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0" windowHeight="11080" tabRatio="945" firstSheet="4" activeTab="5"/>
  </bookViews>
  <sheets>
    <sheet name="Прайс Общий" sheetId="1" r:id="rId1"/>
    <sheet name="Плинтус" sheetId="2" r:id="rId2"/>
    <sheet name="Прайс ПВХ" sheetId="3" r:id="rId3"/>
    <sheet name="Вентиляция" sheetId="4" r:id="rId4"/>
    <sheet name="РАД реш, мозаика" sheetId="5" r:id="rId5"/>
    <sheet name="КАБЕЛЬ-КАНАЛЫ, ПОРОГИ" sheetId="6" r:id="rId6"/>
    <sheet name="Колер PufaMix" sheetId="7" r:id="rId7"/>
    <sheet name="Карнизы" sheetId="8" r:id="rId8"/>
    <sheet name="Электрика" sheetId="9" r:id="rId9"/>
    <sheet name="Порожки сокращеный" sheetId="10" r:id="rId10"/>
    <sheet name="Скотч" sheetId="11" r:id="rId11"/>
  </sheets>
  <definedNames/>
  <calcPr fullCalcOnLoad="1" refMode="R1C1"/>
</workbook>
</file>

<file path=xl/comments2.xml><?xml version="1.0" encoding="utf-8"?>
<comments xmlns="http://schemas.openxmlformats.org/spreadsheetml/2006/main">
  <authors>
    <author>Виталий Филимонов</author>
  </authors>
  <commentList>
    <comment ref="C3" authorId="0">
      <text>
        <r>
          <rPr>
            <b/>
            <sz val="9"/>
            <rFont val="Arial"/>
            <family val="2"/>
          </rPr>
          <t>Виталий Филимонов:</t>
        </r>
        <r>
          <rPr>
            <sz val="9"/>
            <rFont val="Arial"/>
            <family val="2"/>
          </rPr>
          <t xml:space="preserve">
122
150 </t>
        </r>
      </text>
    </comment>
    <comment ref="D3" authorId="0">
      <text>
        <r>
          <rPr>
            <b/>
            <sz val="9"/>
            <rFont val="Arial"/>
            <family val="2"/>
          </rPr>
          <t>Виталий Филимонов:</t>
        </r>
        <r>
          <rPr>
            <sz val="9"/>
            <rFont val="Arial"/>
            <family val="2"/>
          </rPr>
          <t xml:space="preserve">
можно 155
</t>
        </r>
      </text>
    </comment>
    <comment ref="E3" authorId="0">
      <text>
        <r>
          <rPr>
            <b/>
            <sz val="9"/>
            <rFont val="Arial"/>
            <family val="2"/>
          </rPr>
          <t>Виталий Филимонов:</t>
        </r>
        <r>
          <rPr>
            <sz val="9"/>
            <rFont val="Arial"/>
            <family val="2"/>
          </rPr>
          <t xml:space="preserve">
185 после скидки
</t>
        </r>
      </text>
    </comment>
    <comment ref="E20" authorId="0">
      <text>
        <r>
          <rPr>
            <b/>
            <sz val="9"/>
            <rFont val="Arial"/>
            <family val="2"/>
          </rPr>
          <t>Виталий Филимонов:</t>
        </r>
        <r>
          <rPr>
            <sz val="9"/>
            <rFont val="Arial"/>
            <family val="2"/>
          </rPr>
          <t xml:space="preserve">
до 665</t>
        </r>
      </text>
    </comment>
  </commentList>
</comments>
</file>

<file path=xl/sharedStrings.xml><?xml version="1.0" encoding="utf-8"?>
<sst xmlns="http://schemas.openxmlformats.org/spreadsheetml/2006/main" count="447" uniqueCount="335">
  <si>
    <t>Раскладка для кафеля</t>
  </si>
  <si>
    <t>Бордюры для ванн</t>
  </si>
  <si>
    <t>Общий оптовый прайс</t>
  </si>
  <si>
    <t>ТД "Арман"                                                                   Киселева 27(у входа на право)                                        Тел: 8-701-244-43-68                                                        Сот:8-777-506-22-66</t>
  </si>
  <si>
    <t>Карнизы для штор   (1, 2-х, 3-х рядные)</t>
  </si>
  <si>
    <t>от 45 тенге</t>
  </si>
  <si>
    <t>от 121 тенге</t>
  </si>
  <si>
    <t>от 94 тенге</t>
  </si>
  <si>
    <t>от 90 тенге</t>
  </si>
  <si>
    <r>
      <t xml:space="preserve">Уголки отделочные </t>
    </r>
    <r>
      <rPr>
        <sz val="12"/>
        <rFont val="Arial"/>
        <family val="0"/>
      </rPr>
      <t>(цветные двустороннетекстурированые)</t>
    </r>
  </si>
  <si>
    <r>
      <t xml:space="preserve">Уголки отделочные </t>
    </r>
    <r>
      <rPr>
        <sz val="14"/>
        <rFont val="Arial"/>
        <family val="0"/>
      </rPr>
      <t>(белые)</t>
    </r>
  </si>
  <si>
    <r>
      <t xml:space="preserve">Скотч, малярная лента, </t>
    </r>
    <r>
      <rPr>
        <sz val="16"/>
        <rFont val="Arial"/>
        <family val="0"/>
      </rPr>
      <t>двусторонний скотч</t>
    </r>
    <r>
      <rPr>
        <sz val="20"/>
        <rFont val="Arial"/>
        <family val="0"/>
      </rPr>
      <t>.</t>
    </r>
  </si>
  <si>
    <t xml:space="preserve"> </t>
  </si>
  <si>
    <t>Продукция ПВХ</t>
  </si>
  <si>
    <r>
      <t xml:space="preserve">Порожки алюминиевые   </t>
    </r>
    <r>
      <rPr>
        <sz val="16"/>
        <rFont val="Arial"/>
        <family val="0"/>
      </rPr>
      <t>"</t>
    </r>
    <r>
      <rPr>
        <b/>
        <sz val="16"/>
        <rFont val="Arial"/>
        <family val="0"/>
      </rPr>
      <t>ПЛАСТАЛ"</t>
    </r>
  </si>
  <si>
    <t>Арочные углы под штукатурку</t>
  </si>
  <si>
    <r>
      <t>Арочные углы на штукатурку (</t>
    </r>
    <r>
      <rPr>
        <sz val="14"/>
        <rFont val="Arial"/>
        <family val="0"/>
      </rPr>
      <t>белые и цветные</t>
    </r>
    <r>
      <rPr>
        <sz val="20"/>
        <rFont val="Arial"/>
        <family val="0"/>
      </rPr>
      <t>)</t>
    </r>
  </si>
  <si>
    <t>от 92 тенге</t>
  </si>
  <si>
    <r>
      <t xml:space="preserve">Колер PUFA MIX (Германия) </t>
    </r>
    <r>
      <rPr>
        <sz val="16"/>
        <rFont val="Arial"/>
        <family val="0"/>
      </rPr>
      <t>концентрат 20ml</t>
    </r>
  </si>
  <si>
    <t>Карнизы для штор Германия</t>
  </si>
  <si>
    <t>от 1200тенге/метр</t>
  </si>
  <si>
    <t>от 25 тенге/шт</t>
  </si>
  <si>
    <t>от 284 тенге/шт</t>
  </si>
  <si>
    <r>
      <rPr>
        <b/>
        <sz val="16"/>
        <color indexed="8"/>
        <rFont val="Calibri"/>
        <family val="0"/>
      </rPr>
      <t xml:space="preserve">ТД "Арман"                                                                                        Адрес:Киселева 27                                                                                             Сот:8-701-244-43-68                                                                 Тел: 8-777-506-22-66 Виталий                                                    </t>
    </r>
    <r>
      <rPr>
        <sz val="16"/>
        <color indexed="8"/>
        <rFont val="Calibri"/>
        <family val="0"/>
      </rPr>
      <t xml:space="preserve">
</t>
    </r>
  </si>
  <si>
    <t>Прайс на ПВХ Углы и раскладки</t>
  </si>
  <si>
    <t>№</t>
  </si>
  <si>
    <t>Товары (работы, услуги)</t>
  </si>
  <si>
    <t>Ед.</t>
  </si>
  <si>
    <t>Кол-во в упаковке</t>
  </si>
  <si>
    <t>Опт</t>
  </si>
  <si>
    <r>
      <t xml:space="preserve">Угол </t>
    </r>
    <r>
      <rPr>
        <b/>
        <sz val="14"/>
        <color indexed="8"/>
        <rFont val="Calibri"/>
        <family val="0"/>
      </rPr>
      <t>10х10мм</t>
    </r>
    <r>
      <rPr>
        <sz val="14"/>
        <color indexed="8"/>
        <rFont val="Calibri"/>
        <family val="0"/>
      </rPr>
      <t xml:space="preserve"> 2,7м  Белый</t>
    </r>
  </si>
  <si>
    <t>шт</t>
  </si>
  <si>
    <r>
      <t xml:space="preserve">Угол </t>
    </r>
    <r>
      <rPr>
        <b/>
        <sz val="14"/>
        <color indexed="8"/>
        <rFont val="Calibri"/>
        <family val="0"/>
      </rPr>
      <t>15х15мм</t>
    </r>
    <r>
      <rPr>
        <sz val="14"/>
        <color indexed="8"/>
        <rFont val="Calibri"/>
        <family val="0"/>
      </rPr>
      <t xml:space="preserve"> 2,7м  Белый</t>
    </r>
  </si>
  <si>
    <r>
      <t xml:space="preserve">Угол </t>
    </r>
    <r>
      <rPr>
        <b/>
        <sz val="14"/>
        <color indexed="8"/>
        <rFont val="Calibri"/>
        <family val="0"/>
      </rPr>
      <t>20х20мм</t>
    </r>
    <r>
      <rPr>
        <sz val="14"/>
        <color indexed="8"/>
        <rFont val="Calibri"/>
        <family val="0"/>
      </rPr>
      <t xml:space="preserve"> 2,7м   Белый</t>
    </r>
  </si>
  <si>
    <r>
      <t xml:space="preserve">Угол </t>
    </r>
    <r>
      <rPr>
        <b/>
        <sz val="14"/>
        <color indexed="8"/>
        <rFont val="Calibri"/>
        <family val="0"/>
      </rPr>
      <t>25х25мм</t>
    </r>
    <r>
      <rPr>
        <sz val="14"/>
        <color indexed="8"/>
        <rFont val="Calibri"/>
        <family val="0"/>
      </rPr>
      <t xml:space="preserve"> 2,7м  Белый</t>
    </r>
  </si>
  <si>
    <r>
      <t xml:space="preserve">Угол </t>
    </r>
    <r>
      <rPr>
        <b/>
        <sz val="14"/>
        <color indexed="8"/>
        <rFont val="Calibri"/>
        <family val="0"/>
      </rPr>
      <t>30х30мм</t>
    </r>
    <r>
      <rPr>
        <sz val="14"/>
        <color indexed="8"/>
        <rFont val="Calibri"/>
        <family val="0"/>
      </rPr>
      <t xml:space="preserve"> 2,7м  Белый</t>
    </r>
  </si>
  <si>
    <r>
      <t xml:space="preserve">Угол </t>
    </r>
    <r>
      <rPr>
        <b/>
        <sz val="14"/>
        <color indexed="8"/>
        <rFont val="Calibri"/>
        <family val="0"/>
      </rPr>
      <t>40х40мм</t>
    </r>
    <r>
      <rPr>
        <sz val="14"/>
        <color indexed="8"/>
        <rFont val="Calibri"/>
        <family val="0"/>
      </rPr>
      <t xml:space="preserve"> 2,7м   Белый</t>
    </r>
  </si>
  <si>
    <r>
      <t xml:space="preserve">Угол </t>
    </r>
    <r>
      <rPr>
        <b/>
        <sz val="14"/>
        <color indexed="8"/>
        <rFont val="Calibri"/>
        <family val="0"/>
      </rPr>
      <t>50х50мм</t>
    </r>
    <r>
      <rPr>
        <sz val="14"/>
        <color indexed="8"/>
        <rFont val="Calibri"/>
        <family val="0"/>
      </rPr>
      <t xml:space="preserve"> 2,7м  Белый</t>
    </r>
  </si>
  <si>
    <r>
      <t>Угол</t>
    </r>
    <r>
      <rPr>
        <b/>
        <sz val="14"/>
        <color indexed="8"/>
        <rFont val="Calibri"/>
        <family val="0"/>
      </rPr>
      <t xml:space="preserve"> арочный 17х5 2,7</t>
    </r>
    <r>
      <rPr>
        <sz val="14"/>
        <color indexed="8"/>
        <rFont val="Calibri"/>
        <family val="0"/>
      </rPr>
      <t xml:space="preserve"> Белый</t>
    </r>
  </si>
  <si>
    <r>
      <t xml:space="preserve">Угол </t>
    </r>
    <r>
      <rPr>
        <b/>
        <sz val="14"/>
        <color indexed="8"/>
        <rFont val="Calibri"/>
        <family val="0"/>
      </rPr>
      <t xml:space="preserve">арочный 20х12 2,7 </t>
    </r>
    <r>
      <rPr>
        <sz val="14"/>
        <color indexed="8"/>
        <rFont val="Calibri"/>
        <family val="0"/>
      </rPr>
      <t>Белый</t>
    </r>
  </si>
  <si>
    <r>
      <t xml:space="preserve">Раскладка наружная под плитку </t>
    </r>
    <r>
      <rPr>
        <b/>
        <sz val="14"/>
        <color indexed="8"/>
        <rFont val="Calibri"/>
        <family val="0"/>
      </rPr>
      <t>7мм</t>
    </r>
    <r>
      <rPr>
        <sz val="14"/>
        <color indexed="8"/>
        <rFont val="Calibri"/>
        <family val="0"/>
      </rPr>
      <t xml:space="preserve"> 2,5м Белая</t>
    </r>
  </si>
  <si>
    <r>
      <t>Раскладка внутренняя под плитку</t>
    </r>
    <r>
      <rPr>
        <b/>
        <sz val="14"/>
        <color indexed="8"/>
        <rFont val="Calibri"/>
        <family val="0"/>
      </rPr>
      <t xml:space="preserve"> 7мм</t>
    </r>
    <r>
      <rPr>
        <sz val="14"/>
        <color indexed="8"/>
        <rFont val="Calibri"/>
        <family val="0"/>
      </rPr>
      <t xml:space="preserve"> 2,5м   Белая</t>
    </r>
  </si>
  <si>
    <r>
      <t xml:space="preserve">Раскладка наружная под плитку </t>
    </r>
    <r>
      <rPr>
        <b/>
        <sz val="14"/>
        <color indexed="8"/>
        <rFont val="Calibri"/>
        <family val="0"/>
      </rPr>
      <t>9мм</t>
    </r>
    <r>
      <rPr>
        <sz val="14"/>
        <color indexed="8"/>
        <rFont val="Calibri"/>
        <family val="0"/>
      </rPr>
      <t xml:space="preserve"> 2,5м  Белая</t>
    </r>
  </si>
  <si>
    <r>
      <t xml:space="preserve">Раскладка внутренняя  под плитку </t>
    </r>
    <r>
      <rPr>
        <b/>
        <sz val="14"/>
        <color indexed="8"/>
        <rFont val="Calibri"/>
        <family val="0"/>
      </rPr>
      <t>9мм</t>
    </r>
    <r>
      <rPr>
        <sz val="14"/>
        <color indexed="8"/>
        <rFont val="Calibri"/>
        <family val="0"/>
      </rPr>
      <t xml:space="preserve"> 2,5м   Белая</t>
    </r>
  </si>
  <si>
    <t>Раскладка внутренняя  под плитку 11-12мм 2,5м   Белая</t>
  </si>
  <si>
    <t>Раскладка наружняя  под плитку 11-12мм 2,5м   Белая</t>
  </si>
  <si>
    <r>
      <t>Угол</t>
    </r>
    <r>
      <rPr>
        <b/>
        <sz val="14"/>
        <color indexed="8"/>
        <rFont val="Calibri"/>
        <family val="0"/>
      </rPr>
      <t xml:space="preserve"> 15Х15мм</t>
    </r>
    <r>
      <rPr>
        <sz val="14"/>
        <color indexed="8"/>
        <rFont val="Calibri"/>
        <family val="0"/>
      </rPr>
      <t xml:space="preserve"> 2,7м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текстурированные</t>
    </r>
    <r>
      <rPr>
        <sz val="12"/>
        <color indexed="8"/>
        <rFont val="Calibri"/>
        <family val="2"/>
      </rPr>
      <t xml:space="preserve"> с двух сторон) </t>
    </r>
  </si>
  <si>
    <t>Бук, Орех, Орех темный, Ольха, Кемпас, Каштан, Дуб тёмный, Дуб северный, Вишня темная, Махагон, Венге черный</t>
  </si>
  <si>
    <r>
      <t>Угол</t>
    </r>
    <r>
      <rPr>
        <b/>
        <sz val="14"/>
        <color indexed="8"/>
        <rFont val="Calibri"/>
        <family val="0"/>
      </rPr>
      <t xml:space="preserve"> 20х20мм Цветной</t>
    </r>
    <r>
      <rPr>
        <b/>
        <sz val="14"/>
        <color indexed="8"/>
        <rFont val="Calibri"/>
        <family val="0"/>
      </rPr>
      <t xml:space="preserve"> </t>
    </r>
    <r>
      <rPr>
        <sz val="14"/>
        <color indexed="8"/>
        <rFont val="Calibri"/>
        <family val="0"/>
      </rPr>
      <t>текстурированый с двух сторон</t>
    </r>
  </si>
  <si>
    <r>
      <t xml:space="preserve">Угол </t>
    </r>
    <r>
      <rPr>
        <b/>
        <sz val="14"/>
        <color indexed="8"/>
        <rFont val="Calibri"/>
        <family val="0"/>
      </rPr>
      <t xml:space="preserve">25х25мм 2,7м </t>
    </r>
    <r>
      <rPr>
        <sz val="14"/>
        <color indexed="8"/>
        <rFont val="Calibri"/>
        <family val="0"/>
      </rPr>
      <t xml:space="preserve">  </t>
    </r>
    <r>
      <rPr>
        <b/>
        <sz val="14"/>
        <color indexed="8"/>
        <rFont val="Calibri"/>
        <family val="0"/>
      </rPr>
      <t>текстурированый</t>
    </r>
    <r>
      <rPr>
        <sz val="14"/>
        <color indexed="8"/>
        <rFont val="Calibri"/>
        <family val="0"/>
      </rPr>
      <t xml:space="preserve"> с двух сторон</t>
    </r>
  </si>
  <si>
    <r>
      <t>Угол</t>
    </r>
    <r>
      <rPr>
        <b/>
        <sz val="14"/>
        <color indexed="8"/>
        <rFont val="Calibri"/>
        <family val="0"/>
      </rPr>
      <t xml:space="preserve"> 30х30мм</t>
    </r>
    <r>
      <rPr>
        <sz val="14"/>
        <color indexed="8"/>
        <rFont val="Calibri"/>
        <family val="0"/>
      </rPr>
      <t xml:space="preserve"> 2,7м    </t>
    </r>
    <r>
      <rPr>
        <b/>
        <sz val="14"/>
        <color indexed="8"/>
        <rFont val="Calibri"/>
        <family val="0"/>
      </rPr>
      <t>текстурированый</t>
    </r>
    <r>
      <rPr>
        <sz val="14"/>
        <color indexed="8"/>
        <rFont val="Calibri"/>
        <family val="0"/>
      </rPr>
      <t xml:space="preserve"> с двух сторон</t>
    </r>
  </si>
  <si>
    <r>
      <t xml:space="preserve">Угол </t>
    </r>
    <r>
      <rPr>
        <b/>
        <sz val="14"/>
        <color indexed="8"/>
        <rFont val="Calibri"/>
        <family val="0"/>
      </rPr>
      <t>40х40мм 2,7м</t>
    </r>
    <r>
      <rPr>
        <sz val="14"/>
        <color indexed="8"/>
        <rFont val="Calibri"/>
        <family val="0"/>
      </rPr>
      <t xml:space="preserve"> </t>
    </r>
    <r>
      <rPr>
        <b/>
        <sz val="14"/>
        <color indexed="8"/>
        <rFont val="Calibri"/>
        <family val="0"/>
      </rPr>
      <t>текстурированый</t>
    </r>
    <r>
      <rPr>
        <sz val="14"/>
        <color indexed="8"/>
        <rFont val="Calibri"/>
        <family val="0"/>
      </rPr>
      <t xml:space="preserve"> с двух сторон</t>
    </r>
  </si>
  <si>
    <r>
      <t xml:space="preserve">Угол </t>
    </r>
    <r>
      <rPr>
        <b/>
        <sz val="14"/>
        <color indexed="8"/>
        <rFont val="Calibri"/>
        <family val="0"/>
      </rPr>
      <t>арочный 20х12 2,7</t>
    </r>
    <r>
      <rPr>
        <b/>
        <sz val="14"/>
        <color indexed="8"/>
        <rFont val="Calibri"/>
        <family val="0"/>
      </rPr>
      <t xml:space="preserve"> Цветной</t>
    </r>
  </si>
  <si>
    <t>Тавр 18х10мм 2,7м белый</t>
  </si>
  <si>
    <t>Рейка крепёжная для панелей 3,0 метра</t>
  </si>
  <si>
    <t>Галтель с мягкими краями 2,5м</t>
  </si>
  <si>
    <t>Бордюр на ванну 2,0м  Белый</t>
  </si>
  <si>
    <r>
      <t xml:space="preserve">Бордюр на ванну широкий </t>
    </r>
    <r>
      <rPr>
        <b/>
        <sz val="14"/>
        <color indexed="8"/>
        <rFont val="Calibri"/>
        <family val="0"/>
      </rPr>
      <t>ПЛАСТАЛ</t>
    </r>
    <r>
      <rPr>
        <sz val="14"/>
        <color indexed="8"/>
        <rFont val="Calibri"/>
        <family val="0"/>
      </rPr>
      <t xml:space="preserve">  Белый</t>
    </r>
  </si>
  <si>
    <t>Плинтус для столешницы 3м</t>
  </si>
  <si>
    <r>
      <t xml:space="preserve">Угол штукатурный арочный 25х25мм 3,0м  Белый </t>
    </r>
    <r>
      <rPr>
        <b/>
        <sz val="14"/>
        <color indexed="8"/>
        <rFont val="Calibri"/>
        <family val="0"/>
      </rPr>
      <t>ПЛАСТАЛ</t>
    </r>
  </si>
  <si>
    <r>
      <t xml:space="preserve">Угол </t>
    </r>
    <r>
      <rPr>
        <b/>
        <sz val="14"/>
        <color indexed="8"/>
        <rFont val="Calibri"/>
        <family val="0"/>
      </rPr>
      <t>штукатурный арочный</t>
    </r>
    <r>
      <rPr>
        <sz val="14"/>
        <color indexed="8"/>
        <rFont val="Calibri"/>
        <family val="0"/>
      </rPr>
      <t xml:space="preserve"> 25х25мм 3,0м  Белый</t>
    </r>
  </si>
  <si>
    <r>
      <t xml:space="preserve">ТД "Арман"                                                                   </t>
    </r>
    <r>
      <rPr>
        <sz val="14"/>
        <color indexed="8"/>
        <rFont val="Calibri"/>
        <family val="0"/>
      </rPr>
      <t>Киселева 27(у входа на право</t>
    </r>
    <r>
      <rPr>
        <b/>
        <sz val="14"/>
        <color indexed="8"/>
        <rFont val="Calibri"/>
        <family val="0"/>
      </rPr>
      <t>)                                        Тел: 8-701-244-43-68                                                        Сот:8-777-506-22-66</t>
    </r>
  </si>
  <si>
    <r>
      <rPr>
        <b/>
        <sz val="22"/>
        <color indexed="8"/>
        <rFont val="Calibri"/>
        <family val="0"/>
      </rPr>
      <t>Скотч оптом</t>
    </r>
    <r>
      <rPr>
        <b/>
        <sz val="20"/>
        <color indexed="8"/>
        <rFont val="Calibri"/>
        <family val="0"/>
      </rPr>
      <t xml:space="preserve">         </t>
    </r>
    <r>
      <rPr>
        <sz val="14"/>
        <color indexed="8"/>
        <rFont val="Calibri"/>
        <family val="0"/>
      </rPr>
      <t>(прайс 1)</t>
    </r>
  </si>
  <si>
    <t xml:space="preserve">Размер скотча </t>
  </si>
  <si>
    <t>Розница</t>
  </si>
  <si>
    <t>Кол-во штук в упаковке</t>
  </si>
  <si>
    <t xml:space="preserve">Кол-во штук в коробке </t>
  </si>
  <si>
    <t>36мм х15м</t>
  </si>
  <si>
    <t>40мм х50м</t>
  </si>
  <si>
    <t>40мм х95м     ^</t>
  </si>
  <si>
    <t>40мм х180м</t>
  </si>
  <si>
    <t>40ммх230м</t>
  </si>
  <si>
    <t>48мм х50м</t>
  </si>
  <si>
    <t>48мм х 95м      ^</t>
  </si>
  <si>
    <t>48мм х180м</t>
  </si>
  <si>
    <t>60мм х50м</t>
  </si>
  <si>
    <t>80мм х95м</t>
  </si>
  <si>
    <r>
      <t>Двухстор 2,0</t>
    </r>
    <r>
      <rPr>
        <sz val="11"/>
        <color indexed="8"/>
        <rFont val="Times New Roman"/>
        <family val="0"/>
      </rPr>
      <t>см х. 8,5 м</t>
    </r>
  </si>
  <si>
    <t>Двухстор 4,0см х. 8,5 м</t>
  </si>
  <si>
    <t>Малярная лента  4,0см х. 30м</t>
  </si>
  <si>
    <t>Малярн лента  4,8см х. 30м</t>
  </si>
  <si>
    <t>ТД "Арман"                                                  Киселева 27(у входа на право)                                                                                               Тел: 8-701-244-43-68                                                                              Сот: 8-777-506-22-66</t>
  </si>
  <si>
    <t>Прайс на карнизы     ТУРЦИЯ</t>
  </si>
  <si>
    <t>Наименование</t>
  </si>
  <si>
    <t>Кол-во шт в пачке</t>
  </si>
  <si>
    <t>Цена</t>
  </si>
  <si>
    <r>
      <t xml:space="preserve">Шина </t>
    </r>
    <r>
      <rPr>
        <b/>
        <sz val="16"/>
        <color indexed="8"/>
        <rFont val="Calibri"/>
        <family val="0"/>
      </rPr>
      <t>однорядная</t>
    </r>
    <r>
      <rPr>
        <sz val="16"/>
        <color indexed="8"/>
        <rFont val="Calibri"/>
        <family val="0"/>
      </rPr>
      <t xml:space="preserve"> (2м, 2,5м, 3м)</t>
    </r>
  </si>
  <si>
    <t>Шина двухрядная (2м, 2,5м, 3м)</t>
  </si>
  <si>
    <t>Шина трехрядная (2м, 2,5м, 3м)</t>
  </si>
  <si>
    <t>Заглушки</t>
  </si>
  <si>
    <t>Крючки</t>
  </si>
  <si>
    <t xml:space="preserve">Поворот двухрядный </t>
  </si>
  <si>
    <t xml:space="preserve">Поворот трехрядный </t>
  </si>
  <si>
    <t>Карниз эркерный, гибкий</t>
  </si>
  <si>
    <t>50м</t>
  </si>
  <si>
    <t>Бегунок на эркерный карниз</t>
  </si>
  <si>
    <t>Заглушка на эркерный карниз</t>
  </si>
  <si>
    <t>Крепление на эркерный карниз</t>
  </si>
  <si>
    <t>3/шт</t>
  </si>
  <si>
    <r>
      <rPr>
        <b/>
        <sz val="14"/>
        <color indexed="8"/>
        <rFont val="Calibri"/>
        <family val="0"/>
      </rPr>
      <t>ТД "Арман"                                                                                        Адрес</t>
    </r>
    <r>
      <rPr>
        <sz val="14"/>
        <color indexed="8"/>
        <rFont val="Calibri"/>
        <family val="0"/>
      </rPr>
      <t>:</t>
    </r>
    <r>
      <rPr>
        <b/>
        <sz val="14"/>
        <color indexed="8"/>
        <rFont val="Calibri"/>
        <family val="0"/>
      </rPr>
      <t>Киселева 27                                                                       Тел: 8-777-506-22-66 Виталий                                                    ИП Иванущенко Е. И.</t>
    </r>
    <r>
      <rPr>
        <b/>
        <sz val="12"/>
        <color indexed="8"/>
        <rFont val="Calibri"/>
        <family val="2"/>
      </rPr>
      <t xml:space="preserve">
</t>
    </r>
    <r>
      <rPr>
        <sz val="10"/>
        <color indexed="8"/>
        <rFont val="Calibri"/>
        <family val="0"/>
      </rPr>
      <t xml:space="preserve">Адрес: 003012 г. Актобе, ул. Казангапа 59 кв. 63
Рнн: 061812935031
ОГРНИП: Серия 07915 N 0139514
Расчетный счет kz5092601015Т8651000 АО «Казкоммерцбанк», Алматы, Казахстан,  корсчет30101810400000000225 </t>
    </r>
    <r>
      <rPr>
        <b/>
        <sz val="10"/>
        <color indexed="8"/>
        <rFont val="Calibri"/>
        <family val="0"/>
      </rPr>
      <t xml:space="preserve">            </t>
    </r>
  </si>
  <si>
    <t>Рынок</t>
  </si>
  <si>
    <t>Крупный опт</t>
  </si>
  <si>
    <t>Цена Оптовая</t>
  </si>
  <si>
    <r>
      <rPr>
        <b/>
        <sz val="12"/>
        <color indexed="8"/>
        <rFont val="Calibri"/>
        <family val="2"/>
      </rPr>
      <t>Цвета Л :</t>
    </r>
    <r>
      <rPr>
        <sz val="10"/>
        <rFont val="Arial"/>
        <family val="2"/>
      </rPr>
      <t xml:space="preserve"> Ольха, Светлый дуб, Красный клен, Натуральный бук, Темный бук, Золотой дуб, Орех, Венге, Вишня, Клен, Беленый дуб, Махагон, Темный дуб.</t>
    </r>
  </si>
  <si>
    <r>
      <rPr>
        <b/>
        <sz val="12"/>
        <color indexed="8"/>
        <rFont val="Calibri"/>
        <family val="2"/>
      </rPr>
      <t xml:space="preserve">Цвета КД: </t>
    </r>
    <r>
      <rPr>
        <sz val="10"/>
        <rFont val="Arial"/>
        <family val="2"/>
      </rPr>
      <t>Пробка, деревенский дуб, Темный дуб, Красный гранит, Зеленый мрамор, Светлый дуб, Светлый бук, Махагон, Вишня, Венге, Орех, Мореный дуб, Беленый дуб, Сосна, Золотой дуб.</t>
    </r>
  </si>
  <si>
    <t>шт.</t>
  </si>
  <si>
    <t>AD2020 люк пластиковый ревизионный</t>
  </si>
  <si>
    <t>AD2025 люк пластиковый ревизионный</t>
  </si>
  <si>
    <t>AD2030 люк пластиковый ревизионный</t>
  </si>
  <si>
    <t>AD2040 люк пластиковый ревизионный</t>
  </si>
  <si>
    <t>AD2530 люк пластиковый ревизионный</t>
  </si>
  <si>
    <t>AD3030 люк пластиковый ревизионный</t>
  </si>
  <si>
    <t>AD3040 люк пластиковый ревизионный</t>
  </si>
  <si>
    <t>Люки с замком</t>
  </si>
  <si>
    <t>1515 ЛПЗ лючок пластиковый с замком</t>
  </si>
  <si>
    <t>1520 ЛПЗ лючок пластиковый с замком</t>
  </si>
  <si>
    <t>2020 ЛПЗ  лючок пластиковый с замком</t>
  </si>
  <si>
    <t>2025 ЛПЗ лючок пластиковый с замком</t>
  </si>
  <si>
    <t>2030 ЛПЗ лючок пластиковый с замком</t>
  </si>
  <si>
    <t>2040 ЛПЗ лючок пластиковый с замком</t>
  </si>
  <si>
    <t>2530 ЛПЗ лючок пластиковый с замком</t>
  </si>
  <si>
    <t>3030 ЛПЗ лючок пластиковый с замком</t>
  </si>
  <si>
    <t>Решётки вентиляционные</t>
  </si>
  <si>
    <t>П1515М решетка вентиляционная</t>
  </si>
  <si>
    <t>П1520М решетка вентиляционная</t>
  </si>
  <si>
    <t>П2030Р решетка вентиляционная</t>
  </si>
  <si>
    <t>П2525М решетка вентиляционная</t>
  </si>
  <si>
    <t>ПЭ1515С решетка вентиляционная с сеткой (154х154)</t>
  </si>
  <si>
    <t>ПЭ2020С решетка вентиляционная с сеткой(200х200)</t>
  </si>
  <si>
    <t>П2121Р решетка разъемная с москитной сеткой(2121Р)</t>
  </si>
  <si>
    <r>
      <t xml:space="preserve">Ш </t>
    </r>
    <r>
      <rPr>
        <sz val="14"/>
        <color indexed="8"/>
        <rFont val="Calibri"/>
        <family val="0"/>
      </rPr>
      <t>-профиль (2,5 м пара: верх и низ)</t>
    </r>
  </si>
  <si>
    <t>Вентиляция</t>
  </si>
  <si>
    <t>Люки ревизионные</t>
  </si>
  <si>
    <t>от 89 тенге</t>
  </si>
  <si>
    <t>от 186 тенге</t>
  </si>
  <si>
    <t>500т/800т</t>
  </si>
  <si>
    <t>AD1515 люк пластиковый ревизионный</t>
  </si>
  <si>
    <t>AD1520 люк пластиковый ревизионный</t>
  </si>
  <si>
    <t>от 320тенге</t>
  </si>
  <si>
    <t>от 275 тенге</t>
  </si>
  <si>
    <r>
      <t xml:space="preserve">Угол </t>
    </r>
    <r>
      <rPr>
        <b/>
        <sz val="14"/>
        <color indexed="8"/>
        <rFont val="Calibri"/>
        <family val="0"/>
      </rPr>
      <t xml:space="preserve">штукатурный </t>
    </r>
    <r>
      <rPr>
        <sz val="14"/>
        <color indexed="8"/>
        <rFont val="Calibri"/>
        <family val="0"/>
      </rPr>
      <t xml:space="preserve"> 25х25мм 3,0м  Белый</t>
    </r>
  </si>
  <si>
    <t>А 30 Л, 90   (ширина 30мм, длина 90см)</t>
  </si>
  <si>
    <t>А 30 Л, 180 (ширина 30мм, 180см)</t>
  </si>
  <si>
    <t>А 1, КД, 90 (шириа 25мм, длина 90см)</t>
  </si>
  <si>
    <t>А 1, КД 180 (ширина 25мм, длина 180см)</t>
  </si>
  <si>
    <t>А 5 КД, 90 (ширина 40мм, длина 90см)</t>
  </si>
  <si>
    <t>А 5 КД, 180 (ширина 40мм, длина 180см)</t>
  </si>
  <si>
    <t>В 2 Л, 90 скрытая установка (ш 37мм, д 90см)</t>
  </si>
  <si>
    <t>В 2 Л, 180 скрт установка (ш- 37мм, д- 180см)</t>
  </si>
  <si>
    <t>600/уп</t>
  </si>
  <si>
    <t>от 200 тенге/шт</t>
  </si>
  <si>
    <t>ПЭ1717С решетка вентиляционная с сеткой (175х175)</t>
  </si>
  <si>
    <r>
      <t xml:space="preserve">Колер PALIZH MIX (Россия) </t>
    </r>
    <r>
      <rPr>
        <sz val="16"/>
        <rFont val="Arial"/>
        <family val="0"/>
      </rPr>
      <t>концентрат 20ml</t>
    </r>
  </si>
  <si>
    <r>
      <t xml:space="preserve">Порожки Пластал      </t>
    </r>
    <r>
      <rPr>
        <b/>
        <sz val="18"/>
        <color indexed="8"/>
        <rFont val="Calibri"/>
        <family val="0"/>
      </rPr>
      <t>Алюминиевые стыкоперекрывающие профили</t>
    </r>
  </si>
  <si>
    <t>Карниз с лентой 7см</t>
  </si>
  <si>
    <t>Карниз с Багетной планкой</t>
  </si>
  <si>
    <t>Интерьерный багет (3м)</t>
  </si>
  <si>
    <t>12000/шт</t>
  </si>
  <si>
    <t>4000/м</t>
  </si>
  <si>
    <t>2500/м</t>
  </si>
  <si>
    <t>2000/м</t>
  </si>
  <si>
    <t>дог</t>
  </si>
  <si>
    <t>от 280 тенге/шт</t>
  </si>
  <si>
    <r>
      <t xml:space="preserve">Прайс на                 </t>
    </r>
    <r>
      <rPr>
        <b/>
        <sz val="20"/>
        <color indexed="8"/>
        <rFont val="Calibri"/>
        <family val="0"/>
      </rPr>
      <t>плинтус напольны</t>
    </r>
    <r>
      <rPr>
        <b/>
        <sz val="18"/>
        <color indexed="8"/>
        <rFont val="Calibri"/>
        <family val="0"/>
      </rPr>
      <t>й</t>
    </r>
  </si>
  <si>
    <t>Плинтус эконом (45мм)</t>
  </si>
  <si>
    <t>Круп Опт</t>
  </si>
  <si>
    <t>УН</t>
  </si>
  <si>
    <t>УВ</t>
  </si>
  <si>
    <t>С</t>
  </si>
  <si>
    <t>ТЗ</t>
  </si>
  <si>
    <t>УН (угол наружний)</t>
  </si>
  <si>
    <t>УВ (угол внутрений)</t>
  </si>
  <si>
    <t>Плинтус Комфорт (55мм)</t>
  </si>
  <si>
    <t>Унк</t>
  </si>
  <si>
    <t>НК55</t>
  </si>
  <si>
    <t>Плинтус Элит (67мм)</t>
  </si>
  <si>
    <t xml:space="preserve">С </t>
  </si>
  <si>
    <t>Плинтус Элит-Макси (85мм)</t>
  </si>
  <si>
    <t>С (соединение)</t>
  </si>
  <si>
    <t>ТЗ (торцевая заглушка)</t>
  </si>
  <si>
    <t>Тоо</t>
  </si>
  <si>
    <t>розн</t>
  </si>
  <si>
    <t>розница</t>
  </si>
  <si>
    <t>пуфамикс № 1-24, 40-46.</t>
  </si>
  <si>
    <t>пуфамикс26желтый-прочный 20мл (10)</t>
  </si>
  <si>
    <t>пуфамикс27красный-прочный 20мл (10)</t>
  </si>
  <si>
    <t>№ 28 розовый-прочный 20мл (10)</t>
  </si>
  <si>
    <t>M3 бронза 20 гр.</t>
  </si>
  <si>
    <t>M2 серебро 20 гр.</t>
  </si>
  <si>
    <t>M1 золото 30 гр.</t>
  </si>
  <si>
    <t>Карниз с лентой "Версаче"5см</t>
  </si>
  <si>
    <t>Поворот с лентой "Версаче"</t>
  </si>
  <si>
    <t>700/шт</t>
  </si>
  <si>
    <t>Поворот с лентой 7см</t>
  </si>
  <si>
    <t>Лента "ВЕРСАЧЕ" 5 см</t>
  </si>
  <si>
    <t>Лента "ВЕРСАЧЕ" 7 см</t>
  </si>
  <si>
    <t>Шина</t>
  </si>
  <si>
    <t>Поворот</t>
  </si>
  <si>
    <t>Комплект крючков за 1 метр</t>
  </si>
  <si>
    <t>Фальшборт</t>
  </si>
  <si>
    <t>Карниз с лентой "Фальшборт" 5см</t>
  </si>
  <si>
    <t>Поворот с Фальшбортом</t>
  </si>
  <si>
    <t>0т 165 тг/шт</t>
  </si>
  <si>
    <t>Плинтус напольный (45мм)</t>
  </si>
  <si>
    <t>Плинтус напольный (67мм)</t>
  </si>
  <si>
    <t>Плинтус напольный (85мм)</t>
  </si>
  <si>
    <t>ТД "Арман"                                                                    Киселева 27(у входа на право)                                                                                               Тел: 8-701-244-43-68                                                                              Сот: 8-777-506-22-66</t>
  </si>
  <si>
    <t>Карнизы  с декоративной лентой (РОССИЯ)</t>
  </si>
  <si>
    <t>Колер PALIZH MIX                             (РОССИЯ)</t>
  </si>
  <si>
    <t>Прайс на колер PUFA MIX (Германия)</t>
  </si>
  <si>
    <t>Палижмикс № 1-24, 40-46.</t>
  </si>
  <si>
    <t>Палижмикс 26желтый-прочный 20мл (10)</t>
  </si>
  <si>
    <t>Палижмикс 27красный-прочный 20мл (10)</t>
  </si>
  <si>
    <t xml:space="preserve">  </t>
  </si>
  <si>
    <t>600 /шт</t>
  </si>
  <si>
    <t>850/шт</t>
  </si>
  <si>
    <t>ПКР 145 решетка пластмассовая круглая без фланца</t>
  </si>
  <si>
    <t>ПКР 145/100 решетка пластмассовая круглая с фланцем Д=100</t>
  </si>
  <si>
    <t>ПКР 170 решетка пластмассовая круглая без фланца</t>
  </si>
  <si>
    <t>ПКР 170/125 решетка пластмассовая круглая с фланцем Д=125</t>
  </si>
  <si>
    <t>ПКР 195 решетка пластмассовая круглая без фланца</t>
  </si>
  <si>
    <t>ПКР 195/150 решетка пластмассовая круглая с фланцем Д=150</t>
  </si>
  <si>
    <t>ТПП 100 торцевая площадка пластмассовая</t>
  </si>
  <si>
    <t>ТПП 110 торцевая площадка пластмассовая</t>
  </si>
  <si>
    <t>ТПП 115 торцевая площадка пластмассовая</t>
  </si>
  <si>
    <t>ТПП 120 торцевая площадка пластмассовая</t>
  </si>
  <si>
    <t>ТПП 125 торцевая площадка пластмассовая</t>
  </si>
  <si>
    <t>ТПП 130 торцевая площадка пластмассовая</t>
  </si>
  <si>
    <t>ТПП 140 торцевая площадка пластмассовая</t>
  </si>
  <si>
    <t>ТПП 150 торцевая площадка пластмассовая</t>
  </si>
  <si>
    <t>Алюм. гофрир. воздуховод, д=100, 3м</t>
  </si>
  <si>
    <t>Алюм. гофрир. воздуховод, д=110, 3м</t>
  </si>
  <si>
    <t>Алюм. гофрир. воздуховод, д=115, 3м</t>
  </si>
  <si>
    <t>Алюм. гофрир. воздуховод, д=120, 3м</t>
  </si>
  <si>
    <t>Алюм. гофрир. воздуховод, д=125, 3м</t>
  </si>
  <si>
    <t>Решётки круглые ПКР</t>
  </si>
  <si>
    <t>ТПП</t>
  </si>
  <si>
    <t>Воздуховоды</t>
  </si>
  <si>
    <t xml:space="preserve">ТД "Арман"                                                                                                Адрес: Киселева 27                                                                                             Сот: 8-701-244-43-68                                                                                    Тел: 8-777-506-22-66 Виталий        </t>
  </si>
  <si>
    <r>
      <t xml:space="preserve">  АВТОРИЗОВАННОГО ДИСТРИБЬЮТОРА КОМПАНИИ </t>
    </r>
    <r>
      <rPr>
        <i/>
        <sz val="10"/>
        <color indexed="10"/>
        <rFont val="Arial"/>
        <family val="2"/>
      </rPr>
      <t xml:space="preserve">Legrand </t>
    </r>
  </si>
  <si>
    <t>Артикул</t>
  </si>
  <si>
    <t>кол-во в коробке</t>
  </si>
  <si>
    <t>RS10-132-B</t>
  </si>
  <si>
    <t>РОЗЕТКА  С/У (250В,10А) БЕЛЫЙ</t>
  </si>
  <si>
    <t>RS10-231-B</t>
  </si>
  <si>
    <t>РОЗЕТКА  С/У 2-Я (250В,10А) БЕЛЫЙ</t>
  </si>
  <si>
    <t>VS16-133-B</t>
  </si>
  <si>
    <t>ВЫКЛЮЧАТЕЛЬ  С/У 1КЛ. (250В,6А) БЕЛЫЙ</t>
  </si>
  <si>
    <t>VS56-234-B</t>
  </si>
  <si>
    <t>ВЫКЛЮЧАТЕЛЬ  С/У 2КЛ. (250В,6А) БЕЛЫЙ</t>
  </si>
  <si>
    <t>VS16-135-B</t>
  </si>
  <si>
    <t>ВЫКЛЮЧАТЕЛЬ  С/У 1КЛ. С ИНДИК. (250В,6А) БЕЛЫЙ</t>
  </si>
  <si>
    <t>S56-039-B</t>
  </si>
  <si>
    <t>ВЫКЛЮЧАТЕЛЬ  С/У 2КЛ. С ИНДИК. (250В,6А) БЕЛЫЙ</t>
  </si>
  <si>
    <t>VA16-137-B</t>
  </si>
  <si>
    <t>ВЫКЛЮЧАТЕЛЬ  О/У 1КЛ. С ИНДИК. (250В,6А) БЕЛЫЙ</t>
  </si>
  <si>
    <t>VA56-232-B</t>
  </si>
  <si>
    <t>ВЫКЛЮЧАТЕЛЬ  О/У 2КЛ. (250В,6А) БЕЛЫЙ</t>
  </si>
  <si>
    <t>IMT35100</t>
  </si>
  <si>
    <t>Установочная коробка для сплошных стен Ø65x45mm</t>
  </si>
  <si>
    <t>IMT35150</t>
  </si>
  <si>
    <t>Установочная коробка для полых стен Ø65x45mm</t>
  </si>
  <si>
    <t xml:space="preserve">Автомат ИЭК  ВА47-29 (1ф)  16А  (144) </t>
  </si>
  <si>
    <t>Автомат ИЭК  ВА47-29 (1ф)  25А  (144)</t>
  </si>
  <si>
    <t xml:space="preserve">Автомат ИЭК  ВА47-29 (1ф)  32А  (144) </t>
  </si>
  <si>
    <t xml:space="preserve">Автомат ИЭК  ВА47-29 (1ф)  40А  (144) </t>
  </si>
  <si>
    <t xml:space="preserve">Автомат ИЭК  ВА47-29 (1ф)  63А  (144) </t>
  </si>
  <si>
    <t>Мини-канал 40x16 мм</t>
  </si>
  <si>
    <t>Мини-канал 15x10 мм</t>
  </si>
  <si>
    <t>Мини-канал 16x16 мм</t>
  </si>
  <si>
    <t>Мини-канал 20x12 мм</t>
  </si>
  <si>
    <t>60м</t>
  </si>
  <si>
    <t>154м</t>
  </si>
  <si>
    <t>150м</t>
  </si>
  <si>
    <t>96м</t>
  </si>
  <si>
    <r>
      <t xml:space="preserve">ПЭ1724С вентиляционная решетка с сеткой (175х240) </t>
    </r>
    <r>
      <rPr>
        <b/>
        <sz val="12"/>
        <rFont val="Arial"/>
        <family val="0"/>
      </rPr>
      <t>ЭКОНОМ</t>
    </r>
  </si>
  <si>
    <r>
      <t xml:space="preserve">П1825Р решетка </t>
    </r>
    <r>
      <rPr>
        <b/>
        <sz val="12"/>
        <rFont val="Arial"/>
        <family val="0"/>
      </rPr>
      <t>С РАМКОЙ</t>
    </r>
    <r>
      <rPr>
        <sz val="12"/>
        <rFont val="Arial"/>
        <family val="0"/>
      </rPr>
      <t>(1825Р)</t>
    </r>
  </si>
  <si>
    <t>СЕБ</t>
  </si>
  <si>
    <t>Радиаторная решётка 600*300</t>
  </si>
  <si>
    <t>Радиаторная решётка 600*300 верт</t>
  </si>
  <si>
    <t>Радиаторная решётка 600*600</t>
  </si>
  <si>
    <t>Радиаторная решётка 600*900</t>
  </si>
  <si>
    <t>Радиаторная решётка 600*1200</t>
  </si>
  <si>
    <t>Радиаторная решётка 600*1500</t>
  </si>
  <si>
    <t>Профиль для панелей</t>
  </si>
  <si>
    <t>4040 ЛП люк пластиковый</t>
  </si>
  <si>
    <t>4040 ЛП лючок пластиковый</t>
  </si>
  <si>
    <t>4050 ЛП лючок пластиковый</t>
  </si>
  <si>
    <t>Вентиляторы</t>
  </si>
  <si>
    <t>VF-A4-2/100  Вентилятор осевой бытовой</t>
  </si>
  <si>
    <t>Волна 100С бытовой вентилятор</t>
  </si>
  <si>
    <t>Волна 100СВ бытовой вентилятор</t>
  </si>
  <si>
    <t>Волна 120С бытовой вентилятор</t>
  </si>
  <si>
    <t>Волна 120СВ бытовой вентилятор</t>
  </si>
  <si>
    <t>П100СВ вентилятор</t>
  </si>
  <si>
    <t>П120С вентилятор</t>
  </si>
  <si>
    <t>П120СВ вентилятор</t>
  </si>
  <si>
    <t>П150С вентилятор</t>
  </si>
  <si>
    <t xml:space="preserve">ТД "Арман"                                                                                                                            Адрес: Киселева 27                                                                                                                                   Сот: 8-701-244-43-68                                                                                                             Тел: 8-777-506-22-66 Виталий        </t>
  </si>
  <si>
    <t>Мозаика №1м Белая с голубым</t>
  </si>
  <si>
    <t>Мозаика №2м Серебро с листочками</t>
  </si>
  <si>
    <t>Мозаика №3м Красный с лист.</t>
  </si>
  <si>
    <t>Мозаика №4м Чёрный С лист.</t>
  </si>
  <si>
    <t>Мозаика №6 Бежевый</t>
  </si>
  <si>
    <t>Обрешётка для панелей</t>
  </si>
  <si>
    <t xml:space="preserve">Прайс на радиаторные решётки </t>
  </si>
  <si>
    <t>КАБЕЛЬ-КАНАЛЫ        ПОРОГИ</t>
  </si>
  <si>
    <t>СЕБЕСЬ</t>
  </si>
  <si>
    <t>Кабельный короб 12х12мм 2,0м "Идеал" Белый</t>
  </si>
  <si>
    <t>Кабельный короб 15х10мм 2,0м "Идеал" Белый</t>
  </si>
  <si>
    <t>Кабельный короб 16х16мм 2,0м "Идеал" Белый</t>
  </si>
  <si>
    <t>Кабельный короб 20х10мм 2,0м "Идеал" Белый</t>
  </si>
  <si>
    <t>Кабельный короб 25х16мм 2,0м "Идеал" Белый</t>
  </si>
  <si>
    <t>Кабельный короб 40х16мм 2,0м "Идеал" Белый</t>
  </si>
  <si>
    <t>Кабельный короб 40х25мм 2,0м "Идеал" Белый</t>
  </si>
  <si>
    <t>Держатель для труб с защелкой Ф20 "Идеал" Светло-серый</t>
  </si>
  <si>
    <t>Держатель для труб с защелкой Ф25 "Идеал" Светло-серый</t>
  </si>
  <si>
    <t>Держатель для труб с защелкой Ф32 "Идеал" Светло-серый</t>
  </si>
  <si>
    <t>Порог одноуровневый (с дюбель-гвоздями) 30мм 0,9м "Идеал" Дуб светлый</t>
  </si>
  <si>
    <t>Порог одноуровневый (с дюбель-гвоздями) 36мм 0,9м "Идеал" Ясень серый</t>
  </si>
  <si>
    <t>Порог разноуровневый (с дюбель-гвоздями) 42мм 0,9м "Идеал" Клен</t>
  </si>
  <si>
    <t>Порог одноуровневый (с дюбель-гвоздями) 30мм 1,8м "Идеал" Каштан</t>
  </si>
  <si>
    <t>Порог разноуровневый (с дюбель-гвоздями) 42мм 1,8м "Идеал" Клен</t>
  </si>
  <si>
    <r>
      <t xml:space="preserve">Порог гибкий универсальный 40мм 3,0м (рулон) "Идеал" Каштан </t>
    </r>
    <r>
      <rPr>
        <b/>
        <sz val="10"/>
        <rFont val="Arial"/>
        <family val="2"/>
      </rPr>
      <t>КОМПЛЕКТ</t>
    </r>
  </si>
  <si>
    <t>Крепление порога гибкого универсального стандартное 1,5м "Идеал"</t>
  </si>
  <si>
    <t>Порог для ступеней (с дюбель-гвоздями) 45х22мм 0,9м "Идеал" Коричневый</t>
  </si>
  <si>
    <t>Порог для ступеней (с дюбель-гвоздями) 45х22мм 0,9м "Идеал" Черный</t>
  </si>
  <si>
    <t>Порог для ступеней (с дюбель-гвоздями) 45х22мм 1,35м "Идеал" Коричневый</t>
  </si>
  <si>
    <t>Порог для ступеней (с дюбель-гвоздями) 45х22мм 1,35м "Идеал" Черный</t>
  </si>
  <si>
    <t>Угол наружный вспененный округлый 3/4 2,7м "Идеал" Каштан</t>
  </si>
  <si>
    <t>Плинтус для столешницы 3,0м "Идеал" Металлик</t>
  </si>
  <si>
    <t>Торцевые (пара) к плинтусу для столешницы "Идеал" Бежевый</t>
  </si>
  <si>
    <t>Угол штукатурный 25х25мм 3,0м "Идеал" Белый</t>
  </si>
  <si>
    <t>Угол штукатурный с сеткой 25х25мм 3,0м "Идеал" Белый</t>
  </si>
  <si>
    <t>Угол штукатурный арочный 25х25мм 3,0м "Идеал" Белый</t>
  </si>
</sst>
</file>

<file path=xl/styles.xml><?xml version="1.0" encoding="utf-8"?>
<styleSheet xmlns="http://schemas.openxmlformats.org/spreadsheetml/2006/main">
  <numFmts count="1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mm/dd/yy"/>
    <numFmt numFmtId="165" formatCode="[$-FC19]dddd\,\ d\ mmmm\ yy\ &quot;г&quot;\."/>
    <numFmt numFmtId="166" formatCode="000000"/>
    <numFmt numFmtId="167" formatCode="#,##0_р_."/>
  </numFmts>
  <fonts count="104">
    <font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sz val="10"/>
      <name val="Helv"/>
      <family val="0"/>
    </font>
    <font>
      <sz val="10"/>
      <name val="Century Gothic"/>
      <family val="2"/>
    </font>
    <font>
      <sz val="10"/>
      <name val="Arial Narrow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0"/>
    </font>
    <font>
      <b/>
      <sz val="10"/>
      <name val="Helv"/>
      <family val="0"/>
    </font>
    <font>
      <sz val="10"/>
      <name val="Comic Sans MS"/>
      <family val="4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0"/>
    </font>
    <font>
      <sz val="12"/>
      <color indexed="8"/>
      <name val="Book Antiqua"/>
      <family val="0"/>
    </font>
    <font>
      <sz val="10"/>
      <color indexed="8"/>
      <name val="Book Antiqua"/>
      <family val="0"/>
    </font>
    <font>
      <b/>
      <sz val="16"/>
      <name val="Calibri"/>
      <family val="0"/>
    </font>
    <font>
      <sz val="18"/>
      <color indexed="8"/>
      <name val="Calibri"/>
      <family val="0"/>
    </font>
    <font>
      <sz val="12"/>
      <color indexed="26"/>
      <name val="Calibri"/>
      <family val="0"/>
    </font>
    <font>
      <i/>
      <sz val="8"/>
      <color indexed="43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8"/>
      <name val="Arial Narrow"/>
      <family val="2"/>
    </font>
    <font>
      <b/>
      <sz val="15"/>
      <color indexed="8"/>
      <name val="Calibri"/>
      <family val="0"/>
    </font>
    <font>
      <b/>
      <sz val="18"/>
      <color indexed="6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Times New Roman"/>
      <family val="0"/>
    </font>
    <font>
      <sz val="12"/>
      <color theme="1"/>
      <name val="Book Antiqua"/>
      <family val="0"/>
    </font>
    <font>
      <sz val="10"/>
      <color theme="1"/>
      <name val="Book Antiqua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  <font>
      <sz val="12"/>
      <color theme="2"/>
      <name val="Calibri"/>
      <family val="0"/>
    </font>
    <font>
      <b/>
      <sz val="18"/>
      <color theme="1"/>
      <name val="Calibri"/>
      <family val="0"/>
    </font>
    <font>
      <i/>
      <sz val="8"/>
      <color rgb="FFD0CCB9"/>
      <name val="Arial"/>
      <family val="2"/>
    </font>
    <font>
      <u val="single"/>
      <sz val="10"/>
      <color rgb="FF0000FF"/>
      <name val="Arial Narrow"/>
      <family val="2"/>
    </font>
    <font>
      <b/>
      <sz val="10"/>
      <color rgb="FF000000"/>
      <name val="Arial Narrow"/>
      <family val="2"/>
    </font>
    <font>
      <b/>
      <sz val="15"/>
      <color theme="1"/>
      <name val="Calibri"/>
      <family val="0"/>
    </font>
    <font>
      <sz val="10"/>
      <color rgb="FF000000"/>
      <name val="Calibri"/>
      <family val="0"/>
    </font>
    <font>
      <b/>
      <sz val="12"/>
      <color rgb="FF000000"/>
      <name val="Calibri"/>
      <family val="0"/>
    </font>
    <font>
      <b/>
      <sz val="20"/>
      <color theme="1"/>
      <name val="Calibri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75" fillId="0" borderId="7" applyNumberFormat="0" applyFill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8" fillId="0" borderId="0">
      <alignment/>
      <protection/>
    </xf>
    <xf numFmtId="0" fontId="66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7" fillId="0" borderId="0">
      <alignment/>
      <protection/>
    </xf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6" fillId="0" borderId="0" xfId="55">
      <alignment/>
      <protection/>
    </xf>
    <xf numFmtId="0" fontId="13" fillId="0" borderId="10" xfId="55" applyNumberFormat="1" applyFont="1" applyBorder="1" applyAlignment="1">
      <alignment horizontal="center" vertical="center"/>
      <protection/>
    </xf>
    <xf numFmtId="0" fontId="75" fillId="0" borderId="0" xfId="55" applyFont="1">
      <alignment/>
      <protection/>
    </xf>
    <xf numFmtId="1" fontId="66" fillId="0" borderId="11" xfId="55" applyNumberFormat="1" applyFont="1" applyBorder="1" applyAlignment="1">
      <alignment horizontal="center" vertical="top"/>
      <protection/>
    </xf>
    <xf numFmtId="0" fontId="85" fillId="0" borderId="12" xfId="55" applyNumberFormat="1" applyFont="1" applyBorder="1" applyAlignment="1">
      <alignment horizontal="left" vertical="top"/>
      <protection/>
    </xf>
    <xf numFmtId="0" fontId="79" fillId="0" borderId="13" xfId="55" applyNumberFormat="1" applyFont="1" applyBorder="1" applyAlignment="1">
      <alignment horizontal="left" vertical="top"/>
      <protection/>
    </xf>
    <xf numFmtId="1" fontId="86" fillId="0" borderId="14" xfId="55" applyNumberFormat="1" applyFont="1" applyBorder="1">
      <alignment/>
      <protection/>
    </xf>
    <xf numFmtId="0" fontId="85" fillId="0" borderId="13" xfId="55" applyNumberFormat="1" applyFont="1" applyBorder="1" applyAlignment="1">
      <alignment horizontal="left" vertical="top"/>
      <protection/>
    </xf>
    <xf numFmtId="1" fontId="66" fillId="0" borderId="15" xfId="55" applyNumberFormat="1" applyFont="1" applyBorder="1" applyAlignment="1">
      <alignment horizontal="center" vertical="top"/>
      <protection/>
    </xf>
    <xf numFmtId="0" fontId="85" fillId="0" borderId="16" xfId="55" applyNumberFormat="1" applyFont="1" applyBorder="1" applyAlignment="1">
      <alignment horizontal="left" vertical="top"/>
      <protection/>
    </xf>
    <xf numFmtId="0" fontId="79" fillId="0" borderId="16" xfId="55" applyNumberFormat="1" applyFont="1" applyBorder="1" applyAlignment="1">
      <alignment horizontal="left" vertical="top"/>
      <protection/>
    </xf>
    <xf numFmtId="1" fontId="66" fillId="0" borderId="10" xfId="55" applyNumberFormat="1" applyFont="1" applyBorder="1" applyAlignment="1">
      <alignment horizontal="center" vertical="top"/>
      <protection/>
    </xf>
    <xf numFmtId="0" fontId="85" fillId="0" borderId="17" xfId="55" applyNumberFormat="1" applyFont="1" applyBorder="1" applyAlignment="1">
      <alignment horizontal="left" vertical="top"/>
      <protection/>
    </xf>
    <xf numFmtId="0" fontId="79" fillId="0" borderId="18" xfId="55" applyNumberFormat="1" applyFont="1" applyBorder="1" applyAlignment="1">
      <alignment horizontal="left" vertical="top"/>
      <protection/>
    </xf>
    <xf numFmtId="1" fontId="86" fillId="0" borderId="19" xfId="55" applyNumberFormat="1" applyFont="1" applyBorder="1">
      <alignment/>
      <protection/>
    </xf>
    <xf numFmtId="1" fontId="66" fillId="0" borderId="20" xfId="55" applyNumberFormat="1" applyFont="1" applyBorder="1" applyAlignment="1">
      <alignment horizontal="center" vertical="top"/>
      <protection/>
    </xf>
    <xf numFmtId="0" fontId="85" fillId="0" borderId="21" xfId="55" applyNumberFormat="1" applyFont="1" applyBorder="1" applyAlignment="1">
      <alignment horizontal="left" vertical="top"/>
      <protection/>
    </xf>
    <xf numFmtId="0" fontId="79" fillId="0" borderId="21" xfId="55" applyNumberFormat="1" applyFont="1" applyBorder="1" applyAlignment="1">
      <alignment horizontal="left" vertical="top"/>
      <protection/>
    </xf>
    <xf numFmtId="1" fontId="86" fillId="0" borderId="22" xfId="55" applyNumberFormat="1" applyFont="1" applyBorder="1">
      <alignment/>
      <protection/>
    </xf>
    <xf numFmtId="0" fontId="85" fillId="0" borderId="18" xfId="55" applyNumberFormat="1" applyFont="1" applyBorder="1" applyAlignment="1">
      <alignment horizontal="left" vertical="top"/>
      <protection/>
    </xf>
    <xf numFmtId="1" fontId="66" fillId="0" borderId="23" xfId="55" applyNumberFormat="1" applyFont="1" applyBorder="1" applyAlignment="1">
      <alignment horizontal="center" vertical="top"/>
      <protection/>
    </xf>
    <xf numFmtId="0" fontId="85" fillId="0" borderId="24" xfId="55" applyNumberFormat="1" applyFont="1" applyBorder="1" applyAlignment="1">
      <alignment horizontal="left" vertical="top"/>
      <protection/>
    </xf>
    <xf numFmtId="0" fontId="79" fillId="0" borderId="24" xfId="55" applyNumberFormat="1" applyFont="1" applyBorder="1" applyAlignment="1">
      <alignment horizontal="left" vertical="top"/>
      <protection/>
    </xf>
    <xf numFmtId="1" fontId="66" fillId="0" borderId="25" xfId="55" applyNumberFormat="1" applyFont="1" applyBorder="1" applyAlignment="1">
      <alignment horizontal="center" vertical="top"/>
      <protection/>
    </xf>
    <xf numFmtId="0" fontId="85" fillId="0" borderId="26" xfId="55" applyNumberFormat="1" applyFont="1" applyBorder="1" applyAlignment="1">
      <alignment horizontal="left" vertical="top"/>
      <protection/>
    </xf>
    <xf numFmtId="0" fontId="79" fillId="0" borderId="27" xfId="55" applyNumberFormat="1" applyFont="1" applyBorder="1" applyAlignment="1">
      <alignment horizontal="left" vertical="top"/>
      <protection/>
    </xf>
    <xf numFmtId="0" fontId="79" fillId="0" borderId="12" xfId="55" applyNumberFormat="1" applyFont="1" applyBorder="1" applyAlignment="1">
      <alignment horizontal="left" vertical="top"/>
      <protection/>
    </xf>
    <xf numFmtId="0" fontId="66" fillId="0" borderId="0" xfId="55" applyAlignment="1">
      <alignment horizontal="left"/>
      <protection/>
    </xf>
    <xf numFmtId="0" fontId="66" fillId="0" borderId="0" xfId="55" applyAlignment="1">
      <alignment vertical="center"/>
      <protection/>
    </xf>
    <xf numFmtId="0" fontId="87" fillId="0" borderId="28" xfId="55" applyFont="1" applyBorder="1" applyAlignment="1">
      <alignment horizontal="center" vertical="center" wrapText="1"/>
      <protection/>
    </xf>
    <xf numFmtId="0" fontId="87" fillId="0" borderId="0" xfId="55" applyFont="1" applyAlignment="1">
      <alignment horizontal="center" vertical="center" wrapText="1"/>
      <protection/>
    </xf>
    <xf numFmtId="0" fontId="86" fillId="0" borderId="28" xfId="55" applyFont="1" applyBorder="1" applyAlignment="1">
      <alignment shrinkToFit="1"/>
      <protection/>
    </xf>
    <xf numFmtId="0" fontId="66" fillId="0" borderId="28" xfId="55" applyBorder="1">
      <alignment/>
      <protection/>
    </xf>
    <xf numFmtId="1" fontId="86" fillId="0" borderId="28" xfId="55" applyNumberFormat="1" applyFont="1" applyBorder="1">
      <alignment/>
      <protection/>
    </xf>
    <xf numFmtId="0" fontId="87" fillId="0" borderId="0" xfId="55" applyFont="1">
      <alignment/>
      <protection/>
    </xf>
    <xf numFmtId="0" fontId="87" fillId="0" borderId="28" xfId="55" applyFont="1" applyBorder="1" applyAlignment="1">
      <alignment shrinkToFit="1"/>
      <protection/>
    </xf>
    <xf numFmtId="0" fontId="66" fillId="0" borderId="0" xfId="55" applyAlignment="1">
      <alignment wrapText="1"/>
      <protection/>
    </xf>
    <xf numFmtId="0" fontId="88" fillId="0" borderId="28" xfId="55" applyFont="1" applyBorder="1" applyAlignment="1">
      <alignment horizontal="center" vertical="center" wrapText="1"/>
      <protection/>
    </xf>
    <xf numFmtId="0" fontId="66" fillId="0" borderId="28" xfId="55" applyBorder="1" applyAlignment="1">
      <alignment horizontal="right"/>
      <protection/>
    </xf>
    <xf numFmtId="1" fontId="85" fillId="0" borderId="28" xfId="55" applyNumberFormat="1" applyFont="1" applyBorder="1" applyAlignment="1">
      <alignment horizontal="right"/>
      <protection/>
    </xf>
    <xf numFmtId="0" fontId="89" fillId="0" borderId="29" xfId="55" applyFont="1" applyBorder="1" applyAlignment="1">
      <alignment horizontal="left" vertical="center" wrapText="1"/>
      <protection/>
    </xf>
    <xf numFmtId="1" fontId="90" fillId="0" borderId="29" xfId="55" applyNumberFormat="1" applyFont="1" applyBorder="1" applyAlignment="1">
      <alignment horizontal="center" vertical="center" wrapText="1"/>
      <protection/>
    </xf>
    <xf numFmtId="1" fontId="91" fillId="0" borderId="29" xfId="55" applyNumberFormat="1" applyFont="1" applyFill="1" applyBorder="1" applyAlignment="1">
      <alignment horizontal="center" vertical="center" wrapText="1"/>
      <protection/>
    </xf>
    <xf numFmtId="1" fontId="90" fillId="0" borderId="29" xfId="55" applyNumberFormat="1" applyFont="1" applyFill="1" applyBorder="1" applyAlignment="1">
      <alignment horizontal="center" vertical="center" wrapText="1"/>
      <protection/>
    </xf>
    <xf numFmtId="0" fontId="66" fillId="0" borderId="30" xfId="55" applyBorder="1">
      <alignment/>
      <protection/>
    </xf>
    <xf numFmtId="0" fontId="66" fillId="0" borderId="31" xfId="55" applyBorder="1">
      <alignment/>
      <protection/>
    </xf>
    <xf numFmtId="0" fontId="91" fillId="0" borderId="32" xfId="55" applyFont="1" applyBorder="1" applyAlignment="1">
      <alignment horizontal="center" vertical="center" wrapText="1"/>
      <protection/>
    </xf>
    <xf numFmtId="0" fontId="66" fillId="0" borderId="33" xfId="55" applyBorder="1">
      <alignment/>
      <protection/>
    </xf>
    <xf numFmtId="0" fontId="89" fillId="0" borderId="34" xfId="55" applyFont="1" applyBorder="1" applyAlignment="1">
      <alignment horizontal="left" vertical="center" wrapText="1"/>
      <protection/>
    </xf>
    <xf numFmtId="1" fontId="90" fillId="0" borderId="34" xfId="55" applyNumberFormat="1" applyFont="1" applyBorder="1" applyAlignment="1">
      <alignment horizontal="center" vertical="center" wrapText="1"/>
      <protection/>
    </xf>
    <xf numFmtId="1" fontId="91" fillId="0" borderId="34" xfId="55" applyNumberFormat="1" applyFont="1" applyFill="1" applyBorder="1" applyAlignment="1">
      <alignment horizontal="center" vertical="center" wrapText="1"/>
      <protection/>
    </xf>
    <xf numFmtId="1" fontId="90" fillId="0" borderId="34" xfId="55" applyNumberFormat="1" applyFont="1" applyFill="1" applyBorder="1" applyAlignment="1">
      <alignment horizontal="center" vertical="center" wrapText="1"/>
      <protection/>
    </xf>
    <xf numFmtId="0" fontId="91" fillId="0" borderId="35" xfId="55" applyFont="1" applyBorder="1" applyAlignment="1">
      <alignment horizontal="center" vertical="center" wrapText="1"/>
      <protection/>
    </xf>
    <xf numFmtId="0" fontId="87" fillId="0" borderId="25" xfId="55" applyFont="1" applyBorder="1" applyAlignment="1">
      <alignment horizontal="center" vertical="center" wrapText="1"/>
      <protection/>
    </xf>
    <xf numFmtId="0" fontId="87" fillId="0" borderId="14" xfId="55" applyFont="1" applyBorder="1" applyAlignment="1">
      <alignment horizontal="center" vertical="center" wrapText="1"/>
      <protection/>
    </xf>
    <xf numFmtId="0" fontId="88" fillId="0" borderId="25" xfId="55" applyFont="1" applyBorder="1">
      <alignment/>
      <protection/>
    </xf>
    <xf numFmtId="0" fontId="66" fillId="0" borderId="14" xfId="55" applyFont="1" applyBorder="1">
      <alignment/>
      <protection/>
    </xf>
    <xf numFmtId="0" fontId="66" fillId="0" borderId="14" xfId="55" applyBorder="1">
      <alignment/>
      <protection/>
    </xf>
    <xf numFmtId="0" fontId="66" fillId="0" borderId="14" xfId="55" applyBorder="1" applyAlignment="1">
      <alignment horizontal="right"/>
      <protection/>
    </xf>
    <xf numFmtId="0" fontId="88" fillId="0" borderId="36" xfId="55" applyFont="1" applyBorder="1">
      <alignment/>
      <protection/>
    </xf>
    <xf numFmtId="0" fontId="86" fillId="0" borderId="37" xfId="55" applyFont="1" applyBorder="1" applyAlignment="1">
      <alignment shrinkToFit="1"/>
      <protection/>
    </xf>
    <xf numFmtId="0" fontId="66" fillId="0" borderId="37" xfId="55" applyBorder="1">
      <alignment/>
      <protection/>
    </xf>
    <xf numFmtId="1" fontId="86" fillId="0" borderId="37" xfId="55" applyNumberFormat="1" applyFont="1" applyBorder="1">
      <alignment/>
      <protection/>
    </xf>
    <xf numFmtId="0" fontId="66" fillId="0" borderId="22" xfId="55" applyBorder="1">
      <alignment/>
      <protection/>
    </xf>
    <xf numFmtId="0" fontId="75" fillId="0" borderId="25" xfId="55" applyFont="1" applyBorder="1">
      <alignment/>
      <protection/>
    </xf>
    <xf numFmtId="1" fontId="66" fillId="0" borderId="28" xfId="55" applyNumberFormat="1" applyFont="1" applyBorder="1">
      <alignment/>
      <protection/>
    </xf>
    <xf numFmtId="1" fontId="66" fillId="0" borderId="28" xfId="55" applyNumberFormat="1" applyBorder="1">
      <alignment/>
      <protection/>
    </xf>
    <xf numFmtId="1" fontId="66" fillId="0" borderId="14" xfId="55" applyNumberFormat="1" applyBorder="1">
      <alignment/>
      <protection/>
    </xf>
    <xf numFmtId="0" fontId="75" fillId="0" borderId="36" xfId="55" applyFont="1" applyBorder="1">
      <alignment/>
      <protection/>
    </xf>
    <xf numFmtId="1" fontId="66" fillId="0" borderId="37" xfId="55" applyNumberFormat="1" applyBorder="1">
      <alignment/>
      <protection/>
    </xf>
    <xf numFmtId="1" fontId="66" fillId="0" borderId="22" xfId="55" applyNumberFormat="1" applyBorder="1">
      <alignment/>
      <protection/>
    </xf>
    <xf numFmtId="0" fontId="2" fillId="0" borderId="28" xfId="55" applyFont="1" applyFill="1" applyBorder="1" applyAlignment="1">
      <alignment horizontal="left" vertical="center" shrinkToFit="1"/>
      <protection/>
    </xf>
    <xf numFmtId="0" fontId="66" fillId="0" borderId="0" xfId="55" applyAlignment="1">
      <alignment horizontal="left" vertical="center"/>
      <protection/>
    </xf>
    <xf numFmtId="0" fontId="66" fillId="0" borderId="0" xfId="55" applyAlignment="1">
      <alignment shrinkToFit="1"/>
      <protection/>
    </xf>
    <xf numFmtId="0" fontId="13" fillId="0" borderId="27" xfId="55" applyNumberFormat="1" applyFont="1" applyBorder="1" applyAlignment="1">
      <alignment horizontal="center" vertical="center"/>
      <protection/>
    </xf>
    <xf numFmtId="0" fontId="14" fillId="0" borderId="27" xfId="55" applyNumberFormat="1" applyFont="1" applyBorder="1" applyAlignment="1">
      <alignment horizontal="center" vertical="center" wrapText="1" shrinkToFit="1"/>
      <protection/>
    </xf>
    <xf numFmtId="0" fontId="58" fillId="0" borderId="26" xfId="55" applyFont="1" applyBorder="1" applyAlignment="1">
      <alignment horizontal="center" vertical="center"/>
      <protection/>
    </xf>
    <xf numFmtId="0" fontId="87" fillId="0" borderId="38" xfId="55" applyFont="1" applyBorder="1" applyAlignment="1">
      <alignment horizontal="center" vertical="center"/>
      <protection/>
    </xf>
    <xf numFmtId="1" fontId="86" fillId="0" borderId="12" xfId="55" applyNumberFormat="1" applyFont="1" applyBorder="1">
      <alignment/>
      <protection/>
    </xf>
    <xf numFmtId="1" fontId="86" fillId="0" borderId="13" xfId="55" applyNumberFormat="1" applyFont="1" applyBorder="1">
      <alignment/>
      <protection/>
    </xf>
    <xf numFmtId="1" fontId="86" fillId="0" borderId="16" xfId="55" applyNumberFormat="1" applyFont="1" applyBorder="1">
      <alignment/>
      <protection/>
    </xf>
    <xf numFmtId="1" fontId="86" fillId="0" borderId="17" xfId="55" applyNumberFormat="1" applyFont="1" applyBorder="1">
      <alignment/>
      <protection/>
    </xf>
    <xf numFmtId="1" fontId="86" fillId="0" borderId="21" xfId="55" applyNumberFormat="1" applyFont="1" applyBorder="1">
      <alignment/>
      <protection/>
    </xf>
    <xf numFmtId="1" fontId="86" fillId="0" borderId="18" xfId="55" applyNumberFormat="1" applyFont="1" applyBorder="1">
      <alignment/>
      <protection/>
    </xf>
    <xf numFmtId="1" fontId="66" fillId="0" borderId="39" xfId="55" applyNumberFormat="1" applyFont="1" applyBorder="1" applyAlignment="1">
      <alignment horizontal="center" vertical="top"/>
      <protection/>
    </xf>
    <xf numFmtId="1" fontId="85" fillId="0" borderId="17" xfId="55" applyNumberFormat="1" applyFont="1" applyBorder="1">
      <alignment/>
      <protection/>
    </xf>
    <xf numFmtId="1" fontId="85" fillId="0" borderId="26" xfId="55" applyNumberFormat="1" applyFont="1" applyBorder="1">
      <alignment/>
      <protection/>
    </xf>
    <xf numFmtId="1" fontId="86" fillId="0" borderId="38" xfId="55" applyNumberFormat="1" applyFont="1" applyBorder="1">
      <alignment/>
      <protection/>
    </xf>
    <xf numFmtId="1" fontId="85" fillId="0" borderId="12" xfId="55" applyNumberFormat="1" applyFont="1" applyBorder="1">
      <alignment/>
      <protection/>
    </xf>
    <xf numFmtId="1" fontId="87" fillId="0" borderId="12" xfId="55" applyNumberFormat="1" applyFont="1" applyBorder="1">
      <alignment/>
      <protection/>
    </xf>
    <xf numFmtId="1" fontId="87" fillId="0" borderId="21" xfId="55" applyNumberFormat="1" applyFont="1" applyBorder="1">
      <alignment/>
      <protection/>
    </xf>
    <xf numFmtId="0" fontId="88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85" fillId="0" borderId="28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87" fillId="0" borderId="40" xfId="55" applyFont="1" applyBorder="1">
      <alignment/>
      <protection/>
    </xf>
    <xf numFmtId="0" fontId="87" fillId="0" borderId="41" xfId="55" applyFont="1" applyBorder="1">
      <alignment/>
      <protection/>
    </xf>
    <xf numFmtId="1" fontId="75" fillId="8" borderId="41" xfId="55" applyNumberFormat="1" applyFont="1" applyFill="1" applyBorder="1" applyAlignment="1">
      <alignment shrinkToFit="1"/>
      <protection/>
    </xf>
    <xf numFmtId="1" fontId="75" fillId="0" borderId="41" xfId="55" applyNumberFormat="1" applyFont="1" applyFill="1" applyBorder="1" applyAlignment="1">
      <alignment shrinkToFit="1"/>
      <protection/>
    </xf>
    <xf numFmtId="1" fontId="87" fillId="0" borderId="38" xfId="55" applyNumberFormat="1" applyFont="1" applyFill="1" applyBorder="1" applyAlignment="1">
      <alignment shrinkToFit="1"/>
      <protection/>
    </xf>
    <xf numFmtId="0" fontId="75" fillId="0" borderId="28" xfId="55" applyFont="1" applyBorder="1">
      <alignment/>
      <protection/>
    </xf>
    <xf numFmtId="0" fontId="92" fillId="0" borderId="28" xfId="55" applyFont="1" applyBorder="1">
      <alignment/>
      <protection/>
    </xf>
    <xf numFmtId="0" fontId="93" fillId="0" borderId="28" xfId="55" applyFont="1" applyBorder="1" applyAlignment="1">
      <alignment horizontal="center" wrapText="1"/>
      <protection/>
    </xf>
    <xf numFmtId="0" fontId="66" fillId="0" borderId="28" xfId="55" applyBorder="1" applyAlignment="1">
      <alignment horizontal="center" vertical="center"/>
      <protection/>
    </xf>
    <xf numFmtId="0" fontId="75" fillId="0" borderId="0" xfId="55" applyFont="1" applyAlignment="1">
      <alignment vertical="center"/>
      <protection/>
    </xf>
    <xf numFmtId="0" fontId="75" fillId="0" borderId="28" xfId="55" applyFont="1" applyBorder="1" applyAlignment="1">
      <alignment horizontal="left" vertical="top" wrapText="1"/>
      <protection/>
    </xf>
    <xf numFmtId="0" fontId="75" fillId="0" borderId="28" xfId="55" applyFont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75" fillId="0" borderId="28" xfId="55" applyFont="1" applyBorder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94" fillId="0" borderId="28" xfId="55" applyFont="1" applyBorder="1" applyAlignment="1">
      <alignment horizontal="center" vertical="center"/>
      <protection/>
    </xf>
    <xf numFmtId="0" fontId="1" fillId="0" borderId="28" xfId="55" applyFont="1" applyBorder="1" applyAlignment="1">
      <alignment horizontal="center" vertical="center"/>
      <protection/>
    </xf>
    <xf numFmtId="0" fontId="66" fillId="0" borderId="0" xfId="55" applyAlignment="1">
      <alignment horizontal="center" vertical="center"/>
      <protection/>
    </xf>
    <xf numFmtId="0" fontId="86" fillId="0" borderId="28" xfId="55" applyFont="1" applyBorder="1">
      <alignment/>
      <protection/>
    </xf>
    <xf numFmtId="0" fontId="66" fillId="0" borderId="28" xfId="55" applyFill="1" applyBorder="1" applyAlignment="1">
      <alignment horizontal="center" vertical="center"/>
      <protection/>
    </xf>
    <xf numFmtId="0" fontId="92" fillId="33" borderId="28" xfId="55" applyFont="1" applyFill="1" applyBorder="1">
      <alignment/>
      <protection/>
    </xf>
    <xf numFmtId="0" fontId="66" fillId="33" borderId="28" xfId="55" applyFill="1" applyBorder="1" applyAlignment="1">
      <alignment horizontal="center" vertical="center"/>
      <protection/>
    </xf>
    <xf numFmtId="0" fontId="95" fillId="0" borderId="28" xfId="55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4" fillId="0" borderId="28" xfId="0" applyFont="1" applyBorder="1" applyAlignment="1">
      <alignment/>
    </xf>
    <xf numFmtId="0" fontId="26" fillId="0" borderId="28" xfId="55" applyFont="1" applyBorder="1" applyAlignment="1">
      <alignment horizontal="center" vertical="center"/>
      <protection/>
    </xf>
    <xf numFmtId="1" fontId="14" fillId="0" borderId="28" xfId="55" applyNumberFormat="1" applyFont="1" applyBorder="1" applyAlignment="1">
      <alignment horizontal="center" vertical="center"/>
      <protection/>
    </xf>
    <xf numFmtId="1" fontId="0" fillId="0" borderId="28" xfId="55" applyNumberFormat="1" applyFont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left" vertical="center"/>
      <protection/>
    </xf>
    <xf numFmtId="1" fontId="0" fillId="0" borderId="28" xfId="55" applyNumberFormat="1" applyFont="1" applyBorder="1" applyAlignment="1">
      <alignment horizontal="center" vertical="center"/>
      <protection/>
    </xf>
    <xf numFmtId="0" fontId="75" fillId="0" borderId="23" xfId="55" applyFont="1" applyBorder="1">
      <alignment/>
      <protection/>
    </xf>
    <xf numFmtId="0" fontId="93" fillId="0" borderId="14" xfId="55" applyFont="1" applyBorder="1" applyAlignment="1">
      <alignment horizontal="center" vertical="center" shrinkToFit="1"/>
      <protection/>
    </xf>
    <xf numFmtId="0" fontId="66" fillId="0" borderId="14" xfId="55" applyFont="1" applyBorder="1" applyAlignment="1">
      <alignment horizontal="center" vertical="center" shrinkToFit="1"/>
      <protection/>
    </xf>
    <xf numFmtId="0" fontId="92" fillId="0" borderId="37" xfId="55" applyFont="1" applyFill="1" applyBorder="1">
      <alignment/>
      <protection/>
    </xf>
    <xf numFmtId="0" fontId="66" fillId="0" borderId="37" xfId="55" applyFill="1" applyBorder="1" applyAlignment="1">
      <alignment horizontal="center" vertical="center"/>
      <protection/>
    </xf>
    <xf numFmtId="0" fontId="66" fillId="0" borderId="22" xfId="55" applyFont="1" applyFill="1" applyBorder="1" applyAlignment="1">
      <alignment horizontal="center" vertical="center" shrinkToFit="1"/>
      <protection/>
    </xf>
    <xf numFmtId="0" fontId="92" fillId="34" borderId="37" xfId="55" applyFont="1" applyFill="1" applyBorder="1">
      <alignment/>
      <protection/>
    </xf>
    <xf numFmtId="0" fontId="66" fillId="34" borderId="37" xfId="55" applyFill="1" applyBorder="1" applyAlignment="1">
      <alignment horizontal="center" vertical="center"/>
      <protection/>
    </xf>
    <xf numFmtId="0" fontId="75" fillId="34" borderId="37" xfId="55" applyFont="1" applyFill="1" applyBorder="1" applyAlignment="1">
      <alignment horizontal="center" vertical="center"/>
      <protection/>
    </xf>
    <xf numFmtId="0" fontId="75" fillId="0" borderId="27" xfId="55" applyFont="1" applyBorder="1" applyAlignment="1">
      <alignment/>
      <protection/>
    </xf>
    <xf numFmtId="0" fontId="75" fillId="0" borderId="0" xfId="55" applyFont="1" applyBorder="1" applyAlignment="1">
      <alignment/>
      <protection/>
    </xf>
    <xf numFmtId="0" fontId="75" fillId="0" borderId="42" xfId="55" applyFont="1" applyBorder="1" applyAlignment="1">
      <alignment/>
      <protection/>
    </xf>
    <xf numFmtId="0" fontId="92" fillId="33" borderId="37" xfId="55" applyFont="1" applyFill="1" applyBorder="1">
      <alignment/>
      <protection/>
    </xf>
    <xf numFmtId="0" fontId="66" fillId="33" borderId="37" xfId="55" applyFill="1" applyBorder="1" applyAlignment="1">
      <alignment horizontal="center" vertical="center"/>
      <protection/>
    </xf>
    <xf numFmtId="0" fontId="66" fillId="33" borderId="22" xfId="55" applyFill="1" applyBorder="1" applyAlignment="1">
      <alignment horizontal="center" vertical="center"/>
      <protection/>
    </xf>
    <xf numFmtId="0" fontId="87" fillId="0" borderId="23" xfId="55" applyFont="1" applyBorder="1">
      <alignment/>
      <protection/>
    </xf>
    <xf numFmtId="0" fontId="87" fillId="33" borderId="24" xfId="55" applyFont="1" applyFill="1" applyBorder="1" applyAlignment="1">
      <alignment horizontal="center" vertical="center"/>
      <protection/>
    </xf>
    <xf numFmtId="0" fontId="95" fillId="33" borderId="24" xfId="55" applyFont="1" applyFill="1" applyBorder="1">
      <alignment/>
      <protection/>
    </xf>
    <xf numFmtId="0" fontId="95" fillId="34" borderId="22" xfId="55" applyFont="1" applyFill="1" applyBorder="1" applyAlignment="1">
      <alignment horizontal="center" vertical="center"/>
      <protection/>
    </xf>
    <xf numFmtId="0" fontId="75" fillId="0" borderId="0" xfId="55" applyFont="1" applyBorder="1">
      <alignment/>
      <protection/>
    </xf>
    <xf numFmtId="0" fontId="92" fillId="0" borderId="0" xfId="55" applyFont="1" applyFill="1" applyBorder="1">
      <alignment/>
      <protection/>
    </xf>
    <xf numFmtId="0" fontId="66" fillId="0" borderId="0" xfId="55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horizontal="center" vertical="center" shrinkToFit="1"/>
      <protection/>
    </xf>
    <xf numFmtId="0" fontId="95" fillId="0" borderId="24" xfId="55" applyFont="1" applyFill="1" applyBorder="1">
      <alignment/>
      <protection/>
    </xf>
    <xf numFmtId="0" fontId="87" fillId="0" borderId="24" xfId="55" applyFont="1" applyFill="1" applyBorder="1" applyAlignment="1">
      <alignment horizontal="center" vertical="center"/>
      <protection/>
    </xf>
    <xf numFmtId="0" fontId="95" fillId="0" borderId="22" xfId="55" applyFont="1" applyFill="1" applyBorder="1" applyAlignment="1">
      <alignment horizontal="center" vertical="center" shrinkToFit="1"/>
      <protection/>
    </xf>
    <xf numFmtId="0" fontId="87" fillId="33" borderId="14" xfId="55" applyFont="1" applyFill="1" applyBorder="1" applyAlignment="1">
      <alignment horizontal="center" vertical="center"/>
      <protection/>
    </xf>
    <xf numFmtId="0" fontId="75" fillId="0" borderId="43" xfId="55" applyFont="1" applyBorder="1">
      <alignment/>
      <protection/>
    </xf>
    <xf numFmtId="0" fontId="92" fillId="33" borderId="44" xfId="55" applyFont="1" applyFill="1" applyBorder="1">
      <alignment/>
      <protection/>
    </xf>
    <xf numFmtId="0" fontId="66" fillId="33" borderId="44" xfId="55" applyFill="1" applyBorder="1" applyAlignment="1">
      <alignment horizontal="center" vertical="center"/>
      <protection/>
    </xf>
    <xf numFmtId="0" fontId="66" fillId="33" borderId="45" xfId="55" applyFill="1" applyBorder="1" applyAlignment="1">
      <alignment horizontal="center" vertical="center"/>
      <protection/>
    </xf>
    <xf numFmtId="0" fontId="66" fillId="33" borderId="15" xfId="55" applyFill="1" applyBorder="1" applyAlignment="1">
      <alignment horizontal="center" vertical="center"/>
      <protection/>
    </xf>
    <xf numFmtId="0" fontId="66" fillId="0" borderId="0" xfId="55" applyBorder="1">
      <alignment/>
      <protection/>
    </xf>
    <xf numFmtId="0" fontId="95" fillId="0" borderId="19" xfId="55" applyFont="1" applyFill="1" applyBorder="1" applyAlignment="1">
      <alignment horizontal="center" vertical="center" shrinkToFit="1"/>
      <protection/>
    </xf>
    <xf numFmtId="0" fontId="95" fillId="33" borderId="19" xfId="55" applyFont="1" applyFill="1" applyBorder="1" applyAlignment="1">
      <alignment horizontal="center" vertical="center"/>
      <protection/>
    </xf>
    <xf numFmtId="0" fontId="95" fillId="34" borderId="24" xfId="55" applyFont="1" applyFill="1" applyBorder="1">
      <alignment/>
      <protection/>
    </xf>
    <xf numFmtId="0" fontId="87" fillId="34" borderId="24" xfId="55" applyFont="1" applyFill="1" applyBorder="1" applyAlignment="1">
      <alignment horizontal="center" vertical="center"/>
      <protection/>
    </xf>
    <xf numFmtId="0" fontId="95" fillId="34" borderId="19" xfId="55" applyFont="1" applyFill="1" applyBorder="1" applyAlignment="1">
      <alignment horizontal="center" vertical="center"/>
      <protection/>
    </xf>
    <xf numFmtId="0" fontId="92" fillId="34" borderId="44" xfId="55" applyFont="1" applyFill="1" applyBorder="1">
      <alignment/>
      <protection/>
    </xf>
    <xf numFmtId="0" fontId="66" fillId="34" borderId="44" xfId="55" applyFill="1" applyBorder="1" applyAlignment="1">
      <alignment horizontal="center" vertical="center"/>
      <protection/>
    </xf>
    <xf numFmtId="0" fontId="66" fillId="34" borderId="45" xfId="55" applyFont="1" applyFill="1" applyBorder="1" applyAlignment="1">
      <alignment horizontal="center" vertical="center" shrinkToFit="1"/>
      <protection/>
    </xf>
    <xf numFmtId="0" fontId="0" fillId="0" borderId="28" xfId="0" applyNumberFormat="1" applyFont="1" applyBorder="1" applyAlignment="1">
      <alignment vertical="top" wrapText="1"/>
    </xf>
    <xf numFmtId="0" fontId="85" fillId="0" borderId="0" xfId="55" applyFont="1">
      <alignment/>
      <protection/>
    </xf>
    <xf numFmtId="0" fontId="2" fillId="0" borderId="28" xfId="0" applyNumberFormat="1" applyFont="1" applyBorder="1" applyAlignment="1">
      <alignment vertical="top" wrapText="1"/>
    </xf>
    <xf numFmtId="0" fontId="27" fillId="0" borderId="0" xfId="56" applyFont="1" applyFill="1" applyBorder="1">
      <alignment/>
      <protection/>
    </xf>
    <xf numFmtId="0" fontId="27" fillId="0" borderId="0" xfId="56" applyFont="1" applyFill="1" applyBorder="1" applyAlignment="1">
      <alignment horizontal="center"/>
      <protection/>
    </xf>
    <xf numFmtId="0" fontId="79" fillId="0" borderId="0" xfId="56">
      <alignment/>
      <protection/>
    </xf>
    <xf numFmtId="0" fontId="96" fillId="0" borderId="0" xfId="56" applyFont="1" applyAlignment="1">
      <alignment horizontal="left" vertical="center"/>
      <protection/>
    </xf>
    <xf numFmtId="0" fontId="29" fillId="0" borderId="0" xfId="56" applyFont="1" applyFill="1" applyBorder="1">
      <alignment/>
      <protection/>
    </xf>
    <xf numFmtId="0" fontId="97" fillId="0" borderId="0" xfId="42" applyFont="1" applyFill="1" applyBorder="1" applyAlignment="1" applyProtection="1">
      <alignment/>
      <protection/>
    </xf>
    <xf numFmtId="0" fontId="30" fillId="0" borderId="0" xfId="57" applyFont="1" applyAlignment="1">
      <alignment horizontal="left"/>
      <protection/>
    </xf>
    <xf numFmtId="166" fontId="98" fillId="0" borderId="0" xfId="60" applyNumberFormat="1" applyFont="1" applyFill="1" applyBorder="1" applyAlignment="1">
      <alignment horizontal="left"/>
      <protection/>
    </xf>
    <xf numFmtId="0" fontId="98" fillId="0" borderId="0" xfId="60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center" wrapText="1"/>
      <protection/>
    </xf>
    <xf numFmtId="166" fontId="27" fillId="0" borderId="0" xfId="60" applyNumberFormat="1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left"/>
      <protection/>
    </xf>
    <xf numFmtId="0" fontId="27" fillId="0" borderId="0" xfId="60" applyFont="1" applyFill="1" applyBorder="1" applyAlignment="1">
      <alignment horizontal="center"/>
      <protection/>
    </xf>
    <xf numFmtId="166" fontId="14" fillId="6" borderId="46" xfId="60" applyNumberFormat="1" applyFont="1" applyFill="1" applyBorder="1" applyAlignment="1">
      <alignment horizontal="center" vertical="center" wrapText="1"/>
      <protection/>
    </xf>
    <xf numFmtId="0" fontId="14" fillId="6" borderId="15" xfId="60" applyFont="1" applyFill="1" applyBorder="1" applyAlignment="1">
      <alignment horizontal="center" vertical="center" wrapText="1"/>
      <protection/>
    </xf>
    <xf numFmtId="2" fontId="14" fillId="6" borderId="46" xfId="54" applyNumberFormat="1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/>
      <protection/>
    </xf>
    <xf numFmtId="166" fontId="32" fillId="0" borderId="0" xfId="60" applyNumberFormat="1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right"/>
      <protection/>
    </xf>
    <xf numFmtId="166" fontId="35" fillId="0" borderId="0" xfId="60" applyNumberFormat="1" applyFont="1" applyFill="1" applyBorder="1" applyAlignment="1">
      <alignment horizontal="left"/>
      <protection/>
    </xf>
    <xf numFmtId="0" fontId="35" fillId="0" borderId="0" xfId="60" applyFont="1" applyFill="1" applyBorder="1" applyAlignment="1">
      <alignment horizontal="left"/>
      <protection/>
    </xf>
    <xf numFmtId="166" fontId="35" fillId="0" borderId="0" xfId="60" applyNumberFormat="1" applyFont="1" applyFill="1" applyBorder="1" applyAlignment="1">
      <alignment horizontal="center"/>
      <protection/>
    </xf>
    <xf numFmtId="166" fontId="36" fillId="0" borderId="0" xfId="60" applyNumberFormat="1" applyFont="1" applyFill="1" applyBorder="1" applyAlignment="1">
      <alignment horizontal="left"/>
      <protection/>
    </xf>
    <xf numFmtId="0" fontId="36" fillId="0" borderId="0" xfId="60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 horizontal="center"/>
      <protection/>
    </xf>
    <xf numFmtId="166" fontId="36" fillId="0" borderId="0" xfId="60" applyNumberFormat="1" applyFont="1" applyFill="1" applyBorder="1" applyAlignment="1">
      <alignment horizontal="center"/>
      <protection/>
    </xf>
    <xf numFmtId="166" fontId="37" fillId="0" borderId="0" xfId="60" applyNumberFormat="1" applyFont="1" applyFill="1" applyBorder="1" applyAlignment="1">
      <alignment horizontal="left"/>
      <protection/>
    </xf>
    <xf numFmtId="0" fontId="37" fillId="0" borderId="0" xfId="60" applyFont="1" applyFill="1" applyBorder="1" applyAlignment="1">
      <alignment horizontal="right"/>
      <protection/>
    </xf>
    <xf numFmtId="0" fontId="32" fillId="0" borderId="0" xfId="59" applyFont="1" applyFill="1" applyBorder="1">
      <alignment/>
      <protection/>
    </xf>
    <xf numFmtId="0" fontId="27" fillId="0" borderId="0" xfId="56" applyNumberFormat="1" applyFont="1" applyFill="1" applyBorder="1" applyAlignment="1">
      <alignment horizontal="center"/>
      <protection/>
    </xf>
    <xf numFmtId="2" fontId="14" fillId="6" borderId="15" xfId="54" applyNumberFormat="1" applyFont="1" applyFill="1" applyBorder="1" applyAlignment="1">
      <alignment horizontal="center" vertical="center" wrapText="1"/>
      <protection/>
    </xf>
    <xf numFmtId="0" fontId="14" fillId="6" borderId="10" xfId="60" applyFont="1" applyFill="1" applyBorder="1" applyAlignment="1">
      <alignment horizontal="center" vertical="center" wrapText="1"/>
      <protection/>
    </xf>
    <xf numFmtId="0" fontId="79" fillId="0" borderId="28" xfId="56" applyBorder="1">
      <alignment/>
      <protection/>
    </xf>
    <xf numFmtId="166" fontId="32" fillId="0" borderId="28" xfId="60" applyNumberFormat="1" applyFont="1" applyFill="1" applyBorder="1" applyAlignment="1">
      <alignment horizontal="left"/>
      <protection/>
    </xf>
    <xf numFmtId="2" fontId="0" fillId="0" borderId="28" xfId="60" applyNumberFormat="1" applyFont="1" applyFill="1" applyBorder="1" applyAlignment="1">
      <alignment horizontal="left"/>
      <protection/>
    </xf>
    <xf numFmtId="0" fontId="79" fillId="0" borderId="12" xfId="56" applyBorder="1">
      <alignment/>
      <protection/>
    </xf>
    <xf numFmtId="0" fontId="14" fillId="35" borderId="15" xfId="54" applyFont="1" applyFill="1" applyBorder="1" applyAlignment="1">
      <alignment horizontal="center" vertical="center" wrapText="1"/>
      <protection/>
    </xf>
    <xf numFmtId="0" fontId="14" fillId="35" borderId="10" xfId="60" applyFont="1" applyFill="1" applyBorder="1" applyAlignment="1">
      <alignment horizontal="center" vertical="center" wrapText="1"/>
      <protection/>
    </xf>
    <xf numFmtId="3" fontId="32" fillId="35" borderId="28" xfId="60" applyNumberFormat="1" applyFont="1" applyFill="1" applyBorder="1" applyAlignment="1">
      <alignment horizontal="center" vertical="center" wrapText="1"/>
      <protection/>
    </xf>
    <xf numFmtId="1" fontId="32" fillId="35" borderId="28" xfId="60" applyNumberFormat="1" applyFont="1" applyFill="1" applyBorder="1" applyAlignment="1">
      <alignment horizontal="center" vertical="center" wrapText="1"/>
      <protection/>
    </xf>
    <xf numFmtId="0" fontId="85" fillId="0" borderId="25" xfId="0" applyFont="1" applyBorder="1" applyAlignment="1">
      <alignment horizontal="left" vertical="center" wrapText="1"/>
    </xf>
    <xf numFmtId="1" fontId="3" fillId="0" borderId="25" xfId="55" applyNumberFormat="1" applyFont="1" applyBorder="1" applyAlignment="1">
      <alignment horizontal="left" vertical="center"/>
      <protection/>
    </xf>
    <xf numFmtId="1" fontId="3" fillId="0" borderId="39" xfId="55" applyNumberFormat="1" applyFont="1" applyBorder="1" applyAlignment="1">
      <alignment horizontal="left" vertical="center"/>
      <protection/>
    </xf>
    <xf numFmtId="0" fontId="3" fillId="0" borderId="28" xfId="55" applyFont="1" applyFill="1" applyBorder="1" applyAlignment="1">
      <alignment horizontal="left" vertical="center" shrinkToFit="1"/>
      <protection/>
    </xf>
    <xf numFmtId="0" fontId="3" fillId="0" borderId="28" xfId="55" applyFont="1" applyBorder="1" applyAlignment="1">
      <alignment horizontal="left" vertical="center"/>
      <protection/>
    </xf>
    <xf numFmtId="1" fontId="3" fillId="0" borderId="28" xfId="55" applyNumberFormat="1" applyFont="1" applyBorder="1" applyAlignment="1">
      <alignment horizontal="right" vertical="center"/>
      <protection/>
    </xf>
    <xf numFmtId="1" fontId="3" fillId="0" borderId="14" xfId="55" applyNumberFormat="1" applyFont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left" vertical="center" shrinkToFit="1"/>
      <protection/>
    </xf>
    <xf numFmtId="0" fontId="3" fillId="0" borderId="30" xfId="55" applyFont="1" applyBorder="1" applyAlignment="1">
      <alignment horizontal="left" vertical="center"/>
      <protection/>
    </xf>
    <xf numFmtId="1" fontId="3" fillId="0" borderId="30" xfId="55" applyNumberFormat="1" applyFont="1" applyBorder="1" applyAlignment="1">
      <alignment horizontal="right" vertical="center"/>
      <protection/>
    </xf>
    <xf numFmtId="1" fontId="3" fillId="0" borderId="47" xfId="55" applyNumberFormat="1" applyFont="1" applyBorder="1" applyAlignment="1">
      <alignment horizontal="right" vertical="center"/>
      <protection/>
    </xf>
    <xf numFmtId="0" fontId="3" fillId="0" borderId="28" xfId="0" applyFont="1" applyBorder="1" applyAlignment="1">
      <alignment/>
    </xf>
    <xf numFmtId="0" fontId="88" fillId="0" borderId="23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8" xfId="0" applyNumberFormat="1" applyFont="1" applyBorder="1" applyAlignment="1">
      <alignment horizontal="left" vertical="top" wrapText="1"/>
    </xf>
    <xf numFmtId="1" fontId="3" fillId="0" borderId="28" xfId="0" applyNumberFormat="1" applyFont="1" applyBorder="1" applyAlignment="1">
      <alignment/>
    </xf>
    <xf numFmtId="1" fontId="3" fillId="0" borderId="28" xfId="0" applyNumberFormat="1" applyFont="1" applyBorder="1" applyAlignment="1">
      <alignment horizontal="right"/>
    </xf>
    <xf numFmtId="0" fontId="87" fillId="0" borderId="28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center" vertical="top"/>
    </xf>
    <xf numFmtId="1" fontId="2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 wrapText="1"/>
    </xf>
    <xf numFmtId="1" fontId="3" fillId="0" borderId="37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9" fillId="0" borderId="12" xfId="55" applyFont="1" applyBorder="1" applyAlignment="1">
      <alignment horizontal="left" vertical="top" wrapText="1"/>
      <protection/>
    </xf>
    <xf numFmtId="0" fontId="99" fillId="0" borderId="48" xfId="55" applyFont="1" applyBorder="1" applyAlignment="1">
      <alignment horizontal="left" vertical="top" wrapText="1"/>
      <protection/>
    </xf>
    <xf numFmtId="0" fontId="95" fillId="0" borderId="28" xfId="55" applyFont="1" applyBorder="1" applyAlignment="1">
      <alignment horizontal="center" vertical="center" wrapText="1"/>
      <protection/>
    </xf>
    <xf numFmtId="0" fontId="100" fillId="0" borderId="49" xfId="55" applyFont="1" applyBorder="1" applyAlignment="1">
      <alignment horizontal="left" vertical="top" wrapText="1"/>
      <protection/>
    </xf>
    <xf numFmtId="0" fontId="100" fillId="0" borderId="50" xfId="55" applyFont="1" applyBorder="1" applyAlignment="1">
      <alignment horizontal="left" vertical="top" wrapText="1"/>
      <protection/>
    </xf>
    <xf numFmtId="0" fontId="100" fillId="0" borderId="51" xfId="55" applyFont="1" applyBorder="1" applyAlignment="1">
      <alignment horizontal="left" vertical="top" wrapText="1"/>
      <protection/>
    </xf>
    <xf numFmtId="0" fontId="100" fillId="0" borderId="52" xfId="55" applyFont="1" applyBorder="1" applyAlignment="1">
      <alignment horizontal="left" vertical="top" wrapText="1"/>
      <protection/>
    </xf>
    <xf numFmtId="0" fontId="100" fillId="0" borderId="0" xfId="55" applyFont="1" applyBorder="1" applyAlignment="1">
      <alignment horizontal="left" vertical="top" wrapText="1"/>
      <protection/>
    </xf>
    <xf numFmtId="0" fontId="100" fillId="0" borderId="53" xfId="55" applyFont="1" applyBorder="1" applyAlignment="1">
      <alignment horizontal="left" vertical="top" wrapText="1"/>
      <protection/>
    </xf>
    <xf numFmtId="0" fontId="100" fillId="0" borderId="54" xfId="55" applyFont="1" applyBorder="1" applyAlignment="1">
      <alignment horizontal="left" vertical="top" wrapText="1"/>
      <protection/>
    </xf>
    <xf numFmtId="0" fontId="100" fillId="0" borderId="55" xfId="55" applyFont="1" applyBorder="1" applyAlignment="1">
      <alignment horizontal="left" vertical="top" wrapText="1"/>
      <protection/>
    </xf>
    <xf numFmtId="0" fontId="100" fillId="0" borderId="56" xfId="55" applyFont="1" applyBorder="1" applyAlignment="1">
      <alignment horizontal="left" vertical="top" wrapText="1"/>
      <protection/>
    </xf>
    <xf numFmtId="0" fontId="87" fillId="0" borderId="49" xfId="55" applyFont="1" applyBorder="1" applyAlignment="1">
      <alignment horizontal="center" vertical="center" wrapText="1"/>
      <protection/>
    </xf>
    <xf numFmtId="0" fontId="87" fillId="0" borderId="50" xfId="55" applyFont="1" applyBorder="1" applyAlignment="1">
      <alignment horizontal="center" vertical="center" wrapText="1"/>
      <protection/>
    </xf>
    <xf numFmtId="0" fontId="87" fillId="0" borderId="51" xfId="55" applyFont="1" applyBorder="1" applyAlignment="1">
      <alignment horizontal="center" vertical="center" wrapText="1"/>
      <protection/>
    </xf>
    <xf numFmtId="0" fontId="87" fillId="0" borderId="52" xfId="55" applyFont="1" applyBorder="1" applyAlignment="1">
      <alignment horizontal="center" vertical="center" wrapText="1"/>
      <protection/>
    </xf>
    <xf numFmtId="0" fontId="87" fillId="0" borderId="0" xfId="55" applyFont="1" applyBorder="1" applyAlignment="1">
      <alignment horizontal="center" vertical="center" wrapText="1"/>
      <protection/>
    </xf>
    <xf numFmtId="0" fontId="87" fillId="0" borderId="53" xfId="55" applyFont="1" applyBorder="1" applyAlignment="1">
      <alignment horizontal="center" vertical="center" wrapText="1"/>
      <protection/>
    </xf>
    <xf numFmtId="0" fontId="87" fillId="0" borderId="54" xfId="55" applyFont="1" applyBorder="1" applyAlignment="1">
      <alignment horizontal="center" vertical="center" wrapText="1"/>
      <protection/>
    </xf>
    <xf numFmtId="0" fontId="87" fillId="0" borderId="55" xfId="55" applyFont="1" applyBorder="1" applyAlignment="1">
      <alignment horizontal="center" vertical="center" wrapText="1"/>
      <protection/>
    </xf>
    <xf numFmtId="0" fontId="87" fillId="0" borderId="56" xfId="55" applyFont="1" applyBorder="1" applyAlignment="1">
      <alignment horizontal="center" vertical="center" wrapText="1"/>
      <protection/>
    </xf>
    <xf numFmtId="0" fontId="13" fillId="0" borderId="49" xfId="55" applyNumberFormat="1" applyFont="1" applyBorder="1" applyAlignment="1">
      <alignment horizontal="center" vertical="center"/>
      <protection/>
    </xf>
    <xf numFmtId="0" fontId="13" fillId="0" borderId="18" xfId="55" applyNumberFormat="1" applyFont="1" applyBorder="1" applyAlignment="1">
      <alignment horizontal="center" vertical="center"/>
      <protection/>
    </xf>
    <xf numFmtId="0" fontId="13" fillId="0" borderId="27" xfId="55" applyNumberFormat="1" applyFont="1" applyBorder="1" applyAlignment="1">
      <alignment horizontal="center" vertical="center"/>
      <protection/>
    </xf>
    <xf numFmtId="0" fontId="85" fillId="0" borderId="57" xfId="55" applyNumberFormat="1" applyFont="1" applyBorder="1" applyAlignment="1">
      <alignment horizontal="left" vertical="top" wrapText="1"/>
      <protection/>
    </xf>
    <xf numFmtId="0" fontId="85" fillId="0" borderId="13" xfId="55" applyNumberFormat="1" applyFont="1" applyBorder="1" applyAlignment="1">
      <alignment horizontal="left" vertical="top" wrapText="1"/>
      <protection/>
    </xf>
    <xf numFmtId="0" fontId="85" fillId="0" borderId="24" xfId="55" applyNumberFormat="1" applyFont="1" applyBorder="1" applyAlignment="1">
      <alignment horizontal="left" vertical="top" wrapText="1"/>
      <protection/>
    </xf>
    <xf numFmtId="0" fontId="85" fillId="0" borderId="13" xfId="55" applyNumberFormat="1" applyFont="1" applyBorder="1" applyAlignment="1">
      <alignment horizontal="center" vertical="top"/>
      <protection/>
    </xf>
    <xf numFmtId="0" fontId="85" fillId="0" borderId="58" xfId="55" applyNumberFormat="1" applyFont="1" applyBorder="1" applyAlignment="1">
      <alignment horizontal="center" vertical="top"/>
      <protection/>
    </xf>
    <xf numFmtId="0" fontId="85" fillId="0" borderId="59" xfId="55" applyNumberFormat="1" applyFont="1" applyBorder="1" applyAlignment="1">
      <alignment horizontal="center" vertical="top"/>
      <protection/>
    </xf>
    <xf numFmtId="0" fontId="85" fillId="0" borderId="27" xfId="55" applyNumberFormat="1" applyFont="1" applyBorder="1" applyAlignment="1">
      <alignment horizontal="center" vertical="top"/>
      <protection/>
    </xf>
    <xf numFmtId="0" fontId="85" fillId="0" borderId="0" xfId="55" applyNumberFormat="1" applyFont="1" applyBorder="1" applyAlignment="1">
      <alignment horizontal="center" vertical="top"/>
      <protection/>
    </xf>
    <xf numFmtId="0" fontId="85" fillId="0" borderId="53" xfId="55" applyNumberFormat="1" applyFont="1" applyBorder="1" applyAlignment="1">
      <alignment horizontal="center" vertical="top"/>
      <protection/>
    </xf>
    <xf numFmtId="0" fontId="85" fillId="0" borderId="60" xfId="55" applyNumberFormat="1" applyFont="1" applyBorder="1" applyAlignment="1">
      <alignment horizontal="center" vertical="top"/>
      <protection/>
    </xf>
    <xf numFmtId="0" fontId="85" fillId="0" borderId="55" xfId="55" applyNumberFormat="1" applyFont="1" applyBorder="1" applyAlignment="1">
      <alignment horizontal="center" vertical="top"/>
      <protection/>
    </xf>
    <xf numFmtId="0" fontId="85" fillId="0" borderId="56" xfId="55" applyNumberFormat="1" applyFont="1" applyBorder="1" applyAlignment="1">
      <alignment horizontal="center" vertical="top"/>
      <protection/>
    </xf>
    <xf numFmtId="0" fontId="85" fillId="0" borderId="61" xfId="55" applyNumberFormat="1" applyFont="1" applyBorder="1" applyAlignment="1">
      <alignment horizontal="left" vertical="top" wrapText="1"/>
      <protection/>
    </xf>
    <xf numFmtId="0" fontId="85" fillId="0" borderId="62" xfId="55" applyNumberFormat="1" applyFont="1" applyBorder="1" applyAlignment="1">
      <alignment horizontal="left" vertical="top" wrapText="1"/>
      <protection/>
    </xf>
    <xf numFmtId="0" fontId="85" fillId="0" borderId="63" xfId="55" applyNumberFormat="1" applyFont="1" applyBorder="1" applyAlignment="1">
      <alignment horizontal="left" vertical="top" wrapText="1"/>
      <protection/>
    </xf>
    <xf numFmtId="0" fontId="88" fillId="0" borderId="64" xfId="55" applyNumberFormat="1" applyFont="1" applyBorder="1" applyAlignment="1">
      <alignment horizontal="left" vertical="top" wrapText="1"/>
      <protection/>
    </xf>
    <xf numFmtId="0" fontId="88" fillId="0" borderId="65" xfId="55" applyNumberFormat="1" applyFont="1" applyBorder="1" applyAlignment="1">
      <alignment horizontal="left" vertical="top" wrapText="1"/>
      <protection/>
    </xf>
    <xf numFmtId="0" fontId="88" fillId="0" borderId="48" xfId="55" applyNumberFormat="1" applyFont="1" applyBorder="1" applyAlignment="1">
      <alignment horizontal="left" vertical="top" wrapText="1"/>
      <protection/>
    </xf>
    <xf numFmtId="0" fontId="85" fillId="0" borderId="64" xfId="55" applyNumberFormat="1" applyFont="1" applyBorder="1" applyAlignment="1">
      <alignment horizontal="left" vertical="top" wrapText="1"/>
      <protection/>
    </xf>
    <xf numFmtId="0" fontId="85" fillId="0" borderId="65" xfId="55" applyNumberFormat="1" applyFont="1" applyBorder="1" applyAlignment="1">
      <alignment horizontal="left" vertical="top" wrapText="1"/>
      <protection/>
    </xf>
    <xf numFmtId="0" fontId="85" fillId="0" borderId="48" xfId="55" applyNumberFormat="1" applyFont="1" applyBorder="1" applyAlignment="1">
      <alignment horizontal="left" vertical="top" wrapText="1"/>
      <protection/>
    </xf>
    <xf numFmtId="0" fontId="85" fillId="0" borderId="46" xfId="55" applyNumberFormat="1" applyFont="1" applyBorder="1" applyAlignment="1">
      <alignment horizontal="left" vertical="top" wrapText="1"/>
      <protection/>
    </xf>
    <xf numFmtId="0" fontId="85" fillId="0" borderId="66" xfId="55" applyNumberFormat="1" applyFont="1" applyBorder="1" applyAlignment="1">
      <alignment horizontal="left" vertical="top" wrapText="1"/>
      <protection/>
    </xf>
    <xf numFmtId="0" fontId="85" fillId="0" borderId="67" xfId="55" applyNumberFormat="1" applyFont="1" applyBorder="1" applyAlignment="1">
      <alignment horizontal="left" vertical="top" wrapText="1"/>
      <protection/>
    </xf>
    <xf numFmtId="0" fontId="85" fillId="0" borderId="68" xfId="55" applyNumberFormat="1" applyFont="1" applyBorder="1" applyAlignment="1">
      <alignment horizontal="left" vertical="top" shrinkToFit="1"/>
      <protection/>
    </xf>
    <xf numFmtId="0" fontId="85" fillId="0" borderId="69" xfId="55" applyNumberFormat="1" applyFont="1" applyBorder="1" applyAlignment="1">
      <alignment horizontal="left" vertical="top" shrinkToFit="1"/>
      <protection/>
    </xf>
    <xf numFmtId="0" fontId="85" fillId="0" borderId="70" xfId="55" applyNumberFormat="1" applyFont="1" applyBorder="1" applyAlignment="1">
      <alignment horizontal="left" vertical="top" shrinkToFit="1"/>
      <protection/>
    </xf>
    <xf numFmtId="0" fontId="85" fillId="0" borderId="49" xfId="55" applyNumberFormat="1" applyFont="1" applyBorder="1" applyAlignment="1">
      <alignment horizontal="left" vertical="top" wrapText="1"/>
      <protection/>
    </xf>
    <xf numFmtId="0" fontId="85" fillId="0" borderId="18" xfId="55" applyNumberFormat="1" applyFont="1" applyBorder="1" applyAlignment="1">
      <alignment horizontal="left" vertical="top" wrapText="1"/>
      <protection/>
    </xf>
    <xf numFmtId="0" fontId="88" fillId="0" borderId="64" xfId="55" applyNumberFormat="1" applyFont="1" applyBorder="1" applyAlignment="1">
      <alignment horizontal="left" vertical="center" wrapText="1"/>
      <protection/>
    </xf>
    <xf numFmtId="0" fontId="88" fillId="0" borderId="65" xfId="55" applyNumberFormat="1" applyFont="1" applyBorder="1" applyAlignment="1">
      <alignment horizontal="left" vertical="center" wrapText="1"/>
      <protection/>
    </xf>
    <xf numFmtId="0" fontId="88" fillId="0" borderId="48" xfId="55" applyNumberFormat="1" applyFont="1" applyBorder="1" applyAlignment="1">
      <alignment horizontal="left" vertical="center" wrapText="1"/>
      <protection/>
    </xf>
    <xf numFmtId="0" fontId="85" fillId="0" borderId="25" xfId="55" applyNumberFormat="1" applyFont="1" applyBorder="1" applyAlignment="1">
      <alignment horizontal="left" vertical="top" wrapText="1"/>
      <protection/>
    </xf>
    <xf numFmtId="0" fontId="85" fillId="0" borderId="28" xfId="55" applyNumberFormat="1" applyFont="1" applyBorder="1" applyAlignment="1">
      <alignment horizontal="left" vertical="top" wrapText="1"/>
      <protection/>
    </xf>
    <xf numFmtId="0" fontId="85" fillId="0" borderId="36" xfId="55" applyNumberFormat="1" applyFont="1" applyBorder="1" applyAlignment="1">
      <alignment horizontal="left" vertical="top" wrapText="1"/>
      <protection/>
    </xf>
    <xf numFmtId="0" fontId="85" fillId="0" borderId="37" xfId="55" applyNumberFormat="1" applyFont="1" applyBorder="1" applyAlignment="1">
      <alignment horizontal="left" vertical="top" wrapText="1"/>
      <protection/>
    </xf>
    <xf numFmtId="0" fontId="85" fillId="0" borderId="52" xfId="55" applyNumberFormat="1" applyFont="1" applyBorder="1" applyAlignment="1">
      <alignment horizontal="left" vertical="center" wrapText="1"/>
      <protection/>
    </xf>
    <xf numFmtId="0" fontId="85" fillId="0" borderId="0" xfId="55" applyNumberFormat="1" applyFont="1" applyBorder="1" applyAlignment="1">
      <alignment horizontal="left" vertical="center" wrapText="1"/>
      <protection/>
    </xf>
    <xf numFmtId="0" fontId="85" fillId="0" borderId="42" xfId="55" applyNumberFormat="1" applyFont="1" applyBorder="1" applyAlignment="1">
      <alignment horizontal="left" vertical="center" wrapText="1"/>
      <protection/>
    </xf>
    <xf numFmtId="0" fontId="87" fillId="0" borderId="25" xfId="55" applyFont="1" applyBorder="1" applyAlignment="1">
      <alignment horizontal="center"/>
      <protection/>
    </xf>
    <xf numFmtId="0" fontId="87" fillId="0" borderId="28" xfId="55" applyFont="1" applyBorder="1" applyAlignment="1">
      <alignment horizontal="center"/>
      <protection/>
    </xf>
    <xf numFmtId="0" fontId="87" fillId="0" borderId="14" xfId="55" applyFont="1" applyBorder="1" applyAlignment="1">
      <alignment horizontal="center"/>
      <protection/>
    </xf>
    <xf numFmtId="1" fontId="6" fillId="0" borderId="25" xfId="55" applyNumberFormat="1" applyFont="1" applyBorder="1" applyAlignment="1">
      <alignment horizontal="center" vertical="center"/>
      <protection/>
    </xf>
    <xf numFmtId="1" fontId="6" fillId="0" borderId="28" xfId="55" applyNumberFormat="1" applyFont="1" applyBorder="1" applyAlignment="1">
      <alignment horizontal="center" vertical="center"/>
      <protection/>
    </xf>
    <xf numFmtId="1" fontId="6" fillId="0" borderId="14" xfId="55" applyNumberFormat="1" applyFont="1" applyBorder="1" applyAlignment="1">
      <alignment horizontal="center" vertical="center"/>
      <protection/>
    </xf>
    <xf numFmtId="0" fontId="88" fillId="0" borderId="49" xfId="0" applyFont="1" applyBorder="1" applyAlignment="1">
      <alignment horizontal="left" vertical="center" wrapText="1"/>
    </xf>
    <xf numFmtId="0" fontId="88" fillId="0" borderId="71" xfId="0" applyFont="1" applyBorder="1" applyAlignment="1">
      <alignment horizontal="left" vertical="center" wrapText="1"/>
    </xf>
    <xf numFmtId="0" fontId="88" fillId="0" borderId="52" xfId="0" applyFont="1" applyBorder="1" applyAlignment="1">
      <alignment horizontal="left" vertical="center" wrapText="1"/>
    </xf>
    <xf numFmtId="0" fontId="88" fillId="0" borderId="42" xfId="0" applyFont="1" applyBorder="1" applyAlignment="1">
      <alignment horizontal="left" vertical="center" wrapText="1"/>
    </xf>
    <xf numFmtId="0" fontId="88" fillId="0" borderId="72" xfId="0" applyFont="1" applyBorder="1" applyAlignment="1">
      <alignment horizontal="left" vertical="center" wrapText="1"/>
    </xf>
    <xf numFmtId="0" fontId="88" fillId="0" borderId="73" xfId="0" applyFont="1" applyBorder="1" applyAlignment="1">
      <alignment horizontal="left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1" fontId="26" fillId="0" borderId="25" xfId="55" applyNumberFormat="1" applyFont="1" applyBorder="1" applyAlignment="1">
      <alignment horizontal="center" vertical="center"/>
      <protection/>
    </xf>
    <xf numFmtId="1" fontId="26" fillId="0" borderId="28" xfId="55" applyNumberFormat="1" applyFont="1" applyBorder="1" applyAlignment="1">
      <alignment horizontal="center" vertical="center"/>
      <protection/>
    </xf>
    <xf numFmtId="1" fontId="26" fillId="0" borderId="14" xfId="55" applyNumberFormat="1" applyFont="1" applyBorder="1" applyAlignment="1">
      <alignment horizontal="center" vertical="center"/>
      <protection/>
    </xf>
    <xf numFmtId="1" fontId="13" fillId="0" borderId="25" xfId="55" applyNumberFormat="1" applyFont="1" applyBorder="1" applyAlignment="1">
      <alignment horizontal="center" vertical="center"/>
      <protection/>
    </xf>
    <xf numFmtId="1" fontId="2" fillId="0" borderId="28" xfId="55" applyNumberFormat="1" applyFont="1" applyBorder="1" applyAlignment="1">
      <alignment horizontal="center" vertical="center"/>
      <protection/>
    </xf>
    <xf numFmtId="1" fontId="2" fillId="0" borderId="14" xfId="55" applyNumberFormat="1" applyFont="1" applyBorder="1" applyAlignment="1">
      <alignment horizontal="center" vertical="center"/>
      <protection/>
    </xf>
    <xf numFmtId="0" fontId="88" fillId="0" borderId="54" xfId="0" applyFont="1" applyBorder="1" applyAlignment="1">
      <alignment horizontal="left" vertical="center" wrapText="1"/>
    </xf>
    <xf numFmtId="0" fontId="88" fillId="0" borderId="74" xfId="0" applyFont="1" applyBorder="1" applyAlignment="1">
      <alignment horizontal="left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37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8" xfId="55" applyFont="1" applyBorder="1" applyAlignment="1">
      <alignment horizontal="left" vertical="top" wrapText="1"/>
      <protection/>
    </xf>
    <xf numFmtId="0" fontId="88" fillId="0" borderId="12" xfId="55" applyFont="1" applyBorder="1" applyAlignment="1">
      <alignment horizontal="left" vertical="center" wrapText="1"/>
      <protection/>
    </xf>
    <xf numFmtId="0" fontId="88" fillId="0" borderId="48" xfId="55" applyFont="1" applyBorder="1" applyAlignment="1">
      <alignment horizontal="left" vertical="center" wrapText="1"/>
      <protection/>
    </xf>
    <xf numFmtId="0" fontId="93" fillId="0" borderId="17" xfId="55" applyFont="1" applyBorder="1" applyAlignment="1">
      <alignment horizontal="center" vertical="center" wrapText="1"/>
      <protection/>
    </xf>
    <xf numFmtId="0" fontId="93" fillId="0" borderId="62" xfId="55" applyFont="1" applyBorder="1" applyAlignment="1">
      <alignment horizontal="center" vertical="center" wrapText="1"/>
      <protection/>
    </xf>
    <xf numFmtId="0" fontId="93" fillId="0" borderId="75" xfId="55" applyFont="1" applyBorder="1" applyAlignment="1">
      <alignment horizontal="center" vertical="center" wrapText="1"/>
      <protection/>
    </xf>
    <xf numFmtId="0" fontId="75" fillId="0" borderId="27" xfId="55" applyFont="1" applyBorder="1" applyAlignment="1">
      <alignment horizontal="center"/>
      <protection/>
    </xf>
    <xf numFmtId="0" fontId="75" fillId="0" borderId="0" xfId="55" applyFont="1" applyBorder="1" applyAlignment="1">
      <alignment horizontal="center"/>
      <protection/>
    </xf>
    <xf numFmtId="0" fontId="75" fillId="0" borderId="49" xfId="55" applyFont="1" applyBorder="1" applyAlignment="1">
      <alignment horizontal="center"/>
      <protection/>
    </xf>
    <xf numFmtId="0" fontId="75" fillId="0" borderId="50" xfId="55" applyFont="1" applyBorder="1" applyAlignment="1">
      <alignment horizontal="center"/>
      <protection/>
    </xf>
    <xf numFmtId="0" fontId="66" fillId="0" borderId="0" xfId="55" applyAlignment="1">
      <alignment horizontal="center" vertical="center" wrapText="1" shrinkToFit="1"/>
      <protection/>
    </xf>
    <xf numFmtId="0" fontId="101" fillId="0" borderId="28" xfId="55" applyFont="1" applyBorder="1" applyAlignment="1">
      <alignment horizontal="left" vertical="top" wrapText="1"/>
      <protection/>
    </xf>
    <xf numFmtId="0" fontId="66" fillId="0" borderId="0" xfId="55" applyFont="1" applyAlignment="1">
      <alignment horizontal="center" vertical="center" wrapText="1" shrinkToFit="1"/>
      <protection/>
    </xf>
    <xf numFmtId="1" fontId="102" fillId="0" borderId="13" xfId="55" applyNumberFormat="1" applyFont="1" applyBorder="1" applyAlignment="1">
      <alignment horizontal="center" vertical="center" wrapText="1"/>
      <protection/>
    </xf>
    <xf numFmtId="1" fontId="102" fillId="0" borderId="58" xfId="55" applyNumberFormat="1" applyFont="1" applyBorder="1" applyAlignment="1">
      <alignment horizontal="center" vertical="center" wrapText="1"/>
      <protection/>
    </xf>
    <xf numFmtId="1" fontId="102" fillId="0" borderId="76" xfId="55" applyNumberFormat="1" applyFont="1" applyBorder="1" applyAlignment="1">
      <alignment horizontal="center" vertical="center" wrapText="1"/>
      <protection/>
    </xf>
    <xf numFmtId="1" fontId="102" fillId="0" borderId="27" xfId="55" applyNumberFormat="1" applyFont="1" applyBorder="1" applyAlignment="1">
      <alignment horizontal="center" vertical="center" wrapText="1"/>
      <protection/>
    </xf>
    <xf numFmtId="1" fontId="102" fillId="0" borderId="0" xfId="55" applyNumberFormat="1" applyFont="1" applyBorder="1" applyAlignment="1">
      <alignment horizontal="center" vertical="center" wrapText="1"/>
      <protection/>
    </xf>
    <xf numFmtId="1" fontId="102" fillId="0" borderId="42" xfId="55" applyNumberFormat="1" applyFont="1" applyBorder="1" applyAlignment="1">
      <alignment horizontal="center" vertical="center" wrapText="1"/>
      <protection/>
    </xf>
    <xf numFmtId="1" fontId="102" fillId="0" borderId="26" xfId="55" applyNumberFormat="1" applyFont="1" applyBorder="1" applyAlignment="1">
      <alignment horizontal="center" vertical="center" wrapText="1"/>
      <protection/>
    </xf>
    <xf numFmtId="1" fontId="102" fillId="0" borderId="77" xfId="55" applyNumberFormat="1" applyFont="1" applyBorder="1" applyAlignment="1">
      <alignment horizontal="center" vertical="center" wrapText="1"/>
      <protection/>
    </xf>
    <xf numFmtId="1" fontId="102" fillId="0" borderId="73" xfId="55" applyNumberFormat="1" applyFont="1" applyBorder="1" applyAlignment="1">
      <alignment horizontal="center" vertical="center" wrapText="1"/>
      <protection/>
    </xf>
    <xf numFmtId="0" fontId="88" fillId="0" borderId="28" xfId="55" applyFont="1" applyBorder="1" applyAlignment="1">
      <alignment horizontal="center" vertical="center" wrapText="1"/>
      <protection/>
    </xf>
    <xf numFmtId="0" fontId="88" fillId="0" borderId="30" xfId="55" applyFont="1" applyBorder="1" applyAlignment="1">
      <alignment horizontal="center" vertical="center" wrapText="1"/>
      <protection/>
    </xf>
    <xf numFmtId="0" fontId="102" fillId="0" borderId="28" xfId="55" applyFont="1" applyBorder="1" applyAlignment="1">
      <alignment horizontal="center" vertical="center" wrapText="1"/>
      <protection/>
    </xf>
    <xf numFmtId="0" fontId="102" fillId="0" borderId="30" xfId="55" applyFont="1" applyBorder="1" applyAlignment="1">
      <alignment horizontal="center" vertical="center" wrapText="1"/>
      <protection/>
    </xf>
    <xf numFmtId="0" fontId="87" fillId="0" borderId="78" xfId="55" applyFont="1" applyBorder="1" applyAlignment="1">
      <alignment horizontal="center" vertical="center"/>
      <protection/>
    </xf>
    <xf numFmtId="0" fontId="87" fillId="0" borderId="31" xfId="55" applyFont="1" applyBorder="1" applyAlignment="1">
      <alignment horizontal="center" vertical="center"/>
      <protection/>
    </xf>
    <xf numFmtId="0" fontId="87" fillId="0" borderId="79" xfId="55" applyFont="1" applyBorder="1" applyAlignment="1">
      <alignment horizontal="center" vertical="center" wrapText="1"/>
      <protection/>
    </xf>
    <xf numFmtId="0" fontId="87" fillId="0" borderId="80" xfId="55" applyFont="1" applyBorder="1" applyAlignment="1">
      <alignment horizontal="center" vertical="center" wrapText="1"/>
      <protection/>
    </xf>
    <xf numFmtId="0" fontId="87" fillId="0" borderId="81" xfId="55" applyFont="1" applyBorder="1" applyAlignment="1">
      <alignment horizontal="center" vertical="center" wrapText="1"/>
      <protection/>
    </xf>
    <xf numFmtId="9" fontId="87" fillId="0" borderId="82" xfId="55" applyNumberFormat="1" applyFont="1" applyBorder="1" applyAlignment="1">
      <alignment horizontal="center" vertical="center" wrapText="1"/>
      <protection/>
    </xf>
    <xf numFmtId="0" fontId="87" fillId="0" borderId="29" xfId="55" applyFont="1" applyBorder="1" applyAlignment="1">
      <alignment horizontal="center" vertical="center" wrapText="1"/>
      <protection/>
    </xf>
    <xf numFmtId="9" fontId="87" fillId="0" borderId="29" xfId="55" applyNumberFormat="1" applyFont="1" applyBorder="1" applyAlignment="1">
      <alignment horizontal="center" vertical="center" wrapText="1"/>
      <protection/>
    </xf>
    <xf numFmtId="0" fontId="75" fillId="0" borderId="82" xfId="55" applyFont="1" applyBorder="1" applyAlignment="1">
      <alignment horizontal="center" vertical="center" wrapText="1"/>
      <protection/>
    </xf>
    <xf numFmtId="0" fontId="75" fillId="0" borderId="29" xfId="55" applyFont="1" applyBorder="1" applyAlignment="1">
      <alignment horizontal="center" vertical="center" wrapText="1"/>
      <protection/>
    </xf>
    <xf numFmtId="0" fontId="75" fillId="0" borderId="83" xfId="55" applyFont="1" applyBorder="1" applyAlignment="1">
      <alignment horizontal="center" vertical="center" wrapText="1"/>
      <protection/>
    </xf>
    <xf numFmtId="0" fontId="75" fillId="0" borderId="32" xfId="55" applyFont="1" applyBorder="1" applyAlignment="1">
      <alignment horizontal="center" vertical="center" wrapText="1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71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left" vertical="center"/>
      <protection/>
    </xf>
    <xf numFmtId="1" fontId="0" fillId="0" borderId="24" xfId="58" applyNumberFormat="1" applyFont="1" applyFill="1" applyBorder="1" applyAlignment="1">
      <alignment horizontal="left" vertical="center"/>
      <protection/>
    </xf>
    <xf numFmtId="0" fontId="0" fillId="0" borderId="50" xfId="58" applyFont="1" applyFill="1" applyBorder="1" applyAlignment="1">
      <alignment horizontal="center" vertical="center"/>
      <protection/>
    </xf>
    <xf numFmtId="0" fontId="0" fillId="0" borderId="51" xfId="58" applyFont="1" applyFill="1" applyBorder="1" applyAlignment="1">
      <alignment horizontal="center" vertical="center"/>
      <protection/>
    </xf>
    <xf numFmtId="0" fontId="0" fillId="0" borderId="0" xfId="58" applyFont="1" applyFill="1" applyAlignment="1">
      <alignment horizontal="left" vertical="center"/>
      <protection/>
    </xf>
    <xf numFmtId="0" fontId="5" fillId="0" borderId="52" xfId="58" applyFont="1" applyFill="1" applyBorder="1" applyAlignment="1">
      <alignment horizontal="center" vertical="center"/>
      <protection/>
    </xf>
    <xf numFmtId="0" fontId="5" fillId="0" borderId="42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left" vertical="center"/>
      <protection/>
    </xf>
    <xf numFmtId="1" fontId="0" fillId="0" borderId="28" xfId="58" applyNumberFormat="1" applyFont="1" applyFill="1" applyBorder="1" applyAlignment="1">
      <alignment horizontal="left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53" xfId="58" applyFont="1" applyFill="1" applyBorder="1" applyAlignment="1">
      <alignment horizontal="center" vertical="center"/>
      <protection/>
    </xf>
    <xf numFmtId="0" fontId="5" fillId="0" borderId="54" xfId="58" applyFont="1" applyFill="1" applyBorder="1" applyAlignment="1">
      <alignment horizontal="center" vertical="center"/>
      <protection/>
    </xf>
    <xf numFmtId="0" fontId="5" fillId="0" borderId="74" xfId="58" applyFont="1" applyFill="1" applyBorder="1" applyAlignment="1">
      <alignment horizontal="center" vertical="center"/>
      <protection/>
    </xf>
    <xf numFmtId="0" fontId="0" fillId="0" borderId="37" xfId="58" applyFont="1" applyFill="1" applyBorder="1" applyAlignment="1">
      <alignment horizontal="left" vertical="center"/>
      <protection/>
    </xf>
    <xf numFmtId="1" fontId="0" fillId="0" borderId="37" xfId="58" applyNumberFormat="1" applyFont="1" applyFill="1" applyBorder="1" applyAlignment="1">
      <alignment horizontal="left" vertical="center"/>
      <protection/>
    </xf>
    <xf numFmtId="0" fontId="0" fillId="0" borderId="55" xfId="58" applyFont="1" applyFill="1" applyBorder="1" applyAlignment="1">
      <alignment horizontal="center" vertical="center"/>
      <protection/>
    </xf>
    <xf numFmtId="0" fontId="0" fillId="0" borderId="56" xfId="58" applyFont="1" applyFill="1" applyBorder="1" applyAlignment="1">
      <alignment horizontal="center" vertical="center"/>
      <protection/>
    </xf>
    <xf numFmtId="0" fontId="13" fillId="0" borderId="54" xfId="58" applyNumberFormat="1" applyFont="1" applyFill="1" applyBorder="1" applyAlignment="1">
      <alignment horizontal="left" vertical="center"/>
      <protection/>
    </xf>
    <xf numFmtId="0" fontId="13" fillId="0" borderId="84" xfId="58" applyNumberFormat="1" applyFont="1" applyFill="1" applyBorder="1" applyAlignment="1">
      <alignment horizontal="center" vertical="center"/>
      <protection/>
    </xf>
    <xf numFmtId="0" fontId="13" fillId="0" borderId="84" xfId="58" applyFont="1" applyFill="1" applyBorder="1" applyAlignment="1">
      <alignment horizontal="center" vertical="center"/>
      <protection/>
    </xf>
    <xf numFmtId="1" fontId="13" fillId="0" borderId="85" xfId="58" applyNumberFormat="1" applyFont="1" applyFill="1" applyBorder="1" applyAlignment="1">
      <alignment horizontal="center" vertical="center"/>
      <protection/>
    </xf>
    <xf numFmtId="0" fontId="13" fillId="0" borderId="0" xfId="58" applyFont="1" applyFill="1" applyAlignment="1">
      <alignment horizontal="left" vertical="center"/>
      <protection/>
    </xf>
    <xf numFmtId="1" fontId="0" fillId="0" borderId="72" xfId="58" applyNumberFormat="1" applyFont="1" applyFill="1" applyBorder="1" applyAlignment="1">
      <alignment horizontal="left" vertical="center"/>
      <protection/>
    </xf>
    <xf numFmtId="0" fontId="0" fillId="9" borderId="41" xfId="58" applyNumberFormat="1" applyFont="1" applyFill="1" applyBorder="1" applyAlignment="1">
      <alignment horizontal="left" vertical="center" wrapText="1"/>
      <protection/>
    </xf>
    <xf numFmtId="2" fontId="0" fillId="9" borderId="41" xfId="58" applyNumberFormat="1" applyFont="1" applyFill="1" applyBorder="1" applyAlignment="1">
      <alignment horizontal="center" vertical="center"/>
      <protection/>
    </xf>
    <xf numFmtId="1" fontId="0" fillId="9" borderId="41" xfId="58" applyNumberFormat="1" applyFont="1" applyFill="1" applyBorder="1" applyAlignment="1">
      <alignment horizontal="center" vertical="center"/>
      <protection/>
    </xf>
    <xf numFmtId="1" fontId="0" fillId="9" borderId="38" xfId="58" applyNumberFormat="1" applyFont="1" applyFill="1" applyBorder="1" applyAlignment="1">
      <alignment horizontal="center" vertical="center"/>
      <protection/>
    </xf>
    <xf numFmtId="1" fontId="0" fillId="0" borderId="64" xfId="58" applyNumberFormat="1" applyFont="1" applyFill="1" applyBorder="1" applyAlignment="1">
      <alignment horizontal="left" vertical="center"/>
      <protection/>
    </xf>
    <xf numFmtId="0" fontId="0" fillId="9" borderId="28" xfId="58" applyNumberFormat="1" applyFont="1" applyFill="1" applyBorder="1" applyAlignment="1">
      <alignment horizontal="left" vertical="center" wrapText="1"/>
      <protection/>
    </xf>
    <xf numFmtId="2" fontId="0" fillId="9" borderId="28" xfId="58" applyNumberFormat="1" applyFont="1" applyFill="1" applyBorder="1" applyAlignment="1">
      <alignment horizontal="center" vertical="center"/>
      <protection/>
    </xf>
    <xf numFmtId="1" fontId="0" fillId="9" borderId="28" xfId="58" applyNumberFormat="1" applyFont="1" applyFill="1" applyBorder="1" applyAlignment="1">
      <alignment horizontal="center" vertical="center"/>
      <protection/>
    </xf>
    <xf numFmtId="1" fontId="0" fillId="9" borderId="14" xfId="58" applyNumberFormat="1" applyFont="1" applyFill="1" applyBorder="1" applyAlignment="1">
      <alignment horizontal="center" vertical="center"/>
      <protection/>
    </xf>
    <xf numFmtId="0" fontId="0" fillId="0" borderId="28" xfId="58" applyNumberFormat="1" applyFont="1" applyFill="1" applyBorder="1" applyAlignment="1">
      <alignment horizontal="left" vertical="center" wrapText="1"/>
      <protection/>
    </xf>
    <xf numFmtId="2" fontId="0" fillId="0" borderId="28" xfId="58" applyNumberFormat="1" applyFont="1" applyFill="1" applyBorder="1" applyAlignment="1">
      <alignment horizontal="center" vertical="center"/>
      <protection/>
    </xf>
    <xf numFmtId="1" fontId="0" fillId="0" borderId="28" xfId="58" applyNumberFormat="1" applyFont="1" applyFill="1" applyBorder="1" applyAlignment="1">
      <alignment horizontal="center" vertical="center"/>
      <protection/>
    </xf>
    <xf numFmtId="1" fontId="0" fillId="0" borderId="14" xfId="58" applyNumberFormat="1" applyFont="1" applyFill="1" applyBorder="1" applyAlignment="1">
      <alignment horizontal="center" vertical="center"/>
      <protection/>
    </xf>
    <xf numFmtId="0" fontId="0" fillId="10" borderId="28" xfId="58" applyNumberFormat="1" applyFont="1" applyFill="1" applyBorder="1" applyAlignment="1">
      <alignment horizontal="left" vertical="center" wrapText="1"/>
      <protection/>
    </xf>
    <xf numFmtId="2" fontId="0" fillId="10" borderId="28" xfId="58" applyNumberFormat="1" applyFont="1" applyFill="1" applyBorder="1" applyAlignment="1">
      <alignment horizontal="center" vertical="center"/>
      <protection/>
    </xf>
    <xf numFmtId="1" fontId="0" fillId="10" borderId="28" xfId="58" applyNumberFormat="1" applyFont="1" applyFill="1" applyBorder="1" applyAlignment="1">
      <alignment horizontal="center" vertical="center"/>
      <protection/>
    </xf>
    <xf numFmtId="1" fontId="0" fillId="10" borderId="14" xfId="58" applyNumberFormat="1" applyFont="1" applyFill="1" applyBorder="1" applyAlignment="1">
      <alignment horizontal="center" vertical="center"/>
      <protection/>
    </xf>
    <xf numFmtId="0" fontId="0" fillId="8" borderId="28" xfId="58" applyNumberFormat="1" applyFont="1" applyFill="1" applyBorder="1" applyAlignment="1">
      <alignment horizontal="left" vertical="center" wrapText="1"/>
      <protection/>
    </xf>
    <xf numFmtId="2" fontId="0" fillId="8" borderId="28" xfId="58" applyNumberFormat="1" applyFont="1" applyFill="1" applyBorder="1" applyAlignment="1">
      <alignment horizontal="center" vertical="center"/>
      <protection/>
    </xf>
    <xf numFmtId="1" fontId="0" fillId="8" borderId="28" xfId="58" applyNumberFormat="1" applyFont="1" applyFill="1" applyBorder="1" applyAlignment="1">
      <alignment horizontal="center" vertical="center"/>
      <protection/>
    </xf>
    <xf numFmtId="1" fontId="0" fillId="8" borderId="14" xfId="58" applyNumberFormat="1" applyFont="1" applyFill="1" applyBorder="1" applyAlignment="1">
      <alignment horizontal="center" vertical="center"/>
      <protection/>
    </xf>
    <xf numFmtId="1" fontId="0" fillId="0" borderId="68" xfId="58" applyNumberFormat="1" applyFont="1" applyFill="1" applyBorder="1" applyAlignment="1">
      <alignment horizontal="left" vertical="center"/>
      <protection/>
    </xf>
    <xf numFmtId="0" fontId="0" fillId="0" borderId="37" xfId="58" applyNumberFormat="1" applyFont="1" applyFill="1" applyBorder="1" applyAlignment="1">
      <alignment horizontal="left" vertical="center" wrapText="1"/>
      <protection/>
    </xf>
    <xf numFmtId="2" fontId="0" fillId="0" borderId="37" xfId="58" applyNumberFormat="1" applyFont="1" applyFill="1" applyBorder="1" applyAlignment="1">
      <alignment horizontal="center" vertical="center"/>
      <protection/>
    </xf>
    <xf numFmtId="1" fontId="0" fillId="0" borderId="37" xfId="58" applyNumberFormat="1" applyFont="1" applyFill="1" applyBorder="1" applyAlignment="1">
      <alignment horizontal="center" vertical="center"/>
      <protection/>
    </xf>
    <xf numFmtId="1" fontId="0" fillId="0" borderId="22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1" fontId="0" fillId="0" borderId="0" xfId="58" applyNumberFormat="1" applyFont="1" applyFill="1" applyAlignment="1">
      <alignment horizontal="left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2" xfId="55"/>
    <cellStyle name="Обычный 3" xfId="56"/>
    <cellStyle name="Обычный 3 2" xfId="57"/>
    <cellStyle name="Обычный 4" xfId="58"/>
    <cellStyle name="Обычный_бланк предложенияLeg" xfId="59"/>
    <cellStyle name="Обычный_Тариф ES" xfId="60"/>
    <cellStyle name="Плохой" xfId="61"/>
    <cellStyle name="Поясне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152400</xdr:rowOff>
    </xdr:from>
    <xdr:to>
      <xdr:col>1</xdr:col>
      <xdr:colOff>866775</xdr:colOff>
      <xdr:row>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" y="342900"/>
          <a:ext cx="17716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r">
            <a:defRPr/>
          </a:pPr>
          <a:r>
            <a:rPr lang="en-US" cap="none" sz="800" b="0" i="1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качественный продукт в каждый дом и проект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23925" y="1981200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Коммерческое предложение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2"/>
  <sheetViews>
    <sheetView zoomScale="75" zoomScaleNormal="75" workbookViewId="0" topLeftCell="A13">
      <selection activeCell="D10" sqref="D10"/>
    </sheetView>
  </sheetViews>
  <sheetFormatPr defaultColWidth="11.57421875" defaultRowHeight="12.75"/>
  <cols>
    <col min="1" max="1" width="6.421875" style="0" customWidth="1"/>
    <col min="2" max="2" width="70.140625" style="0" customWidth="1"/>
    <col min="3" max="3" width="7.140625" style="0" customWidth="1"/>
    <col min="4" max="4" width="28.421875" style="6" customWidth="1"/>
    <col min="5" max="16384" width="11.421875" style="0" customWidth="1"/>
  </cols>
  <sheetData>
    <row r="1" spans="1:4" s="1" customFormat="1" ht="15.75" customHeight="1">
      <c r="A1" s="2"/>
      <c r="B1" s="253" t="s">
        <v>3</v>
      </c>
      <c r="C1" s="3"/>
      <c r="D1" s="252" t="s">
        <v>2</v>
      </c>
    </row>
    <row r="2" spans="1:4" s="1" customFormat="1" ht="15.75" customHeight="1">
      <c r="A2" s="2"/>
      <c r="B2" s="253"/>
      <c r="C2" s="3"/>
      <c r="D2" s="252"/>
    </row>
    <row r="3" spans="1:4" s="1" customFormat="1" ht="15.75" customHeight="1">
      <c r="A3" s="2"/>
      <c r="B3" s="253"/>
      <c r="C3" s="3"/>
      <c r="D3" s="252"/>
    </row>
    <row r="4" spans="1:4" s="1" customFormat="1" ht="15.75" customHeight="1">
      <c r="A4" s="2"/>
      <c r="B4" s="253"/>
      <c r="C4" s="3"/>
      <c r="D4" s="252"/>
    </row>
    <row r="5" spans="1:4" s="1" customFormat="1" ht="21.75" customHeight="1">
      <c r="A5" s="2"/>
      <c r="B5" s="253"/>
      <c r="C5" s="3"/>
      <c r="D5" s="252"/>
    </row>
    <row r="6" spans="1:4" s="1" customFormat="1" ht="21.75" customHeight="1">
      <c r="A6" s="2"/>
      <c r="B6" s="253"/>
      <c r="C6" s="3"/>
      <c r="D6" s="4"/>
    </row>
    <row r="7" spans="1:4" s="1" customFormat="1" ht="21.75" customHeight="1">
      <c r="A7" s="2"/>
      <c r="B7" s="3"/>
      <c r="C7" s="3"/>
      <c r="D7" s="4"/>
    </row>
    <row r="8" spans="1:4" s="1" customFormat="1" ht="21.75" customHeight="1">
      <c r="A8" s="2"/>
      <c r="B8" s="3"/>
      <c r="C8" s="3"/>
      <c r="D8" s="4"/>
    </row>
    <row r="9" spans="2:4" s="1" customFormat="1" ht="21.75" customHeight="1">
      <c r="B9" s="127" t="s">
        <v>203</v>
      </c>
      <c r="C9" s="3"/>
      <c r="D9" s="128" t="s">
        <v>202</v>
      </c>
    </row>
    <row r="10" spans="2:4" s="1" customFormat="1" ht="21.75" customHeight="1">
      <c r="B10" s="127" t="s">
        <v>204</v>
      </c>
      <c r="C10" s="3"/>
      <c r="D10" s="5"/>
    </row>
    <row r="11" spans="2:4" s="1" customFormat="1" ht="21.75" customHeight="1">
      <c r="B11" s="127" t="s">
        <v>205</v>
      </c>
      <c r="C11" s="3"/>
      <c r="D11" s="5"/>
    </row>
    <row r="12" spans="2:4" s="1" customFormat="1" ht="21.75" customHeight="1">
      <c r="B12" s="3"/>
      <c r="C12" s="3"/>
      <c r="D12" s="5"/>
    </row>
    <row r="13" spans="2:4" s="1" customFormat="1" ht="21.75" customHeight="1">
      <c r="B13" s="3"/>
      <c r="C13" s="3"/>
      <c r="D13" s="5"/>
    </row>
    <row r="14" spans="2:4" s="7" customFormat="1" ht="22.5" customHeight="1">
      <c r="B14" s="7" t="s">
        <v>18</v>
      </c>
      <c r="C14" s="7" t="s">
        <v>12</v>
      </c>
      <c r="D14" s="8" t="s">
        <v>162</v>
      </c>
    </row>
    <row r="15" spans="2:4" s="7" customFormat="1" ht="22.5" customHeight="1">
      <c r="B15" s="7" t="s">
        <v>152</v>
      </c>
      <c r="D15" s="8" t="s">
        <v>150</v>
      </c>
    </row>
    <row r="16" spans="1:4" s="7" customFormat="1" ht="22.5" customHeight="1">
      <c r="A16" s="7" t="s">
        <v>12</v>
      </c>
      <c r="B16" s="7" t="s">
        <v>11</v>
      </c>
      <c r="D16" s="8" t="s">
        <v>21</v>
      </c>
    </row>
    <row r="17" spans="2:4" s="7" customFormat="1" ht="22.5" customHeight="1">
      <c r="B17" s="7" t="s">
        <v>14</v>
      </c>
      <c r="D17" s="8" t="s">
        <v>22</v>
      </c>
    </row>
    <row r="18" spans="2:4" s="1" customFormat="1" ht="21.75" customHeight="1">
      <c r="B18" s="3"/>
      <c r="C18" s="3"/>
      <c r="D18" s="5"/>
    </row>
    <row r="19" spans="2:4" s="1" customFormat="1" ht="21.75" customHeight="1">
      <c r="B19" s="3"/>
      <c r="C19" s="3"/>
      <c r="D19" s="5"/>
    </row>
    <row r="20" spans="2:4" s="1" customFormat="1" ht="21.75" customHeight="1">
      <c r="B20" s="252" t="s">
        <v>13</v>
      </c>
      <c r="C20" s="252"/>
      <c r="D20" s="252"/>
    </row>
    <row r="21" spans="2:4" s="7" customFormat="1" ht="22.5" customHeight="1">
      <c r="B21" s="7" t="s">
        <v>10</v>
      </c>
      <c r="D21" s="8" t="s">
        <v>5</v>
      </c>
    </row>
    <row r="22" spans="2:4" s="7" customFormat="1" ht="22.5" customHeight="1">
      <c r="B22" s="7" t="s">
        <v>9</v>
      </c>
      <c r="D22" s="8" t="s">
        <v>6</v>
      </c>
    </row>
    <row r="23" spans="2:4" s="7" customFormat="1" ht="22.5" customHeight="1">
      <c r="B23" s="7" t="s">
        <v>15</v>
      </c>
      <c r="D23" s="8" t="s">
        <v>17</v>
      </c>
    </row>
    <row r="24" spans="2:4" s="7" customFormat="1" ht="22.5" customHeight="1">
      <c r="B24" s="7" t="s">
        <v>16</v>
      </c>
      <c r="D24" s="8" t="s">
        <v>133</v>
      </c>
    </row>
    <row r="25" spans="2:4" s="7" customFormat="1" ht="22.5" customHeight="1">
      <c r="B25" s="7" t="s">
        <v>1</v>
      </c>
      <c r="D25" s="8" t="s">
        <v>134</v>
      </c>
    </row>
    <row r="26" spans="2:4" s="7" customFormat="1" ht="22.5" customHeight="1">
      <c r="B26" s="7" t="s">
        <v>0</v>
      </c>
      <c r="D26" s="8" t="s">
        <v>7</v>
      </c>
    </row>
    <row r="27" spans="2:4" s="7" customFormat="1" ht="22.5" customHeight="1">
      <c r="B27" s="7" t="s">
        <v>4</v>
      </c>
      <c r="D27" s="8" t="s">
        <v>8</v>
      </c>
    </row>
    <row r="28" spans="2:4" s="7" customFormat="1" ht="22.5" customHeight="1">
      <c r="B28" s="7" t="s">
        <v>19</v>
      </c>
      <c r="D28" s="8" t="s">
        <v>20</v>
      </c>
    </row>
    <row r="29" s="7" customFormat="1" ht="22.5" customHeight="1">
      <c r="D29" s="8"/>
    </row>
    <row r="30" spans="2:4" s="7" customFormat="1" ht="22.5" customHeight="1">
      <c r="B30" s="254" t="s">
        <v>131</v>
      </c>
      <c r="C30" s="254"/>
      <c r="D30" s="254"/>
    </row>
    <row r="31" spans="2:4" s="7" customFormat="1" ht="22.5" customHeight="1">
      <c r="B31" s="8" t="s">
        <v>122</v>
      </c>
      <c r="D31" s="8" t="s">
        <v>139</v>
      </c>
    </row>
    <row r="32" spans="2:4" ht="22.5" customHeight="1">
      <c r="B32" s="101" t="s">
        <v>132</v>
      </c>
      <c r="D32" s="8" t="s">
        <v>138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</sheetData>
  <sheetProtection selectLockedCells="1" selectUnlockedCells="1"/>
  <mergeCells count="4">
    <mergeCell ref="D1:D5"/>
    <mergeCell ref="B20:D20"/>
    <mergeCell ref="B1:B6"/>
    <mergeCell ref="B30:D30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scale="73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workbookViewId="0" topLeftCell="A1">
      <selection activeCell="H2" sqref="H2"/>
    </sheetView>
  </sheetViews>
  <sheetFormatPr defaultColWidth="11.421875" defaultRowHeight="12.75"/>
  <cols>
    <col min="1" max="1" width="3.8515625" style="9" customWidth="1"/>
    <col min="2" max="2" width="41.00390625" style="9" customWidth="1"/>
    <col min="3" max="16384" width="10.8515625" style="9" customWidth="1"/>
  </cols>
  <sheetData>
    <row r="1" spans="1:5" ht="73.5" customHeight="1">
      <c r="A1" s="359" t="s">
        <v>99</v>
      </c>
      <c r="B1" s="359"/>
      <c r="C1" s="361" t="s">
        <v>153</v>
      </c>
      <c r="D1" s="362"/>
      <c r="E1" s="363"/>
    </row>
    <row r="2" spans="1:5" ht="28.5" customHeight="1">
      <c r="A2" s="359"/>
      <c r="B2" s="359"/>
      <c r="C2" s="364"/>
      <c r="D2" s="365"/>
      <c r="E2" s="366"/>
    </row>
    <row r="3" spans="1:5" ht="34.5" customHeight="1">
      <c r="A3" s="359"/>
      <c r="B3" s="359"/>
      <c r="C3" s="364"/>
      <c r="D3" s="365"/>
      <c r="E3" s="366"/>
    </row>
    <row r="4" spans="1:5" ht="33.75" customHeight="1">
      <c r="A4" s="359"/>
      <c r="B4" s="359"/>
      <c r="C4" s="367"/>
      <c r="D4" s="368"/>
      <c r="E4" s="369"/>
    </row>
    <row r="5" spans="1:5" s="43" customFormat="1" ht="18.75" customHeight="1">
      <c r="A5" s="104" t="s">
        <v>25</v>
      </c>
      <c r="B5" s="105" t="s">
        <v>83</v>
      </c>
      <c r="C5" s="106" t="s">
        <v>100</v>
      </c>
      <c r="D5" s="107" t="s">
        <v>101</v>
      </c>
      <c r="E5" s="108" t="s">
        <v>102</v>
      </c>
    </row>
    <row r="6" spans="1:5" ht="15" customHeight="1">
      <c r="A6" s="73">
        <v>1</v>
      </c>
      <c r="B6" s="41" t="s">
        <v>141</v>
      </c>
      <c r="C6" s="74">
        <v>284</v>
      </c>
      <c r="D6" s="75">
        <v>296</v>
      </c>
      <c r="E6" s="76">
        <v>307</v>
      </c>
    </row>
    <row r="7" spans="1:5" ht="15" customHeight="1">
      <c r="A7" s="73">
        <v>2</v>
      </c>
      <c r="B7" s="41" t="s">
        <v>142</v>
      </c>
      <c r="C7" s="75">
        <v>537</v>
      </c>
      <c r="D7" s="75">
        <v>559</v>
      </c>
      <c r="E7" s="76">
        <v>581</v>
      </c>
    </row>
    <row r="8" spans="1:5" ht="15" customHeight="1">
      <c r="A8" s="73">
        <v>3</v>
      </c>
      <c r="B8" s="41" t="s">
        <v>143</v>
      </c>
      <c r="C8" s="75">
        <v>284</v>
      </c>
      <c r="D8" s="75">
        <v>296</v>
      </c>
      <c r="E8" s="76">
        <v>307</v>
      </c>
    </row>
    <row r="9" spans="1:5" ht="15" customHeight="1">
      <c r="A9" s="73">
        <v>4</v>
      </c>
      <c r="B9" s="41" t="s">
        <v>144</v>
      </c>
      <c r="C9" s="75">
        <v>537</v>
      </c>
      <c r="D9" s="75">
        <v>559</v>
      </c>
      <c r="E9" s="76">
        <v>581</v>
      </c>
    </row>
    <row r="10" spans="1:5" ht="15" customHeight="1">
      <c r="A10" s="73">
        <v>5</v>
      </c>
      <c r="B10" s="41" t="s">
        <v>145</v>
      </c>
      <c r="C10" s="75">
        <v>340</v>
      </c>
      <c r="D10" s="75">
        <v>354</v>
      </c>
      <c r="E10" s="76">
        <v>368</v>
      </c>
    </row>
    <row r="11" spans="1:7" ht="15" customHeight="1">
      <c r="A11" s="73">
        <v>6</v>
      </c>
      <c r="B11" s="41" t="s">
        <v>146</v>
      </c>
      <c r="C11" s="75">
        <v>649</v>
      </c>
      <c r="D11" s="75">
        <v>676</v>
      </c>
      <c r="E11" s="76">
        <v>703</v>
      </c>
      <c r="G11" s="36"/>
    </row>
    <row r="12" spans="1:5" ht="15" customHeight="1">
      <c r="A12" s="73">
        <v>7</v>
      </c>
      <c r="B12" s="41" t="s">
        <v>147</v>
      </c>
      <c r="C12" s="75">
        <v>390</v>
      </c>
      <c r="D12" s="75">
        <v>407</v>
      </c>
      <c r="E12" s="76">
        <v>424</v>
      </c>
    </row>
    <row r="13" spans="1:5" ht="15" customHeight="1">
      <c r="A13" s="73">
        <v>8</v>
      </c>
      <c r="B13" s="41" t="s">
        <v>148</v>
      </c>
      <c r="C13" s="75">
        <v>750</v>
      </c>
      <c r="D13" s="75">
        <v>781</v>
      </c>
      <c r="E13" s="76">
        <v>813</v>
      </c>
    </row>
    <row r="14" spans="1:5" ht="15" customHeight="1">
      <c r="A14" s="73"/>
      <c r="B14" s="41"/>
      <c r="C14" s="75"/>
      <c r="D14" s="75"/>
      <c r="E14" s="76"/>
    </row>
    <row r="15" spans="1:5" ht="15" customHeight="1">
      <c r="A15" s="73"/>
      <c r="B15" s="41"/>
      <c r="C15" s="75"/>
      <c r="D15" s="75"/>
      <c r="E15" s="76"/>
    </row>
    <row r="16" spans="1:5" ht="15" customHeight="1" thickBot="1">
      <c r="A16" s="77"/>
      <c r="B16" s="70"/>
      <c r="C16" s="78"/>
      <c r="D16" s="78"/>
      <c r="E16" s="79"/>
    </row>
    <row r="18" spans="2:5" ht="15" customHeight="1">
      <c r="B18" s="360" t="s">
        <v>103</v>
      </c>
      <c r="C18" s="360"/>
      <c r="D18" s="360"/>
      <c r="E18" s="360"/>
    </row>
    <row r="19" spans="2:5" ht="15">
      <c r="B19" s="360"/>
      <c r="C19" s="360"/>
      <c r="D19" s="360"/>
      <c r="E19" s="360"/>
    </row>
    <row r="20" spans="2:5" ht="15">
      <c r="B20" s="360"/>
      <c r="C20" s="360"/>
      <c r="D20" s="360"/>
      <c r="E20" s="360"/>
    </row>
    <row r="22" spans="2:5" ht="15">
      <c r="B22" s="358" t="s">
        <v>104</v>
      </c>
      <c r="C22" s="358"/>
      <c r="D22" s="358"/>
      <c r="E22" s="358"/>
    </row>
    <row r="23" spans="2:5" ht="15">
      <c r="B23" s="358"/>
      <c r="C23" s="358"/>
      <c r="D23" s="358"/>
      <c r="E23" s="358"/>
    </row>
    <row r="24" spans="2:5" ht="15">
      <c r="B24" s="358"/>
      <c r="C24" s="358"/>
      <c r="D24" s="358"/>
      <c r="E24" s="358"/>
    </row>
  </sheetData>
  <sheetProtection/>
  <mergeCells count="4">
    <mergeCell ref="B22:E24"/>
    <mergeCell ref="A1:B4"/>
    <mergeCell ref="B18:E20"/>
    <mergeCell ref="C1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24"/>
  <sheetViews>
    <sheetView zoomScale="125" zoomScaleNormal="125" workbookViewId="0" topLeftCell="A6">
      <selection activeCell="F6" sqref="F6:F10"/>
    </sheetView>
  </sheetViews>
  <sheetFormatPr defaultColWidth="11.421875" defaultRowHeight="12.75"/>
  <cols>
    <col min="1" max="1" width="5.8515625" style="9" customWidth="1"/>
    <col min="2" max="2" width="27.421875" style="36" customWidth="1"/>
    <col min="3" max="3" width="11.421875" style="9" customWidth="1"/>
    <col min="4" max="4" width="12.140625" style="9" customWidth="1"/>
    <col min="5" max="5" width="9.140625" style="9" customWidth="1"/>
    <col min="6" max="6" width="5.7109375" style="9" customWidth="1"/>
    <col min="7" max="16384" width="10.8515625" style="9" customWidth="1"/>
  </cols>
  <sheetData>
    <row r="1" spans="1:6" ht="18" customHeight="1">
      <c r="A1" s="41"/>
      <c r="B1" s="370" t="s">
        <v>61</v>
      </c>
      <c r="C1" s="370"/>
      <c r="D1" s="372" t="s">
        <v>62</v>
      </c>
      <c r="E1" s="372"/>
      <c r="F1" s="372"/>
    </row>
    <row r="2" spans="1:6" ht="18" customHeight="1">
      <c r="A2" s="41"/>
      <c r="B2" s="370"/>
      <c r="C2" s="370"/>
      <c r="D2" s="372"/>
      <c r="E2" s="372"/>
      <c r="F2" s="372"/>
    </row>
    <row r="3" spans="1:6" ht="18" customHeight="1">
      <c r="A3" s="41"/>
      <c r="B3" s="370"/>
      <c r="C3" s="370"/>
      <c r="D3" s="372"/>
      <c r="E3" s="372"/>
      <c r="F3" s="372"/>
    </row>
    <row r="4" spans="1:6" ht="18" customHeight="1">
      <c r="A4" s="41"/>
      <c r="B4" s="370"/>
      <c r="C4" s="370"/>
      <c r="D4" s="372"/>
      <c r="E4" s="372"/>
      <c r="F4" s="372"/>
    </row>
    <row r="5" spans="1:6" ht="18" customHeight="1" thickBot="1">
      <c r="A5" s="53"/>
      <c r="B5" s="371"/>
      <c r="C5" s="371"/>
      <c r="D5" s="373"/>
      <c r="E5" s="373"/>
      <c r="F5" s="373"/>
    </row>
    <row r="6" spans="1:6" ht="27.75" customHeight="1">
      <c r="A6" s="374" t="s">
        <v>25</v>
      </c>
      <c r="B6" s="376" t="s">
        <v>63</v>
      </c>
      <c r="C6" s="379" t="s">
        <v>29</v>
      </c>
      <c r="D6" s="379" t="s">
        <v>64</v>
      </c>
      <c r="E6" s="382" t="s">
        <v>65</v>
      </c>
      <c r="F6" s="384" t="s">
        <v>66</v>
      </c>
    </row>
    <row r="7" spans="1:6" ht="15" customHeight="1">
      <c r="A7" s="375"/>
      <c r="B7" s="377"/>
      <c r="C7" s="380"/>
      <c r="D7" s="381"/>
      <c r="E7" s="383"/>
      <c r="F7" s="385"/>
    </row>
    <row r="8" spans="1:6" ht="15" customHeight="1">
      <c r="A8" s="375"/>
      <c r="B8" s="377"/>
      <c r="C8" s="380"/>
      <c r="D8" s="381"/>
      <c r="E8" s="383"/>
      <c r="F8" s="385"/>
    </row>
    <row r="9" spans="1:6" ht="15" customHeight="1">
      <c r="A9" s="375"/>
      <c r="B9" s="377"/>
      <c r="C9" s="380"/>
      <c r="D9" s="381"/>
      <c r="E9" s="383"/>
      <c r="F9" s="385"/>
    </row>
    <row r="10" spans="1:6" ht="27.75" customHeight="1">
      <c r="A10" s="375"/>
      <c r="B10" s="378"/>
      <c r="C10" s="380"/>
      <c r="D10" s="381"/>
      <c r="E10" s="383"/>
      <c r="F10" s="385"/>
    </row>
    <row r="11" spans="1:6" ht="15">
      <c r="A11" s="54">
        <v>1</v>
      </c>
      <c r="B11" s="49" t="s">
        <v>67</v>
      </c>
      <c r="C11" s="50">
        <v>25</v>
      </c>
      <c r="D11" s="51">
        <v>40</v>
      </c>
      <c r="E11" s="52">
        <v>8</v>
      </c>
      <c r="F11" s="55">
        <v>8</v>
      </c>
    </row>
    <row r="12" spans="1:6" ht="15">
      <c r="A12" s="54">
        <v>2</v>
      </c>
      <c r="B12" s="49" t="s">
        <v>68</v>
      </c>
      <c r="C12" s="50">
        <v>81</v>
      </c>
      <c r="D12" s="51">
        <v>140</v>
      </c>
      <c r="E12" s="52">
        <v>6</v>
      </c>
      <c r="F12" s="55">
        <v>72</v>
      </c>
    </row>
    <row r="13" spans="1:6" ht="15">
      <c r="A13" s="54">
        <v>3</v>
      </c>
      <c r="B13" s="49" t="s">
        <v>69</v>
      </c>
      <c r="C13" s="50">
        <v>139</v>
      </c>
      <c r="D13" s="51">
        <v>230</v>
      </c>
      <c r="E13" s="52">
        <v>7</v>
      </c>
      <c r="F13" s="55">
        <v>168</v>
      </c>
    </row>
    <row r="14" spans="1:6" ht="15">
      <c r="A14" s="54">
        <v>4</v>
      </c>
      <c r="B14" s="49" t="s">
        <v>70</v>
      </c>
      <c r="C14" s="50">
        <v>264</v>
      </c>
      <c r="D14" s="51">
        <v>440</v>
      </c>
      <c r="E14" s="52">
        <v>7</v>
      </c>
      <c r="F14" s="55">
        <v>42</v>
      </c>
    </row>
    <row r="15" spans="1:6" ht="15">
      <c r="A15" s="54">
        <v>5</v>
      </c>
      <c r="B15" s="49" t="s">
        <v>71</v>
      </c>
      <c r="C15" s="50">
        <v>325</v>
      </c>
      <c r="D15" s="51">
        <v>545</v>
      </c>
      <c r="E15" s="52">
        <v>7</v>
      </c>
      <c r="F15" s="55">
        <v>42</v>
      </c>
    </row>
    <row r="16" spans="1:6" ht="15">
      <c r="A16" s="54">
        <v>6</v>
      </c>
      <c r="B16" s="49" t="s">
        <v>72</v>
      </c>
      <c r="C16" s="50">
        <v>100</v>
      </c>
      <c r="D16" s="51">
        <v>170</v>
      </c>
      <c r="E16" s="52">
        <v>6</v>
      </c>
      <c r="F16" s="55">
        <v>60</v>
      </c>
    </row>
    <row r="17" spans="1:6" ht="15">
      <c r="A17" s="54">
        <v>7</v>
      </c>
      <c r="B17" s="49" t="s">
        <v>73</v>
      </c>
      <c r="C17" s="50">
        <v>168</v>
      </c>
      <c r="D17" s="51">
        <v>280</v>
      </c>
      <c r="E17" s="52">
        <v>6</v>
      </c>
      <c r="F17" s="55">
        <v>144</v>
      </c>
    </row>
    <row r="18" spans="1:6" ht="15">
      <c r="A18" s="54">
        <v>8</v>
      </c>
      <c r="B18" s="49" t="s">
        <v>74</v>
      </c>
      <c r="C18" s="50">
        <v>317</v>
      </c>
      <c r="D18" s="51">
        <v>530</v>
      </c>
      <c r="E18" s="52">
        <v>6</v>
      </c>
      <c r="F18" s="55">
        <v>36</v>
      </c>
    </row>
    <row r="19" spans="1:6" ht="15">
      <c r="A19" s="54">
        <v>9</v>
      </c>
      <c r="B19" s="49" t="s">
        <v>75</v>
      </c>
      <c r="C19" s="50">
        <v>118</v>
      </c>
      <c r="D19" s="51">
        <v>200</v>
      </c>
      <c r="E19" s="52">
        <v>4</v>
      </c>
      <c r="F19" s="55">
        <v>48</v>
      </c>
    </row>
    <row r="20" spans="1:6" ht="15">
      <c r="A20" s="54">
        <v>10</v>
      </c>
      <c r="B20" s="49" t="s">
        <v>76</v>
      </c>
      <c r="C20" s="50">
        <v>280</v>
      </c>
      <c r="D20" s="51">
        <v>470</v>
      </c>
      <c r="E20" s="52">
        <v>3</v>
      </c>
      <c r="F20" s="55">
        <v>33</v>
      </c>
    </row>
    <row r="21" spans="1:6" ht="15">
      <c r="A21" s="54">
        <v>11</v>
      </c>
      <c r="B21" s="49" t="s">
        <v>77</v>
      </c>
      <c r="C21" s="50">
        <v>39</v>
      </c>
      <c r="D21" s="51">
        <v>70</v>
      </c>
      <c r="E21" s="52">
        <v>12</v>
      </c>
      <c r="F21" s="55">
        <v>144</v>
      </c>
    </row>
    <row r="22" spans="1:6" ht="15">
      <c r="A22" s="54">
        <v>12</v>
      </c>
      <c r="B22" s="49" t="s">
        <v>78</v>
      </c>
      <c r="C22" s="50">
        <v>90</v>
      </c>
      <c r="D22" s="51">
        <v>200</v>
      </c>
      <c r="E22" s="52">
        <v>6</v>
      </c>
      <c r="F22" s="55">
        <v>72</v>
      </c>
    </row>
    <row r="23" spans="1:6" ht="15">
      <c r="A23" s="54">
        <v>13</v>
      </c>
      <c r="B23" s="49" t="s">
        <v>79</v>
      </c>
      <c r="C23" s="50">
        <v>168</v>
      </c>
      <c r="D23" s="51">
        <v>280</v>
      </c>
      <c r="E23" s="52">
        <v>6</v>
      </c>
      <c r="F23" s="55">
        <v>84</v>
      </c>
    </row>
    <row r="24" spans="1:6" ht="15.75" thickBot="1">
      <c r="A24" s="56">
        <v>14</v>
      </c>
      <c r="B24" s="57" t="s">
        <v>80</v>
      </c>
      <c r="C24" s="58">
        <v>205</v>
      </c>
      <c r="D24" s="59">
        <v>350</v>
      </c>
      <c r="E24" s="60">
        <v>6</v>
      </c>
      <c r="F24" s="61">
        <v>72</v>
      </c>
    </row>
  </sheetData>
  <sheetProtection/>
  <mergeCells count="8">
    <mergeCell ref="B1:C5"/>
    <mergeCell ref="D1:F5"/>
    <mergeCell ref="A6:A10"/>
    <mergeCell ref="B6:B10"/>
    <mergeCell ref="C6:C10"/>
    <mergeCell ref="D6:D10"/>
    <mergeCell ref="E6:E10"/>
    <mergeCell ref="F6:F10"/>
  </mergeCells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F24"/>
  <sheetViews>
    <sheetView zoomScale="150" zoomScaleNormal="150" workbookViewId="0" topLeftCell="A12">
      <selection activeCell="D16" sqref="D16"/>
    </sheetView>
  </sheetViews>
  <sheetFormatPr defaultColWidth="11.421875" defaultRowHeight="12.75"/>
  <cols>
    <col min="1" max="1" width="3.140625" style="0" customWidth="1"/>
    <col min="2" max="2" width="36.140625" style="0" customWidth="1"/>
  </cols>
  <sheetData>
    <row r="1" spans="1:6" s="9" customFormat="1" ht="94.5" customHeight="1">
      <c r="A1" s="255" t="s">
        <v>81</v>
      </c>
      <c r="B1" s="256"/>
      <c r="C1" s="257" t="s">
        <v>163</v>
      </c>
      <c r="D1" s="257"/>
      <c r="E1" s="257"/>
      <c r="F1" s="37"/>
    </row>
    <row r="2" spans="1:6" s="11" customFormat="1" ht="15" customHeight="1">
      <c r="A2" s="114"/>
      <c r="B2" s="114" t="s">
        <v>83</v>
      </c>
      <c r="C2" s="115" t="s">
        <v>165</v>
      </c>
      <c r="D2" s="115" t="s">
        <v>29</v>
      </c>
      <c r="E2" s="115" t="s">
        <v>64</v>
      </c>
      <c r="F2" s="113"/>
    </row>
    <row r="3" spans="1:5" ht="15" customHeight="1">
      <c r="A3" s="129">
        <v>1</v>
      </c>
      <c r="B3" s="116" t="s">
        <v>164</v>
      </c>
      <c r="C3" s="116">
        <v>150</v>
      </c>
      <c r="D3" s="116">
        <v>160</v>
      </c>
      <c r="E3" s="116">
        <v>195</v>
      </c>
    </row>
    <row r="4" spans="1:5" ht="15" customHeight="1">
      <c r="A4" s="129">
        <v>2</v>
      </c>
      <c r="B4" s="116" t="s">
        <v>170</v>
      </c>
      <c r="C4" s="116">
        <v>25</v>
      </c>
      <c r="D4" s="116">
        <v>25</v>
      </c>
      <c r="E4" s="116">
        <v>50</v>
      </c>
    </row>
    <row r="5" spans="1:5" ht="15" customHeight="1">
      <c r="A5" s="129">
        <v>3</v>
      </c>
      <c r="B5" s="116" t="s">
        <v>171</v>
      </c>
      <c r="C5" s="116">
        <v>25</v>
      </c>
      <c r="D5" s="116">
        <v>25</v>
      </c>
      <c r="E5" s="116">
        <v>50</v>
      </c>
    </row>
    <row r="6" spans="1:5" ht="15" customHeight="1">
      <c r="A6" s="129">
        <v>4</v>
      </c>
      <c r="B6" s="116" t="s">
        <v>168</v>
      </c>
      <c r="C6" s="116">
        <v>25</v>
      </c>
      <c r="D6" s="116">
        <v>25</v>
      </c>
      <c r="E6" s="116">
        <v>50</v>
      </c>
    </row>
    <row r="7" spans="1:5" ht="15" customHeight="1">
      <c r="A7" s="129">
        <v>5</v>
      </c>
      <c r="B7" s="116" t="s">
        <v>169</v>
      </c>
      <c r="C7" s="116">
        <v>25</v>
      </c>
      <c r="D7" s="116">
        <v>25</v>
      </c>
      <c r="E7" s="116">
        <v>50</v>
      </c>
    </row>
    <row r="8" spans="1:5" ht="15" customHeight="1">
      <c r="A8" s="129">
        <v>6</v>
      </c>
      <c r="B8" s="116" t="s">
        <v>172</v>
      </c>
      <c r="C8" s="116">
        <v>190</v>
      </c>
      <c r="D8" s="116">
        <v>200</v>
      </c>
      <c r="E8" s="116">
        <v>250</v>
      </c>
    </row>
    <row r="9" spans="1:5" ht="15" customHeight="1">
      <c r="A9" s="129">
        <v>7</v>
      </c>
      <c r="B9" s="116" t="s">
        <v>166</v>
      </c>
      <c r="C9" s="116">
        <v>28</v>
      </c>
      <c r="D9" s="116">
        <v>30</v>
      </c>
      <c r="E9" s="116">
        <v>50</v>
      </c>
    </row>
    <row r="10" spans="1:5" ht="15" customHeight="1">
      <c r="A10" s="129">
        <v>8</v>
      </c>
      <c r="B10" s="116" t="s">
        <v>173</v>
      </c>
      <c r="C10" s="116">
        <v>31</v>
      </c>
      <c r="D10" s="116">
        <v>33</v>
      </c>
      <c r="E10" s="116">
        <v>50</v>
      </c>
    </row>
    <row r="11" spans="1:5" ht="15" customHeight="1">
      <c r="A11" s="129">
        <v>9</v>
      </c>
      <c r="B11" s="116" t="s">
        <v>167</v>
      </c>
      <c r="C11" s="116">
        <v>28</v>
      </c>
      <c r="D11" s="116">
        <v>30</v>
      </c>
      <c r="E11" s="116">
        <v>50</v>
      </c>
    </row>
    <row r="12" spans="1:5" ht="15" customHeight="1">
      <c r="A12" s="129">
        <v>10</v>
      </c>
      <c r="B12" s="116" t="s">
        <v>168</v>
      </c>
      <c r="C12" s="116">
        <v>28</v>
      </c>
      <c r="D12" s="116">
        <v>30</v>
      </c>
      <c r="E12" s="116">
        <v>50</v>
      </c>
    </row>
    <row r="13" spans="1:5" ht="15" customHeight="1">
      <c r="A13" s="129">
        <v>11</v>
      </c>
      <c r="B13" s="116" t="s">
        <v>169</v>
      </c>
      <c r="C13" s="116">
        <v>28</v>
      </c>
      <c r="D13" s="116">
        <v>30</v>
      </c>
      <c r="E13" s="116">
        <v>50</v>
      </c>
    </row>
    <row r="14" spans="1:5" ht="15" customHeight="1">
      <c r="A14" s="129">
        <v>12</v>
      </c>
      <c r="B14" s="116" t="s">
        <v>174</v>
      </c>
      <c r="C14" s="116">
        <v>70</v>
      </c>
      <c r="D14" s="116">
        <v>75</v>
      </c>
      <c r="E14" s="116">
        <v>150</v>
      </c>
    </row>
    <row r="15" spans="1:5" ht="15" customHeight="1">
      <c r="A15" s="129">
        <v>13</v>
      </c>
      <c r="B15" s="116" t="s">
        <v>175</v>
      </c>
      <c r="C15" s="116">
        <v>385</v>
      </c>
      <c r="D15" s="116">
        <v>430</v>
      </c>
      <c r="E15" s="116">
        <v>600</v>
      </c>
    </row>
    <row r="16" spans="1:5" ht="15" customHeight="1">
      <c r="A16" s="129">
        <v>14</v>
      </c>
      <c r="B16" s="116" t="s">
        <v>166</v>
      </c>
      <c r="C16" s="116">
        <v>75</v>
      </c>
      <c r="D16" s="116">
        <v>80</v>
      </c>
      <c r="E16" s="116">
        <v>130</v>
      </c>
    </row>
    <row r="17" spans="1:5" ht="15" customHeight="1">
      <c r="A17" s="129">
        <v>15</v>
      </c>
      <c r="B17" s="116" t="s">
        <v>167</v>
      </c>
      <c r="C17" s="116">
        <v>46</v>
      </c>
      <c r="D17" s="116">
        <v>50</v>
      </c>
      <c r="E17" s="116">
        <v>80</v>
      </c>
    </row>
    <row r="18" spans="1:5" ht="15" customHeight="1">
      <c r="A18" s="129">
        <v>16</v>
      </c>
      <c r="B18" s="116" t="s">
        <v>176</v>
      </c>
      <c r="C18" s="116">
        <v>46</v>
      </c>
      <c r="D18" s="116">
        <v>50</v>
      </c>
      <c r="E18" s="116">
        <v>80</v>
      </c>
    </row>
    <row r="19" spans="1:5" ht="15" customHeight="1">
      <c r="A19" s="129">
        <v>17</v>
      </c>
      <c r="B19" s="116" t="s">
        <v>169</v>
      </c>
      <c r="C19" s="116">
        <v>46</v>
      </c>
      <c r="D19" s="116">
        <v>50</v>
      </c>
      <c r="E19" s="116">
        <v>80</v>
      </c>
    </row>
    <row r="20" spans="1:5" ht="15" customHeight="1">
      <c r="A20" s="129">
        <v>18</v>
      </c>
      <c r="B20" s="116" t="s">
        <v>177</v>
      </c>
      <c r="C20" s="116">
        <v>510</v>
      </c>
      <c r="D20" s="116">
        <v>535</v>
      </c>
      <c r="E20" s="116">
        <v>850</v>
      </c>
    </row>
    <row r="21" spans="1:5" ht="15" customHeight="1">
      <c r="A21" s="129">
        <v>19</v>
      </c>
      <c r="B21" s="116" t="s">
        <v>170</v>
      </c>
      <c r="C21" s="116">
        <v>80</v>
      </c>
      <c r="D21" s="116">
        <v>90</v>
      </c>
      <c r="E21" s="116">
        <v>150</v>
      </c>
    </row>
    <row r="22" spans="1:5" ht="15" customHeight="1">
      <c r="A22" s="129">
        <v>20</v>
      </c>
      <c r="B22" s="116" t="s">
        <v>171</v>
      </c>
      <c r="C22" s="116">
        <v>50</v>
      </c>
      <c r="D22" s="116">
        <v>55</v>
      </c>
      <c r="E22" s="116">
        <v>100</v>
      </c>
    </row>
    <row r="23" spans="1:5" ht="15" customHeight="1">
      <c r="A23" s="129">
        <v>21</v>
      </c>
      <c r="B23" s="116" t="s">
        <v>178</v>
      </c>
      <c r="C23" s="116">
        <v>50</v>
      </c>
      <c r="D23" s="116">
        <v>55</v>
      </c>
      <c r="E23" s="116">
        <v>100</v>
      </c>
    </row>
    <row r="24" spans="1:5" ht="15" customHeight="1">
      <c r="A24" s="129">
        <v>22</v>
      </c>
      <c r="B24" s="116" t="s">
        <v>179</v>
      </c>
      <c r="C24" s="116">
        <v>50</v>
      </c>
      <c r="D24" s="116">
        <v>55</v>
      </c>
      <c r="E24" s="116">
        <v>100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2">
    <mergeCell ref="A1:B1"/>
    <mergeCell ref="C1:E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9"/>
  <sheetViews>
    <sheetView workbookViewId="0" topLeftCell="A16">
      <selection activeCell="N16" sqref="N16"/>
    </sheetView>
  </sheetViews>
  <sheetFormatPr defaultColWidth="11.421875" defaultRowHeight="12.75"/>
  <cols>
    <col min="1" max="1" width="5.421875" style="9" customWidth="1"/>
    <col min="2" max="2" width="8.00390625" style="9" customWidth="1"/>
    <col min="3" max="3" width="29.00390625" style="9" customWidth="1"/>
    <col min="4" max="4" width="7.8515625" style="9" customWidth="1"/>
    <col min="5" max="5" width="10.00390625" style="9" hidden="1" customWidth="1"/>
    <col min="6" max="6" width="16.28125" style="9" hidden="1" customWidth="1"/>
    <col min="7" max="7" width="24.140625" style="9" hidden="1" customWidth="1"/>
    <col min="8" max="8" width="8.00390625" style="9" customWidth="1"/>
    <col min="9" max="9" width="9.7109375" style="9" customWidth="1"/>
    <col min="10" max="10" width="6.421875" style="9" customWidth="1"/>
    <col min="11" max="11" width="13.140625" style="9" customWidth="1"/>
    <col min="12" max="16384" width="10.8515625" style="9" customWidth="1"/>
  </cols>
  <sheetData>
    <row r="1" spans="1:12" ht="30" customHeight="1">
      <c r="A1" s="258" t="s">
        <v>23</v>
      </c>
      <c r="B1" s="259"/>
      <c r="C1" s="260"/>
      <c r="D1" s="267" t="s">
        <v>24</v>
      </c>
      <c r="E1" s="268"/>
      <c r="F1" s="268"/>
      <c r="G1" s="268"/>
      <c r="H1" s="268"/>
      <c r="I1" s="268"/>
      <c r="J1" s="268"/>
      <c r="K1" s="268"/>
      <c r="L1" s="269"/>
    </row>
    <row r="2" spans="1:12" ht="30" customHeight="1">
      <c r="A2" s="261"/>
      <c r="B2" s="262"/>
      <c r="C2" s="263"/>
      <c r="D2" s="270"/>
      <c r="E2" s="271"/>
      <c r="F2" s="271"/>
      <c r="G2" s="271"/>
      <c r="H2" s="271"/>
      <c r="I2" s="271"/>
      <c r="J2" s="271"/>
      <c r="K2" s="271"/>
      <c r="L2" s="272"/>
    </row>
    <row r="3" spans="1:12" ht="24.75" customHeight="1">
      <c r="A3" s="261"/>
      <c r="B3" s="262"/>
      <c r="C3" s="263"/>
      <c r="D3" s="270"/>
      <c r="E3" s="271"/>
      <c r="F3" s="271"/>
      <c r="G3" s="271"/>
      <c r="H3" s="271"/>
      <c r="I3" s="271"/>
      <c r="J3" s="271"/>
      <c r="K3" s="271"/>
      <c r="L3" s="272"/>
    </row>
    <row r="4" spans="1:12" ht="15" customHeight="1" thickBot="1">
      <c r="A4" s="264"/>
      <c r="B4" s="265"/>
      <c r="C4" s="266"/>
      <c r="D4" s="273"/>
      <c r="E4" s="274"/>
      <c r="F4" s="274"/>
      <c r="G4" s="274"/>
      <c r="H4" s="274"/>
      <c r="I4" s="274"/>
      <c r="J4" s="274"/>
      <c r="K4" s="274"/>
      <c r="L4" s="275"/>
    </row>
    <row r="5" spans="1:12" s="11" customFormat="1" ht="48.75" customHeight="1">
      <c r="A5" s="10" t="s">
        <v>25</v>
      </c>
      <c r="B5" s="276" t="s">
        <v>26</v>
      </c>
      <c r="C5" s="277"/>
      <c r="D5" s="278"/>
      <c r="E5" s="278"/>
      <c r="F5" s="278"/>
      <c r="G5" s="278"/>
      <c r="H5" s="278"/>
      <c r="I5" s="83" t="s">
        <v>27</v>
      </c>
      <c r="J5" s="84" t="s">
        <v>28</v>
      </c>
      <c r="K5" s="85" t="s">
        <v>29</v>
      </c>
      <c r="L5" s="86" t="s">
        <v>64</v>
      </c>
    </row>
    <row r="6" spans="1:12" ht="18" customHeight="1">
      <c r="A6" s="12">
        <v>1</v>
      </c>
      <c r="B6" s="279" t="s">
        <v>30</v>
      </c>
      <c r="C6" s="280"/>
      <c r="D6" s="280"/>
      <c r="E6" s="280"/>
      <c r="F6" s="280"/>
      <c r="G6" s="280"/>
      <c r="H6" s="280"/>
      <c r="I6" s="13" t="s">
        <v>31</v>
      </c>
      <c r="J6" s="14">
        <v>100</v>
      </c>
      <c r="K6" s="87">
        <v>45</v>
      </c>
      <c r="L6" s="15">
        <v>70</v>
      </c>
    </row>
    <row r="7" spans="1:12" ht="18" customHeight="1">
      <c r="A7" s="12">
        <v>2</v>
      </c>
      <c r="B7" s="279" t="s">
        <v>32</v>
      </c>
      <c r="C7" s="280"/>
      <c r="D7" s="280"/>
      <c r="E7" s="280"/>
      <c r="F7" s="280"/>
      <c r="G7" s="280"/>
      <c r="H7" s="280"/>
      <c r="I7" s="13" t="s">
        <v>31</v>
      </c>
      <c r="J7" s="14">
        <v>100</v>
      </c>
      <c r="K7" s="87">
        <v>63</v>
      </c>
      <c r="L7" s="15">
        <v>100</v>
      </c>
    </row>
    <row r="8" spans="1:12" ht="18" customHeight="1">
      <c r="A8" s="12">
        <v>3</v>
      </c>
      <c r="B8" s="279" t="s">
        <v>33</v>
      </c>
      <c r="C8" s="280"/>
      <c r="D8" s="280"/>
      <c r="E8" s="280"/>
      <c r="F8" s="280"/>
      <c r="G8" s="280"/>
      <c r="H8" s="280"/>
      <c r="I8" s="13" t="s">
        <v>31</v>
      </c>
      <c r="J8" s="14">
        <v>50</v>
      </c>
      <c r="K8" s="87">
        <v>81</v>
      </c>
      <c r="L8" s="15">
        <v>130</v>
      </c>
    </row>
    <row r="9" spans="1:12" ht="18" customHeight="1">
      <c r="A9" s="12">
        <v>4</v>
      </c>
      <c r="B9" s="279" t="s">
        <v>34</v>
      </c>
      <c r="C9" s="280"/>
      <c r="D9" s="280"/>
      <c r="E9" s="280"/>
      <c r="F9" s="280"/>
      <c r="G9" s="280"/>
      <c r="H9" s="280"/>
      <c r="I9" s="13" t="s">
        <v>31</v>
      </c>
      <c r="J9" s="14">
        <v>50</v>
      </c>
      <c r="K9" s="87">
        <v>99</v>
      </c>
      <c r="L9" s="15">
        <v>160</v>
      </c>
    </row>
    <row r="10" spans="1:12" ht="18" customHeight="1">
      <c r="A10" s="12">
        <v>5</v>
      </c>
      <c r="B10" s="279" t="s">
        <v>35</v>
      </c>
      <c r="C10" s="280"/>
      <c r="D10" s="280"/>
      <c r="E10" s="280"/>
      <c r="F10" s="280"/>
      <c r="G10" s="280"/>
      <c r="H10" s="280"/>
      <c r="I10" s="13" t="s">
        <v>31</v>
      </c>
      <c r="J10" s="14">
        <v>50</v>
      </c>
      <c r="K10" s="87">
        <v>116</v>
      </c>
      <c r="L10" s="15">
        <v>180</v>
      </c>
    </row>
    <row r="11" spans="1:12" ht="18" customHeight="1">
      <c r="A11" s="12">
        <v>6</v>
      </c>
      <c r="B11" s="279" t="s">
        <v>36</v>
      </c>
      <c r="C11" s="280"/>
      <c r="D11" s="280"/>
      <c r="E11" s="280"/>
      <c r="F11" s="280"/>
      <c r="G11" s="280"/>
      <c r="H11" s="280"/>
      <c r="I11" s="13" t="s">
        <v>31</v>
      </c>
      <c r="J11" s="14">
        <v>25</v>
      </c>
      <c r="K11" s="87">
        <v>170</v>
      </c>
      <c r="L11" s="15">
        <v>260</v>
      </c>
    </row>
    <row r="12" spans="1:12" ht="18" customHeight="1">
      <c r="A12" s="12">
        <v>7</v>
      </c>
      <c r="B12" s="279" t="s">
        <v>37</v>
      </c>
      <c r="C12" s="280"/>
      <c r="D12" s="280"/>
      <c r="E12" s="280"/>
      <c r="F12" s="280"/>
      <c r="G12" s="280"/>
      <c r="H12" s="280"/>
      <c r="I12" s="13" t="s">
        <v>31</v>
      </c>
      <c r="J12" s="14">
        <v>25</v>
      </c>
      <c r="K12" s="87">
        <v>224</v>
      </c>
      <c r="L12" s="15">
        <v>330</v>
      </c>
    </row>
    <row r="13" spans="1:12" ht="18" customHeight="1">
      <c r="A13" s="12">
        <v>8</v>
      </c>
      <c r="B13" s="279" t="s">
        <v>38</v>
      </c>
      <c r="C13" s="280"/>
      <c r="D13" s="280"/>
      <c r="E13" s="280"/>
      <c r="F13" s="280"/>
      <c r="G13" s="280"/>
      <c r="H13" s="280"/>
      <c r="I13" s="13" t="s">
        <v>31</v>
      </c>
      <c r="J13" s="14">
        <v>100</v>
      </c>
      <c r="K13" s="87">
        <v>89</v>
      </c>
      <c r="L13" s="15">
        <v>150</v>
      </c>
    </row>
    <row r="14" spans="1:12" ht="18" customHeight="1">
      <c r="A14" s="12">
        <v>9</v>
      </c>
      <c r="B14" s="279" t="s">
        <v>39</v>
      </c>
      <c r="C14" s="280"/>
      <c r="D14" s="280"/>
      <c r="E14" s="280"/>
      <c r="F14" s="280"/>
      <c r="G14" s="280"/>
      <c r="H14" s="280"/>
      <c r="I14" s="13" t="s">
        <v>31</v>
      </c>
      <c r="J14" s="14">
        <v>100</v>
      </c>
      <c r="K14" s="87">
        <v>89</v>
      </c>
      <c r="L14" s="15">
        <v>150</v>
      </c>
    </row>
    <row r="15" spans="1:12" ht="18" customHeight="1">
      <c r="A15" s="12">
        <v>10</v>
      </c>
      <c r="B15" s="279" t="s">
        <v>40</v>
      </c>
      <c r="C15" s="280"/>
      <c r="D15" s="280"/>
      <c r="E15" s="280"/>
      <c r="F15" s="280"/>
      <c r="G15" s="280"/>
      <c r="H15" s="280"/>
      <c r="I15" s="13" t="s">
        <v>31</v>
      </c>
      <c r="J15" s="14">
        <v>50</v>
      </c>
      <c r="K15" s="87">
        <v>100</v>
      </c>
      <c r="L15" s="15">
        <v>150</v>
      </c>
    </row>
    <row r="16" spans="1:12" ht="18" customHeight="1">
      <c r="A16" s="12">
        <v>11</v>
      </c>
      <c r="B16" s="279" t="s">
        <v>41</v>
      </c>
      <c r="C16" s="280"/>
      <c r="D16" s="280"/>
      <c r="E16" s="280"/>
      <c r="F16" s="280"/>
      <c r="G16" s="280"/>
      <c r="H16" s="280"/>
      <c r="I16" s="13" t="s">
        <v>31</v>
      </c>
      <c r="J16" s="14">
        <v>50</v>
      </c>
      <c r="K16" s="87">
        <v>100</v>
      </c>
      <c r="L16" s="15">
        <v>150</v>
      </c>
    </row>
    <row r="17" spans="1:12" ht="18" customHeight="1">
      <c r="A17" s="12">
        <v>12</v>
      </c>
      <c r="B17" s="279" t="s">
        <v>42</v>
      </c>
      <c r="C17" s="280"/>
      <c r="D17" s="280"/>
      <c r="E17" s="280"/>
      <c r="F17" s="280"/>
      <c r="G17" s="280"/>
      <c r="H17" s="280"/>
      <c r="I17" s="13" t="s">
        <v>31</v>
      </c>
      <c r="J17" s="14">
        <v>50</v>
      </c>
      <c r="K17" s="87">
        <v>100</v>
      </c>
      <c r="L17" s="15">
        <v>150</v>
      </c>
    </row>
    <row r="18" spans="1:12" ht="18" customHeight="1">
      <c r="A18" s="12">
        <v>13</v>
      </c>
      <c r="B18" s="279" t="s">
        <v>43</v>
      </c>
      <c r="C18" s="280"/>
      <c r="D18" s="280"/>
      <c r="E18" s="280"/>
      <c r="F18" s="280"/>
      <c r="G18" s="280"/>
      <c r="H18" s="280"/>
      <c r="I18" s="13" t="s">
        <v>31</v>
      </c>
      <c r="J18" s="14">
        <v>50</v>
      </c>
      <c r="K18" s="87">
        <v>100</v>
      </c>
      <c r="L18" s="15">
        <v>150</v>
      </c>
    </row>
    <row r="19" spans="1:12" ht="18" customHeight="1">
      <c r="A19" s="12">
        <v>14</v>
      </c>
      <c r="B19" s="279" t="s">
        <v>44</v>
      </c>
      <c r="C19" s="280"/>
      <c r="D19" s="280"/>
      <c r="E19" s="280"/>
      <c r="F19" s="280"/>
      <c r="G19" s="280"/>
      <c r="H19" s="280"/>
      <c r="I19" s="13" t="s">
        <v>31</v>
      </c>
      <c r="J19" s="14">
        <v>50</v>
      </c>
      <c r="K19" s="87">
        <v>110</v>
      </c>
      <c r="L19" s="15">
        <v>200</v>
      </c>
    </row>
    <row r="20" spans="1:12" ht="18" customHeight="1" thickBot="1">
      <c r="A20" s="12">
        <v>15</v>
      </c>
      <c r="B20" s="279" t="s">
        <v>45</v>
      </c>
      <c r="C20" s="280"/>
      <c r="D20" s="280"/>
      <c r="E20" s="280"/>
      <c r="F20" s="280"/>
      <c r="G20" s="280"/>
      <c r="H20" s="280"/>
      <c r="I20" s="16" t="s">
        <v>31</v>
      </c>
      <c r="J20" s="14">
        <v>50</v>
      </c>
      <c r="K20" s="88">
        <v>110</v>
      </c>
      <c r="L20" s="15">
        <v>200</v>
      </c>
    </row>
    <row r="21" spans="1:12" ht="18" customHeight="1" thickBot="1">
      <c r="A21" s="17">
        <v>16</v>
      </c>
      <c r="B21" s="300" t="s">
        <v>46</v>
      </c>
      <c r="C21" s="301"/>
      <c r="D21" s="301"/>
      <c r="E21" s="301"/>
      <c r="F21" s="301"/>
      <c r="G21" s="301"/>
      <c r="H21" s="302"/>
      <c r="I21" s="18" t="s">
        <v>31</v>
      </c>
      <c r="J21" s="19">
        <v>25</v>
      </c>
      <c r="K21" s="89">
        <v>121</v>
      </c>
      <c r="L21" s="15">
        <v>190</v>
      </c>
    </row>
    <row r="22" spans="1:12" ht="18" customHeight="1" thickBot="1">
      <c r="A22" s="17"/>
      <c r="B22" s="303" t="s">
        <v>48</v>
      </c>
      <c r="C22" s="304"/>
      <c r="D22" s="304"/>
      <c r="E22" s="304"/>
      <c r="F22" s="304"/>
      <c r="G22" s="304"/>
      <c r="H22" s="305"/>
      <c r="I22" s="18" t="s">
        <v>31</v>
      </c>
      <c r="J22" s="19">
        <v>25</v>
      </c>
      <c r="K22" s="89">
        <v>139</v>
      </c>
      <c r="L22" s="15">
        <v>220</v>
      </c>
    </row>
    <row r="23" spans="1:12" ht="18" customHeight="1" thickBot="1">
      <c r="A23" s="20">
        <v>17</v>
      </c>
      <c r="B23" s="303" t="s">
        <v>49</v>
      </c>
      <c r="C23" s="304"/>
      <c r="D23" s="304"/>
      <c r="E23" s="304"/>
      <c r="F23" s="304"/>
      <c r="G23" s="304"/>
      <c r="H23" s="305"/>
      <c r="I23" s="21" t="s">
        <v>31</v>
      </c>
      <c r="J23" s="22">
        <v>25</v>
      </c>
      <c r="K23" s="90">
        <v>167</v>
      </c>
      <c r="L23" s="15">
        <v>270</v>
      </c>
    </row>
    <row r="24" spans="1:12" ht="18" customHeight="1" thickBot="1">
      <c r="A24" s="24">
        <v>18</v>
      </c>
      <c r="B24" s="303" t="s">
        <v>50</v>
      </c>
      <c r="C24" s="304"/>
      <c r="D24" s="304"/>
      <c r="E24" s="304"/>
      <c r="F24" s="304"/>
      <c r="G24" s="304"/>
      <c r="H24" s="305"/>
      <c r="I24" s="25" t="s">
        <v>31</v>
      </c>
      <c r="J24" s="26">
        <v>25</v>
      </c>
      <c r="K24" s="91">
        <v>204</v>
      </c>
      <c r="L24" s="15">
        <v>330</v>
      </c>
    </row>
    <row r="25" spans="1:12" ht="18" customHeight="1" thickBot="1">
      <c r="A25" s="12">
        <v>19</v>
      </c>
      <c r="B25" s="306" t="s">
        <v>51</v>
      </c>
      <c r="C25" s="307"/>
      <c r="D25" s="307"/>
      <c r="E25" s="307"/>
      <c r="F25" s="307"/>
      <c r="G25" s="307"/>
      <c r="H25" s="307"/>
      <c r="I25" s="28" t="s">
        <v>31</v>
      </c>
      <c r="J25" s="22">
        <v>25</v>
      </c>
      <c r="K25" s="92">
        <v>316</v>
      </c>
      <c r="L25" s="15">
        <v>480</v>
      </c>
    </row>
    <row r="26" spans="1:12" ht="18" customHeight="1">
      <c r="A26" s="29">
        <v>20</v>
      </c>
      <c r="B26" s="281" t="s">
        <v>52</v>
      </c>
      <c r="C26" s="281"/>
      <c r="D26" s="281"/>
      <c r="E26" s="281"/>
      <c r="F26" s="281"/>
      <c r="G26" s="281"/>
      <c r="H26" s="281"/>
      <c r="I26" s="30" t="s">
        <v>31</v>
      </c>
      <c r="J26" s="31">
        <v>25</v>
      </c>
      <c r="K26" s="90">
        <v>139</v>
      </c>
      <c r="L26" s="15">
        <v>220</v>
      </c>
    </row>
    <row r="27" spans="1:12" ht="18" customHeight="1">
      <c r="A27" s="32"/>
      <c r="B27" s="315" t="s">
        <v>47</v>
      </c>
      <c r="C27" s="316"/>
      <c r="D27" s="316"/>
      <c r="E27" s="316"/>
      <c r="F27" s="316"/>
      <c r="G27" s="316"/>
      <c r="H27" s="317"/>
      <c r="I27" s="282"/>
      <c r="J27" s="283"/>
      <c r="K27" s="283"/>
      <c r="L27" s="284"/>
    </row>
    <row r="28" spans="1:12" ht="18" customHeight="1">
      <c r="A28" s="32"/>
      <c r="B28" s="315"/>
      <c r="C28" s="316"/>
      <c r="D28" s="316"/>
      <c r="E28" s="316"/>
      <c r="F28" s="316"/>
      <c r="G28" s="316"/>
      <c r="H28" s="317"/>
      <c r="I28" s="285"/>
      <c r="J28" s="286"/>
      <c r="K28" s="286"/>
      <c r="L28" s="287"/>
    </row>
    <row r="29" spans="1:12" ht="18" customHeight="1" thickBot="1">
      <c r="A29" s="93"/>
      <c r="B29" s="315"/>
      <c r="C29" s="316"/>
      <c r="D29" s="316"/>
      <c r="E29" s="316"/>
      <c r="F29" s="316"/>
      <c r="G29" s="316"/>
      <c r="H29" s="317"/>
      <c r="I29" s="288"/>
      <c r="J29" s="289"/>
      <c r="K29" s="289"/>
      <c r="L29" s="290"/>
    </row>
    <row r="30" spans="1:12" ht="18" customHeight="1" thickBot="1">
      <c r="A30" s="20">
        <v>21</v>
      </c>
      <c r="B30" s="291" t="s">
        <v>53</v>
      </c>
      <c r="C30" s="292"/>
      <c r="D30" s="292"/>
      <c r="E30" s="292"/>
      <c r="F30" s="292"/>
      <c r="G30" s="292"/>
      <c r="H30" s="293"/>
      <c r="I30" s="21" t="s">
        <v>31</v>
      </c>
      <c r="J30" s="22">
        <v>50</v>
      </c>
      <c r="K30" s="94">
        <v>120</v>
      </c>
      <c r="L30" s="23">
        <v>200</v>
      </c>
    </row>
    <row r="31" spans="1:12" ht="18" customHeight="1" thickBot="1">
      <c r="A31" s="20">
        <v>22</v>
      </c>
      <c r="B31" s="294" t="s">
        <v>130</v>
      </c>
      <c r="C31" s="295"/>
      <c r="D31" s="295"/>
      <c r="E31" s="295"/>
      <c r="F31" s="295"/>
      <c r="G31" s="295"/>
      <c r="H31" s="296"/>
      <c r="I31" s="33"/>
      <c r="J31" s="34"/>
      <c r="K31" s="95">
        <v>300</v>
      </c>
      <c r="L31" s="96">
        <v>400</v>
      </c>
    </row>
    <row r="32" spans="1:12" ht="18" customHeight="1" thickBot="1">
      <c r="A32" s="20">
        <v>23</v>
      </c>
      <c r="B32" s="297" t="s">
        <v>54</v>
      </c>
      <c r="C32" s="298"/>
      <c r="D32" s="298"/>
      <c r="E32" s="298"/>
      <c r="F32" s="298"/>
      <c r="G32" s="298"/>
      <c r="H32" s="299"/>
      <c r="I32" s="13" t="s">
        <v>31</v>
      </c>
      <c r="J32" s="14">
        <v>50</v>
      </c>
      <c r="K32" s="97">
        <v>120</v>
      </c>
      <c r="L32" s="15">
        <v>200</v>
      </c>
    </row>
    <row r="33" spans="1:12" ht="18" customHeight="1" thickBot="1">
      <c r="A33" s="20">
        <v>24</v>
      </c>
      <c r="B33" s="297" t="s">
        <v>55</v>
      </c>
      <c r="C33" s="298"/>
      <c r="D33" s="298"/>
      <c r="E33" s="298"/>
      <c r="F33" s="298"/>
      <c r="G33" s="298"/>
      <c r="H33" s="299"/>
      <c r="I33" s="13" t="s">
        <v>31</v>
      </c>
      <c r="J33" s="14"/>
      <c r="K33" s="98">
        <v>230</v>
      </c>
      <c r="L33" s="15">
        <v>370</v>
      </c>
    </row>
    <row r="34" spans="1:12" ht="18" customHeight="1" thickBot="1">
      <c r="A34" s="20">
        <v>25</v>
      </c>
      <c r="B34" s="308" t="s">
        <v>56</v>
      </c>
      <c r="C34" s="309"/>
      <c r="D34" s="309"/>
      <c r="E34" s="309"/>
      <c r="F34" s="309"/>
      <c r="G34" s="309"/>
      <c r="H34" s="310"/>
      <c r="I34" s="13" t="s">
        <v>31</v>
      </c>
      <c r="J34" s="35">
        <v>25</v>
      </c>
      <c r="K34" s="98">
        <v>186</v>
      </c>
      <c r="L34" s="15">
        <v>290</v>
      </c>
    </row>
    <row r="35" spans="1:12" ht="18" customHeight="1" thickBot="1">
      <c r="A35" s="20">
        <v>26</v>
      </c>
      <c r="B35" s="311" t="s">
        <v>57</v>
      </c>
      <c r="C35" s="312"/>
      <c r="D35" s="312"/>
      <c r="E35" s="312"/>
      <c r="F35" s="312"/>
      <c r="G35" s="312"/>
      <c r="H35" s="312"/>
      <c r="I35" s="13" t="s">
        <v>31</v>
      </c>
      <c r="J35" s="35">
        <v>20</v>
      </c>
      <c r="K35" s="87">
        <v>222</v>
      </c>
      <c r="L35" s="15">
        <v>350</v>
      </c>
    </row>
    <row r="36" spans="1:12" ht="18" customHeight="1" thickBot="1">
      <c r="A36" s="20">
        <v>27</v>
      </c>
      <c r="B36" s="297" t="s">
        <v>58</v>
      </c>
      <c r="C36" s="298"/>
      <c r="D36" s="298"/>
      <c r="E36" s="298"/>
      <c r="F36" s="298"/>
      <c r="G36" s="298"/>
      <c r="H36" s="299"/>
      <c r="I36" s="13" t="s">
        <v>31</v>
      </c>
      <c r="J36" s="35">
        <v>30</v>
      </c>
      <c r="K36" s="87">
        <v>550</v>
      </c>
      <c r="L36" s="15">
        <v>800</v>
      </c>
    </row>
    <row r="37" spans="1:12" ht="18" customHeight="1" thickBot="1">
      <c r="A37" s="20">
        <v>28</v>
      </c>
      <c r="B37" s="313" t="s">
        <v>59</v>
      </c>
      <c r="C37" s="314"/>
      <c r="D37" s="314"/>
      <c r="E37" s="314"/>
      <c r="F37" s="314"/>
      <c r="G37" s="314"/>
      <c r="H37" s="314"/>
      <c r="I37" s="13" t="s">
        <v>31</v>
      </c>
      <c r="J37" s="14">
        <v>50</v>
      </c>
      <c r="K37" s="88">
        <v>152</v>
      </c>
      <c r="L37" s="15">
        <v>250</v>
      </c>
    </row>
    <row r="38" spans="1:12" ht="18" customHeight="1" thickBot="1">
      <c r="A38" s="20"/>
      <c r="B38" s="313" t="s">
        <v>140</v>
      </c>
      <c r="C38" s="314"/>
      <c r="D38" s="314"/>
      <c r="E38" s="314"/>
      <c r="F38" s="314"/>
      <c r="G38" s="314"/>
      <c r="H38" s="314"/>
      <c r="I38" s="13" t="s">
        <v>31</v>
      </c>
      <c r="J38" s="14">
        <v>50</v>
      </c>
      <c r="K38" s="99">
        <v>92</v>
      </c>
      <c r="L38" s="27">
        <v>150</v>
      </c>
    </row>
    <row r="39" spans="1:12" ht="18" customHeight="1" thickBot="1">
      <c r="A39" s="17">
        <v>29</v>
      </c>
      <c r="B39" s="313" t="s">
        <v>60</v>
      </c>
      <c r="C39" s="314"/>
      <c r="D39" s="314"/>
      <c r="E39" s="314"/>
      <c r="F39" s="314"/>
      <c r="G39" s="314"/>
      <c r="H39" s="314"/>
      <c r="I39" s="25" t="s">
        <v>31</v>
      </c>
      <c r="J39" s="26">
        <v>50</v>
      </c>
      <c r="K39" s="99">
        <v>92</v>
      </c>
      <c r="L39" s="27">
        <v>150</v>
      </c>
    </row>
  </sheetData>
  <sheetProtection/>
  <mergeCells count="36">
    <mergeCell ref="B34:H34"/>
    <mergeCell ref="B35:H35"/>
    <mergeCell ref="B36:H36"/>
    <mergeCell ref="B37:H37"/>
    <mergeCell ref="B39:H39"/>
    <mergeCell ref="B27:H29"/>
    <mergeCell ref="B38:H38"/>
    <mergeCell ref="I27:L29"/>
    <mergeCell ref="B30:H30"/>
    <mergeCell ref="B31:H31"/>
    <mergeCell ref="B32:H32"/>
    <mergeCell ref="B33:H33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9:H9"/>
    <mergeCell ref="B10:H10"/>
    <mergeCell ref="B11:H11"/>
    <mergeCell ref="B12:H12"/>
    <mergeCell ref="B13:H13"/>
    <mergeCell ref="B14:H14"/>
    <mergeCell ref="A1:C4"/>
    <mergeCell ref="D1:L4"/>
    <mergeCell ref="B5:H5"/>
    <mergeCell ref="B6:H6"/>
    <mergeCell ref="B7:H7"/>
    <mergeCell ref="B8:H8"/>
  </mergeCells>
  <printOptions/>
  <pageMargins left="0.75" right="0.75" top="1" bottom="1" header="0.5" footer="0.5"/>
  <pageSetup fitToHeight="1" fitToWidth="1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D71"/>
  <sheetViews>
    <sheetView zoomScale="75" zoomScaleNormal="75" workbookViewId="0" topLeftCell="A1">
      <selection activeCell="G56" sqref="G56"/>
    </sheetView>
  </sheetViews>
  <sheetFormatPr defaultColWidth="11.421875" defaultRowHeight="12.75"/>
  <cols>
    <col min="1" max="1" width="4.28125" style="177" customWidth="1"/>
    <col min="2" max="2" width="77.8515625" style="82" customWidth="1"/>
    <col min="3" max="3" width="15.421875" style="177" customWidth="1"/>
    <col min="4" max="4" width="14.7109375" style="177" customWidth="1"/>
    <col min="5" max="16384" width="10.8515625" style="9" customWidth="1"/>
  </cols>
  <sheetData>
    <row r="1" spans="1:4" ht="15" customHeight="1">
      <c r="A1" s="324" t="s">
        <v>298</v>
      </c>
      <c r="B1" s="325"/>
      <c r="C1" s="330" t="s">
        <v>131</v>
      </c>
      <c r="D1" s="331"/>
    </row>
    <row r="2" spans="1:4" ht="15.75" customHeight="1">
      <c r="A2" s="326"/>
      <c r="B2" s="327"/>
      <c r="C2" s="332"/>
      <c r="D2" s="333"/>
    </row>
    <row r="3" spans="1:4" ht="12">
      <c r="A3" s="326"/>
      <c r="B3" s="327"/>
      <c r="C3" s="332"/>
      <c r="D3" s="333"/>
    </row>
    <row r="4" spans="1:4" ht="12">
      <c r="A4" s="326"/>
      <c r="B4" s="327"/>
      <c r="C4" s="332"/>
      <c r="D4" s="333"/>
    </row>
    <row r="5" spans="1:4" ht="21.75" customHeight="1">
      <c r="A5" s="328"/>
      <c r="B5" s="329"/>
      <c r="C5" s="332"/>
      <c r="D5" s="333"/>
    </row>
    <row r="6" spans="1:4" ht="15.75" customHeight="1">
      <c r="A6" s="243"/>
      <c r="B6" s="100"/>
      <c r="C6" s="242" t="s">
        <v>29</v>
      </c>
      <c r="D6" s="244" t="s">
        <v>64</v>
      </c>
    </row>
    <row r="7" spans="1:4" ht="15.75" customHeight="1">
      <c r="A7" s="220">
        <v>1</v>
      </c>
      <c r="B7" s="239" t="s">
        <v>136</v>
      </c>
      <c r="C7" s="240">
        <v>288</v>
      </c>
      <c r="D7" s="245">
        <v>500</v>
      </c>
    </row>
    <row r="8" spans="1:4" ht="15.75" customHeight="1">
      <c r="A8" s="220">
        <v>2</v>
      </c>
      <c r="B8" s="239" t="s">
        <v>137</v>
      </c>
      <c r="C8" s="240">
        <v>322</v>
      </c>
      <c r="D8" s="245">
        <v>520</v>
      </c>
    </row>
    <row r="9" spans="1:4" s="81" customFormat="1" ht="15.75" customHeight="1">
      <c r="A9" s="221">
        <v>3</v>
      </c>
      <c r="B9" s="239" t="s">
        <v>106</v>
      </c>
      <c r="C9" s="240">
        <v>359</v>
      </c>
      <c r="D9" s="245">
        <v>600</v>
      </c>
    </row>
    <row r="10" spans="1:4" s="81" customFormat="1" ht="15.75" customHeight="1">
      <c r="A10" s="221">
        <v>4</v>
      </c>
      <c r="B10" s="80" t="s">
        <v>107</v>
      </c>
      <c r="C10" s="225">
        <v>380</v>
      </c>
      <c r="D10" s="226">
        <v>600</v>
      </c>
    </row>
    <row r="11" spans="1:4" s="81" customFormat="1" ht="15.75" customHeight="1">
      <c r="A11" s="221">
        <v>5</v>
      </c>
      <c r="B11" s="239" t="s">
        <v>108</v>
      </c>
      <c r="C11" s="240">
        <v>480</v>
      </c>
      <c r="D11" s="245">
        <v>800</v>
      </c>
    </row>
    <row r="12" spans="1:4" s="81" customFormat="1" ht="15.75" customHeight="1">
      <c r="A12" s="221">
        <v>6</v>
      </c>
      <c r="B12" s="239" t="s">
        <v>109</v>
      </c>
      <c r="C12" s="240">
        <v>687</v>
      </c>
      <c r="D12" s="245">
        <v>1100</v>
      </c>
    </row>
    <row r="13" spans="1:4" s="81" customFormat="1" ht="15.75" customHeight="1">
      <c r="A13" s="221">
        <v>7</v>
      </c>
      <c r="B13" s="80" t="s">
        <v>110</v>
      </c>
      <c r="C13" s="225">
        <v>640</v>
      </c>
      <c r="D13" s="226">
        <v>1000</v>
      </c>
    </row>
    <row r="14" spans="1:4" s="81" customFormat="1" ht="15.75" customHeight="1">
      <c r="A14" s="221">
        <v>8</v>
      </c>
      <c r="B14" s="239" t="s">
        <v>111</v>
      </c>
      <c r="C14" s="240">
        <v>654</v>
      </c>
      <c r="D14" s="245">
        <v>1100</v>
      </c>
    </row>
    <row r="15" spans="1:4" s="81" customFormat="1" ht="15.75" customHeight="1">
      <c r="A15" s="221">
        <v>9</v>
      </c>
      <c r="B15" s="239" t="s">
        <v>112</v>
      </c>
      <c r="C15" s="240">
        <v>803</v>
      </c>
      <c r="D15" s="245">
        <v>1300</v>
      </c>
    </row>
    <row r="16" spans="1:4" s="81" customFormat="1" ht="15.75" customHeight="1">
      <c r="A16" s="221">
        <v>10</v>
      </c>
      <c r="B16" s="80" t="s">
        <v>285</v>
      </c>
      <c r="C16" s="225">
        <v>1310</v>
      </c>
      <c r="D16" s="226">
        <v>2200</v>
      </c>
    </row>
    <row r="17" spans="1:4" s="81" customFormat="1" ht="15.75" customHeight="1">
      <c r="A17" s="221">
        <v>11</v>
      </c>
      <c r="B17" s="239" t="s">
        <v>286</v>
      </c>
      <c r="C17" s="240">
        <v>1362</v>
      </c>
      <c r="D17" s="245">
        <v>2200</v>
      </c>
    </row>
    <row r="18" spans="1:4" s="81" customFormat="1" ht="15.75" customHeight="1">
      <c r="A18" s="221">
        <v>12</v>
      </c>
      <c r="B18" s="239" t="s">
        <v>287</v>
      </c>
      <c r="C18" s="240">
        <v>2109</v>
      </c>
      <c r="D18" s="245">
        <v>3500</v>
      </c>
    </row>
    <row r="19" spans="1:4" s="81" customFormat="1" ht="15.75" customHeight="1">
      <c r="A19" s="334" t="s">
        <v>113</v>
      </c>
      <c r="B19" s="335"/>
      <c r="C19" s="335"/>
      <c r="D19" s="336"/>
    </row>
    <row r="20" spans="1:4" s="81" customFormat="1" ht="15.75" customHeight="1">
      <c r="A20" s="221">
        <v>13</v>
      </c>
      <c r="B20" s="239" t="s">
        <v>114</v>
      </c>
      <c r="C20" s="240">
        <v>547</v>
      </c>
      <c r="D20" s="245">
        <v>900</v>
      </c>
    </row>
    <row r="21" spans="1:4" s="81" customFormat="1" ht="15.75" customHeight="1">
      <c r="A21" s="221">
        <v>14</v>
      </c>
      <c r="B21" s="239" t="s">
        <v>115</v>
      </c>
      <c r="C21" s="240">
        <v>608</v>
      </c>
      <c r="D21" s="245">
        <v>1000</v>
      </c>
    </row>
    <row r="22" spans="1:4" s="81" customFormat="1" ht="15.75" customHeight="1">
      <c r="A22" s="221">
        <v>15</v>
      </c>
      <c r="B22" s="239" t="s">
        <v>116</v>
      </c>
      <c r="C22" s="240">
        <v>664</v>
      </c>
      <c r="D22" s="245">
        <v>1100</v>
      </c>
    </row>
    <row r="23" spans="1:4" s="81" customFormat="1" ht="15.75" customHeight="1">
      <c r="A23" s="221">
        <v>16</v>
      </c>
      <c r="B23" s="239" t="s">
        <v>117</v>
      </c>
      <c r="C23" s="240">
        <v>723</v>
      </c>
      <c r="D23" s="245">
        <v>1200</v>
      </c>
    </row>
    <row r="24" spans="1:4" s="81" customFormat="1" ht="15.75" customHeight="1">
      <c r="A24" s="221">
        <v>17</v>
      </c>
      <c r="B24" s="239" t="s">
        <v>118</v>
      </c>
      <c r="C24" s="240">
        <v>843</v>
      </c>
      <c r="D24" s="245">
        <v>1350</v>
      </c>
    </row>
    <row r="25" spans="1:4" s="81" customFormat="1" ht="15.75" customHeight="1">
      <c r="A25" s="221">
        <v>18</v>
      </c>
      <c r="B25" s="239" t="s">
        <v>119</v>
      </c>
      <c r="C25" s="240">
        <v>1137</v>
      </c>
      <c r="D25" s="245">
        <v>1850</v>
      </c>
    </row>
    <row r="26" spans="1:4" s="81" customFormat="1" ht="15.75" customHeight="1">
      <c r="A26" s="221">
        <v>19</v>
      </c>
      <c r="B26" s="239" t="s">
        <v>120</v>
      </c>
      <c r="C26" s="240">
        <v>1040</v>
      </c>
      <c r="D26" s="245">
        <v>1700</v>
      </c>
    </row>
    <row r="27" spans="1:4" s="81" customFormat="1" ht="15.75" customHeight="1">
      <c r="A27" s="221">
        <v>20</v>
      </c>
      <c r="B27" s="239" t="s">
        <v>121</v>
      </c>
      <c r="C27" s="240">
        <v>1100</v>
      </c>
      <c r="D27" s="245">
        <v>1800</v>
      </c>
    </row>
    <row r="28" spans="1:4" s="81" customFormat="1" ht="15.75" customHeight="1">
      <c r="A28" s="337" t="s">
        <v>12</v>
      </c>
      <c r="B28" s="338"/>
      <c r="C28" s="338"/>
      <c r="D28" s="339"/>
    </row>
    <row r="29" spans="1:4" s="81" customFormat="1" ht="15.75" customHeight="1">
      <c r="A29" s="334" t="s">
        <v>122</v>
      </c>
      <c r="B29" s="335"/>
      <c r="C29" s="335"/>
      <c r="D29" s="336"/>
    </row>
    <row r="30" spans="1:4" s="81" customFormat="1" ht="15.75" customHeight="1">
      <c r="A30" s="221">
        <v>21</v>
      </c>
      <c r="B30" s="239" t="s">
        <v>123</v>
      </c>
      <c r="C30" s="240">
        <v>248</v>
      </c>
      <c r="D30" s="245">
        <v>400</v>
      </c>
    </row>
    <row r="31" spans="1:4" s="81" customFormat="1" ht="15.75" customHeight="1">
      <c r="A31" s="221">
        <v>22</v>
      </c>
      <c r="B31" s="80" t="s">
        <v>124</v>
      </c>
      <c r="C31" s="225">
        <v>280</v>
      </c>
      <c r="D31" s="226">
        <v>400</v>
      </c>
    </row>
    <row r="32" spans="1:4" ht="15.75" customHeight="1">
      <c r="A32" s="221">
        <v>23</v>
      </c>
      <c r="B32" s="80" t="s">
        <v>276</v>
      </c>
      <c r="C32" s="240">
        <v>322</v>
      </c>
      <c r="D32" s="245">
        <v>500</v>
      </c>
    </row>
    <row r="33" spans="1:4" ht="15.75" customHeight="1">
      <c r="A33" s="221">
        <v>24</v>
      </c>
      <c r="B33" s="80" t="s">
        <v>125</v>
      </c>
      <c r="C33" s="241">
        <v>550</v>
      </c>
      <c r="D33" s="246">
        <v>800</v>
      </c>
    </row>
    <row r="34" spans="1:4" s="81" customFormat="1" ht="15.75" customHeight="1">
      <c r="A34" s="221">
        <v>25</v>
      </c>
      <c r="B34" s="80" t="s">
        <v>129</v>
      </c>
      <c r="C34" s="225">
        <v>300</v>
      </c>
      <c r="D34" s="226">
        <v>500</v>
      </c>
    </row>
    <row r="35" spans="1:4" ht="15.75" customHeight="1">
      <c r="A35" s="221">
        <v>26</v>
      </c>
      <c r="B35" s="178" t="s">
        <v>126</v>
      </c>
      <c r="C35" s="241">
        <v>550</v>
      </c>
      <c r="D35" s="246">
        <v>800</v>
      </c>
    </row>
    <row r="36" spans="1:4" s="81" customFormat="1" ht="15.75" customHeight="1">
      <c r="A36" s="221">
        <v>27</v>
      </c>
      <c r="B36" s="80" t="s">
        <v>127</v>
      </c>
      <c r="C36" s="225">
        <v>180</v>
      </c>
      <c r="D36" s="226">
        <v>300</v>
      </c>
    </row>
    <row r="37" spans="1:4" s="81" customFormat="1" ht="15.75" customHeight="1">
      <c r="A37" s="221">
        <v>28</v>
      </c>
      <c r="B37" s="80" t="s">
        <v>151</v>
      </c>
      <c r="C37" s="240">
        <v>220</v>
      </c>
      <c r="D37" s="245">
        <v>350</v>
      </c>
    </row>
    <row r="38" spans="1:4" ht="15.75" customHeight="1">
      <c r="A38" s="221">
        <v>29</v>
      </c>
      <c r="B38" s="178" t="s">
        <v>275</v>
      </c>
      <c r="C38" s="240">
        <v>225</v>
      </c>
      <c r="D38" s="245">
        <v>400</v>
      </c>
    </row>
    <row r="39" spans="1:4" s="81" customFormat="1" ht="15.75" customHeight="1">
      <c r="A39" s="221">
        <v>30</v>
      </c>
      <c r="B39" s="80" t="s">
        <v>128</v>
      </c>
      <c r="C39" s="240">
        <v>230</v>
      </c>
      <c r="D39" s="245">
        <v>400</v>
      </c>
    </row>
    <row r="40" spans="1:4" ht="15.75" customHeight="1">
      <c r="A40" s="318" t="s">
        <v>235</v>
      </c>
      <c r="B40" s="319"/>
      <c r="C40" s="319"/>
      <c r="D40" s="320"/>
    </row>
    <row r="41" spans="1:4" ht="15.75" customHeight="1">
      <c r="A41" s="221">
        <v>31</v>
      </c>
      <c r="B41" s="176" t="s">
        <v>216</v>
      </c>
      <c r="C41" s="240">
        <v>140</v>
      </c>
      <c r="D41" s="245">
        <v>300</v>
      </c>
    </row>
    <row r="42" spans="1:4" ht="15.75" customHeight="1">
      <c r="A42" s="221">
        <v>32</v>
      </c>
      <c r="B42" s="176" t="s">
        <v>217</v>
      </c>
      <c r="C42" s="240">
        <v>180</v>
      </c>
      <c r="D42" s="245">
        <v>600</v>
      </c>
    </row>
    <row r="43" spans="1:4" ht="15.75" customHeight="1">
      <c r="A43" s="221">
        <v>33</v>
      </c>
      <c r="B43" s="176" t="s">
        <v>218</v>
      </c>
      <c r="C43" s="240">
        <v>150</v>
      </c>
      <c r="D43" s="245">
        <v>300</v>
      </c>
    </row>
    <row r="44" spans="1:4" ht="15.75" customHeight="1">
      <c r="A44" s="221">
        <v>34</v>
      </c>
      <c r="B44" s="176" t="s">
        <v>219</v>
      </c>
      <c r="C44" s="240">
        <v>310</v>
      </c>
      <c r="D44" s="245">
        <v>600</v>
      </c>
    </row>
    <row r="45" spans="1:4" ht="15.75" customHeight="1">
      <c r="A45" s="221">
        <v>35</v>
      </c>
      <c r="B45" s="176" t="s">
        <v>220</v>
      </c>
      <c r="C45" s="240">
        <v>170</v>
      </c>
      <c r="D45" s="245">
        <v>300</v>
      </c>
    </row>
    <row r="46" spans="1:4" ht="15.75" customHeight="1">
      <c r="A46" s="221">
        <v>36</v>
      </c>
      <c r="B46" s="176" t="s">
        <v>221</v>
      </c>
      <c r="C46" s="240">
        <v>400</v>
      </c>
      <c r="D46" s="245">
        <v>600</v>
      </c>
    </row>
    <row r="47" spans="1:4" ht="15.75" customHeight="1">
      <c r="A47" s="318" t="s">
        <v>236</v>
      </c>
      <c r="B47" s="319"/>
      <c r="C47" s="319"/>
      <c r="D47" s="320"/>
    </row>
    <row r="48" spans="1:4" ht="15.75" customHeight="1">
      <c r="A48" s="221">
        <v>37</v>
      </c>
      <c r="B48" s="176" t="s">
        <v>222</v>
      </c>
      <c r="C48" s="240">
        <v>380</v>
      </c>
      <c r="D48" s="245">
        <v>650</v>
      </c>
    </row>
    <row r="49" spans="1:4" ht="15.75" customHeight="1">
      <c r="A49" s="221">
        <v>38</v>
      </c>
      <c r="B49" s="176" t="s">
        <v>223</v>
      </c>
      <c r="C49" s="240">
        <v>380</v>
      </c>
      <c r="D49" s="245">
        <v>650</v>
      </c>
    </row>
    <row r="50" spans="1:4" ht="15.75" customHeight="1">
      <c r="A50" s="221">
        <v>39</v>
      </c>
      <c r="B50" s="176" t="s">
        <v>224</v>
      </c>
      <c r="C50" s="240">
        <v>380</v>
      </c>
      <c r="D50" s="245">
        <v>650</v>
      </c>
    </row>
    <row r="51" spans="1:4" ht="15.75" customHeight="1">
      <c r="A51" s="221">
        <v>40</v>
      </c>
      <c r="B51" s="176" t="s">
        <v>225</v>
      </c>
      <c r="C51" s="240">
        <v>380</v>
      </c>
      <c r="D51" s="245">
        <v>650</v>
      </c>
    </row>
    <row r="52" spans="1:4" ht="15.75" customHeight="1">
      <c r="A52" s="221">
        <v>41</v>
      </c>
      <c r="B52" s="176" t="s">
        <v>226</v>
      </c>
      <c r="C52" s="240">
        <v>380</v>
      </c>
      <c r="D52" s="245">
        <v>650</v>
      </c>
    </row>
    <row r="53" spans="1:4" ht="15.75" customHeight="1">
      <c r="A53" s="221">
        <v>42</v>
      </c>
      <c r="B53" s="176" t="s">
        <v>227</v>
      </c>
      <c r="C53" s="240">
        <v>380</v>
      </c>
      <c r="D53" s="245">
        <v>650</v>
      </c>
    </row>
    <row r="54" spans="1:4" ht="15.75" customHeight="1">
      <c r="A54" s="221">
        <v>43</v>
      </c>
      <c r="B54" s="176" t="s">
        <v>228</v>
      </c>
      <c r="C54" s="240">
        <v>380</v>
      </c>
      <c r="D54" s="245">
        <v>650</v>
      </c>
    </row>
    <row r="55" spans="1:4" ht="15.75" customHeight="1">
      <c r="A55" s="221">
        <v>44</v>
      </c>
      <c r="B55" s="176" t="s">
        <v>229</v>
      </c>
      <c r="C55" s="240">
        <v>380</v>
      </c>
      <c r="D55" s="245">
        <v>650</v>
      </c>
    </row>
    <row r="56" spans="1:4" ht="15.75" customHeight="1">
      <c r="A56" s="321" t="s">
        <v>237</v>
      </c>
      <c r="B56" s="322"/>
      <c r="C56" s="322"/>
      <c r="D56" s="323"/>
    </row>
    <row r="57" spans="1:4" ht="15.75" customHeight="1">
      <c r="A57" s="221">
        <v>45</v>
      </c>
      <c r="B57" s="176" t="s">
        <v>230</v>
      </c>
      <c r="C57" s="240">
        <v>640</v>
      </c>
      <c r="D57" s="245">
        <v>1200</v>
      </c>
    </row>
    <row r="58" spans="1:4" ht="15.75" customHeight="1">
      <c r="A58" s="221">
        <v>46</v>
      </c>
      <c r="B58" s="176" t="s">
        <v>231</v>
      </c>
      <c r="C58" s="240">
        <v>680</v>
      </c>
      <c r="D58" s="245">
        <v>1200</v>
      </c>
    </row>
    <row r="59" spans="1:4" ht="15.75" customHeight="1">
      <c r="A59" s="221">
        <v>47</v>
      </c>
      <c r="B59" s="176" t="s">
        <v>232</v>
      </c>
      <c r="C59" s="240">
        <v>690</v>
      </c>
      <c r="D59" s="245">
        <v>1200</v>
      </c>
    </row>
    <row r="60" spans="1:4" ht="15.75" customHeight="1">
      <c r="A60" s="221">
        <v>48</v>
      </c>
      <c r="B60" s="176" t="s">
        <v>233</v>
      </c>
      <c r="C60" s="240">
        <v>720</v>
      </c>
      <c r="D60" s="245">
        <v>1200</v>
      </c>
    </row>
    <row r="61" spans="1:4" ht="15.75" customHeight="1">
      <c r="A61" s="221">
        <v>49</v>
      </c>
      <c r="B61" s="176" t="s">
        <v>234</v>
      </c>
      <c r="C61" s="240">
        <v>750</v>
      </c>
      <c r="D61" s="245">
        <v>1200</v>
      </c>
    </row>
    <row r="62" spans="1:4" ht="15.75" customHeight="1">
      <c r="A62" s="321" t="s">
        <v>288</v>
      </c>
      <c r="B62" s="322"/>
      <c r="C62" s="322"/>
      <c r="D62" s="323"/>
    </row>
    <row r="63" spans="1:4" ht="16.5">
      <c r="A63" s="247">
        <v>50</v>
      </c>
      <c r="B63" s="239" t="s">
        <v>289</v>
      </c>
      <c r="C63" s="240">
        <v>2000</v>
      </c>
      <c r="D63" s="245">
        <v>2500</v>
      </c>
    </row>
    <row r="64" spans="1:4" ht="16.5">
      <c r="A64" s="247">
        <v>51</v>
      </c>
      <c r="B64" s="239" t="s">
        <v>290</v>
      </c>
      <c r="C64" s="240">
        <v>2446</v>
      </c>
      <c r="D64" s="245">
        <v>3000</v>
      </c>
    </row>
    <row r="65" spans="1:4" ht="16.5">
      <c r="A65" s="247">
        <v>52</v>
      </c>
      <c r="B65" s="239" t="s">
        <v>291</v>
      </c>
      <c r="C65" s="240">
        <v>2811</v>
      </c>
      <c r="D65" s="245">
        <v>3400</v>
      </c>
    </row>
    <row r="66" spans="1:4" ht="16.5">
      <c r="A66" s="247">
        <v>53</v>
      </c>
      <c r="B66" s="239" t="s">
        <v>292</v>
      </c>
      <c r="C66" s="240">
        <v>2608</v>
      </c>
      <c r="D66" s="245">
        <v>3200</v>
      </c>
    </row>
    <row r="67" spans="1:4" ht="16.5">
      <c r="A67" s="247">
        <v>54</v>
      </c>
      <c r="B67" s="239" t="s">
        <v>293</v>
      </c>
      <c r="C67" s="240">
        <v>3258</v>
      </c>
      <c r="D67" s="245">
        <v>3900</v>
      </c>
    </row>
    <row r="68" spans="1:4" ht="16.5">
      <c r="A68" s="247">
        <v>55</v>
      </c>
      <c r="B68" s="239" t="s">
        <v>294</v>
      </c>
      <c r="C68" s="240">
        <v>2348</v>
      </c>
      <c r="D68" s="245">
        <v>2800</v>
      </c>
    </row>
    <row r="69" spans="1:4" ht="16.5">
      <c r="A69" s="247">
        <v>56</v>
      </c>
      <c r="B69" s="239" t="s">
        <v>295</v>
      </c>
      <c r="C69" s="240">
        <v>2169</v>
      </c>
      <c r="D69" s="245">
        <v>2600</v>
      </c>
    </row>
    <row r="70" spans="1:4" ht="16.5">
      <c r="A70" s="247">
        <v>57</v>
      </c>
      <c r="B70" s="239" t="s">
        <v>296</v>
      </c>
      <c r="C70" s="240">
        <v>2714</v>
      </c>
      <c r="D70" s="245">
        <v>3300</v>
      </c>
    </row>
    <row r="71" spans="1:4" ht="18" thickBot="1">
      <c r="A71" s="248">
        <v>58</v>
      </c>
      <c r="B71" s="249" t="s">
        <v>297</v>
      </c>
      <c r="C71" s="250">
        <v>3039</v>
      </c>
      <c r="D71" s="251">
        <v>3600</v>
      </c>
    </row>
  </sheetData>
  <sheetProtection/>
  <mergeCells count="9">
    <mergeCell ref="A47:D47"/>
    <mergeCell ref="A56:D56"/>
    <mergeCell ref="A62:D62"/>
    <mergeCell ref="A1:B5"/>
    <mergeCell ref="C1:D5"/>
    <mergeCell ref="A19:D19"/>
    <mergeCell ref="A28:D28"/>
    <mergeCell ref="A29:D29"/>
    <mergeCell ref="A40:D40"/>
  </mergeCells>
  <printOptions/>
  <pageMargins left="0.75" right="0.75" top="1" bottom="1" header="0.5" footer="0.5"/>
  <pageSetup fitToHeight="1" fitToWidth="1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2:F20"/>
  <sheetViews>
    <sheetView workbookViewId="0" topLeftCell="A8">
      <selection activeCell="C2" sqref="C2:F6"/>
    </sheetView>
  </sheetViews>
  <sheetFormatPr defaultColWidth="11.421875" defaultRowHeight="12.75"/>
  <cols>
    <col min="1" max="1" width="5.421875" style="0" customWidth="1"/>
    <col min="2" max="2" width="45.7109375" style="0" customWidth="1"/>
    <col min="3" max="3" width="5.00390625" style="0" customWidth="1"/>
    <col min="4" max="4" width="0.13671875" style="0" customWidth="1"/>
  </cols>
  <sheetData>
    <row r="1" ht="21" customHeight="1" thickBot="1"/>
    <row r="2" spans="1:6" ht="12">
      <c r="A2" s="324" t="s">
        <v>238</v>
      </c>
      <c r="B2" s="325"/>
      <c r="C2" s="342" t="s">
        <v>305</v>
      </c>
      <c r="D2" s="342"/>
      <c r="E2" s="342"/>
      <c r="F2" s="343"/>
    </row>
    <row r="3" spans="1:6" ht="12">
      <c r="A3" s="326"/>
      <c r="B3" s="327"/>
      <c r="C3" s="344"/>
      <c r="D3" s="344"/>
      <c r="E3" s="344"/>
      <c r="F3" s="345"/>
    </row>
    <row r="4" spans="1:6" ht="12">
      <c r="A4" s="326"/>
      <c r="B4" s="327"/>
      <c r="C4" s="344"/>
      <c r="D4" s="344"/>
      <c r="E4" s="344"/>
      <c r="F4" s="345"/>
    </row>
    <row r="5" spans="1:6" ht="12">
      <c r="A5" s="326"/>
      <c r="B5" s="327"/>
      <c r="C5" s="344"/>
      <c r="D5" s="344"/>
      <c r="E5" s="344"/>
      <c r="F5" s="345"/>
    </row>
    <row r="6" spans="1:6" ht="24.75" customHeight="1" thickBot="1">
      <c r="A6" s="340"/>
      <c r="B6" s="341"/>
      <c r="C6" s="346"/>
      <c r="D6" s="346"/>
      <c r="E6" s="346"/>
      <c r="F6" s="347"/>
    </row>
    <row r="7" spans="1:6" ht="18">
      <c r="A7" s="232"/>
      <c r="B7" s="233"/>
      <c r="C7" s="234"/>
      <c r="D7" s="234"/>
      <c r="E7" s="233" t="s">
        <v>29</v>
      </c>
      <c r="F7" s="235" t="s">
        <v>64</v>
      </c>
    </row>
    <row r="8" spans="1:6" ht="18">
      <c r="A8" s="220">
        <v>1</v>
      </c>
      <c r="B8" s="223" t="s">
        <v>278</v>
      </c>
      <c r="C8" s="224" t="s">
        <v>105</v>
      </c>
      <c r="D8" s="224">
        <v>69</v>
      </c>
      <c r="E8" s="225">
        <v>520</v>
      </c>
      <c r="F8" s="226">
        <v>700</v>
      </c>
    </row>
    <row r="9" spans="1:6" ht="18">
      <c r="A9" s="220">
        <v>2</v>
      </c>
      <c r="B9" s="223" t="s">
        <v>279</v>
      </c>
      <c r="C9" s="224" t="s">
        <v>105</v>
      </c>
      <c r="D9" s="224">
        <v>69</v>
      </c>
      <c r="E9" s="225">
        <v>520</v>
      </c>
      <c r="F9" s="226">
        <v>700</v>
      </c>
    </row>
    <row r="10" spans="1:6" ht="16.5">
      <c r="A10" s="221">
        <v>3</v>
      </c>
      <c r="B10" s="223" t="s">
        <v>280</v>
      </c>
      <c r="C10" s="224" t="s">
        <v>105</v>
      </c>
      <c r="D10" s="224">
        <v>94</v>
      </c>
      <c r="E10" s="225">
        <v>700</v>
      </c>
      <c r="F10" s="226">
        <v>1000</v>
      </c>
    </row>
    <row r="11" spans="1:6" ht="16.5">
      <c r="A11" s="221">
        <v>4</v>
      </c>
      <c r="B11" s="223" t="s">
        <v>281</v>
      </c>
      <c r="C11" s="224" t="s">
        <v>105</v>
      </c>
      <c r="D11" s="224">
        <v>157</v>
      </c>
      <c r="E11" s="225">
        <v>1100</v>
      </c>
      <c r="F11" s="226">
        <v>1600</v>
      </c>
    </row>
    <row r="12" spans="1:6" ht="16.5">
      <c r="A12" s="221">
        <v>5</v>
      </c>
      <c r="B12" s="223" t="s">
        <v>282</v>
      </c>
      <c r="C12" s="224" t="s">
        <v>105</v>
      </c>
      <c r="D12" s="224">
        <v>217</v>
      </c>
      <c r="E12" s="225">
        <v>1400</v>
      </c>
      <c r="F12" s="226">
        <v>2200</v>
      </c>
    </row>
    <row r="13" spans="1:6" ht="16.5">
      <c r="A13" s="221">
        <v>6</v>
      </c>
      <c r="B13" s="223" t="s">
        <v>283</v>
      </c>
      <c r="C13" s="224" t="s">
        <v>105</v>
      </c>
      <c r="D13" s="224">
        <v>250</v>
      </c>
      <c r="E13" s="225">
        <v>1800</v>
      </c>
      <c r="F13" s="226">
        <f>D13*5+((D13*5)*100%)</f>
        <v>2500</v>
      </c>
    </row>
    <row r="14" spans="1:6" ht="16.5">
      <c r="A14" s="221">
        <v>7</v>
      </c>
      <c r="B14" s="223" t="s">
        <v>299</v>
      </c>
      <c r="C14" s="224" t="s">
        <v>105</v>
      </c>
      <c r="D14" s="224">
        <v>100</v>
      </c>
      <c r="E14" s="225">
        <v>1000</v>
      </c>
      <c r="F14" s="226">
        <v>1400</v>
      </c>
    </row>
    <row r="15" spans="1:6" ht="16.5">
      <c r="A15" s="221">
        <v>8</v>
      </c>
      <c r="B15" s="223" t="s">
        <v>300</v>
      </c>
      <c r="C15" s="224" t="s">
        <v>105</v>
      </c>
      <c r="D15" s="224">
        <v>140</v>
      </c>
      <c r="E15" s="225">
        <v>1000</v>
      </c>
      <c r="F15" s="226">
        <f>D15*5+((D15*5)*100%)</f>
        <v>1400</v>
      </c>
    </row>
    <row r="16" spans="1:6" ht="16.5">
      <c r="A16" s="221">
        <v>9</v>
      </c>
      <c r="B16" s="223" t="s">
        <v>301</v>
      </c>
      <c r="C16" s="224" t="s">
        <v>105</v>
      </c>
      <c r="D16" s="224">
        <v>140</v>
      </c>
      <c r="E16" s="225">
        <v>1000</v>
      </c>
      <c r="F16" s="226">
        <f>D16*5+((D16*5)*100%)</f>
        <v>1400</v>
      </c>
    </row>
    <row r="17" spans="1:6" ht="16.5">
      <c r="A17" s="221">
        <v>10</v>
      </c>
      <c r="B17" s="223" t="s">
        <v>302</v>
      </c>
      <c r="C17" s="224" t="s">
        <v>105</v>
      </c>
      <c r="D17" s="224">
        <v>140</v>
      </c>
      <c r="E17" s="225">
        <v>1000</v>
      </c>
      <c r="F17" s="226">
        <f>D17*5+((D17*5)*100%)</f>
        <v>1400</v>
      </c>
    </row>
    <row r="18" spans="1:6" ht="16.5">
      <c r="A18" s="222">
        <v>11</v>
      </c>
      <c r="B18" s="227" t="s">
        <v>303</v>
      </c>
      <c r="C18" s="228" t="s">
        <v>105</v>
      </c>
      <c r="D18" s="228">
        <v>100</v>
      </c>
      <c r="E18" s="229">
        <v>1000</v>
      </c>
      <c r="F18" s="230">
        <v>1400</v>
      </c>
    </row>
    <row r="19" spans="1:6" ht="16.5">
      <c r="A19" s="222">
        <v>12</v>
      </c>
      <c r="B19" s="231" t="s">
        <v>284</v>
      </c>
      <c r="C19" s="231" t="s">
        <v>31</v>
      </c>
      <c r="D19" s="231"/>
      <c r="E19" s="231">
        <v>110</v>
      </c>
      <c r="F19" s="236">
        <v>200</v>
      </c>
    </row>
    <row r="20" spans="1:6" ht="18" thickBot="1">
      <c r="A20" s="222">
        <v>13</v>
      </c>
      <c r="B20" s="237" t="s">
        <v>304</v>
      </c>
      <c r="C20" s="237"/>
      <c r="D20" s="237"/>
      <c r="E20" s="237"/>
      <c r="F20" s="238"/>
    </row>
  </sheetData>
  <sheetProtection/>
  <mergeCells count="2">
    <mergeCell ref="A2:B6"/>
    <mergeCell ref="C2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outlinePr summaryBelow="0" summaryRight="0"/>
    <pageSetUpPr fitToPage="1"/>
  </sheetPr>
  <dimension ref="A1:F37"/>
  <sheetViews>
    <sheetView tabSelected="1" workbookViewId="0" topLeftCell="E11">
      <selection activeCell="F30" sqref="F30"/>
    </sheetView>
  </sheetViews>
  <sheetFormatPr defaultColWidth="8.28125" defaultRowHeight="12.75"/>
  <cols>
    <col min="1" max="1" width="4.00390625" style="392" customWidth="1"/>
    <col min="2" max="2" width="70.7109375" style="392" customWidth="1"/>
    <col min="3" max="3" width="0.13671875" style="392" hidden="1" customWidth="1"/>
    <col min="4" max="4" width="14.140625" style="439" hidden="1" customWidth="1"/>
    <col min="5" max="5" width="8.28125" style="392" customWidth="1"/>
    <col min="6" max="6" width="12.140625" style="392" customWidth="1"/>
    <col min="7" max="16384" width="8.28125" style="392" customWidth="1"/>
  </cols>
  <sheetData>
    <row r="1" spans="1:6" ht="12">
      <c r="A1" s="386" t="s">
        <v>306</v>
      </c>
      <c r="B1" s="387"/>
      <c r="C1" s="388"/>
      <c r="D1" s="389"/>
      <c r="E1" s="390"/>
      <c r="F1" s="391"/>
    </row>
    <row r="2" spans="1:6" ht="12">
      <c r="A2" s="393"/>
      <c r="B2" s="394"/>
      <c r="C2" s="395"/>
      <c r="D2" s="396"/>
      <c r="E2" s="397"/>
      <c r="F2" s="398"/>
    </row>
    <row r="3" spans="1:6" ht="12">
      <c r="A3" s="393"/>
      <c r="B3" s="394"/>
      <c r="C3" s="395"/>
      <c r="D3" s="396"/>
      <c r="E3" s="397"/>
      <c r="F3" s="398"/>
    </row>
    <row r="4" spans="1:6" ht="12">
      <c r="A4" s="393"/>
      <c r="B4" s="394"/>
      <c r="C4" s="395"/>
      <c r="D4" s="396"/>
      <c r="E4" s="397"/>
      <c r="F4" s="398"/>
    </row>
    <row r="5" spans="1:6" ht="12">
      <c r="A5" s="393"/>
      <c r="B5" s="394"/>
      <c r="C5" s="395"/>
      <c r="D5" s="396"/>
      <c r="E5" s="397"/>
      <c r="F5" s="398"/>
    </row>
    <row r="6" spans="1:6" ht="12.75" thickBot="1">
      <c r="A6" s="399"/>
      <c r="B6" s="400"/>
      <c r="C6" s="401"/>
      <c r="D6" s="402"/>
      <c r="E6" s="403"/>
      <c r="F6" s="404"/>
    </row>
    <row r="7" spans="1:6" s="409" customFormat="1" ht="27" customHeight="1" thickBot="1">
      <c r="A7" s="405" t="s">
        <v>25</v>
      </c>
      <c r="B7" s="406" t="s">
        <v>26</v>
      </c>
      <c r="C7" s="406" t="s">
        <v>85</v>
      </c>
      <c r="D7" s="406" t="s">
        <v>307</v>
      </c>
      <c r="E7" s="407" t="s">
        <v>29</v>
      </c>
      <c r="F7" s="408" t="s">
        <v>64</v>
      </c>
    </row>
    <row r="8" spans="1:6" ht="15.75" customHeight="1">
      <c r="A8" s="410">
        <v>1</v>
      </c>
      <c r="B8" s="411" t="s">
        <v>308</v>
      </c>
      <c r="C8" s="412">
        <v>6.1</v>
      </c>
      <c r="D8" s="413">
        <f>(C8+(C8*30%))*5</f>
        <v>39.65</v>
      </c>
      <c r="E8" s="413">
        <f>D8+(D8*30%)</f>
        <v>51.545</v>
      </c>
      <c r="F8" s="414">
        <v>100</v>
      </c>
    </row>
    <row r="9" spans="1:6" ht="15.75" customHeight="1">
      <c r="A9" s="415">
        <v>2</v>
      </c>
      <c r="B9" s="416" t="s">
        <v>309</v>
      </c>
      <c r="C9" s="417">
        <v>6.8</v>
      </c>
      <c r="D9" s="418">
        <f>(C9+(C9*30%))*5</f>
        <v>44.2</v>
      </c>
      <c r="E9" s="418">
        <f>D9+(D9*30%)</f>
        <v>57.46</v>
      </c>
      <c r="F9" s="419">
        <v>100</v>
      </c>
    </row>
    <row r="10" spans="1:6" ht="15.75" customHeight="1">
      <c r="A10" s="415">
        <v>3</v>
      </c>
      <c r="B10" s="416" t="s">
        <v>310</v>
      </c>
      <c r="C10" s="417">
        <v>8.9</v>
      </c>
      <c r="D10" s="418">
        <f>(C10+(C10*30%))*5</f>
        <v>57.85</v>
      </c>
      <c r="E10" s="418">
        <f>D10+(D10*30%)</f>
        <v>75.205</v>
      </c>
      <c r="F10" s="419">
        <v>120</v>
      </c>
    </row>
    <row r="11" spans="1:6" ht="15.75" customHeight="1">
      <c r="A11" s="415">
        <v>4</v>
      </c>
      <c r="B11" s="416" t="s">
        <v>311</v>
      </c>
      <c r="C11" s="417">
        <v>8.9</v>
      </c>
      <c r="D11" s="418">
        <f>(C11+(C11*30%))*5</f>
        <v>57.85</v>
      </c>
      <c r="E11" s="418">
        <f>D11+(D11*30%)</f>
        <v>75.205</v>
      </c>
      <c r="F11" s="419">
        <v>120</v>
      </c>
    </row>
    <row r="12" spans="1:6" ht="15.75" customHeight="1">
      <c r="A12" s="415">
        <v>5</v>
      </c>
      <c r="B12" s="416" t="s">
        <v>312</v>
      </c>
      <c r="C12" s="417">
        <v>12.6</v>
      </c>
      <c r="D12" s="418">
        <f>(C12+(C12*30%))*5</f>
        <v>81.89999999999999</v>
      </c>
      <c r="E12" s="418">
        <f>D12+(D12*30%)</f>
        <v>106.46999999999998</v>
      </c>
      <c r="F12" s="419">
        <v>170</v>
      </c>
    </row>
    <row r="13" spans="1:6" ht="15.75" customHeight="1">
      <c r="A13" s="415">
        <v>6</v>
      </c>
      <c r="B13" s="416" t="s">
        <v>313</v>
      </c>
      <c r="C13" s="417">
        <v>19</v>
      </c>
      <c r="D13" s="418">
        <f>(C13+(C13*30%))*5</f>
        <v>123.5</v>
      </c>
      <c r="E13" s="418">
        <f>D13+(D13*30%)</f>
        <v>160.55</v>
      </c>
      <c r="F13" s="419">
        <v>250</v>
      </c>
    </row>
    <row r="14" spans="1:6" ht="15.75" customHeight="1">
      <c r="A14" s="415">
        <v>7</v>
      </c>
      <c r="B14" s="416" t="s">
        <v>314</v>
      </c>
      <c r="C14" s="417">
        <v>24.4</v>
      </c>
      <c r="D14" s="418">
        <f>(C14+(C14*30%))*5</f>
        <v>158.6</v>
      </c>
      <c r="E14" s="418">
        <f>D14+(D14*30%)</f>
        <v>206.18</v>
      </c>
      <c r="F14" s="419">
        <v>320</v>
      </c>
    </row>
    <row r="15" spans="1:6" ht="15.75" customHeight="1">
      <c r="A15" s="415">
        <v>8</v>
      </c>
      <c r="B15" s="420" t="s">
        <v>315</v>
      </c>
      <c r="C15" s="421">
        <v>0.7</v>
      </c>
      <c r="D15" s="422">
        <f>(C15+(C15*30%))*5</f>
        <v>4.55</v>
      </c>
      <c r="E15" s="422">
        <f>D15+(D15*30%)</f>
        <v>5.915</v>
      </c>
      <c r="F15" s="423">
        <f>D15+(D15*100%)</f>
        <v>9.1</v>
      </c>
    </row>
    <row r="16" spans="1:6" ht="15.75" customHeight="1">
      <c r="A16" s="415">
        <v>9</v>
      </c>
      <c r="B16" s="420" t="s">
        <v>316</v>
      </c>
      <c r="C16" s="421">
        <v>0.9</v>
      </c>
      <c r="D16" s="422">
        <f>(C16+(C16*30%))*5</f>
        <v>5.85</v>
      </c>
      <c r="E16" s="422">
        <f>D16+(D16*30%)</f>
        <v>7.6049999999999995</v>
      </c>
      <c r="F16" s="423">
        <f>D16+(D16*100%)</f>
        <v>11.7</v>
      </c>
    </row>
    <row r="17" spans="1:6" ht="15.75" customHeight="1">
      <c r="A17" s="415">
        <v>10</v>
      </c>
      <c r="B17" s="420" t="s">
        <v>317</v>
      </c>
      <c r="C17" s="421">
        <v>1.2</v>
      </c>
      <c r="D17" s="422">
        <f>(C17+(C17*30%))*5</f>
        <v>7.800000000000001</v>
      </c>
      <c r="E17" s="422">
        <f>D17+(D17*30%)</f>
        <v>10.14</v>
      </c>
      <c r="F17" s="423">
        <f>D17+(D17*100%)</f>
        <v>15.600000000000001</v>
      </c>
    </row>
    <row r="18" spans="1:6" ht="24" customHeight="1">
      <c r="A18" s="415">
        <v>11</v>
      </c>
      <c r="B18" s="424" t="s">
        <v>318</v>
      </c>
      <c r="C18" s="425">
        <v>22.1</v>
      </c>
      <c r="D18" s="426">
        <f>(C18+(C18*30%))*5</f>
        <v>143.65</v>
      </c>
      <c r="E18" s="426">
        <v>190</v>
      </c>
      <c r="F18" s="427">
        <v>350</v>
      </c>
    </row>
    <row r="19" spans="1:6" ht="24" customHeight="1">
      <c r="A19" s="415">
        <v>12</v>
      </c>
      <c r="B19" s="424" t="s">
        <v>319</v>
      </c>
      <c r="C19" s="425">
        <v>22.9</v>
      </c>
      <c r="D19" s="426">
        <f>(C19+(C19*30%))*5</f>
        <v>148.84999999999997</v>
      </c>
      <c r="E19" s="426">
        <v>200</v>
      </c>
      <c r="F19" s="427">
        <v>350</v>
      </c>
    </row>
    <row r="20" spans="1:6" ht="24" customHeight="1">
      <c r="A20" s="415">
        <v>13</v>
      </c>
      <c r="B20" s="424" t="s">
        <v>320</v>
      </c>
      <c r="C20" s="425">
        <v>26.6</v>
      </c>
      <c r="D20" s="426">
        <f>(C20+(C20*30%))*5</f>
        <v>172.89999999999998</v>
      </c>
      <c r="E20" s="426">
        <v>230</v>
      </c>
      <c r="F20" s="427">
        <v>450</v>
      </c>
    </row>
    <row r="21" spans="1:6" ht="24" customHeight="1">
      <c r="A21" s="415">
        <v>14</v>
      </c>
      <c r="B21" s="424" t="s">
        <v>321</v>
      </c>
      <c r="C21" s="425">
        <v>44.3</v>
      </c>
      <c r="D21" s="426">
        <f>(C21+(C21*30%))*5</f>
        <v>287.95</v>
      </c>
      <c r="E21" s="426">
        <v>380</v>
      </c>
      <c r="F21" s="427">
        <v>600</v>
      </c>
    </row>
    <row r="22" spans="1:6" ht="24" customHeight="1">
      <c r="A22" s="415">
        <v>15</v>
      </c>
      <c r="B22" s="424" t="s">
        <v>319</v>
      </c>
      <c r="C22" s="425">
        <v>45.8</v>
      </c>
      <c r="D22" s="426">
        <f>(C22+(C22*30%))*5</f>
        <v>297.69999999999993</v>
      </c>
      <c r="E22" s="426">
        <v>390</v>
      </c>
      <c r="F22" s="427">
        <v>600</v>
      </c>
    </row>
    <row r="23" spans="1:6" ht="24" customHeight="1">
      <c r="A23" s="415">
        <v>16</v>
      </c>
      <c r="B23" s="424" t="s">
        <v>322</v>
      </c>
      <c r="C23" s="425">
        <v>53.1</v>
      </c>
      <c r="D23" s="426">
        <f>(C23+(C23*30%))*5</f>
        <v>345.15</v>
      </c>
      <c r="E23" s="426">
        <v>450</v>
      </c>
      <c r="F23" s="427">
        <v>700</v>
      </c>
    </row>
    <row r="24" spans="1:6" ht="24" customHeight="1">
      <c r="A24" s="415">
        <v>17</v>
      </c>
      <c r="B24" s="420" t="s">
        <v>323</v>
      </c>
      <c r="C24" s="421">
        <v>263.1</v>
      </c>
      <c r="D24" s="422">
        <f>(C24+(C24*30%))*5</f>
        <v>1710.15</v>
      </c>
      <c r="E24" s="422">
        <v>2300</v>
      </c>
      <c r="F24" s="423">
        <v>4600</v>
      </c>
    </row>
    <row r="25" spans="1:6" ht="24" customHeight="1">
      <c r="A25" s="415">
        <v>18</v>
      </c>
      <c r="B25" s="420" t="s">
        <v>324</v>
      </c>
      <c r="C25" s="421">
        <v>21</v>
      </c>
      <c r="D25" s="422">
        <f>(C25+(C25*30%))*5</f>
        <v>136.5</v>
      </c>
      <c r="E25" s="422">
        <f>D25+(D25*30%)</f>
        <v>177.45</v>
      </c>
      <c r="F25" s="423">
        <v>300</v>
      </c>
    </row>
    <row r="26" spans="1:6" ht="24" customHeight="1">
      <c r="A26" s="415">
        <v>19</v>
      </c>
      <c r="B26" s="420" t="s">
        <v>325</v>
      </c>
      <c r="C26" s="421">
        <v>39.9</v>
      </c>
      <c r="D26" s="422">
        <f aca="true" t="shared" si="0" ref="D26:D35">(C26+(C26*30%))*5</f>
        <v>259.34999999999997</v>
      </c>
      <c r="E26" s="422">
        <v>400</v>
      </c>
      <c r="F26" s="423">
        <v>600</v>
      </c>
    </row>
    <row r="27" spans="1:6" ht="24" customHeight="1">
      <c r="A27" s="415">
        <v>20</v>
      </c>
      <c r="B27" s="428" t="s">
        <v>326</v>
      </c>
      <c r="C27" s="429">
        <v>39.9</v>
      </c>
      <c r="D27" s="430">
        <f t="shared" si="0"/>
        <v>259.34999999999997</v>
      </c>
      <c r="E27" s="430">
        <v>400</v>
      </c>
      <c r="F27" s="431">
        <v>600</v>
      </c>
    </row>
    <row r="28" spans="1:6" ht="24" customHeight="1">
      <c r="A28" s="415">
        <v>21</v>
      </c>
      <c r="B28" s="428" t="s">
        <v>327</v>
      </c>
      <c r="C28" s="429">
        <v>59.2</v>
      </c>
      <c r="D28" s="430">
        <f t="shared" si="0"/>
        <v>384.80000000000007</v>
      </c>
      <c r="E28" s="430">
        <f>D28+(D28*30%)</f>
        <v>500.24000000000007</v>
      </c>
      <c r="F28" s="431">
        <v>800</v>
      </c>
    </row>
    <row r="29" spans="1:6" ht="24" customHeight="1">
      <c r="A29" s="415">
        <v>22</v>
      </c>
      <c r="B29" s="420" t="s">
        <v>328</v>
      </c>
      <c r="C29" s="421">
        <v>59.2</v>
      </c>
      <c r="D29" s="422">
        <f t="shared" si="0"/>
        <v>384.80000000000007</v>
      </c>
      <c r="E29" s="422">
        <f>D29+(D29*30%)</f>
        <v>500.24000000000007</v>
      </c>
      <c r="F29" s="423">
        <v>800</v>
      </c>
    </row>
    <row r="30" spans="1:6" ht="15.75" customHeight="1">
      <c r="A30" s="415">
        <v>23</v>
      </c>
      <c r="B30" s="420" t="s">
        <v>329</v>
      </c>
      <c r="C30" s="421">
        <v>31.9</v>
      </c>
      <c r="D30" s="422">
        <f t="shared" si="0"/>
        <v>207.35</v>
      </c>
      <c r="E30" s="422">
        <f>D30+(D30*30%)</f>
        <v>269.555</v>
      </c>
      <c r="F30" s="423">
        <f>D30+(D30*100%)</f>
        <v>414.7</v>
      </c>
    </row>
    <row r="31" spans="1:6" ht="15.75" customHeight="1">
      <c r="A31" s="415">
        <v>24</v>
      </c>
      <c r="B31" s="420" t="s">
        <v>330</v>
      </c>
      <c r="C31" s="421">
        <v>55.1</v>
      </c>
      <c r="D31" s="422">
        <f t="shared" si="0"/>
        <v>358.15</v>
      </c>
      <c r="E31" s="422">
        <f>D31+(D31*30%)</f>
        <v>465.59499999999997</v>
      </c>
      <c r="F31" s="423">
        <f>D31+(D31*100%)</f>
        <v>716.3</v>
      </c>
    </row>
    <row r="32" spans="1:6" ht="15.75" customHeight="1">
      <c r="A32" s="415">
        <v>25</v>
      </c>
      <c r="B32" s="420" t="s">
        <v>331</v>
      </c>
      <c r="C32" s="421">
        <v>4.8</v>
      </c>
      <c r="D32" s="422">
        <f t="shared" si="0"/>
        <v>31.200000000000003</v>
      </c>
      <c r="E32" s="422">
        <f>D32+(D32*30%)</f>
        <v>40.56</v>
      </c>
      <c r="F32" s="423">
        <f>D32+(D32*100%)</f>
        <v>62.400000000000006</v>
      </c>
    </row>
    <row r="33" spans="1:6" ht="15.75" customHeight="1">
      <c r="A33" s="415">
        <v>26</v>
      </c>
      <c r="B33" s="420" t="s">
        <v>332</v>
      </c>
      <c r="C33" s="421">
        <v>10.9</v>
      </c>
      <c r="D33" s="422">
        <f t="shared" si="0"/>
        <v>70.85</v>
      </c>
      <c r="E33" s="422">
        <f>D33+(D33*30%)</f>
        <v>92.10499999999999</v>
      </c>
      <c r="F33" s="423">
        <f>D33+(D33*100%)</f>
        <v>141.7</v>
      </c>
    </row>
    <row r="34" spans="1:6" ht="15.75" customHeight="1">
      <c r="A34" s="415">
        <v>27</v>
      </c>
      <c r="B34" s="420" t="s">
        <v>333</v>
      </c>
      <c r="C34" s="421">
        <v>33.5</v>
      </c>
      <c r="D34" s="422">
        <f t="shared" si="0"/>
        <v>217.75</v>
      </c>
      <c r="E34" s="422">
        <v>280</v>
      </c>
      <c r="F34" s="423">
        <v>450</v>
      </c>
    </row>
    <row r="35" spans="1:6" ht="15.75" customHeight="1" thickBot="1">
      <c r="A35" s="432">
        <v>28</v>
      </c>
      <c r="B35" s="433" t="s">
        <v>334</v>
      </c>
      <c r="C35" s="434">
        <v>10.9</v>
      </c>
      <c r="D35" s="435">
        <f t="shared" si="0"/>
        <v>70.85</v>
      </c>
      <c r="E35" s="435">
        <f>D35+(D35*30%)</f>
        <v>92.10499999999999</v>
      </c>
      <c r="F35" s="436">
        <f>D35+(D35*100%)</f>
        <v>141.7</v>
      </c>
    </row>
    <row r="36" spans="1:5" ht="15.75" customHeight="1">
      <c r="A36" s="437"/>
      <c r="B36" s="437"/>
      <c r="C36" s="437"/>
      <c r="D36" s="438"/>
      <c r="E36" s="439"/>
    </row>
    <row r="37" ht="12">
      <c r="E37" s="392" t="s">
        <v>12</v>
      </c>
    </row>
  </sheetData>
  <sheetProtection/>
  <mergeCells count="2">
    <mergeCell ref="A1:B6"/>
    <mergeCell ref="E1:F6"/>
  </mergeCells>
  <printOptions/>
  <pageMargins left="0.75" right="0.75" top="1" bottom="1" header="0.5" footer="0.5"/>
  <pageSetup fitToHeight="6" fitToWidth="1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80"/>
    <pageSetUpPr fitToPage="1"/>
  </sheetPr>
  <dimension ref="A1:F22"/>
  <sheetViews>
    <sheetView workbookViewId="0" topLeftCell="A2">
      <selection activeCell="J16" sqref="J16"/>
    </sheetView>
  </sheetViews>
  <sheetFormatPr defaultColWidth="11.421875" defaultRowHeight="12.75"/>
  <cols>
    <col min="1" max="1" width="5.8515625" style="9" customWidth="1"/>
    <col min="2" max="2" width="40.00390625" style="9" customWidth="1"/>
    <col min="3" max="16384" width="10.8515625" style="9" customWidth="1"/>
  </cols>
  <sheetData>
    <row r="1" spans="1:6" ht="84" customHeight="1">
      <c r="A1" s="348" t="s">
        <v>81</v>
      </c>
      <c r="B1" s="348"/>
      <c r="C1" s="257" t="s">
        <v>209</v>
      </c>
      <c r="D1" s="257"/>
      <c r="E1" s="257"/>
      <c r="F1" s="257"/>
    </row>
    <row r="2" spans="1:6" s="118" customFormat="1" ht="18" customHeight="1">
      <c r="A2" s="117"/>
      <c r="B2" s="117" t="s">
        <v>83</v>
      </c>
      <c r="C2" s="117" t="s">
        <v>100</v>
      </c>
      <c r="D2" s="117" t="s">
        <v>180</v>
      </c>
      <c r="E2" s="117" t="s">
        <v>181</v>
      </c>
      <c r="F2" s="117" t="s">
        <v>182</v>
      </c>
    </row>
    <row r="3" spans="1:6" s="118" customFormat="1" ht="12.75" customHeight="1" hidden="1">
      <c r="A3" s="117"/>
      <c r="B3" s="117"/>
      <c r="C3" s="119">
        <v>12</v>
      </c>
      <c r="D3" s="119">
        <v>16</v>
      </c>
      <c r="E3" s="119">
        <v>34.5</v>
      </c>
      <c r="F3" s="119">
        <v>48</v>
      </c>
    </row>
    <row r="4" spans="1:6" s="121" customFormat="1" ht="18" customHeight="1">
      <c r="A4" s="130">
        <v>1</v>
      </c>
      <c r="B4" s="103" t="s">
        <v>183</v>
      </c>
      <c r="C4" s="131">
        <v>280</v>
      </c>
      <c r="D4" s="132">
        <v>300</v>
      </c>
      <c r="E4" s="131">
        <v>336</v>
      </c>
      <c r="F4" s="120">
        <v>370</v>
      </c>
    </row>
    <row r="5" spans="1:6" s="121" customFormat="1" ht="18" customHeight="1">
      <c r="A5" s="130">
        <v>3</v>
      </c>
      <c r="B5" s="133" t="s">
        <v>184</v>
      </c>
      <c r="C5" s="131">
        <v>600</v>
      </c>
      <c r="D5" s="131">
        <v>595</v>
      </c>
      <c r="E5" s="132">
        <v>600</v>
      </c>
      <c r="F5" s="120">
        <v>650</v>
      </c>
    </row>
    <row r="6" spans="1:6" s="121" customFormat="1" ht="18" customHeight="1">
      <c r="A6" s="130">
        <v>4</v>
      </c>
      <c r="B6" s="133" t="s">
        <v>185</v>
      </c>
      <c r="C6" s="131">
        <v>600</v>
      </c>
      <c r="D6" s="131">
        <v>595</v>
      </c>
      <c r="E6" s="132">
        <v>600</v>
      </c>
      <c r="F6" s="120">
        <v>650</v>
      </c>
    </row>
    <row r="7" spans="1:6" s="121" customFormat="1" ht="18" customHeight="1">
      <c r="A7" s="130">
        <v>5</v>
      </c>
      <c r="B7" s="133" t="s">
        <v>186</v>
      </c>
      <c r="C7" s="131">
        <v>600</v>
      </c>
      <c r="D7" s="131">
        <v>595</v>
      </c>
      <c r="E7" s="132">
        <v>600</v>
      </c>
      <c r="F7" s="120">
        <v>650</v>
      </c>
    </row>
    <row r="8" spans="1:6" s="121" customFormat="1" ht="18" customHeight="1">
      <c r="A8" s="130">
        <v>6</v>
      </c>
      <c r="B8" s="133" t="s">
        <v>187</v>
      </c>
      <c r="C8" s="131">
        <v>500</v>
      </c>
      <c r="D8" s="131">
        <v>550</v>
      </c>
      <c r="E8" s="132">
        <v>567</v>
      </c>
      <c r="F8" s="120">
        <v>650</v>
      </c>
    </row>
    <row r="9" spans="1:6" s="121" customFormat="1" ht="18" customHeight="1">
      <c r="A9" s="130">
        <v>7</v>
      </c>
      <c r="B9" s="133" t="s">
        <v>188</v>
      </c>
      <c r="C9" s="131">
        <v>500</v>
      </c>
      <c r="D9" s="131">
        <v>550</v>
      </c>
      <c r="E9" s="132">
        <v>567</v>
      </c>
      <c r="F9" s="120">
        <v>650</v>
      </c>
    </row>
    <row r="10" spans="1:6" s="121" customFormat="1" ht="18" customHeight="1">
      <c r="A10" s="130">
        <v>8</v>
      </c>
      <c r="B10" s="133" t="s">
        <v>189</v>
      </c>
      <c r="C10" s="131">
        <v>750</v>
      </c>
      <c r="D10" s="131">
        <v>850</v>
      </c>
      <c r="E10" s="132">
        <v>850</v>
      </c>
      <c r="F10" s="120">
        <v>1000</v>
      </c>
    </row>
    <row r="13" spans="1:6" ht="84" customHeight="1">
      <c r="A13" s="348" t="s">
        <v>81</v>
      </c>
      <c r="B13" s="348"/>
      <c r="C13" s="257" t="s">
        <v>208</v>
      </c>
      <c r="D13" s="257"/>
      <c r="E13" s="257"/>
      <c r="F13" s="257"/>
    </row>
    <row r="14" spans="1:6" s="118" customFormat="1" ht="18" customHeight="1">
      <c r="A14" s="117"/>
      <c r="B14" s="117" t="s">
        <v>83</v>
      </c>
      <c r="C14" s="117" t="s">
        <v>100</v>
      </c>
      <c r="D14" s="117" t="s">
        <v>180</v>
      </c>
      <c r="E14" s="117" t="s">
        <v>181</v>
      </c>
      <c r="F14" s="117" t="s">
        <v>182</v>
      </c>
    </row>
    <row r="15" spans="1:6" s="118" customFormat="1" ht="36" customHeight="1" hidden="1">
      <c r="A15" s="117"/>
      <c r="B15" s="117"/>
      <c r="C15" s="119">
        <v>12</v>
      </c>
      <c r="D15" s="119">
        <v>16</v>
      </c>
      <c r="E15" s="119">
        <v>34.5</v>
      </c>
      <c r="F15" s="119">
        <v>48</v>
      </c>
    </row>
    <row r="16" spans="1:6" s="121" customFormat="1" ht="18" customHeight="1">
      <c r="A16" s="130">
        <v>1</v>
      </c>
      <c r="B16" s="103" t="s">
        <v>210</v>
      </c>
      <c r="C16" s="131">
        <v>200</v>
      </c>
      <c r="D16" s="132">
        <v>225</v>
      </c>
      <c r="E16" s="131" t="s">
        <v>12</v>
      </c>
      <c r="F16" s="120">
        <v>300</v>
      </c>
    </row>
    <row r="17" spans="1:6" s="121" customFormat="1" ht="18" customHeight="1">
      <c r="A17" s="130">
        <v>3</v>
      </c>
      <c r="B17" s="133" t="s">
        <v>211</v>
      </c>
      <c r="C17" s="131">
        <v>600</v>
      </c>
      <c r="D17" s="131">
        <v>595</v>
      </c>
      <c r="E17" s="134" t="s">
        <v>12</v>
      </c>
      <c r="F17" s="120">
        <v>400</v>
      </c>
    </row>
    <row r="18" spans="1:6" s="121" customFormat="1" ht="18" customHeight="1">
      <c r="A18" s="130">
        <v>4</v>
      </c>
      <c r="B18" s="133" t="s">
        <v>212</v>
      </c>
      <c r="C18" s="131">
        <v>600</v>
      </c>
      <c r="D18" s="131">
        <v>595</v>
      </c>
      <c r="E18" s="134" t="s">
        <v>12</v>
      </c>
      <c r="F18" s="120">
        <v>400</v>
      </c>
    </row>
    <row r="19" spans="1:6" s="121" customFormat="1" ht="18" customHeight="1">
      <c r="A19" s="130">
        <v>5</v>
      </c>
      <c r="B19" s="133" t="s">
        <v>186</v>
      </c>
      <c r="C19" s="131">
        <v>600</v>
      </c>
      <c r="D19" s="131">
        <v>595</v>
      </c>
      <c r="E19" s="134" t="s">
        <v>12</v>
      </c>
      <c r="F19" s="120">
        <v>400</v>
      </c>
    </row>
    <row r="20" spans="1:6" s="121" customFormat="1" ht="18" customHeight="1">
      <c r="A20" s="130">
        <v>6</v>
      </c>
      <c r="B20" s="133"/>
      <c r="C20" s="131"/>
      <c r="D20" s="131"/>
      <c r="E20" s="132"/>
      <c r="F20" s="120"/>
    </row>
    <row r="21" spans="1:6" s="121" customFormat="1" ht="18" customHeight="1">
      <c r="A21" s="130">
        <v>7</v>
      </c>
      <c r="B21" s="133"/>
      <c r="C21" s="131"/>
      <c r="D21" s="131"/>
      <c r="E21" s="132"/>
      <c r="F21" s="120"/>
    </row>
    <row r="22" spans="1:6" s="121" customFormat="1" ht="18" customHeight="1">
      <c r="A22" s="130">
        <v>8</v>
      </c>
      <c r="B22" s="133"/>
      <c r="C22" s="131"/>
      <c r="D22" s="131"/>
      <c r="E22" s="132"/>
      <c r="F22" s="120"/>
    </row>
  </sheetData>
  <sheetProtection/>
  <mergeCells count="4">
    <mergeCell ref="A1:B1"/>
    <mergeCell ref="C1:F1"/>
    <mergeCell ref="A13:B13"/>
    <mergeCell ref="C13:F13"/>
  </mergeCells>
  <printOptions/>
  <pageMargins left="0.75" right="0.75" top="1" bottom="1" header="0.5" footer="0.5"/>
  <pageSetup fitToHeight="1" fitToWidth="1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F37"/>
  <sheetViews>
    <sheetView workbookViewId="0" topLeftCell="A16">
      <selection activeCell="H26" sqref="H26"/>
    </sheetView>
  </sheetViews>
  <sheetFormatPr defaultColWidth="11.421875" defaultRowHeight="12.75"/>
  <cols>
    <col min="1" max="1" width="4.00390625" style="11" customWidth="1"/>
    <col min="2" max="2" width="60.421875" style="9" customWidth="1"/>
    <col min="3" max="3" width="11.00390625" style="9" customWidth="1"/>
    <col min="4" max="4" width="13.7109375" style="9" customWidth="1"/>
    <col min="5" max="5" width="11.421875" style="9" customWidth="1"/>
    <col min="6" max="16384" width="10.8515625" style="9" customWidth="1"/>
  </cols>
  <sheetData>
    <row r="1" spans="1:6" ht="75" customHeight="1">
      <c r="A1" s="349" t="s">
        <v>206</v>
      </c>
      <c r="B1" s="350"/>
      <c r="C1" s="257" t="s">
        <v>82</v>
      </c>
      <c r="D1" s="257"/>
      <c r="E1" s="257"/>
      <c r="F1" s="37"/>
    </row>
    <row r="2" spans="1:5" s="39" customFormat="1" ht="39" customHeight="1">
      <c r="A2" s="62"/>
      <c r="B2" s="38" t="s">
        <v>83</v>
      </c>
      <c r="C2" s="46" t="s">
        <v>84</v>
      </c>
      <c r="D2" s="38" t="s">
        <v>85</v>
      </c>
      <c r="E2" s="63" t="s">
        <v>64</v>
      </c>
    </row>
    <row r="3" spans="1:5" s="43" customFormat="1" ht="19.5">
      <c r="A3" s="64">
        <v>1</v>
      </c>
      <c r="B3" s="40" t="s">
        <v>86</v>
      </c>
      <c r="C3" s="41">
        <v>20</v>
      </c>
      <c r="D3" s="42">
        <v>90</v>
      </c>
      <c r="E3" s="65">
        <v>150</v>
      </c>
    </row>
    <row r="4" spans="1:5" ht="19.5">
      <c r="A4" s="64">
        <v>4</v>
      </c>
      <c r="B4" s="40" t="s">
        <v>87</v>
      </c>
      <c r="C4" s="41">
        <v>20</v>
      </c>
      <c r="D4" s="42">
        <v>110</v>
      </c>
      <c r="E4" s="66">
        <v>180</v>
      </c>
    </row>
    <row r="5" spans="1:5" ht="19.5">
      <c r="A5" s="64">
        <v>7</v>
      </c>
      <c r="B5" s="44" t="s">
        <v>88</v>
      </c>
      <c r="C5" s="41">
        <v>10</v>
      </c>
      <c r="D5" s="42">
        <v>135</v>
      </c>
      <c r="E5" s="66">
        <v>230</v>
      </c>
    </row>
    <row r="6" spans="1:5" ht="19.5">
      <c r="A6" s="64">
        <v>10</v>
      </c>
      <c r="B6" s="40" t="s">
        <v>89</v>
      </c>
      <c r="C6" s="41">
        <v>1000</v>
      </c>
      <c r="D6" s="42">
        <v>1600</v>
      </c>
      <c r="E6" s="66">
        <v>10</v>
      </c>
    </row>
    <row r="7" spans="1:5" ht="19.5">
      <c r="A7" s="64">
        <v>11</v>
      </c>
      <c r="B7" s="40" t="s">
        <v>90</v>
      </c>
      <c r="C7" s="41">
        <v>1000</v>
      </c>
      <c r="D7" s="48" t="s">
        <v>149</v>
      </c>
      <c r="E7" s="67" t="s">
        <v>98</v>
      </c>
    </row>
    <row r="8" spans="1:5" ht="19.5">
      <c r="A8" s="64">
        <v>12</v>
      </c>
      <c r="B8" s="40" t="s">
        <v>91</v>
      </c>
      <c r="C8" s="41">
        <v>25</v>
      </c>
      <c r="D8" s="42">
        <v>170</v>
      </c>
      <c r="E8" s="66">
        <v>250</v>
      </c>
    </row>
    <row r="9" spans="1:5" ht="19.5">
      <c r="A9" s="64">
        <v>15</v>
      </c>
      <c r="B9" s="40" t="s">
        <v>92</v>
      </c>
      <c r="C9" s="41">
        <v>25</v>
      </c>
      <c r="D9" s="42">
        <v>170</v>
      </c>
      <c r="E9" s="66">
        <v>250</v>
      </c>
    </row>
    <row r="10" spans="1:5" ht="19.5">
      <c r="A10" s="64">
        <v>16</v>
      </c>
      <c r="B10" s="40" t="s">
        <v>93</v>
      </c>
      <c r="C10" s="47" t="s">
        <v>94</v>
      </c>
      <c r="D10" s="102" t="s">
        <v>135</v>
      </c>
      <c r="E10" s="66">
        <v>1000</v>
      </c>
    </row>
    <row r="11" spans="1:5" ht="19.5">
      <c r="A11" s="64">
        <v>17</v>
      </c>
      <c r="B11" s="40" t="s">
        <v>95</v>
      </c>
      <c r="C11" s="41">
        <v>500</v>
      </c>
      <c r="D11" s="42">
        <v>20</v>
      </c>
      <c r="E11" s="66">
        <v>30</v>
      </c>
    </row>
    <row r="12" spans="1:5" ht="19.5">
      <c r="A12" s="64">
        <v>18</v>
      </c>
      <c r="B12" s="40" t="s">
        <v>96</v>
      </c>
      <c r="C12" s="41">
        <v>30</v>
      </c>
      <c r="D12" s="42">
        <v>13</v>
      </c>
      <c r="E12" s="66">
        <v>20</v>
      </c>
    </row>
    <row r="13" spans="1:5" ht="21" thickBot="1">
      <c r="A13" s="68">
        <v>19</v>
      </c>
      <c r="B13" s="69" t="s">
        <v>97</v>
      </c>
      <c r="C13" s="70">
        <v>100</v>
      </c>
      <c r="D13" s="71">
        <v>13</v>
      </c>
      <c r="E13" s="72">
        <v>20</v>
      </c>
    </row>
    <row r="14" ht="15">
      <c r="B14" s="45"/>
    </row>
    <row r="15" ht="15.75" thickBot="1"/>
    <row r="16" spans="1:5" ht="69" customHeight="1">
      <c r="A16" s="135"/>
      <c r="B16" s="351" t="s">
        <v>207</v>
      </c>
      <c r="C16" s="352"/>
      <c r="D16" s="352"/>
      <c r="E16" s="353"/>
    </row>
    <row r="17" spans="1:5" ht="48" customHeight="1">
      <c r="A17" s="73"/>
      <c r="B17" s="111"/>
      <c r="C17" s="126" t="s">
        <v>12</v>
      </c>
      <c r="D17" s="126" t="s">
        <v>29</v>
      </c>
      <c r="E17" s="136" t="s">
        <v>64</v>
      </c>
    </row>
    <row r="18" spans="1:5" ht="27.75" customHeight="1">
      <c r="A18" s="73">
        <v>1</v>
      </c>
      <c r="B18" s="110" t="s">
        <v>196</v>
      </c>
      <c r="C18" s="123" t="s">
        <v>12</v>
      </c>
      <c r="D18" s="112">
        <v>600</v>
      </c>
      <c r="E18" s="137">
        <v>850</v>
      </c>
    </row>
    <row r="19" spans="1:5" ht="27.75" customHeight="1">
      <c r="A19" s="73">
        <v>2</v>
      </c>
      <c r="B19" s="110" t="s">
        <v>197</v>
      </c>
      <c r="C19" s="123" t="s">
        <v>12</v>
      </c>
      <c r="D19" s="112">
        <v>360</v>
      </c>
      <c r="E19" s="137">
        <v>500</v>
      </c>
    </row>
    <row r="20" spans="1:5" ht="27.75" customHeight="1" thickBot="1">
      <c r="A20" s="77">
        <v>4</v>
      </c>
      <c r="B20" s="138" t="s">
        <v>199</v>
      </c>
      <c r="C20" s="139" t="s">
        <v>12</v>
      </c>
      <c r="D20" s="139">
        <v>350</v>
      </c>
      <c r="E20" s="140">
        <v>450</v>
      </c>
    </row>
    <row r="21" spans="1:5" ht="27.75" customHeight="1" thickBot="1">
      <c r="A21" s="154"/>
      <c r="B21" s="155"/>
      <c r="C21" s="156"/>
      <c r="D21" s="156"/>
      <c r="E21" s="157"/>
    </row>
    <row r="22" spans="1:5" ht="27.75" customHeight="1">
      <c r="A22" s="150">
        <v>3</v>
      </c>
      <c r="B22" s="158" t="s">
        <v>200</v>
      </c>
      <c r="C22" s="159" t="s">
        <v>12</v>
      </c>
      <c r="D22" s="159">
        <v>1200</v>
      </c>
      <c r="E22" s="168">
        <v>1600</v>
      </c>
    </row>
    <row r="23" spans="1:5" ht="27.75" customHeight="1" thickBot="1">
      <c r="A23" s="77">
        <v>5</v>
      </c>
      <c r="B23" s="138" t="s">
        <v>201</v>
      </c>
      <c r="C23" s="139" t="s">
        <v>12</v>
      </c>
      <c r="D23" s="139">
        <v>450</v>
      </c>
      <c r="E23" s="160" t="s">
        <v>214</v>
      </c>
    </row>
    <row r="24" spans="1:6" ht="27.75" customHeight="1">
      <c r="A24" s="354" t="s">
        <v>213</v>
      </c>
      <c r="B24" s="355"/>
      <c r="C24" s="355"/>
      <c r="D24" s="355"/>
      <c r="E24" s="355"/>
      <c r="F24" s="167"/>
    </row>
    <row r="25" ht="15.75" thickBot="1"/>
    <row r="26" spans="1:5" ht="28.5" customHeight="1">
      <c r="A26" s="150">
        <v>7</v>
      </c>
      <c r="B26" s="170" t="s">
        <v>190</v>
      </c>
      <c r="C26" s="171" t="s">
        <v>12</v>
      </c>
      <c r="D26" s="171">
        <v>1400</v>
      </c>
      <c r="E26" s="172" t="s">
        <v>160</v>
      </c>
    </row>
    <row r="27" spans="1:5" ht="28.5" customHeight="1" thickBot="1">
      <c r="A27" s="77">
        <v>8</v>
      </c>
      <c r="B27" s="141" t="s">
        <v>191</v>
      </c>
      <c r="C27" s="142" t="s">
        <v>12</v>
      </c>
      <c r="D27" s="143">
        <v>500</v>
      </c>
      <c r="E27" s="153" t="s">
        <v>192</v>
      </c>
    </row>
    <row r="28" spans="1:5" ht="27.75" customHeight="1" thickBot="1">
      <c r="A28" s="162">
        <v>6</v>
      </c>
      <c r="B28" s="173" t="s">
        <v>194</v>
      </c>
      <c r="C28" s="174" t="s">
        <v>12</v>
      </c>
      <c r="D28" s="174">
        <v>550</v>
      </c>
      <c r="E28" s="175">
        <v>850</v>
      </c>
    </row>
    <row r="29" spans="1:5" ht="28.5" customHeight="1" thickBot="1">
      <c r="A29" s="144"/>
      <c r="B29" s="145"/>
      <c r="C29" s="145" t="s">
        <v>12</v>
      </c>
      <c r="D29" s="145"/>
      <c r="E29" s="146"/>
    </row>
    <row r="30" spans="1:5" ht="22.5">
      <c r="A30" s="150">
        <v>9</v>
      </c>
      <c r="B30" s="152" t="s">
        <v>154</v>
      </c>
      <c r="C30" s="151" t="s">
        <v>12</v>
      </c>
      <c r="D30" s="151">
        <v>1700</v>
      </c>
      <c r="E30" s="169" t="s">
        <v>159</v>
      </c>
    </row>
    <row r="31" spans="1:5" ht="22.5">
      <c r="A31" s="73">
        <v>10</v>
      </c>
      <c r="B31" s="124" t="s">
        <v>193</v>
      </c>
      <c r="C31" s="125" t="s">
        <v>12</v>
      </c>
      <c r="D31" s="125">
        <v>550</v>
      </c>
      <c r="E31" s="161" t="s">
        <v>215</v>
      </c>
    </row>
    <row r="32" spans="1:5" ht="24" thickBot="1">
      <c r="A32" s="77">
        <v>11</v>
      </c>
      <c r="B32" s="147" t="s">
        <v>195</v>
      </c>
      <c r="C32" s="148" t="s">
        <v>12</v>
      </c>
      <c r="D32" s="148">
        <v>750</v>
      </c>
      <c r="E32" s="149">
        <v>1350</v>
      </c>
    </row>
    <row r="33" spans="1:6" ht="22.5" customHeight="1" thickBot="1">
      <c r="A33" s="356"/>
      <c r="B33" s="357"/>
      <c r="C33" s="357"/>
      <c r="D33" s="357"/>
      <c r="E33" s="357"/>
      <c r="F33" s="167"/>
    </row>
    <row r="34" spans="1:5" ht="24" thickBot="1">
      <c r="A34" s="162">
        <v>12</v>
      </c>
      <c r="B34" s="163" t="s">
        <v>155</v>
      </c>
      <c r="C34" s="164" t="s">
        <v>12</v>
      </c>
      <c r="D34" s="165" t="s">
        <v>161</v>
      </c>
      <c r="E34" s="166" t="s">
        <v>158</v>
      </c>
    </row>
    <row r="35" spans="1:6" ht="22.5" customHeight="1">
      <c r="A35" s="354" t="s">
        <v>12</v>
      </c>
      <c r="B35" s="355"/>
      <c r="C35" s="355"/>
      <c r="D35" s="355"/>
      <c r="E35" s="355"/>
      <c r="F35" s="355"/>
    </row>
    <row r="36" spans="1:5" ht="22.5">
      <c r="A36" s="109">
        <v>13</v>
      </c>
      <c r="B36" s="110" t="s">
        <v>198</v>
      </c>
      <c r="C36" s="112" t="s">
        <v>12</v>
      </c>
      <c r="D36" s="112">
        <v>250</v>
      </c>
      <c r="E36" s="112">
        <v>300</v>
      </c>
    </row>
    <row r="37" spans="1:5" ht="27.75" customHeight="1">
      <c r="A37" s="109">
        <v>14</v>
      </c>
      <c r="B37" s="122" t="s">
        <v>156</v>
      </c>
      <c r="C37" s="112" t="s">
        <v>12</v>
      </c>
      <c r="D37" s="112" t="s">
        <v>161</v>
      </c>
      <c r="E37" s="112" t="s">
        <v>157</v>
      </c>
    </row>
  </sheetData>
  <sheetProtection/>
  <mergeCells count="6">
    <mergeCell ref="C1:E1"/>
    <mergeCell ref="A1:B1"/>
    <mergeCell ref="B16:E16"/>
    <mergeCell ref="A24:E24"/>
    <mergeCell ref="A35:F35"/>
    <mergeCell ref="A33:E33"/>
  </mergeCells>
  <printOptions/>
  <pageMargins left="0.75" right="0.75" top="1" bottom="1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75"/>
  <sheetViews>
    <sheetView workbookViewId="0" topLeftCell="A8">
      <selection activeCell="H17" sqref="H17"/>
    </sheetView>
  </sheetViews>
  <sheetFormatPr defaultColWidth="8.8515625" defaultRowHeight="12.75"/>
  <cols>
    <col min="1" max="1" width="13.8515625" style="197" customWidth="1"/>
    <col min="2" max="2" width="55.421875" style="190" bestFit="1" customWidth="1"/>
    <col min="3" max="3" width="8.8515625" style="181" customWidth="1"/>
    <col min="4" max="4" width="11.28125" style="209" customWidth="1"/>
    <col min="5" max="16384" width="8.8515625" style="181" customWidth="1"/>
  </cols>
  <sheetData>
    <row r="1" spans="1:4" ht="15">
      <c r="A1" s="179"/>
      <c r="B1" s="179"/>
      <c r="D1" s="180"/>
    </row>
    <row r="2" spans="1:4" ht="15">
      <c r="A2" s="179"/>
      <c r="B2" s="179"/>
      <c r="D2" s="180"/>
    </row>
    <row r="3" spans="1:4" ht="18" customHeight="1">
      <c r="A3" s="182"/>
      <c r="B3" s="179"/>
      <c r="D3" s="180"/>
    </row>
    <row r="4" spans="1:4" ht="13.5">
      <c r="A4" s="179"/>
      <c r="B4" s="179"/>
      <c r="D4" s="180"/>
    </row>
    <row r="5" spans="1:4" ht="13.5">
      <c r="A5" s="179"/>
      <c r="B5" s="179"/>
      <c r="D5" s="180"/>
    </row>
    <row r="6" spans="1:4" ht="13.5">
      <c r="A6" s="183"/>
      <c r="B6" s="179"/>
      <c r="D6" s="180"/>
    </row>
    <row r="7" spans="1:4" ht="13.5">
      <c r="A7" s="183"/>
      <c r="B7" s="179"/>
      <c r="D7" s="180"/>
    </row>
    <row r="8" spans="1:4" ht="13.5">
      <c r="A8" s="183"/>
      <c r="B8" s="179"/>
      <c r="D8" s="180"/>
    </row>
    <row r="9" spans="1:4" ht="13.5">
      <c r="A9" s="183"/>
      <c r="B9" s="179"/>
      <c r="D9" s="180"/>
    </row>
    <row r="10" spans="1:4" ht="13.5">
      <c r="A10" s="183"/>
      <c r="B10" s="179"/>
      <c r="D10" s="180"/>
    </row>
    <row r="11" spans="1:4" ht="13.5">
      <c r="A11" s="183"/>
      <c r="B11" s="179"/>
      <c r="D11" s="180"/>
    </row>
    <row r="12" spans="1:4" ht="13.5">
      <c r="A12" s="184"/>
      <c r="B12" s="179"/>
      <c r="D12" s="180"/>
    </row>
    <row r="13" spans="1:4" ht="13.5">
      <c r="A13" s="179"/>
      <c r="B13" s="185" t="s">
        <v>239</v>
      </c>
      <c r="D13" s="180"/>
    </row>
    <row r="14" spans="1:4" ht="13.5">
      <c r="A14" s="179"/>
      <c r="B14" s="184"/>
      <c r="D14" s="180"/>
    </row>
    <row r="15" spans="1:4" ht="13.5">
      <c r="A15" s="186"/>
      <c r="B15" s="187"/>
      <c r="D15" s="188"/>
    </row>
    <row r="16" spans="1:4" ht="15" thickBot="1">
      <c r="A16" s="189"/>
      <c r="D16" s="180"/>
    </row>
    <row r="17" spans="1:6" ht="24.75" thickBot="1">
      <c r="A17" s="192" t="s">
        <v>240</v>
      </c>
      <c r="B17" s="193" t="s">
        <v>83</v>
      </c>
      <c r="C17" s="210" t="s">
        <v>241</v>
      </c>
      <c r="D17" s="216" t="s">
        <v>277</v>
      </c>
      <c r="E17" s="194" t="s">
        <v>29</v>
      </c>
      <c r="F17" s="210" t="s">
        <v>64</v>
      </c>
    </row>
    <row r="18" spans="1:6" ht="13.5">
      <c r="A18" s="211">
        <v>1</v>
      </c>
      <c r="B18" s="211">
        <v>2</v>
      </c>
      <c r="C18" s="211">
        <v>3</v>
      </c>
      <c r="D18" s="217">
        <v>4</v>
      </c>
      <c r="E18" s="211">
        <v>5</v>
      </c>
      <c r="F18" s="211">
        <v>6</v>
      </c>
    </row>
    <row r="19" spans="1:6" ht="13.5">
      <c r="A19" s="213" t="s">
        <v>242</v>
      </c>
      <c r="B19" s="214" t="s">
        <v>243</v>
      </c>
      <c r="C19" s="212">
        <v>114</v>
      </c>
      <c r="D19" s="218">
        <v>101</v>
      </c>
      <c r="E19" s="215">
        <v>120</v>
      </c>
      <c r="F19" s="212">
        <v>200</v>
      </c>
    </row>
    <row r="20" spans="1:6" ht="13.5">
      <c r="A20" s="213" t="s">
        <v>244</v>
      </c>
      <c r="B20" s="214" t="s">
        <v>245</v>
      </c>
      <c r="C20" s="212">
        <v>66</v>
      </c>
      <c r="D20" s="218">
        <v>140</v>
      </c>
      <c r="E20" s="215">
        <v>160</v>
      </c>
      <c r="F20" s="212">
        <v>280</v>
      </c>
    </row>
    <row r="21" spans="1:6" ht="13.5">
      <c r="A21" s="213" t="s">
        <v>246</v>
      </c>
      <c r="B21" s="214" t="s">
        <v>247</v>
      </c>
      <c r="C21" s="212">
        <v>96</v>
      </c>
      <c r="D21" s="218">
        <v>118</v>
      </c>
      <c r="E21" s="215">
        <v>140</v>
      </c>
      <c r="F21" s="212">
        <v>220</v>
      </c>
    </row>
    <row r="22" spans="1:6" ht="13.5">
      <c r="A22" s="213" t="s">
        <v>248</v>
      </c>
      <c r="B22" s="214" t="s">
        <v>249</v>
      </c>
      <c r="C22" s="212">
        <v>96</v>
      </c>
      <c r="D22" s="218">
        <v>133</v>
      </c>
      <c r="E22" s="215">
        <v>160</v>
      </c>
      <c r="F22" s="212">
        <v>260</v>
      </c>
    </row>
    <row r="23" spans="1:6" ht="13.5">
      <c r="A23" s="213" t="s">
        <v>250</v>
      </c>
      <c r="B23" s="214" t="s">
        <v>251</v>
      </c>
      <c r="C23" s="212">
        <v>96</v>
      </c>
      <c r="D23" s="218">
        <v>168</v>
      </c>
      <c r="E23" s="215">
        <v>190</v>
      </c>
      <c r="F23" s="212">
        <v>350</v>
      </c>
    </row>
    <row r="24" spans="1:6" ht="13.5">
      <c r="A24" s="213" t="s">
        <v>252</v>
      </c>
      <c r="B24" s="214" t="s">
        <v>253</v>
      </c>
      <c r="C24" s="212">
        <v>96</v>
      </c>
      <c r="D24" s="218">
        <v>263</v>
      </c>
      <c r="E24" s="215">
        <v>200</v>
      </c>
      <c r="F24" s="212">
        <v>400</v>
      </c>
    </row>
    <row r="25" spans="1:6" ht="13.5">
      <c r="A25" s="213" t="s">
        <v>254</v>
      </c>
      <c r="B25" s="214" t="s">
        <v>255</v>
      </c>
      <c r="C25" s="212">
        <v>168</v>
      </c>
      <c r="D25" s="218">
        <v>168</v>
      </c>
      <c r="E25" s="215">
        <v>200</v>
      </c>
      <c r="F25" s="212">
        <v>300</v>
      </c>
    </row>
    <row r="26" spans="1:6" ht="13.5">
      <c r="A26" s="213" t="s">
        <v>256</v>
      </c>
      <c r="B26" s="214" t="s">
        <v>257</v>
      </c>
      <c r="C26" s="212">
        <v>168</v>
      </c>
      <c r="D26" s="218">
        <v>132</v>
      </c>
      <c r="E26" s="215">
        <v>250</v>
      </c>
      <c r="F26" s="212">
        <v>300</v>
      </c>
    </row>
    <row r="27" spans="1:6" ht="13.5">
      <c r="A27" s="213" t="s">
        <v>258</v>
      </c>
      <c r="B27" s="214" t="s">
        <v>259</v>
      </c>
      <c r="C27" s="212">
        <v>200</v>
      </c>
      <c r="D27" s="218">
        <v>21</v>
      </c>
      <c r="E27" s="215">
        <v>28</v>
      </c>
      <c r="F27" s="212">
        <v>50</v>
      </c>
    </row>
    <row r="28" spans="1:6" ht="13.5">
      <c r="A28" s="213" t="s">
        <v>260</v>
      </c>
      <c r="B28" s="214" t="s">
        <v>261</v>
      </c>
      <c r="C28" s="212">
        <v>210</v>
      </c>
      <c r="D28" s="218">
        <v>44</v>
      </c>
      <c r="E28" s="215">
        <v>55</v>
      </c>
      <c r="F28" s="212">
        <v>80</v>
      </c>
    </row>
    <row r="29" spans="1:6" ht="13.5">
      <c r="A29" s="213">
        <v>0</v>
      </c>
      <c r="B29" s="214" t="s">
        <v>262</v>
      </c>
      <c r="C29" s="212"/>
      <c r="D29" s="218">
        <v>155</v>
      </c>
      <c r="E29" s="215"/>
      <c r="F29" s="212">
        <v>400</v>
      </c>
    </row>
    <row r="30" spans="1:6" ht="13.5">
      <c r="A30" s="213">
        <v>0</v>
      </c>
      <c r="B30" s="214" t="s">
        <v>263</v>
      </c>
      <c r="C30" s="212"/>
      <c r="D30" s="218">
        <v>179</v>
      </c>
      <c r="E30" s="215"/>
      <c r="F30" s="212">
        <v>400</v>
      </c>
    </row>
    <row r="31" spans="1:6" ht="13.5">
      <c r="A31" s="213">
        <v>0</v>
      </c>
      <c r="B31" s="214" t="s">
        <v>264</v>
      </c>
      <c r="C31" s="212"/>
      <c r="D31" s="218">
        <v>155</v>
      </c>
      <c r="E31" s="215"/>
      <c r="F31" s="212">
        <v>400</v>
      </c>
    </row>
    <row r="32" spans="1:6" ht="13.5">
      <c r="A32" s="213">
        <v>0</v>
      </c>
      <c r="B32" s="214" t="s">
        <v>265</v>
      </c>
      <c r="C32" s="212"/>
      <c r="D32" s="218">
        <v>155</v>
      </c>
      <c r="E32" s="215"/>
      <c r="F32" s="212">
        <v>400</v>
      </c>
    </row>
    <row r="33" spans="1:6" ht="13.5">
      <c r="A33" s="213">
        <v>0</v>
      </c>
      <c r="B33" s="214" t="s">
        <v>266</v>
      </c>
      <c r="C33" s="212"/>
      <c r="D33" s="218">
        <v>193</v>
      </c>
      <c r="E33" s="215"/>
      <c r="F33" s="212">
        <v>400</v>
      </c>
    </row>
    <row r="34" spans="1:6" ht="13.5">
      <c r="A34" s="213">
        <v>888040</v>
      </c>
      <c r="B34" s="214" t="s">
        <v>267</v>
      </c>
      <c r="C34" s="212" t="s">
        <v>271</v>
      </c>
      <c r="D34" s="218">
        <v>142</v>
      </c>
      <c r="E34" s="215" t="s">
        <v>12</v>
      </c>
      <c r="F34" s="212">
        <v>450</v>
      </c>
    </row>
    <row r="35" spans="1:6" ht="13.5">
      <c r="A35" s="213">
        <v>888000</v>
      </c>
      <c r="B35" s="214" t="s">
        <v>268</v>
      </c>
      <c r="C35" s="212" t="s">
        <v>272</v>
      </c>
      <c r="D35" s="218">
        <v>48</v>
      </c>
      <c r="E35" s="215" t="s">
        <v>12</v>
      </c>
      <c r="F35" s="212">
        <v>150</v>
      </c>
    </row>
    <row r="36" spans="1:6" ht="13.5">
      <c r="A36" s="213">
        <v>888010</v>
      </c>
      <c r="B36" s="214" t="s">
        <v>269</v>
      </c>
      <c r="C36" s="212" t="s">
        <v>273</v>
      </c>
      <c r="D36" s="218">
        <v>61</v>
      </c>
      <c r="E36" s="215" t="s">
        <v>12</v>
      </c>
      <c r="F36" s="212">
        <v>200</v>
      </c>
    </row>
    <row r="37" spans="1:6" ht="13.5">
      <c r="A37" s="213">
        <v>888020</v>
      </c>
      <c r="B37" s="214" t="s">
        <v>270</v>
      </c>
      <c r="C37" s="212" t="s">
        <v>274</v>
      </c>
      <c r="D37" s="218">
        <v>61</v>
      </c>
      <c r="E37" s="215" t="s">
        <v>12</v>
      </c>
      <c r="F37" s="212">
        <v>200</v>
      </c>
    </row>
    <row r="38" spans="1:6" ht="13.5">
      <c r="A38" s="213"/>
      <c r="B38" s="214"/>
      <c r="C38" s="212"/>
      <c r="D38" s="218"/>
      <c r="E38" s="215"/>
      <c r="F38" s="212"/>
    </row>
    <row r="39" spans="1:6" ht="13.5">
      <c r="A39" s="213"/>
      <c r="B39" s="214"/>
      <c r="C39" s="212"/>
      <c r="D39" s="219"/>
      <c r="E39" s="215"/>
      <c r="F39" s="212"/>
    </row>
    <row r="40" spans="1:4" ht="15">
      <c r="A40" s="195"/>
      <c r="B40" s="196"/>
      <c r="D40" s="191"/>
    </row>
    <row r="41" spans="2:4" ht="13.5">
      <c r="B41" s="198"/>
      <c r="D41" s="180"/>
    </row>
    <row r="42" spans="1:4" ht="13.5">
      <c r="A42" s="199"/>
      <c r="B42" s="200"/>
      <c r="D42" s="180"/>
    </row>
    <row r="43" spans="1:4" ht="13.5">
      <c r="A43" s="201"/>
      <c r="B43" s="200"/>
      <c r="D43" s="180"/>
    </row>
    <row r="44" spans="1:4" ht="13.5">
      <c r="A44" s="201"/>
      <c r="B44" s="200"/>
      <c r="D44" s="180"/>
    </row>
    <row r="45" spans="1:4" ht="13.5">
      <c r="A45" s="199"/>
      <c r="B45" s="200"/>
      <c r="D45" s="180"/>
    </row>
    <row r="46" spans="1:4" ht="13.5">
      <c r="A46" s="201"/>
      <c r="B46" s="200"/>
      <c r="D46" s="180"/>
    </row>
    <row r="47" ht="13.5">
      <c r="D47" s="180"/>
    </row>
    <row r="48" ht="13.5">
      <c r="D48" s="180"/>
    </row>
    <row r="49" spans="1:4" ht="13.5">
      <c r="A49" s="202"/>
      <c r="B49" s="203"/>
      <c r="D49" s="204"/>
    </row>
    <row r="50" spans="1:4" ht="13.5">
      <c r="A50" s="205"/>
      <c r="B50" s="203"/>
      <c r="D50" s="204"/>
    </row>
    <row r="51" spans="1:4" ht="13.5">
      <c r="A51" s="199"/>
      <c r="B51" s="200"/>
      <c r="D51" s="180"/>
    </row>
    <row r="52" spans="1:4" ht="13.5">
      <c r="A52" s="199"/>
      <c r="B52" s="200"/>
      <c r="D52" s="180"/>
    </row>
    <row r="53" spans="1:4" ht="13.5">
      <c r="A53" s="206"/>
      <c r="B53" s="200"/>
      <c r="D53" s="180"/>
    </row>
    <row r="54" spans="1:4" ht="13.5">
      <c r="A54" s="207"/>
      <c r="D54" s="180"/>
    </row>
    <row r="55" ht="13.5">
      <c r="D55" s="180"/>
    </row>
    <row r="56" ht="13.5">
      <c r="D56" s="180"/>
    </row>
    <row r="57" ht="13.5">
      <c r="D57" s="180"/>
    </row>
    <row r="58" ht="13.5">
      <c r="D58" s="180"/>
    </row>
    <row r="59" ht="13.5">
      <c r="D59" s="180"/>
    </row>
    <row r="60" ht="13.5">
      <c r="D60" s="180"/>
    </row>
    <row r="61" spans="1:4" ht="13.5">
      <c r="A61" s="208"/>
      <c r="B61" s="208"/>
      <c r="D61" s="180"/>
    </row>
    <row r="62" spans="1:4" ht="13.5">
      <c r="A62" s="208"/>
      <c r="B62" s="208"/>
      <c r="D62" s="180"/>
    </row>
    <row r="63" spans="1:8" s="190" customFormat="1" ht="13.5">
      <c r="A63" s="208"/>
      <c r="B63" s="208"/>
      <c r="C63" s="181"/>
      <c r="D63" s="180"/>
      <c r="E63" s="181"/>
      <c r="F63" s="181"/>
      <c r="G63" s="181"/>
      <c r="H63" s="181"/>
    </row>
    <row r="64" spans="1:8" s="190" customFormat="1" ht="13.5">
      <c r="A64" s="208"/>
      <c r="B64" s="208"/>
      <c r="C64" s="181"/>
      <c r="D64" s="180"/>
      <c r="E64" s="181"/>
      <c r="F64" s="181"/>
      <c r="G64" s="181"/>
      <c r="H64" s="181"/>
    </row>
    <row r="65" spans="1:8" s="190" customFormat="1" ht="13.5">
      <c r="A65" s="208"/>
      <c r="B65" s="208"/>
      <c r="C65" s="181"/>
      <c r="D65" s="180"/>
      <c r="E65" s="181"/>
      <c r="F65" s="181"/>
      <c r="G65" s="181"/>
      <c r="H65" s="181"/>
    </row>
    <row r="66" spans="1:8" s="190" customFormat="1" ht="13.5">
      <c r="A66" s="208"/>
      <c r="B66" s="208"/>
      <c r="C66" s="181"/>
      <c r="D66" s="180"/>
      <c r="E66" s="181"/>
      <c r="F66" s="181"/>
      <c r="G66" s="181"/>
      <c r="H66" s="181"/>
    </row>
    <row r="67" spans="1:8" s="190" customFormat="1" ht="13.5">
      <c r="A67" s="208"/>
      <c r="B67" s="208"/>
      <c r="C67" s="181"/>
      <c r="D67" s="180"/>
      <c r="E67" s="181"/>
      <c r="F67" s="181"/>
      <c r="G67" s="181"/>
      <c r="H67" s="181"/>
    </row>
    <row r="68" spans="1:8" s="190" customFormat="1" ht="13.5">
      <c r="A68" s="208"/>
      <c r="B68" s="208"/>
      <c r="C68" s="181"/>
      <c r="D68" s="180"/>
      <c r="E68" s="181"/>
      <c r="F68" s="181"/>
      <c r="G68" s="181"/>
      <c r="H68" s="181"/>
    </row>
    <row r="69" spans="1:8" s="190" customFormat="1" ht="13.5">
      <c r="A69" s="208"/>
      <c r="B69" s="208"/>
      <c r="C69" s="181"/>
      <c r="D69" s="180"/>
      <c r="E69" s="181"/>
      <c r="F69" s="181"/>
      <c r="G69" s="181"/>
      <c r="H69" s="181"/>
    </row>
    <row r="70" spans="1:8" s="190" customFormat="1" ht="13.5">
      <c r="A70" s="208"/>
      <c r="B70" s="208"/>
      <c r="C70" s="181"/>
      <c r="D70" s="180"/>
      <c r="E70" s="181"/>
      <c r="F70" s="181"/>
      <c r="G70" s="181"/>
      <c r="H70" s="181"/>
    </row>
    <row r="71" spans="1:8" s="190" customFormat="1" ht="13.5">
      <c r="A71" s="208"/>
      <c r="B71" s="208"/>
      <c r="C71" s="181"/>
      <c r="D71" s="180"/>
      <c r="E71" s="181"/>
      <c r="F71" s="181"/>
      <c r="G71" s="181"/>
      <c r="H71" s="181"/>
    </row>
    <row r="72" spans="1:8" s="190" customFormat="1" ht="13.5">
      <c r="A72" s="208"/>
      <c r="B72" s="208"/>
      <c r="C72" s="181"/>
      <c r="D72" s="180"/>
      <c r="E72" s="181"/>
      <c r="F72" s="181"/>
      <c r="G72" s="181"/>
      <c r="H72" s="181"/>
    </row>
    <row r="73" spans="1:8" s="190" customFormat="1" ht="13.5">
      <c r="A73" s="208"/>
      <c r="B73" s="208"/>
      <c r="C73" s="181"/>
      <c r="D73" s="180"/>
      <c r="E73" s="181"/>
      <c r="F73" s="181"/>
      <c r="G73" s="181"/>
      <c r="H73" s="181"/>
    </row>
    <row r="74" spans="1:8" s="190" customFormat="1" ht="13.5">
      <c r="A74" s="208"/>
      <c r="B74" s="208"/>
      <c r="C74" s="181"/>
      <c r="D74" s="180"/>
      <c r="E74" s="181"/>
      <c r="F74" s="181"/>
      <c r="G74" s="181"/>
      <c r="H74" s="181"/>
    </row>
    <row r="75" spans="1:8" s="190" customFormat="1" ht="13.5">
      <c r="A75" s="208"/>
      <c r="B75" s="208"/>
      <c r="C75" s="181"/>
      <c r="D75" s="180"/>
      <c r="E75" s="181"/>
      <c r="F75" s="181"/>
      <c r="G75" s="181"/>
      <c r="H75" s="18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 Филимонов</cp:lastModifiedBy>
  <cp:lastPrinted>2013-08-26T12:58:28Z</cp:lastPrinted>
  <dcterms:modified xsi:type="dcterms:W3CDTF">2013-08-26T13:49:23Z</dcterms:modified>
  <cp:category/>
  <cp:version/>
  <cp:contentType/>
  <cp:contentStatus/>
  <cp:revision>2</cp:revision>
</cp:coreProperties>
</file>