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0730" windowHeight="94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76" i="1" l="1"/>
  <c r="C175" i="1"/>
  <c r="E175" i="1" s="1"/>
  <c r="C174" i="1"/>
  <c r="E174" i="1" s="1"/>
  <c r="C173" i="1" l="1"/>
  <c r="E173" i="1" s="1"/>
  <c r="E165" i="1"/>
  <c r="C165" i="1"/>
  <c r="C166" i="1"/>
  <c r="E166" i="1" s="1"/>
  <c r="C167" i="1"/>
  <c r="E167" i="1" s="1"/>
  <c r="C168" i="1"/>
  <c r="E168" i="1" s="1"/>
  <c r="C169" i="1"/>
  <c r="E169" i="1" s="1"/>
  <c r="C170" i="1"/>
  <c r="E170" i="1" s="1"/>
  <c r="C171" i="1"/>
  <c r="E171" i="1" s="1"/>
  <c r="C172" i="1"/>
  <c r="E172" i="1" s="1"/>
  <c r="C164" i="1"/>
  <c r="E164" i="1"/>
  <c r="C163" i="1"/>
  <c r="E163" i="1" s="1"/>
  <c r="C161" i="1" l="1"/>
  <c r="E161" i="1" s="1"/>
  <c r="C162" i="1"/>
  <c r="E162" i="1" s="1"/>
  <c r="C154" i="1"/>
  <c r="E154" i="1" s="1"/>
  <c r="C155" i="1"/>
  <c r="E155" i="1" s="1"/>
  <c r="C156" i="1"/>
  <c r="E156" i="1" s="1"/>
  <c r="C157" i="1"/>
  <c r="E157" i="1" s="1"/>
  <c r="C158" i="1"/>
  <c r="E158" i="1" s="1"/>
  <c r="C159" i="1"/>
  <c r="E159" i="1" s="1"/>
  <c r="C160" i="1"/>
  <c r="E160" i="1" s="1"/>
  <c r="C148" i="1"/>
  <c r="E148" i="1" s="1"/>
  <c r="C149" i="1"/>
  <c r="E149" i="1" s="1"/>
  <c r="C150" i="1"/>
  <c r="E150" i="1" s="1"/>
  <c r="C151" i="1"/>
  <c r="E151" i="1" s="1"/>
  <c r="C152" i="1"/>
  <c r="E152" i="1" s="1"/>
  <c r="C153" i="1"/>
  <c r="E153" i="1" s="1"/>
  <c r="C147" i="1"/>
  <c r="E147" i="1" s="1"/>
  <c r="C62" i="1" l="1"/>
  <c r="E62" i="1" s="1"/>
  <c r="C61" i="1"/>
  <c r="E61" i="1" s="1"/>
  <c r="C60" i="1"/>
  <c r="E60" i="1"/>
  <c r="C59" i="1"/>
  <c r="E59" i="1" s="1"/>
  <c r="C53" i="1"/>
  <c r="E53" i="1" s="1"/>
  <c r="C47" i="1"/>
  <c r="E47" i="1"/>
  <c r="C12" i="1" l="1"/>
  <c r="E12" i="1" s="1"/>
  <c r="C14" i="1" l="1"/>
  <c r="E14" i="1" s="1"/>
  <c r="C13" i="1" l="1"/>
  <c r="E13" i="1" s="1"/>
  <c r="C11" i="1" l="1"/>
  <c r="E11" i="1" s="1"/>
  <c r="C10" i="1"/>
  <c r="E10" i="1" s="1"/>
  <c r="C9" i="1"/>
  <c r="E9" i="1" s="1"/>
  <c r="C4" i="1" l="1"/>
  <c r="E4" i="1" s="1"/>
  <c r="C5" i="1"/>
  <c r="E5" i="1" s="1"/>
  <c r="C6" i="1"/>
  <c r="E6" i="1" s="1"/>
  <c r="C145" i="1" l="1"/>
  <c r="E145" i="1" s="1"/>
  <c r="C138" i="1"/>
  <c r="E138" i="1" s="1"/>
  <c r="C137" i="1"/>
  <c r="E137" i="1" s="1"/>
  <c r="C136" i="1"/>
  <c r="E136" i="1" s="1"/>
  <c r="C134" i="1"/>
  <c r="E134" i="1" s="1"/>
  <c r="C133" i="1"/>
  <c r="E133" i="1" s="1"/>
  <c r="C132" i="1"/>
  <c r="E132" i="1" s="1"/>
  <c r="C127" i="1"/>
  <c r="E127" i="1" s="1"/>
  <c r="C119" i="1"/>
  <c r="E119" i="1" s="1"/>
  <c r="C117" i="1"/>
  <c r="E117" i="1" s="1"/>
  <c r="C115" i="1"/>
  <c r="E115" i="1" s="1"/>
  <c r="C114" i="1"/>
  <c r="E114" i="1" s="1"/>
  <c r="C113" i="1"/>
  <c r="E113" i="1" s="1"/>
  <c r="C111" i="1"/>
  <c r="E111" i="1" s="1"/>
  <c r="C108" i="1"/>
  <c r="E108" i="1" s="1"/>
  <c r="C109" i="1"/>
  <c r="E109" i="1" s="1"/>
  <c r="C110" i="1"/>
  <c r="E110" i="1" s="1"/>
  <c r="C105" i="1" l="1"/>
  <c r="E105" i="1" s="1"/>
  <c r="C107" i="1"/>
  <c r="E107" i="1" s="1"/>
  <c r="C40" i="1"/>
  <c r="E40" i="1" s="1"/>
  <c r="C50" i="1"/>
  <c r="E50" i="1" s="1"/>
  <c r="C44" i="1"/>
  <c r="E44" i="1" s="1"/>
  <c r="C19" i="1"/>
  <c r="E19" i="1" s="1"/>
  <c r="C18" i="1"/>
  <c r="E18" i="1" s="1"/>
  <c r="C144" i="1" l="1"/>
  <c r="E144" i="1" s="1"/>
  <c r="C131" i="1"/>
  <c r="E131" i="1" s="1"/>
  <c r="C130" i="1"/>
  <c r="E130" i="1" s="1"/>
  <c r="C120" i="1"/>
  <c r="E120" i="1" s="1"/>
  <c r="C140" i="1"/>
  <c r="E140" i="1" s="1"/>
  <c r="C121" i="1"/>
  <c r="E121" i="1" s="1"/>
  <c r="C122" i="1" l="1"/>
  <c r="E122" i="1" s="1"/>
  <c r="C126" i="1"/>
  <c r="E126" i="1" s="1"/>
  <c r="C143" i="1" l="1"/>
  <c r="E143" i="1" s="1"/>
  <c r="C142" i="1"/>
  <c r="E142" i="1" s="1"/>
  <c r="C128" i="1"/>
  <c r="E128" i="1" s="1"/>
  <c r="C135" i="1"/>
  <c r="E135" i="1" s="1"/>
  <c r="C116" i="1"/>
  <c r="E116" i="1" s="1"/>
  <c r="C123" i="1"/>
  <c r="E123" i="1" s="1"/>
  <c r="C124" i="1"/>
  <c r="E124" i="1" s="1"/>
  <c r="C106" i="1"/>
  <c r="E106" i="1" s="1"/>
  <c r="C141" i="1"/>
  <c r="E141" i="1" s="1"/>
  <c r="C102" i="1" l="1"/>
  <c r="E102" i="1" s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67" i="1"/>
  <c r="C31" i="1" l="1"/>
  <c r="C32" i="1"/>
  <c r="C33" i="1"/>
  <c r="E33" i="1" s="1"/>
  <c r="C34" i="1"/>
  <c r="C35" i="1"/>
  <c r="C36" i="1"/>
  <c r="C37" i="1"/>
  <c r="C38" i="1"/>
  <c r="C39" i="1"/>
  <c r="C41" i="1"/>
  <c r="C42" i="1"/>
  <c r="C43" i="1"/>
  <c r="C45" i="1"/>
  <c r="C46" i="1"/>
  <c r="C48" i="1"/>
  <c r="C49" i="1"/>
  <c r="C51" i="1"/>
  <c r="C52" i="1"/>
  <c r="C54" i="1"/>
  <c r="C55" i="1"/>
  <c r="C56" i="1"/>
  <c r="C57" i="1"/>
  <c r="C58" i="1"/>
  <c r="C63" i="1"/>
  <c r="C64" i="1"/>
  <c r="C65" i="1"/>
  <c r="C30" i="1"/>
  <c r="C29" i="1"/>
  <c r="C16" i="1"/>
  <c r="C17" i="1"/>
  <c r="C20" i="1"/>
  <c r="C21" i="1"/>
  <c r="C22" i="1"/>
  <c r="C23" i="1"/>
  <c r="C24" i="1"/>
  <c r="C25" i="1"/>
  <c r="C26" i="1"/>
  <c r="C27" i="1"/>
  <c r="C8" i="1"/>
  <c r="C15" i="1"/>
  <c r="C7" i="1"/>
  <c r="C3" i="1"/>
  <c r="E3" i="1" s="1"/>
  <c r="E82" i="1" l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71" i="1"/>
  <c r="E75" i="1"/>
  <c r="E78" i="1"/>
  <c r="E79" i="1"/>
  <c r="E67" i="1"/>
  <c r="E76" i="1"/>
  <c r="E77" i="1"/>
  <c r="E80" i="1"/>
  <c r="E81" i="1"/>
  <c r="E68" i="1"/>
  <c r="E69" i="1"/>
  <c r="E70" i="1"/>
  <c r="E72" i="1"/>
  <c r="E73" i="1"/>
  <c r="E74" i="1"/>
  <c r="E65" i="1"/>
  <c r="E7" i="1" l="1"/>
  <c r="E8" i="1"/>
  <c r="E15" i="1"/>
  <c r="E16" i="1"/>
  <c r="E17" i="1"/>
  <c r="E20" i="1"/>
  <c r="E21" i="1"/>
  <c r="E22" i="1"/>
  <c r="E23" i="1"/>
  <c r="E24" i="1"/>
  <c r="E25" i="1"/>
  <c r="E26" i="1"/>
  <c r="E27" i="1"/>
  <c r="E29" i="1"/>
  <c r="E30" i="1"/>
  <c r="E31" i="1"/>
  <c r="E32" i="1"/>
  <c r="E34" i="1"/>
  <c r="E35" i="1"/>
  <c r="E36" i="1"/>
  <c r="E37" i="1"/>
  <c r="E38" i="1"/>
  <c r="E39" i="1"/>
  <c r="E41" i="1"/>
  <c r="E42" i="1"/>
  <c r="E43" i="1"/>
  <c r="E45" i="1"/>
  <c r="E46" i="1"/>
  <c r="E48" i="1"/>
  <c r="E49" i="1"/>
  <c r="E51" i="1"/>
  <c r="E52" i="1"/>
  <c r="E54" i="1"/>
  <c r="E55" i="1"/>
  <c r="E56" i="1"/>
  <c r="E57" i="1"/>
  <c r="E58" i="1"/>
  <c r="E63" i="1"/>
  <c r="E64" i="1"/>
  <c r="E176" i="1" l="1"/>
</calcChain>
</file>

<file path=xl/sharedStrings.xml><?xml version="1.0" encoding="utf-8"?>
<sst xmlns="http://schemas.openxmlformats.org/spreadsheetml/2006/main" count="184" uniqueCount="182">
  <si>
    <t>Название</t>
  </si>
  <si>
    <t>Очищающий Мусс для умывания / Glacial Face Wash</t>
  </si>
  <si>
    <t>Патчи для кожи вокруг глаз/ Hydro Cool Firming Eye Gels, (8 пар патчей)</t>
  </si>
  <si>
    <t>Патчи для кожи вокруг глаз/ Hydro Cool Firming Eye Gels по-штучно</t>
  </si>
  <si>
    <t>Крем для сокращения пор для Т-зоны лица/Pure Pore Minimizer</t>
  </si>
  <si>
    <t>Двухфазная маска для лица/ Fresh Start Mask (упаковка из 6-ти пакетов)</t>
  </si>
  <si>
    <t>Двухфазная маска для лица/ Fresh Start Mask по-штучно</t>
  </si>
  <si>
    <t>Увлажняющий гель для лица/ the ANTIDOTE Cooling Daily Lotion</t>
  </si>
  <si>
    <t>Увлажняющий крем для лица /Pure Cloud Cream</t>
  </si>
  <si>
    <t>Набор “Saving Face”</t>
  </si>
  <si>
    <t>Набор “Detox Kit for Stressed Skin"</t>
  </si>
  <si>
    <t xml:space="preserve">Набор “Skin Hangover” </t>
  </si>
  <si>
    <t>Набор "Winter Rehab"</t>
  </si>
  <si>
    <t>Набор "Fresh Faced Beauty"</t>
  </si>
  <si>
    <t>Набор "Clear the Way Kit"</t>
  </si>
  <si>
    <r>
      <t xml:space="preserve">RESIST </t>
    </r>
    <r>
      <rPr>
        <sz val="10"/>
        <rFont val="Arial"/>
        <family val="2"/>
      </rPr>
      <t>Optimal Results Hydrating Cleanser / Пенка для умывания антивозрастная для нормальной и сухой кожи</t>
    </r>
  </si>
  <si>
    <r>
      <t xml:space="preserve">RESIST </t>
    </r>
    <r>
      <rPr>
        <sz val="10"/>
        <rFont val="Arial"/>
        <family val="2"/>
      </rPr>
      <t>Advanced Replenishing Toner / Антивозрастой увлажняющий тоник для нормальной и сухой кожи.</t>
    </r>
  </si>
  <si>
    <t>RESIST Daily Smoothing Treatment w/ 5% AHA / Тоник с 5% АНА для зрелой кожи нормальной и сухой</t>
  </si>
  <si>
    <t>RESIST Super Antioxidant Concentrate Serum / Серум для зрелой кожи нормальной и сухой</t>
  </si>
  <si>
    <r>
      <t>RESIST</t>
    </r>
    <r>
      <rPr>
        <sz val="10"/>
        <rFont val="Arial"/>
        <family val="2"/>
      </rPr>
      <t xml:space="preserve"> Barrier Repair Moisturizer Skin Remodeling / Крем для зрелой кожи нормальной и сухой</t>
    </r>
  </si>
  <si>
    <t>RESIST Weekly Resurfacing Treatment w/ 10% AHA / Тоник с 10% АНА для зрелой кожи нормальной и сухой</t>
  </si>
  <si>
    <r>
      <rPr>
        <b/>
        <sz val="10"/>
        <rFont val="Arial"/>
        <family val="2"/>
      </rPr>
      <t>RESIST</t>
    </r>
    <r>
      <rPr>
        <sz val="10"/>
        <rFont val="Arial"/>
        <family val="2"/>
        <charset val="204"/>
      </rPr>
      <t xml:space="preserve"> Perfectly Balanced Cleanser / Пенка для умывания антивозрастная для нормальной, жирной, комбинированной кожи</t>
    </r>
  </si>
  <si>
    <r>
      <t xml:space="preserve">RESIST </t>
    </r>
    <r>
      <rPr>
        <sz val="10"/>
        <rFont val="Arial"/>
        <family val="2"/>
      </rPr>
      <t xml:space="preserve">Weightless Advanced Repairing Toner / Антивозрастной легкий восстанавливающий тоник для нормальной, жирной, комбинированной кожи. </t>
    </r>
  </si>
  <si>
    <t>RESIST Daily Pore - Refining Treatment 2% BHA / Тоник с 2% ВНА для зрелой кожи нормальной, жирной, комбинированной</t>
  </si>
  <si>
    <t>RESIST Ultra-Light Super Antioxidant Concentrate Serum / Серум для зрелой кожи нормальной, жирной, комбинированной</t>
  </si>
  <si>
    <t>RESIST YOUTH-EXTENDING DAILY MATTIFYING FLUID SPF 50 / Крем с SPF 50 для зрелой кожи нормальной, жирной, комбинированной</t>
  </si>
  <si>
    <r>
      <t>RESIST</t>
    </r>
    <r>
      <rPr>
        <sz val="10"/>
        <rFont val="Arial"/>
        <family val="2"/>
      </rPr>
      <t xml:space="preserve"> Anti-Aging Clear Skin Hydrator / Крем для зрелой кожи нормальной, жирной, комбинированной</t>
    </r>
  </si>
  <si>
    <t xml:space="preserve">RESIST Weekly Retexturizing Foaming Treatment 4% BHA / Тоник с 4% ВНА для зрелой кожи нормальной, жирной, комбинированной </t>
  </si>
  <si>
    <t>Skin Balancing Pore-Reducing Toner / Тоник для нормализации баланса кожи и сужения пор. Для нормальной, жирной, комбинированной кожи</t>
  </si>
  <si>
    <t>Skin Balancing Ultra-Sheer Daily Defense SPF 30 / Крем с SPF 30 для нормальной, жирной, комбинированной кожи</t>
  </si>
  <si>
    <t>Skin Balancing Invisible Finish Moisture Gel / Крем для нормальной, жирной, комбинированной кожи</t>
  </si>
  <si>
    <t>Skin Recovery Enriched Calming Toner / Питательный успокаивающий тоник для нормальной, сухой кожи.</t>
  </si>
  <si>
    <t>Skin Recovery Daily Moisturizing Lotion SPF 30 / Крем с SPF 30 для нормальной, сухой и очень сухой кожи</t>
  </si>
  <si>
    <t>Skin Recovery Replenishing Moisturizer / Крем для нормальной, сухой и очень сухой кожи</t>
  </si>
  <si>
    <t>CLEAR PORE NORMALIZING CLEANSER / Пенка для умывания для проблемной кожи</t>
  </si>
  <si>
    <t>CLEAR REGULAR STRENGTH ANTI-REDNESS EXFOLIATING SOLUTION / Тоник для проблемной кожи стандарт</t>
  </si>
  <si>
    <t>CLEAR REGULAR STRENGTH DAILY SKIN CLEARING TREATMENT / Крем для проблемной кожи стандарт</t>
  </si>
  <si>
    <t>Skin perfecting 2% BHA Liquid / Тоник с 2% ВНА для всех типов кожи</t>
  </si>
  <si>
    <t>Skin perfecting 8% АHA Gel / Тоник с 8% AНА для всех типов кожи</t>
  </si>
  <si>
    <t>Extra Care Non-Greasy Sunscreen SPF 50 / Крем с SPF 50 для лица и тела для всех типов кожи</t>
  </si>
  <si>
    <t>Кол-во</t>
  </si>
  <si>
    <t>Сумма заказа</t>
  </si>
  <si>
    <t>skyn ICELAND</t>
  </si>
  <si>
    <t>Paula's Choice</t>
  </si>
  <si>
    <t>NOW FOODS</t>
  </si>
  <si>
    <t>COQ10 ANTIOXIDANT CREAM / Крем с СОQ10 и антиоксидантами</t>
  </si>
  <si>
    <t>H.A. MOISTURIZER AM FORMULA / Крем с гиалуроновой кислотой дневной</t>
  </si>
  <si>
    <t>HYALURONIC ACID CREAM PM / Крем с гиалуроновой кислотой ночной</t>
  </si>
  <si>
    <t>Розничная цена</t>
  </si>
  <si>
    <t>Оптовая цена</t>
  </si>
  <si>
    <t>WRINKLE RESCUE CREAM / Крем от морщин</t>
  </si>
  <si>
    <t>ARGAN OIL ORGANIC / Аргановое масло органическое</t>
  </si>
  <si>
    <t xml:space="preserve">LIQUID COCONUT OIL / Кокосовое масло </t>
  </si>
  <si>
    <t>COCONUT OIL PURE / Кокосовое масло</t>
  </si>
  <si>
    <t>COCOA BUTTER PURE / Масло какао</t>
  </si>
  <si>
    <t>SHEA BUTTER / Масло ши</t>
  </si>
  <si>
    <t>ALMOND OIL / Миндальное масло</t>
  </si>
  <si>
    <t>APRICOT KERNEL OIL / Абрикосовое масло</t>
  </si>
  <si>
    <t>AVOCADO OIL, PURE / Масло авокадо</t>
  </si>
  <si>
    <t>GRAPESEED OIL / Масло виноградных косточек</t>
  </si>
  <si>
    <t>JOJOBA OIL PURE / Масло жожоба</t>
  </si>
  <si>
    <t>CASTOR OIL / Касторовое масло</t>
  </si>
  <si>
    <t>Resist Skin Restoring Moisturizer with SPF 50 / Крем с SPF 50 для зрелой кожи нормальной и сухой</t>
  </si>
  <si>
    <t>GLYCERINE VEGETABLE  / Глицерин</t>
  </si>
  <si>
    <t>VITAMIN E OIL 23,000 IU / Витамин Е жидкий</t>
  </si>
  <si>
    <t>HA FIRMING SERUM / Серум с гиалуроновой кислотой</t>
  </si>
  <si>
    <t>VIT C &amp; MANUKA HONEY CLEANSER / Средство для умывания с витамином С и манука медом от пост-акне</t>
  </si>
  <si>
    <t>VIT C &amp; ORYZA SATIVA SCRUB / Скраб с витамином С и микрочастичками риса посевного от пост-акне</t>
  </si>
  <si>
    <t xml:space="preserve">VIT C &amp; ACAI TONER / Тоник для лица с витамином С и ягодами асаи от пост-акне </t>
  </si>
  <si>
    <t>VIT C &amp; SEA BUCKTHORN MOISTURIZER / Крем с облепихой и витамином С от пост-акне</t>
  </si>
  <si>
    <t>C &amp; I AGE TRANSFORM GEL CLEANSER / Средство для умывания омолаживающее из серии "Трансформация возраста"</t>
  </si>
  <si>
    <t>C &amp; I AGE TRANSFORM TONER / Тоник для лица антивозрастной из серии "Трансформация возраста"</t>
  </si>
  <si>
    <t>C &amp; I AGE TRANSFORM MOISTURIZER / Антивозрастной крем из серии "Трансформация возраста"</t>
  </si>
  <si>
    <t>2 IN 1 CORRECTING EYE CREAM  / Крем для глаз антивозрастной 2 в 1</t>
  </si>
  <si>
    <t>NATURES MICRODERMABRASION SCRUB / Скраб для лица с вулканическими частичками</t>
  </si>
  <si>
    <t>COQ10 ANTIOXIDANT SERUM / Серум с СОQ10 и антиоксидантами</t>
  </si>
  <si>
    <t>MOROCCAN RED CLAY POWDER / Маска из красной марокканской глины</t>
  </si>
  <si>
    <t>CITRUS MOISTURE shampoo / Шампунь цитрусовый восстанавливающий для сухих и тонких волос</t>
  </si>
  <si>
    <t>CITRUS MOISTURE conditioner / Кондиционер цитрусовый восстанавливающий для сухих и тонких волос</t>
  </si>
  <si>
    <t>HERBAL REVIVAL shampoo / Питательный травяной шампунь для поврежденных и окрашенных волос</t>
  </si>
  <si>
    <t>HERBAL REVIVAL conditioner / Питательный травяной кондиционер для поврежденных и окрашенных волос</t>
  </si>
  <si>
    <t>BERRY VOLUMIZING shampoo / Шампунь ягодный для придания объема и блеска</t>
  </si>
  <si>
    <t>BERRY VOLUMIZING conditioner / Кондиционер ягодный для придания объема и блеска</t>
  </si>
  <si>
    <t>От 100 000 тенге</t>
  </si>
  <si>
    <t>The Ordinary</t>
  </si>
  <si>
    <t xml:space="preserve">"Buffet" / Мульти-пептидная сыворотка "Буфет" </t>
  </si>
  <si>
    <t>Alpha Arbutin 2% + HA / Отбеливающая сыворотка с 2% альфа арбутин и гиалуроновой кислотой</t>
  </si>
  <si>
    <t>Matrixyl 10% + HA / Пептидная омолаживающая сыворотка с 10% матриксил и гиалуроновой кислотой</t>
  </si>
  <si>
    <t>Alpha Lipoic Acid 5% / Антиоксидантная сыворотка с 5% альфа липоевой кислоты</t>
  </si>
  <si>
    <t xml:space="preserve">Ascorbyl Tetraisopalmitate Solution 20% in Vitamin F / Мягкая сыворотка с 20% аскорбил тетраизопальмитат и витамином F </t>
  </si>
  <si>
    <t>Lactic Acid 10% + HA 2% / Сыворотка с 10% молочной кислоты и 2% гиалуроновой кислоты для легкого поверхностного пилинга</t>
  </si>
  <si>
    <t>Lactic Acid 5% + HA 2% / Сыворотка с 5% молочной кислоты и 2% гиалуроновой кислоты для легкого поверхностного пилинга</t>
  </si>
  <si>
    <t xml:space="preserve">Resveratrol 3% + Ferulic Acid 3% / Антиоксидантная сыворотка с 3% ресвератрола и 3% феруловой кислоты </t>
  </si>
  <si>
    <t>Niacinamide 10% + Zinc 1% / Сыворотка с 10% ниацинамид и 1% цинка</t>
  </si>
  <si>
    <t>Azelaic Acid Suspension 10% / Сыворотка с азелаиновой кислотой 10%</t>
  </si>
  <si>
    <t>Salicylic Acid 2% Solution / Сыворотка с 2% салициловой кислоты</t>
  </si>
  <si>
    <t>Hyaluronic Acid 2% + B5 / Сыворотка с гиалуроновой кислотой и витамином В5</t>
  </si>
  <si>
    <t>Маска для лица c витамином С / Arctic Hydrating Rubberizing Mask (упаковка из 3-х масок)</t>
  </si>
  <si>
    <t>Маска для лица c витамином С / Arctic Hydrating Rubberizing Mask (упаковка из 1-ой маски)</t>
  </si>
  <si>
    <t>Skin Balancing Oil-Reducing Cleanser / Пенка для умывания для нормальной, жирной, комбинированной кожи 473 мл</t>
  </si>
  <si>
    <t>Skin Balancing Oil-Reducing Cleanser / Пенка для умывания для нормальной, жирной, комбинированной кожи 237 мл</t>
  </si>
  <si>
    <t>Skin Recovery Softening Cleanser / Пенка для умывания для нормальной, сухой и очень сухой кожи 473 мл</t>
  </si>
  <si>
    <t>Skin Recovery Softening Cleanser / Пенка для умывания для нормальной, сухой и очень сухой кожи 237 мл</t>
  </si>
  <si>
    <t>Resist Super-Light Daily Wrinkle Defense SPF 30 / Крем с SPF 30 для зрелой кожи нормальной, жирной, комбинированной</t>
  </si>
  <si>
    <t>AHA 30% + BHA 2% Peeling Solution / Сыворотка с 30% АНА + 2% ВНА для глубинного пиллинга кожи</t>
  </si>
  <si>
    <t>Средства с ретинолом</t>
  </si>
  <si>
    <t>Retinol 0.2% in Squalan / Сыворотка с ретинолом 0,2% в сквалане</t>
  </si>
  <si>
    <t>Средства с витамином С</t>
  </si>
  <si>
    <t>Vitamin C Suspension 30% in Silicone / Сыворотка с витамином С 30% в силиконе</t>
  </si>
  <si>
    <t>Ascorbyl Glucoside Solution 12% / Сыворотка с аскорбил глюкозид 12%</t>
  </si>
  <si>
    <t>Кислоты</t>
  </si>
  <si>
    <t>Glycolic Acid 7% Toning Solution / Тоник с 7% гликолиевой кислоты 240 мл</t>
  </si>
  <si>
    <t>Антиоксиданты</t>
  </si>
  <si>
    <t>EUK 134 0.1% / Антиоксидантная сыворотка</t>
  </si>
  <si>
    <t>Увлажняющие средства и масла</t>
  </si>
  <si>
    <t>Natural Moisturizing Factors + HA 100ml / Сыворотка с натуральными увлажняющими факторами и гиалуроновой кислотой 100 мл</t>
  </si>
  <si>
    <t>100% Plant-Derived Squalane / 100% сквалан растительного происхождения</t>
  </si>
  <si>
    <t>100% Organic Cold-Pressed Rose Hip Seed Oil / 100% органическое масло шиповника холодного отжима</t>
  </si>
  <si>
    <t>High-Adherence Silicone Primer / Праймер на силиконовой основе</t>
  </si>
  <si>
    <t>High-Spreadability Fluid Primer / Праймер флюид</t>
  </si>
  <si>
    <t>Молекулярные сыворотки</t>
  </si>
  <si>
    <t>Granactive Retinoid 2% in Squalane / 2% ретиноидная сыворотка со скваланом</t>
  </si>
  <si>
    <t xml:space="preserve">Granactive Retinoid 5% in Squalane / 5% ретиноидная сыворотка со сквалаом скваланом </t>
  </si>
  <si>
    <t xml:space="preserve">Granactive Retinoid 2% Emulsion / 2% ретиноидная сыворотка    </t>
  </si>
  <si>
    <t>Retinol 1% in Squalane / Сыворотка с 1% ретинолом в сквалане</t>
  </si>
  <si>
    <t xml:space="preserve">Retinol 1% / Сыворотка с 1% ретинолом  </t>
  </si>
  <si>
    <t>Retinol 0.5% in Squalane / Сыворотка с ретинолом 0,5% в сквалане</t>
  </si>
  <si>
    <t xml:space="preserve">Vitamin C Suspension 23%+ HA Spheres 2% / Сыворотка с 23% витамина С и 2% гиалуроновой кислоты </t>
  </si>
  <si>
    <t>Magnesium Ascorbyl Phosphate 10% / Сыворотка с 10% магнезиум аскорбил фосфат</t>
  </si>
  <si>
    <t>100% Organic Cold-Pressed Moroccan Argan Oil / 100% органическое марокканское аргановое масло холодного отжима</t>
  </si>
  <si>
    <t>100% Cold-Pressed Virgin Marula Oil 100% / 100% органическое масло марула холодного отжима</t>
  </si>
  <si>
    <t>Caffeine Solution 5% + EGCG / Сыворотка с 5% кофеина для области вокруг глаз</t>
  </si>
  <si>
    <t>Argireline Solution 10% / Сыворотка с 10% аргирелин от морщин</t>
  </si>
  <si>
    <r>
      <t xml:space="preserve">Крем-ручка для кожи вокруг глаз с экстрактом арктических цветков / Icelandic Relief Eye Pen </t>
    </r>
    <r>
      <rPr>
        <sz val="12"/>
        <color indexed="10"/>
        <rFont val="Arial Unicode MS"/>
        <family val="2"/>
        <charset val="204"/>
      </rPr>
      <t xml:space="preserve"> </t>
    </r>
  </si>
  <si>
    <t>Диски-эксфолианты для лица с Альфа-Бета Комплексом /  Nordic Skin Peel</t>
  </si>
  <si>
    <t>Очищающие салфетки для лица с Экстрактами коры белой ивы и огурца / Glacial Cleansing Cloths (в упаковке 10шт)</t>
  </si>
  <si>
    <t>Патчи для лица с Экстенсином и Пептидами / Hydro Cool Firming Face Gels (4 патча для лба и 4 для носогубной области)</t>
  </si>
  <si>
    <t>Патчи для лица с Экстенсином и Пептидами / Hydro Cool Firming Face Gels (1 патч для лба)</t>
  </si>
  <si>
    <t>Патчи для лица с Экстенсином и Пептидами / Hydro Cool Firming Face Gels (пара патчей для носогубной области)</t>
  </si>
  <si>
    <t xml:space="preserve">Патчи для губ ШТУЧНО / Plumping Lip Gels </t>
  </si>
  <si>
    <t xml:space="preserve">Мини-патчи для проблемных участков кожи с салициловой кислотой ШТУЧНО / Blemish Dots </t>
  </si>
  <si>
    <t>Матирующие салфетки (в упаковке 100шт)</t>
  </si>
  <si>
    <t>Natural Moisturizing Factors + HA 30ml / Сыворотка с натуральными увлажняющими факторами и гиалуроновой кислотой 30 мл</t>
  </si>
  <si>
    <t xml:space="preserve">Патчи для губ (упаковка из 5шт) / Plumping Lip Gels </t>
  </si>
  <si>
    <t>Skin Balancing Super Antioxidant Mattifying Concentrate Serum / Серум для нормальной, жирной, комбинированной кожи</t>
  </si>
  <si>
    <t>Skin Recovery Super Antioxidant Concentrate Serum / Серум для нормальной и сухой кожи</t>
  </si>
  <si>
    <r>
      <t xml:space="preserve">CLEAR </t>
    </r>
    <r>
      <rPr>
        <sz val="10"/>
        <rFont val="Arial"/>
        <family val="2"/>
      </rPr>
      <t>Extra Strength Anti-Redness Exfoliating Solution / Тоник для проблемной кожи экстра</t>
    </r>
  </si>
  <si>
    <r>
      <t xml:space="preserve">CLEAR </t>
    </r>
    <r>
      <rPr>
        <sz val="10"/>
        <rFont val="Arial"/>
        <family val="2"/>
      </rPr>
      <t>Extra Strength Daily Skin Clearing Treatment / Крем для проблемной кожи экстра</t>
    </r>
  </si>
  <si>
    <t>Clear Acne Kit Regular Strength - TRAVEL / МИНИ набор Clear стандарт для проблемной кожи</t>
  </si>
  <si>
    <t>Clear Acne Kit Extra Strength - TRAVEL / МИНИ набор Clear экстра для проблемной кожи</t>
  </si>
  <si>
    <t xml:space="preserve">Montagne Jeunesse Blemish Mud Face Masque / Маска с экстрактом коры белой ивы и алоэ вера </t>
  </si>
  <si>
    <t>ИТОГО</t>
  </si>
  <si>
    <t>Montagne Jeunesse 7th Heaven</t>
  </si>
  <si>
    <t>Montagne Jeunesse 7th Heaven Nose Pore Strips / Полоски от черных точек и для сужения пор на носу с натуральным углем и вулканическим пеплом</t>
  </si>
  <si>
    <t>Montagne Jeunesse Chocolate Mud Masque / Маска для лица шоколадная из натурального какао с добавлением масла ши</t>
  </si>
  <si>
    <t>Montagne Jeunesse Dead Sea Mud Masque / Маска для лица с минералами мертвого моря и морскими водорослями</t>
  </si>
  <si>
    <t xml:space="preserve">Montagne Jeunesse Very Berry Face Masque / Маска для лица фруктовая с экстрактами черники, клюквы и персика </t>
  </si>
  <si>
    <t>Montagne Jeunesse Virgin Olive Face Masque / Маска для лица с оливковым маслом холодного отжима</t>
  </si>
  <si>
    <t>Montagne Jeunesse Fruit Smoothie Face Masque / Маска для лица "Фруктовое смузи" с персиком, манго и малиной</t>
  </si>
  <si>
    <t>Montagne Jeunesse Red, Hot Earth Sauna Face Masque / Маска для лица с разогревающим эффектом</t>
  </si>
  <si>
    <t>Montagne Jeunesse 7th Heaven Super Fruits Mud Masque / Маска для лица с ягодами годжи и гранатом</t>
  </si>
  <si>
    <t xml:space="preserve">Montagne Jeunesse 7th Heaven Strawberry Souffle Masque / Маска для лица "Клубничное суфле" </t>
  </si>
  <si>
    <t>Montagne Jeunesse 7th Heaven Argan Oil Mud Masque / Маска для лица с аргановым маслом</t>
  </si>
  <si>
    <t>Montagne Jeunesse 7th Heaven Pulped Papaya Hair Rescue Mask / Маска для волос с папайя</t>
  </si>
  <si>
    <t>Montagne Jeunesse 7th Heaven Manuka Honey Hair Rescue Masque / Маска для волос с медом манука</t>
  </si>
  <si>
    <t>Montagne Jeunesse 7th Heaven Coconut Protein Hair Rescue Masque / Маска для волос кокосовая</t>
  </si>
  <si>
    <t>Montagne Jeunesse 7th Heaven Exfoliator &amp; Masque / Маска-пиллинг для лица с черной лавой и экстрактом апельсина</t>
  </si>
  <si>
    <t>Montagne Jeunesse 7th Heaven Creamy Coconut Masque / Маска для лица с кокосом</t>
  </si>
  <si>
    <t>Montagne Jeunesse 7th Heaven Charcoal Mud Masque / Маска-пиллинг для лица c углем</t>
  </si>
  <si>
    <t xml:space="preserve">Montagne Jeunesse Dead Sea Mud Clay Spa Mask / Маска для лица тканевая из серии "СПА-уход" с грязью и водорослями мертвого моря </t>
  </si>
  <si>
    <t>Montagne Jeunesse Cucumber Peel Off / Маска-пленка для лица с огурцом и лаймом</t>
  </si>
  <si>
    <t>Montagne Jeunesse Passion Peel Off / Маска-пленка для лица с гранатом, пассифлорой и малиной</t>
  </si>
  <si>
    <t>Montagne Jeunesse 7th Heaven Black Seaweed Peel Off / Маска-пленка для лица с черными водорослями</t>
  </si>
  <si>
    <t>Montagne Jeunesse 7th Heaven Dead Sea Peel Off / Маска-пленка для лица с голубыми водорослями и солью мертвого моря</t>
  </si>
  <si>
    <t>Montagne Jeunesse 7th Heaven Manuka Honey Peel Off / Маска-пленка для лица с медом манука и жасмином</t>
  </si>
  <si>
    <t>Montagne Jeunesse 7th Heaven Green Tea Peel Off / Маска-пленка для лица с зеленым чаем, имбирем и лимоном</t>
  </si>
  <si>
    <t>Montagne Jeunesse Glacial Clay Spa Mask / Маска для лица тканевая из серии "СПА-уход" с глиной ледникового периода, красным виноградом и арктической морошкой</t>
  </si>
  <si>
    <t>Montagne Jeunesse Red Earth Clay Spa Mask / Маска для лица тканевая из серии "СПА-уход" со средиземноморской глиной, корицей и гранатом</t>
  </si>
  <si>
    <t>нет в наличии, только в составе набора</t>
  </si>
  <si>
    <t>Montagne Jeunesse 7th Heaven Multi-Masking Multipack / Набор "Мультимаскинг" для Т-зоны, щек и подбородка из 6 масок ("Фруктовое смузи", "Клубничное суфле", маска с аргановым маслом, маска-пленка с черными водорослями, маска-пленка с минералами мертвого моря, маска-эксфолиант двойного действия )</t>
  </si>
  <si>
    <t>Montagne Jeunesse 7th Heaven Value Multipack / Набор из 5 масок для лица (Маска с минералами мертвого моря, маска-пленка с огурцом, маска с экстрактом коры белой ивы и алоэ вера, маска-пленка с гранатом и пассифлорой, маска с разогревающим эффектом)</t>
  </si>
  <si>
    <t>Montagne Jeunesse 7th Heaven Gorgeous Gift Pamper Pack / Подарочная упаковка из 5 масок для лица (маска с минералами мертвого моря, маска фруктовая, маска-пленка с огурцом, маска с гранатом и пассифлорой)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</si>
</sst>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Т-43F]* #,##0_-;\-[$Т-43F]* #,##0_-;_-[$Т-43F]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color indexed="10"/>
      <name val="Arial Unicode MS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" fontId="0" fillId="0" borderId="1" xfId="0" applyNumberFormat="1" applyFont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164" fontId="0" fillId="0" borderId="1" xfId="0" applyNumberFormat="1" applyBorder="1"/>
    <xf numFmtId="0" fontId="1" fillId="0" borderId="1" xfId="1" applyFont="1" applyFill="1" applyBorder="1" applyAlignment="1" applyProtection="1">
      <alignment horizontal="left" wrapText="1"/>
    </xf>
    <xf numFmtId="0" fontId="0" fillId="2" borderId="1" xfId="0" applyFill="1" applyBorder="1" applyAlignment="1">
      <alignment vertical="top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4" fillId="3" borderId="1" xfId="1" applyFont="1" applyFill="1" applyBorder="1" applyAlignment="1" applyProtection="1">
      <alignment horizontal="left" wrapText="1"/>
    </xf>
    <xf numFmtId="0" fontId="5" fillId="3" borderId="2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6" fillId="2" borderId="1" xfId="1" applyFont="1" applyFill="1" applyBorder="1" applyAlignment="1" applyProtection="1">
      <alignment horizontal="left" wrapText="1"/>
    </xf>
    <xf numFmtId="164" fontId="0" fillId="0" borderId="2" xfId="0" applyNumberFormat="1" applyFill="1" applyBorder="1" applyAlignment="1">
      <alignment vertical="top"/>
    </xf>
    <xf numFmtId="164" fontId="0" fillId="0" borderId="2" xfId="0" applyNumberFormat="1" applyFill="1" applyBorder="1"/>
    <xf numFmtId="0" fontId="0" fillId="2" borderId="1" xfId="0" applyFill="1" applyBorder="1"/>
    <xf numFmtId="0" fontId="0" fillId="0" borderId="4" xfId="0" applyNumberFormat="1" applyBorder="1" applyAlignment="1">
      <alignment vertical="top" wrapText="1"/>
    </xf>
    <xf numFmtId="0" fontId="1" fillId="2" borderId="1" xfId="1" applyFont="1" applyFill="1" applyBorder="1" applyAlignment="1" applyProtection="1">
      <alignment horizontal="left" wrapText="1"/>
    </xf>
    <xf numFmtId="0" fontId="0" fillId="3" borderId="1" xfId="0" applyFill="1" applyBorder="1"/>
    <xf numFmtId="164" fontId="0" fillId="0" borderId="1" xfId="0" applyNumberFormat="1" applyFill="1" applyBorder="1"/>
    <xf numFmtId="164" fontId="0" fillId="0" borderId="4" xfId="0" applyNumberFormat="1" applyFill="1" applyBorder="1" applyAlignment="1">
      <alignment vertical="top"/>
    </xf>
    <xf numFmtId="0" fontId="8" fillId="4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0" xfId="0" applyFont="1" applyFill="1"/>
    <xf numFmtId="164" fontId="9" fillId="3" borderId="0" xfId="0" applyNumberFormat="1" applyFont="1" applyFill="1"/>
    <xf numFmtId="0" fontId="0" fillId="0" borderId="3" xfId="0" applyBorder="1" applyAlignment="1">
      <alignment horizont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topLeftCell="A70" workbookViewId="0">
      <selection activeCell="B78" sqref="B78"/>
    </sheetView>
  </sheetViews>
  <sheetFormatPr defaultRowHeight="15" x14ac:dyDescent="0.25"/>
  <cols>
    <col min="1" max="1" width="65.85546875" customWidth="1"/>
    <col min="2" max="2" width="11.42578125" customWidth="1"/>
    <col min="3" max="3" width="9.28515625" customWidth="1"/>
    <col min="4" max="4" width="7.5703125" customWidth="1"/>
    <col min="5" max="5" width="12.7109375" customWidth="1"/>
    <col min="6" max="6" width="74.42578125" customWidth="1"/>
  </cols>
  <sheetData>
    <row r="1" spans="1:6" ht="30" x14ac:dyDescent="0.25">
      <c r="A1" s="9" t="s">
        <v>0</v>
      </c>
      <c r="B1" s="1" t="s">
        <v>48</v>
      </c>
      <c r="C1" s="1" t="s">
        <v>49</v>
      </c>
      <c r="D1" s="1" t="s">
        <v>40</v>
      </c>
      <c r="E1" s="7" t="s">
        <v>41</v>
      </c>
    </row>
    <row r="2" spans="1:6" ht="45" x14ac:dyDescent="0.25">
      <c r="A2" s="19" t="s">
        <v>42</v>
      </c>
      <c r="B2" s="13"/>
      <c r="C2" s="1" t="s">
        <v>83</v>
      </c>
      <c r="D2" s="1"/>
      <c r="E2" s="10"/>
    </row>
    <row r="3" spans="1:6" x14ac:dyDescent="0.25">
      <c r="A3" s="3" t="s">
        <v>1</v>
      </c>
      <c r="B3" s="2">
        <v>15400</v>
      </c>
      <c r="C3" s="2">
        <f>B3*0.8</f>
        <v>12320</v>
      </c>
      <c r="D3" s="10"/>
      <c r="E3" s="11">
        <f t="shared" ref="E3:E27" si="0">C3*D3</f>
        <v>0</v>
      </c>
    </row>
    <row r="4" spans="1:6" ht="30" x14ac:dyDescent="0.25">
      <c r="A4" s="6" t="s">
        <v>135</v>
      </c>
      <c r="B4" s="2">
        <v>3000</v>
      </c>
      <c r="C4" s="2">
        <f>B4*0.8</f>
        <v>2400</v>
      </c>
      <c r="D4" s="10"/>
      <c r="E4" s="11">
        <f>C4*D4</f>
        <v>0</v>
      </c>
    </row>
    <row r="5" spans="1:6" ht="30" x14ac:dyDescent="0.25">
      <c r="A5" s="6" t="s">
        <v>133</v>
      </c>
      <c r="B5" s="2">
        <v>11400</v>
      </c>
      <c r="C5" s="2">
        <f t="shared" ref="C5:C6" si="1">B5*0.8</f>
        <v>9120</v>
      </c>
      <c r="D5" s="10"/>
      <c r="E5" s="11">
        <f>C5*D5</f>
        <v>0</v>
      </c>
      <c r="F5" s="33"/>
    </row>
    <row r="6" spans="1:6" ht="30" x14ac:dyDescent="0.25">
      <c r="A6" s="6" t="s">
        <v>134</v>
      </c>
      <c r="B6" s="2">
        <v>23300</v>
      </c>
      <c r="C6" s="2">
        <f t="shared" si="1"/>
        <v>18640</v>
      </c>
      <c r="D6" s="10"/>
      <c r="E6" s="11">
        <f>C6*D6</f>
        <v>0</v>
      </c>
      <c r="F6" s="33"/>
    </row>
    <row r="7" spans="1:6" ht="30" x14ac:dyDescent="0.25">
      <c r="A7" s="5" t="s">
        <v>2</v>
      </c>
      <c r="B7" s="2">
        <v>16700</v>
      </c>
      <c r="C7" s="2">
        <f t="shared" ref="C7:C27" si="2">B7*0.8</f>
        <v>13360</v>
      </c>
      <c r="D7" s="10"/>
      <c r="E7" s="11">
        <f t="shared" si="0"/>
        <v>0</v>
      </c>
    </row>
    <row r="8" spans="1:6" x14ac:dyDescent="0.25">
      <c r="A8" s="5" t="s">
        <v>3</v>
      </c>
      <c r="B8" s="2">
        <v>2500</v>
      </c>
      <c r="C8" s="2">
        <f t="shared" ref="C8:C14" si="3">B8*0.8</f>
        <v>2000</v>
      </c>
      <c r="D8" s="10"/>
      <c r="E8" s="11">
        <f t="shared" si="0"/>
        <v>0</v>
      </c>
    </row>
    <row r="9" spans="1:6" ht="30" x14ac:dyDescent="0.25">
      <c r="A9" s="6" t="s">
        <v>136</v>
      </c>
      <c r="B9" s="2">
        <v>20000</v>
      </c>
      <c r="C9" s="2">
        <f t="shared" si="3"/>
        <v>16000</v>
      </c>
      <c r="D9" s="10"/>
      <c r="E9" s="11">
        <f t="shared" si="0"/>
        <v>0</v>
      </c>
    </row>
    <row r="10" spans="1:6" ht="30" x14ac:dyDescent="0.25">
      <c r="A10" s="6" t="s">
        <v>137</v>
      </c>
      <c r="B10" s="2">
        <v>2700</v>
      </c>
      <c r="C10" s="2">
        <f t="shared" si="3"/>
        <v>2160</v>
      </c>
      <c r="D10" s="10"/>
      <c r="E10" s="11">
        <f t="shared" si="0"/>
        <v>0</v>
      </c>
    </row>
    <row r="11" spans="1:6" ht="30" x14ac:dyDescent="0.25">
      <c r="A11" s="6" t="s">
        <v>138</v>
      </c>
      <c r="B11" s="2">
        <v>2700</v>
      </c>
      <c r="C11" s="2">
        <f t="shared" si="3"/>
        <v>2160</v>
      </c>
      <c r="D11" s="10"/>
      <c r="E11" s="11">
        <f t="shared" si="0"/>
        <v>0</v>
      </c>
    </row>
    <row r="12" spans="1:6" x14ac:dyDescent="0.25">
      <c r="A12" s="23" t="s">
        <v>143</v>
      </c>
      <c r="B12" s="2">
        <v>20000</v>
      </c>
      <c r="C12" s="2">
        <f t="shared" ref="C12" si="4">B12*0.8</f>
        <v>16000</v>
      </c>
      <c r="D12" s="10"/>
      <c r="E12" s="11">
        <f>C12*D12</f>
        <v>0</v>
      </c>
    </row>
    <row r="13" spans="1:6" x14ac:dyDescent="0.25">
      <c r="A13" s="23" t="s">
        <v>139</v>
      </c>
      <c r="B13" s="2">
        <v>4000</v>
      </c>
      <c r="C13" s="2">
        <f t="shared" si="3"/>
        <v>3200</v>
      </c>
      <c r="D13" s="10"/>
      <c r="E13" s="11">
        <f>C13*D13</f>
        <v>0</v>
      </c>
    </row>
    <row r="14" spans="1:6" ht="30" x14ac:dyDescent="0.25">
      <c r="A14" s="24" t="s">
        <v>140</v>
      </c>
      <c r="B14" s="2">
        <v>3500</v>
      </c>
      <c r="C14" s="2">
        <f t="shared" si="3"/>
        <v>2800</v>
      </c>
      <c r="D14" s="10"/>
      <c r="E14" s="11">
        <f>C14*D14</f>
        <v>0</v>
      </c>
    </row>
    <row r="15" spans="1:6" x14ac:dyDescent="0.25">
      <c r="A15" s="5" t="s">
        <v>4</v>
      </c>
      <c r="B15" s="2">
        <v>17400</v>
      </c>
      <c r="C15" s="2">
        <f t="shared" si="2"/>
        <v>13920</v>
      </c>
      <c r="D15" s="10"/>
      <c r="E15" s="11">
        <f t="shared" si="0"/>
        <v>0</v>
      </c>
    </row>
    <row r="16" spans="1:6" ht="30" x14ac:dyDescent="0.25">
      <c r="A16" s="5" t="s">
        <v>5</v>
      </c>
      <c r="B16" s="2">
        <v>19300</v>
      </c>
      <c r="C16" s="2">
        <f t="shared" si="2"/>
        <v>15440</v>
      </c>
      <c r="D16" s="10"/>
      <c r="E16" s="11">
        <f t="shared" si="0"/>
        <v>0</v>
      </c>
    </row>
    <row r="17" spans="1:6" x14ac:dyDescent="0.25">
      <c r="A17" s="5" t="s">
        <v>6</v>
      </c>
      <c r="B17" s="2">
        <v>3500</v>
      </c>
      <c r="C17" s="2">
        <f t="shared" si="2"/>
        <v>2800</v>
      </c>
      <c r="D17" s="10"/>
      <c r="E17" s="11">
        <f t="shared" si="0"/>
        <v>0</v>
      </c>
    </row>
    <row r="18" spans="1:6" ht="39" customHeight="1" x14ac:dyDescent="0.25">
      <c r="A18" s="7" t="s">
        <v>97</v>
      </c>
      <c r="B18" s="2">
        <v>15400</v>
      </c>
      <c r="C18" s="2">
        <f>B18*0.8</f>
        <v>12320</v>
      </c>
      <c r="D18" s="10"/>
      <c r="E18" s="11">
        <f t="shared" si="0"/>
        <v>0</v>
      </c>
      <c r="F18" s="33"/>
    </row>
    <row r="19" spans="1:6" ht="33" customHeight="1" x14ac:dyDescent="0.25">
      <c r="A19" s="7" t="s">
        <v>98</v>
      </c>
      <c r="B19" s="2">
        <v>5400</v>
      </c>
      <c r="C19" s="2">
        <f>B19*0.8</f>
        <v>4320</v>
      </c>
      <c r="D19" s="10"/>
      <c r="E19" s="11">
        <f t="shared" si="0"/>
        <v>0</v>
      </c>
      <c r="F19" s="33"/>
    </row>
    <row r="20" spans="1:6" ht="18" customHeight="1" x14ac:dyDescent="0.25">
      <c r="A20" s="5" t="s">
        <v>7</v>
      </c>
      <c r="B20" s="2">
        <v>23300</v>
      </c>
      <c r="C20" s="2">
        <f t="shared" si="2"/>
        <v>18640</v>
      </c>
      <c r="D20" s="10"/>
      <c r="E20" s="11">
        <f t="shared" si="0"/>
        <v>0</v>
      </c>
    </row>
    <row r="21" spans="1:6" x14ac:dyDescent="0.25">
      <c r="A21" s="5" t="s">
        <v>8</v>
      </c>
      <c r="B21" s="2">
        <v>32000</v>
      </c>
      <c r="C21" s="2">
        <f t="shared" si="2"/>
        <v>25600</v>
      </c>
      <c r="D21" s="10"/>
      <c r="E21" s="11">
        <f t="shared" si="0"/>
        <v>0</v>
      </c>
    </row>
    <row r="22" spans="1:6" x14ac:dyDescent="0.25">
      <c r="A22" s="5" t="s">
        <v>9</v>
      </c>
      <c r="B22" s="2">
        <v>30000</v>
      </c>
      <c r="C22" s="2">
        <f t="shared" si="2"/>
        <v>24000</v>
      </c>
      <c r="D22" s="10"/>
      <c r="E22" s="11">
        <f t="shared" si="0"/>
        <v>0</v>
      </c>
    </row>
    <row r="23" spans="1:6" x14ac:dyDescent="0.25">
      <c r="A23" s="5" t="s">
        <v>10</v>
      </c>
      <c r="B23" s="2">
        <v>21300</v>
      </c>
      <c r="C23" s="2">
        <f t="shared" si="2"/>
        <v>17040</v>
      </c>
      <c r="D23" s="10"/>
      <c r="E23" s="11">
        <f t="shared" si="0"/>
        <v>0</v>
      </c>
    </row>
    <row r="24" spans="1:6" x14ac:dyDescent="0.25">
      <c r="A24" s="5" t="s">
        <v>11</v>
      </c>
      <c r="B24" s="2">
        <v>20000</v>
      </c>
      <c r="C24" s="2">
        <f t="shared" si="2"/>
        <v>16000</v>
      </c>
      <c r="D24" s="10"/>
      <c r="E24" s="11">
        <f t="shared" si="0"/>
        <v>0</v>
      </c>
    </row>
    <row r="25" spans="1:6" x14ac:dyDescent="0.25">
      <c r="A25" s="5" t="s">
        <v>12</v>
      </c>
      <c r="B25" s="2">
        <v>26700</v>
      </c>
      <c r="C25" s="2">
        <f t="shared" si="2"/>
        <v>21360</v>
      </c>
      <c r="D25" s="10"/>
      <c r="E25" s="11">
        <f t="shared" si="0"/>
        <v>0</v>
      </c>
    </row>
    <row r="26" spans="1:6" x14ac:dyDescent="0.25">
      <c r="A26" s="5" t="s">
        <v>13</v>
      </c>
      <c r="B26" s="2">
        <v>10700</v>
      </c>
      <c r="C26" s="2">
        <f t="shared" si="2"/>
        <v>8560</v>
      </c>
      <c r="D26" s="10"/>
      <c r="E26" s="11">
        <f t="shared" si="0"/>
        <v>0</v>
      </c>
    </row>
    <row r="27" spans="1:6" x14ac:dyDescent="0.25">
      <c r="A27" s="5" t="s">
        <v>14</v>
      </c>
      <c r="B27" s="2">
        <v>22700</v>
      </c>
      <c r="C27" s="2">
        <f t="shared" si="2"/>
        <v>18160</v>
      </c>
      <c r="D27" s="10"/>
      <c r="E27" s="11">
        <f t="shared" si="0"/>
        <v>0</v>
      </c>
    </row>
    <row r="28" spans="1:6" ht="15.75" x14ac:dyDescent="0.25">
      <c r="A28" s="18" t="s">
        <v>43</v>
      </c>
      <c r="B28" s="6"/>
      <c r="C28" s="2"/>
      <c r="D28" s="10"/>
      <c r="E28" s="11"/>
    </row>
    <row r="29" spans="1:6" ht="27.75" x14ac:dyDescent="0.25">
      <c r="A29" s="6" t="s">
        <v>15</v>
      </c>
      <c r="B29" s="2">
        <v>7900</v>
      </c>
      <c r="C29" s="2">
        <f>B29*0.8</f>
        <v>6320</v>
      </c>
      <c r="D29" s="10"/>
      <c r="E29" s="11">
        <f>C29*D29</f>
        <v>0</v>
      </c>
    </row>
    <row r="30" spans="1:6" ht="28.5" x14ac:dyDescent="0.25">
      <c r="A30" s="7" t="s">
        <v>16</v>
      </c>
      <c r="B30" s="2">
        <v>10000</v>
      </c>
      <c r="C30" s="2">
        <f>B30*0.8</f>
        <v>8000</v>
      </c>
      <c r="D30" s="10"/>
      <c r="E30" s="11">
        <f>C30*D30</f>
        <v>0</v>
      </c>
    </row>
    <row r="31" spans="1:6" ht="30" x14ac:dyDescent="0.25">
      <c r="A31" s="7" t="s">
        <v>17</v>
      </c>
      <c r="B31" s="2">
        <v>13700</v>
      </c>
      <c r="C31" s="2">
        <f t="shared" ref="C31:C65" si="5">B31*0.8</f>
        <v>10960</v>
      </c>
      <c r="D31" s="10"/>
      <c r="E31" s="11">
        <f>C31*D31</f>
        <v>0</v>
      </c>
    </row>
    <row r="32" spans="1:6" ht="30" x14ac:dyDescent="0.25">
      <c r="A32" s="7" t="s">
        <v>18</v>
      </c>
      <c r="B32" s="2">
        <v>15800</v>
      </c>
      <c r="C32" s="2">
        <f t="shared" si="5"/>
        <v>12640</v>
      </c>
      <c r="D32" s="10"/>
      <c r="E32" s="11">
        <f>C32*D32</f>
        <v>0</v>
      </c>
    </row>
    <row r="33" spans="1:6" ht="30" x14ac:dyDescent="0.25">
      <c r="A33" s="14" t="s">
        <v>62</v>
      </c>
      <c r="B33" s="2">
        <v>13700</v>
      </c>
      <c r="C33" s="2">
        <f t="shared" si="5"/>
        <v>10960</v>
      </c>
      <c r="D33" s="10"/>
      <c r="E33" s="11">
        <f>C33*D33</f>
        <v>0</v>
      </c>
    </row>
    <row r="34" spans="1:6" ht="27.75" x14ac:dyDescent="0.25">
      <c r="A34" s="6" t="s">
        <v>19</v>
      </c>
      <c r="B34" s="2">
        <v>13700</v>
      </c>
      <c r="C34" s="2">
        <f t="shared" si="5"/>
        <v>10960</v>
      </c>
      <c r="D34" s="10"/>
      <c r="E34" s="11">
        <f t="shared" ref="E34:E65" si="6">C34*D34</f>
        <v>0</v>
      </c>
    </row>
    <row r="35" spans="1:6" ht="30" x14ac:dyDescent="0.25">
      <c r="A35" s="6" t="s">
        <v>20</v>
      </c>
      <c r="B35" s="2">
        <v>15000</v>
      </c>
      <c r="C35" s="2">
        <f t="shared" si="5"/>
        <v>12000</v>
      </c>
      <c r="D35" s="10"/>
      <c r="E35" s="11">
        <f t="shared" si="6"/>
        <v>0</v>
      </c>
    </row>
    <row r="36" spans="1:6" ht="25.5" x14ac:dyDescent="0.25">
      <c r="A36" s="8" t="s">
        <v>21</v>
      </c>
      <c r="B36" s="2">
        <v>7900</v>
      </c>
      <c r="C36" s="2">
        <f t="shared" si="5"/>
        <v>6320</v>
      </c>
      <c r="D36" s="10"/>
      <c r="E36" s="11">
        <f t="shared" si="6"/>
        <v>0</v>
      </c>
    </row>
    <row r="37" spans="1:6" ht="41.25" x14ac:dyDescent="0.25">
      <c r="A37" s="7" t="s">
        <v>22</v>
      </c>
      <c r="B37" s="2">
        <v>10000</v>
      </c>
      <c r="C37" s="2">
        <f t="shared" si="5"/>
        <v>8000</v>
      </c>
      <c r="D37" s="10"/>
      <c r="E37" s="11">
        <f t="shared" si="6"/>
        <v>0</v>
      </c>
    </row>
    <row r="38" spans="1:6" ht="36" customHeight="1" x14ac:dyDescent="0.25">
      <c r="A38" s="7" t="s">
        <v>23</v>
      </c>
      <c r="B38" s="2">
        <v>13700</v>
      </c>
      <c r="C38" s="2">
        <f t="shared" si="5"/>
        <v>10960</v>
      </c>
      <c r="D38" s="10"/>
      <c r="E38" s="11">
        <f t="shared" si="6"/>
        <v>0</v>
      </c>
    </row>
    <row r="39" spans="1:6" ht="38.25" customHeight="1" x14ac:dyDescent="0.25">
      <c r="A39" s="7" t="s">
        <v>24</v>
      </c>
      <c r="B39" s="2">
        <v>15800</v>
      </c>
      <c r="C39" s="2">
        <f t="shared" si="5"/>
        <v>12640</v>
      </c>
      <c r="D39" s="10"/>
      <c r="E39" s="11">
        <f t="shared" si="6"/>
        <v>0</v>
      </c>
    </row>
    <row r="40" spans="1:6" ht="57" customHeight="1" x14ac:dyDescent="0.25">
      <c r="A40" s="6" t="s">
        <v>103</v>
      </c>
      <c r="B40" s="2">
        <v>13700</v>
      </c>
      <c r="C40" s="2">
        <f t="shared" si="5"/>
        <v>10960</v>
      </c>
      <c r="D40" s="10"/>
      <c r="E40" s="11">
        <f t="shared" si="6"/>
        <v>0</v>
      </c>
      <c r="F40" s="15"/>
    </row>
    <row r="41" spans="1:6" ht="37.5" customHeight="1" x14ac:dyDescent="0.25">
      <c r="A41" s="5" t="s">
        <v>25</v>
      </c>
      <c r="B41" s="2">
        <v>13700</v>
      </c>
      <c r="C41" s="2">
        <f t="shared" si="5"/>
        <v>10960</v>
      </c>
      <c r="D41" s="10"/>
      <c r="E41" s="11">
        <f t="shared" si="6"/>
        <v>0</v>
      </c>
    </row>
    <row r="42" spans="1:6" ht="27.75" x14ac:dyDescent="0.25">
      <c r="A42" s="6" t="s">
        <v>26</v>
      </c>
      <c r="B42" s="2">
        <v>13700</v>
      </c>
      <c r="C42" s="2">
        <f t="shared" si="5"/>
        <v>10960</v>
      </c>
      <c r="D42" s="10"/>
      <c r="E42" s="11">
        <f t="shared" si="6"/>
        <v>0</v>
      </c>
    </row>
    <row r="43" spans="1:6" ht="33" customHeight="1" x14ac:dyDescent="0.25">
      <c r="A43" s="6" t="s">
        <v>27</v>
      </c>
      <c r="B43" s="2">
        <v>15000</v>
      </c>
      <c r="C43" s="2">
        <f t="shared" si="5"/>
        <v>12000</v>
      </c>
      <c r="D43" s="10"/>
      <c r="E43" s="11">
        <f t="shared" si="6"/>
        <v>0</v>
      </c>
    </row>
    <row r="44" spans="1:6" ht="42" customHeight="1" x14ac:dyDescent="0.25">
      <c r="A44" s="8" t="s">
        <v>99</v>
      </c>
      <c r="B44" s="2">
        <v>12500</v>
      </c>
      <c r="C44" s="2">
        <f t="shared" si="5"/>
        <v>10000</v>
      </c>
      <c r="D44" s="10"/>
      <c r="E44" s="11">
        <f t="shared" si="6"/>
        <v>0</v>
      </c>
      <c r="F44" s="15"/>
    </row>
    <row r="45" spans="1:6" ht="25.5" x14ac:dyDescent="0.25">
      <c r="A45" s="8" t="s">
        <v>100</v>
      </c>
      <c r="B45" s="2">
        <v>7500</v>
      </c>
      <c r="C45" s="2">
        <f t="shared" si="5"/>
        <v>6000</v>
      </c>
      <c r="D45" s="10"/>
      <c r="E45" s="11">
        <f t="shared" si="6"/>
        <v>0</v>
      </c>
    </row>
    <row r="46" spans="1:6" ht="45" x14ac:dyDescent="0.25">
      <c r="A46" s="7" t="s">
        <v>28</v>
      </c>
      <c r="B46" s="2">
        <v>8700</v>
      </c>
      <c r="C46" s="2">
        <f t="shared" si="5"/>
        <v>6960</v>
      </c>
      <c r="D46" s="10"/>
      <c r="E46" s="11">
        <f t="shared" si="6"/>
        <v>0</v>
      </c>
    </row>
    <row r="47" spans="1:6" ht="30" x14ac:dyDescent="0.25">
      <c r="A47" s="6" t="s">
        <v>144</v>
      </c>
      <c r="B47" s="2">
        <v>14100</v>
      </c>
      <c r="C47" s="2">
        <f t="shared" si="5"/>
        <v>11280</v>
      </c>
      <c r="D47" s="10"/>
      <c r="E47" s="11">
        <f t="shared" si="6"/>
        <v>0</v>
      </c>
    </row>
    <row r="48" spans="1:6" ht="30" x14ac:dyDescent="0.25">
      <c r="A48" s="6" t="s">
        <v>29</v>
      </c>
      <c r="B48" s="2">
        <v>12000</v>
      </c>
      <c r="C48" s="2">
        <f t="shared" si="5"/>
        <v>9600</v>
      </c>
      <c r="D48" s="10"/>
      <c r="E48" s="11">
        <f t="shared" si="6"/>
        <v>0</v>
      </c>
    </row>
    <row r="49" spans="1:6" ht="30" x14ac:dyDescent="0.25">
      <c r="A49" s="6" t="s">
        <v>30</v>
      </c>
      <c r="B49" s="2">
        <v>12000</v>
      </c>
      <c r="C49" s="2">
        <f t="shared" si="5"/>
        <v>9600</v>
      </c>
      <c r="D49" s="10"/>
      <c r="E49" s="11">
        <f t="shared" si="6"/>
        <v>0</v>
      </c>
    </row>
    <row r="50" spans="1:6" ht="25.5" x14ac:dyDescent="0.25">
      <c r="A50" s="8" t="s">
        <v>101</v>
      </c>
      <c r="B50" s="2">
        <v>12500</v>
      </c>
      <c r="C50" s="2">
        <f t="shared" si="5"/>
        <v>10000</v>
      </c>
      <c r="D50" s="10"/>
      <c r="E50" s="11">
        <f t="shared" si="6"/>
        <v>0</v>
      </c>
      <c r="F50" s="15"/>
    </row>
    <row r="51" spans="1:6" ht="25.5" x14ac:dyDescent="0.25">
      <c r="A51" s="8" t="s">
        <v>102</v>
      </c>
      <c r="B51" s="2">
        <v>7500</v>
      </c>
      <c r="C51" s="2">
        <f t="shared" si="5"/>
        <v>6000</v>
      </c>
      <c r="D51" s="10"/>
      <c r="E51" s="11">
        <f t="shared" si="6"/>
        <v>0</v>
      </c>
    </row>
    <row r="52" spans="1:6" ht="30" x14ac:dyDescent="0.25">
      <c r="A52" s="7" t="s">
        <v>31</v>
      </c>
      <c r="B52" s="2">
        <v>8700</v>
      </c>
      <c r="C52" s="2">
        <f t="shared" si="5"/>
        <v>6960</v>
      </c>
      <c r="D52" s="10"/>
      <c r="E52" s="11">
        <f t="shared" si="6"/>
        <v>0</v>
      </c>
    </row>
    <row r="53" spans="1:6" ht="30" x14ac:dyDescent="0.25">
      <c r="A53" s="6" t="s">
        <v>145</v>
      </c>
      <c r="B53" s="2">
        <v>14100</v>
      </c>
      <c r="C53" s="2">
        <f t="shared" si="5"/>
        <v>11280</v>
      </c>
      <c r="D53" s="10"/>
      <c r="E53" s="11">
        <f t="shared" si="6"/>
        <v>0</v>
      </c>
    </row>
    <row r="54" spans="1:6" ht="30" x14ac:dyDescent="0.25">
      <c r="A54" s="6" t="s">
        <v>32</v>
      </c>
      <c r="B54" s="2">
        <v>12000</v>
      </c>
      <c r="C54" s="2">
        <f t="shared" si="5"/>
        <v>9600</v>
      </c>
      <c r="D54" s="10"/>
      <c r="E54" s="11">
        <f t="shared" si="6"/>
        <v>0</v>
      </c>
    </row>
    <row r="55" spans="1:6" ht="30" x14ac:dyDescent="0.25">
      <c r="A55" s="6" t="s">
        <v>33</v>
      </c>
      <c r="B55" s="2">
        <v>12000</v>
      </c>
      <c r="C55" s="2">
        <f t="shared" si="5"/>
        <v>9600</v>
      </c>
      <c r="D55" s="10"/>
      <c r="E55" s="11">
        <f t="shared" si="6"/>
        <v>0</v>
      </c>
    </row>
    <row r="56" spans="1:6" ht="30" x14ac:dyDescent="0.25">
      <c r="A56" s="6" t="s">
        <v>34</v>
      </c>
      <c r="B56" s="2">
        <v>5400</v>
      </c>
      <c r="C56" s="2">
        <f t="shared" si="5"/>
        <v>4320</v>
      </c>
      <c r="D56" s="10"/>
      <c r="E56" s="11">
        <f t="shared" si="6"/>
        <v>0</v>
      </c>
    </row>
    <row r="57" spans="1:6" ht="30" x14ac:dyDescent="0.25">
      <c r="A57" s="6" t="s">
        <v>35</v>
      </c>
      <c r="B57" s="2">
        <v>11200</v>
      </c>
      <c r="C57" s="2">
        <f t="shared" si="5"/>
        <v>8960</v>
      </c>
      <c r="D57" s="10"/>
      <c r="E57" s="11">
        <f t="shared" si="6"/>
        <v>0</v>
      </c>
    </row>
    <row r="58" spans="1:6" ht="30" x14ac:dyDescent="0.25">
      <c r="A58" s="6" t="s">
        <v>36</v>
      </c>
      <c r="B58" s="2">
        <v>7500</v>
      </c>
      <c r="C58" s="2">
        <f t="shared" si="5"/>
        <v>6000</v>
      </c>
      <c r="D58" s="10"/>
      <c r="E58" s="11">
        <f t="shared" si="6"/>
        <v>0</v>
      </c>
    </row>
    <row r="59" spans="1:6" ht="27.75" x14ac:dyDescent="0.25">
      <c r="A59" s="6" t="s">
        <v>146</v>
      </c>
      <c r="B59" s="2">
        <v>12000</v>
      </c>
      <c r="C59" s="2">
        <f t="shared" si="5"/>
        <v>9600</v>
      </c>
      <c r="D59" s="10"/>
      <c r="E59" s="11">
        <f t="shared" si="6"/>
        <v>0</v>
      </c>
    </row>
    <row r="60" spans="1:6" ht="27.75" x14ac:dyDescent="0.25">
      <c r="A60" s="6" t="s">
        <v>147</v>
      </c>
      <c r="B60" s="2">
        <v>7900</v>
      </c>
      <c r="C60" s="2">
        <f t="shared" si="5"/>
        <v>6320</v>
      </c>
      <c r="D60" s="10"/>
      <c r="E60" s="11">
        <f t="shared" si="6"/>
        <v>0</v>
      </c>
    </row>
    <row r="61" spans="1:6" ht="30" x14ac:dyDescent="0.25">
      <c r="A61" s="6" t="s">
        <v>148</v>
      </c>
      <c r="B61" s="2">
        <v>7200</v>
      </c>
      <c r="C61" s="2">
        <f t="shared" si="5"/>
        <v>5760</v>
      </c>
      <c r="D61" s="10"/>
      <c r="E61" s="11">
        <f t="shared" si="6"/>
        <v>0</v>
      </c>
    </row>
    <row r="62" spans="1:6" ht="30" x14ac:dyDescent="0.25">
      <c r="A62" s="6" t="s">
        <v>149</v>
      </c>
      <c r="B62" s="2">
        <v>8100</v>
      </c>
      <c r="C62" s="2">
        <f t="shared" si="5"/>
        <v>6480</v>
      </c>
      <c r="D62" s="10"/>
      <c r="E62" s="11">
        <f t="shared" si="6"/>
        <v>0</v>
      </c>
    </row>
    <row r="63" spans="1:6" x14ac:dyDescent="0.25">
      <c r="A63" s="6" t="s">
        <v>37</v>
      </c>
      <c r="B63" s="2">
        <v>12000</v>
      </c>
      <c r="C63" s="2">
        <f t="shared" si="5"/>
        <v>9600</v>
      </c>
      <c r="D63" s="10"/>
      <c r="E63" s="11">
        <f t="shared" si="6"/>
        <v>0</v>
      </c>
    </row>
    <row r="64" spans="1:6" x14ac:dyDescent="0.25">
      <c r="A64" s="6" t="s">
        <v>38</v>
      </c>
      <c r="B64" s="2">
        <v>12000</v>
      </c>
      <c r="C64" s="2">
        <f t="shared" si="5"/>
        <v>9600</v>
      </c>
      <c r="D64" s="10"/>
      <c r="E64" s="11">
        <f t="shared" si="6"/>
        <v>0</v>
      </c>
    </row>
    <row r="65" spans="1:5" ht="25.5" x14ac:dyDescent="0.25">
      <c r="A65" s="8" t="s">
        <v>39</v>
      </c>
      <c r="B65" s="2">
        <v>7100</v>
      </c>
      <c r="C65" s="2">
        <f t="shared" si="5"/>
        <v>5680</v>
      </c>
      <c r="D65" s="10"/>
      <c r="E65" s="11">
        <f t="shared" si="6"/>
        <v>0</v>
      </c>
    </row>
    <row r="66" spans="1:5" ht="15.75" x14ac:dyDescent="0.25">
      <c r="A66" s="17" t="s">
        <v>44</v>
      </c>
      <c r="B66" s="6"/>
      <c r="C66" s="10"/>
      <c r="D66" s="10"/>
      <c r="E66" s="11"/>
    </row>
    <row r="67" spans="1:5" ht="26.25" x14ac:dyDescent="0.25">
      <c r="A67" s="12" t="s">
        <v>46</v>
      </c>
      <c r="B67" s="4">
        <v>9200</v>
      </c>
      <c r="C67" s="4">
        <f>B67*0.7</f>
        <v>6440</v>
      </c>
      <c r="D67" s="10"/>
      <c r="E67" s="11">
        <f t="shared" ref="E67:E141" si="7">C67*D67</f>
        <v>0</v>
      </c>
    </row>
    <row r="68" spans="1:5" x14ac:dyDescent="0.25">
      <c r="A68" s="12" t="s">
        <v>50</v>
      </c>
      <c r="B68" s="4">
        <v>8200</v>
      </c>
      <c r="C68" s="4">
        <f t="shared" ref="C68:C101" si="8">B68*0.7</f>
        <v>5740</v>
      </c>
      <c r="D68" s="10"/>
      <c r="E68" s="11">
        <f t="shared" si="7"/>
        <v>0</v>
      </c>
    </row>
    <row r="69" spans="1:5" x14ac:dyDescent="0.25">
      <c r="A69" s="12" t="s">
        <v>56</v>
      </c>
      <c r="B69" s="4">
        <v>3000</v>
      </c>
      <c r="C69" s="4">
        <f t="shared" si="8"/>
        <v>2100</v>
      </c>
      <c r="D69" s="10"/>
      <c r="E69" s="11">
        <f t="shared" si="7"/>
        <v>0</v>
      </c>
    </row>
    <row r="70" spans="1:5" x14ac:dyDescent="0.25">
      <c r="A70" s="12" t="s">
        <v>57</v>
      </c>
      <c r="B70" s="4">
        <v>3000</v>
      </c>
      <c r="C70" s="4">
        <f t="shared" si="8"/>
        <v>2100</v>
      </c>
      <c r="D70" s="10"/>
      <c r="E70" s="11">
        <f t="shared" si="7"/>
        <v>0</v>
      </c>
    </row>
    <row r="71" spans="1:5" x14ac:dyDescent="0.25">
      <c r="A71" s="12" t="s">
        <v>58</v>
      </c>
      <c r="B71" s="4">
        <v>4000</v>
      </c>
      <c r="C71" s="4">
        <f t="shared" si="8"/>
        <v>2800</v>
      </c>
      <c r="D71" s="10"/>
      <c r="E71" s="11">
        <f t="shared" si="7"/>
        <v>0</v>
      </c>
    </row>
    <row r="72" spans="1:5" x14ac:dyDescent="0.25">
      <c r="A72" s="12" t="s">
        <v>61</v>
      </c>
      <c r="B72" s="4">
        <v>3000</v>
      </c>
      <c r="C72" s="4">
        <f t="shared" si="8"/>
        <v>2100</v>
      </c>
      <c r="D72" s="10"/>
      <c r="E72" s="11">
        <f t="shared" si="7"/>
        <v>0</v>
      </c>
    </row>
    <row r="73" spans="1:5" x14ac:dyDescent="0.25">
      <c r="A73" s="12" t="s">
        <v>54</v>
      </c>
      <c r="B73" s="4">
        <v>5200</v>
      </c>
      <c r="C73" s="4">
        <f t="shared" si="8"/>
        <v>3639.9999999999995</v>
      </c>
      <c r="D73" s="10"/>
      <c r="E73" s="11">
        <f t="shared" si="7"/>
        <v>0</v>
      </c>
    </row>
    <row r="74" spans="1:5" x14ac:dyDescent="0.25">
      <c r="A74" s="12" t="s">
        <v>53</v>
      </c>
      <c r="B74" s="4">
        <v>4400</v>
      </c>
      <c r="C74" s="4">
        <f t="shared" si="8"/>
        <v>3080</v>
      </c>
      <c r="D74" s="10"/>
      <c r="E74" s="11">
        <f t="shared" si="7"/>
        <v>0</v>
      </c>
    </row>
    <row r="75" spans="1:5" x14ac:dyDescent="0.25">
      <c r="A75" s="12" t="s">
        <v>63</v>
      </c>
      <c r="B75" s="4">
        <v>2200</v>
      </c>
      <c r="C75" s="4">
        <f t="shared" si="8"/>
        <v>1540</v>
      </c>
      <c r="D75" s="10"/>
      <c r="E75" s="11">
        <f t="shared" si="7"/>
        <v>0</v>
      </c>
    </row>
    <row r="76" spans="1:5" x14ac:dyDescent="0.25">
      <c r="A76" s="12" t="s">
        <v>52</v>
      </c>
      <c r="B76" s="4">
        <v>9900</v>
      </c>
      <c r="C76" s="4">
        <f t="shared" si="8"/>
        <v>6930</v>
      </c>
      <c r="D76" s="10"/>
      <c r="E76" s="11">
        <f t="shared" si="7"/>
        <v>0</v>
      </c>
    </row>
    <row r="77" spans="1:5" x14ac:dyDescent="0.25">
      <c r="A77" s="12" t="s">
        <v>59</v>
      </c>
      <c r="B77" s="4">
        <v>3000</v>
      </c>
      <c r="C77" s="4">
        <f t="shared" si="8"/>
        <v>2100</v>
      </c>
      <c r="D77" s="10"/>
      <c r="E77" s="11">
        <f t="shared" si="7"/>
        <v>0</v>
      </c>
    </row>
    <row r="78" spans="1:5" x14ac:dyDescent="0.25">
      <c r="A78" s="12" t="s">
        <v>60</v>
      </c>
      <c r="B78" s="4">
        <v>7500</v>
      </c>
      <c r="C78" s="4">
        <f t="shared" si="8"/>
        <v>5250</v>
      </c>
      <c r="D78" s="10"/>
      <c r="E78" s="11">
        <f t="shared" si="7"/>
        <v>0</v>
      </c>
    </row>
    <row r="79" spans="1:5" x14ac:dyDescent="0.25">
      <c r="A79" s="12" t="s">
        <v>51</v>
      </c>
      <c r="B79" s="4">
        <v>9900</v>
      </c>
      <c r="C79" s="4">
        <f t="shared" si="8"/>
        <v>6930</v>
      </c>
      <c r="D79" s="10"/>
      <c r="E79" s="11">
        <f t="shared" si="7"/>
        <v>0</v>
      </c>
    </row>
    <row r="80" spans="1:5" x14ac:dyDescent="0.25">
      <c r="A80" s="12" t="s">
        <v>55</v>
      </c>
      <c r="B80" s="4">
        <v>5800</v>
      </c>
      <c r="C80" s="4">
        <f t="shared" si="8"/>
        <v>4059.9999999999995</v>
      </c>
      <c r="D80" s="10"/>
      <c r="E80" s="11">
        <f t="shared" si="7"/>
        <v>0</v>
      </c>
    </row>
    <row r="81" spans="1:5" x14ac:dyDescent="0.25">
      <c r="A81" s="12" t="s">
        <v>64</v>
      </c>
      <c r="B81" s="4">
        <v>10500</v>
      </c>
      <c r="C81" s="4">
        <f t="shared" si="8"/>
        <v>7349.9999999999991</v>
      </c>
      <c r="D81" s="10"/>
      <c r="E81" s="11">
        <f t="shared" si="7"/>
        <v>0</v>
      </c>
    </row>
    <row r="82" spans="1:5" x14ac:dyDescent="0.25">
      <c r="A82" s="12" t="s">
        <v>47</v>
      </c>
      <c r="B82" s="4">
        <v>9200</v>
      </c>
      <c r="C82" s="4">
        <f t="shared" si="8"/>
        <v>6440</v>
      </c>
      <c r="D82" s="10"/>
      <c r="E82" s="11">
        <f t="shared" si="7"/>
        <v>0</v>
      </c>
    </row>
    <row r="83" spans="1:5" x14ac:dyDescent="0.25">
      <c r="A83" s="12" t="s">
        <v>65</v>
      </c>
      <c r="B83" s="4">
        <v>9700</v>
      </c>
      <c r="C83" s="4">
        <f t="shared" si="8"/>
        <v>6790</v>
      </c>
      <c r="D83" s="10"/>
      <c r="E83" s="11">
        <f t="shared" si="7"/>
        <v>0</v>
      </c>
    </row>
    <row r="84" spans="1:5" ht="26.25" x14ac:dyDescent="0.25">
      <c r="A84" s="12" t="s">
        <v>66</v>
      </c>
      <c r="B84" s="4">
        <v>5800</v>
      </c>
      <c r="C84" s="4">
        <f t="shared" si="8"/>
        <v>4059.9999999999995</v>
      </c>
      <c r="D84" s="10"/>
      <c r="E84" s="11">
        <f t="shared" si="7"/>
        <v>0</v>
      </c>
    </row>
    <row r="85" spans="1:5" ht="26.25" x14ac:dyDescent="0.25">
      <c r="A85" s="12" t="s">
        <v>67</v>
      </c>
      <c r="B85" s="4">
        <v>5200</v>
      </c>
      <c r="C85" s="4">
        <f t="shared" si="8"/>
        <v>3639.9999999999995</v>
      </c>
      <c r="D85" s="10"/>
      <c r="E85" s="11">
        <f t="shared" si="7"/>
        <v>0</v>
      </c>
    </row>
    <row r="86" spans="1:5" ht="26.25" x14ac:dyDescent="0.25">
      <c r="A86" s="12" t="s">
        <v>68</v>
      </c>
      <c r="B86" s="4">
        <v>5200</v>
      </c>
      <c r="C86" s="4">
        <f t="shared" si="8"/>
        <v>3639.9999999999995</v>
      </c>
      <c r="D86" s="10"/>
      <c r="E86" s="11">
        <f t="shared" si="7"/>
        <v>0</v>
      </c>
    </row>
    <row r="87" spans="1:5" ht="26.25" x14ac:dyDescent="0.25">
      <c r="A87" s="12" t="s">
        <v>69</v>
      </c>
      <c r="B87" s="4">
        <v>7500</v>
      </c>
      <c r="C87" s="4">
        <f t="shared" si="8"/>
        <v>5250</v>
      </c>
      <c r="D87" s="10"/>
      <c r="E87" s="11">
        <f t="shared" si="7"/>
        <v>0</v>
      </c>
    </row>
    <row r="88" spans="1:5" ht="26.25" x14ac:dyDescent="0.25">
      <c r="A88" s="12" t="s">
        <v>70</v>
      </c>
      <c r="B88" s="4">
        <v>9200</v>
      </c>
      <c r="C88" s="4">
        <f t="shared" si="8"/>
        <v>6440</v>
      </c>
      <c r="D88" s="10"/>
      <c r="E88" s="11">
        <f t="shared" si="7"/>
        <v>0</v>
      </c>
    </row>
    <row r="89" spans="1:5" ht="26.25" x14ac:dyDescent="0.25">
      <c r="A89" s="12" t="s">
        <v>71</v>
      </c>
      <c r="B89" s="4">
        <v>9200</v>
      </c>
      <c r="C89" s="4">
        <f t="shared" si="8"/>
        <v>6440</v>
      </c>
      <c r="D89" s="10"/>
      <c r="E89" s="11">
        <f t="shared" si="7"/>
        <v>0</v>
      </c>
    </row>
    <row r="90" spans="1:5" ht="26.25" x14ac:dyDescent="0.25">
      <c r="A90" s="12" t="s">
        <v>72</v>
      </c>
      <c r="B90" s="4">
        <v>14500</v>
      </c>
      <c r="C90" s="4">
        <f t="shared" si="8"/>
        <v>10150</v>
      </c>
      <c r="D90" s="10"/>
      <c r="E90" s="11">
        <f t="shared" si="7"/>
        <v>0</v>
      </c>
    </row>
    <row r="91" spans="1:5" x14ac:dyDescent="0.25">
      <c r="A91" s="12" t="s">
        <v>73</v>
      </c>
      <c r="B91" s="4">
        <v>10500</v>
      </c>
      <c r="C91" s="4">
        <f t="shared" si="8"/>
        <v>7349.9999999999991</v>
      </c>
      <c r="D91" s="10"/>
      <c r="E91" s="11">
        <f t="shared" si="7"/>
        <v>0</v>
      </c>
    </row>
    <row r="92" spans="1:5" ht="26.25" x14ac:dyDescent="0.25">
      <c r="A92" s="12" t="s">
        <v>74</v>
      </c>
      <c r="B92" s="4">
        <v>8700</v>
      </c>
      <c r="C92" s="4">
        <f t="shared" si="8"/>
        <v>6090</v>
      </c>
      <c r="D92" s="10"/>
      <c r="E92" s="11">
        <f t="shared" si="7"/>
        <v>0</v>
      </c>
    </row>
    <row r="93" spans="1:5" x14ac:dyDescent="0.25">
      <c r="A93" s="12" t="s">
        <v>75</v>
      </c>
      <c r="B93" s="4">
        <v>9700</v>
      </c>
      <c r="C93" s="4">
        <f t="shared" si="8"/>
        <v>6790</v>
      </c>
      <c r="D93" s="10"/>
      <c r="E93" s="11">
        <f t="shared" si="7"/>
        <v>0</v>
      </c>
    </row>
    <row r="94" spans="1:5" x14ac:dyDescent="0.25">
      <c r="A94" s="12" t="s">
        <v>45</v>
      </c>
      <c r="B94" s="4">
        <v>9700</v>
      </c>
      <c r="C94" s="4">
        <f t="shared" si="8"/>
        <v>6790</v>
      </c>
      <c r="D94" s="10"/>
      <c r="E94" s="11">
        <f t="shared" si="7"/>
        <v>0</v>
      </c>
    </row>
    <row r="95" spans="1:5" ht="26.25" x14ac:dyDescent="0.25">
      <c r="A95" s="12" t="s">
        <v>76</v>
      </c>
      <c r="B95" s="4">
        <v>4000</v>
      </c>
      <c r="C95" s="4">
        <f t="shared" si="8"/>
        <v>2800</v>
      </c>
      <c r="D95" s="10"/>
      <c r="E95" s="11">
        <f t="shared" si="7"/>
        <v>0</v>
      </c>
    </row>
    <row r="96" spans="1:5" ht="26.25" x14ac:dyDescent="0.25">
      <c r="A96" s="12" t="s">
        <v>77</v>
      </c>
      <c r="B96" s="4">
        <v>4700</v>
      </c>
      <c r="C96" s="4">
        <f t="shared" si="8"/>
        <v>3290</v>
      </c>
      <c r="D96" s="10"/>
      <c r="E96" s="11">
        <f t="shared" si="7"/>
        <v>0</v>
      </c>
    </row>
    <row r="97" spans="1:5" ht="26.25" x14ac:dyDescent="0.25">
      <c r="A97" s="12" t="s">
        <v>78</v>
      </c>
      <c r="B97" s="4">
        <v>4700</v>
      </c>
      <c r="C97" s="4">
        <f t="shared" si="8"/>
        <v>3290</v>
      </c>
      <c r="D97" s="10"/>
      <c r="E97" s="11">
        <f t="shared" si="7"/>
        <v>0</v>
      </c>
    </row>
    <row r="98" spans="1:5" ht="26.25" x14ac:dyDescent="0.25">
      <c r="A98" s="12" t="s">
        <v>79</v>
      </c>
      <c r="B98" s="4">
        <v>4700</v>
      </c>
      <c r="C98" s="4">
        <f t="shared" si="8"/>
        <v>3290</v>
      </c>
      <c r="D98" s="10"/>
      <c r="E98" s="11">
        <f t="shared" si="7"/>
        <v>0</v>
      </c>
    </row>
    <row r="99" spans="1:5" ht="26.25" x14ac:dyDescent="0.25">
      <c r="A99" s="12" t="s">
        <v>80</v>
      </c>
      <c r="B99" s="4">
        <v>4700</v>
      </c>
      <c r="C99" s="4">
        <f t="shared" si="8"/>
        <v>3290</v>
      </c>
      <c r="D99" s="10"/>
      <c r="E99" s="11">
        <f t="shared" si="7"/>
        <v>0</v>
      </c>
    </row>
    <row r="100" spans="1:5" ht="26.25" x14ac:dyDescent="0.25">
      <c r="A100" s="12" t="s">
        <v>81</v>
      </c>
      <c r="B100" s="4">
        <v>4700</v>
      </c>
      <c r="C100" s="4">
        <f t="shared" si="8"/>
        <v>3290</v>
      </c>
      <c r="D100" s="10"/>
      <c r="E100" s="11">
        <f t="shared" si="7"/>
        <v>0</v>
      </c>
    </row>
    <row r="101" spans="1:5" ht="26.25" x14ac:dyDescent="0.25">
      <c r="A101" s="12" t="s">
        <v>82</v>
      </c>
      <c r="B101" s="4">
        <v>4700</v>
      </c>
      <c r="C101" s="4">
        <f t="shared" si="8"/>
        <v>3290</v>
      </c>
      <c r="D101" s="10"/>
      <c r="E101" s="11">
        <f t="shared" si="7"/>
        <v>0</v>
      </c>
    </row>
    <row r="102" spans="1:5" ht="15.75" x14ac:dyDescent="0.25">
      <c r="A102" s="16" t="s">
        <v>141</v>
      </c>
      <c r="B102" s="4">
        <v>3000</v>
      </c>
      <c r="C102" s="4">
        <f>B102*0.6</f>
        <v>1800</v>
      </c>
      <c r="D102" s="10"/>
      <c r="E102" s="11">
        <f t="shared" si="7"/>
        <v>0</v>
      </c>
    </row>
    <row r="103" spans="1:5" ht="15.75" x14ac:dyDescent="0.25">
      <c r="A103" s="16" t="s">
        <v>84</v>
      </c>
      <c r="B103" s="4"/>
      <c r="C103" s="4"/>
      <c r="D103" s="10"/>
      <c r="E103" s="11"/>
    </row>
    <row r="104" spans="1:5" ht="15.75" x14ac:dyDescent="0.25">
      <c r="A104" s="20" t="s">
        <v>105</v>
      </c>
      <c r="B104" s="4"/>
      <c r="C104" s="4"/>
      <c r="D104" s="10"/>
      <c r="E104" s="11"/>
    </row>
    <row r="105" spans="1:5" ht="26.25" x14ac:dyDescent="0.25">
      <c r="A105" s="25" t="s">
        <v>121</v>
      </c>
      <c r="B105" s="4">
        <v>7800</v>
      </c>
      <c r="C105" s="4">
        <f>B105*0.8</f>
        <v>6240</v>
      </c>
      <c r="D105" s="10"/>
      <c r="E105" s="11">
        <f>C105*D105</f>
        <v>0</v>
      </c>
    </row>
    <row r="106" spans="1:5" ht="26.25" x14ac:dyDescent="0.25">
      <c r="A106" s="25" t="s">
        <v>122</v>
      </c>
      <c r="B106" s="4">
        <v>8900</v>
      </c>
      <c r="C106" s="4">
        <f>B106*0.8</f>
        <v>7120</v>
      </c>
      <c r="D106" s="10"/>
      <c r="E106" s="11">
        <f>C106*D106</f>
        <v>0</v>
      </c>
    </row>
    <row r="107" spans="1:5" x14ac:dyDescent="0.25">
      <c r="A107" s="25" t="s">
        <v>123</v>
      </c>
      <c r="B107" s="4">
        <v>7800</v>
      </c>
      <c r="C107" s="4">
        <f>B107*0.8</f>
        <v>6240</v>
      </c>
      <c r="D107" s="10"/>
      <c r="E107" s="11">
        <f>C107*D107</f>
        <v>0</v>
      </c>
    </row>
    <row r="108" spans="1:5" x14ac:dyDescent="0.25">
      <c r="A108" s="25" t="s">
        <v>106</v>
      </c>
      <c r="B108" s="4">
        <v>4500</v>
      </c>
      <c r="C108" s="4">
        <f t="shared" ref="C108:C111" si="9">B108*0.8</f>
        <v>3600</v>
      </c>
      <c r="D108" s="10"/>
      <c r="E108" s="11">
        <f t="shared" ref="E108:E111" si="10">C108*D108</f>
        <v>0</v>
      </c>
    </row>
    <row r="109" spans="1:5" x14ac:dyDescent="0.25">
      <c r="A109" s="25" t="s">
        <v>126</v>
      </c>
      <c r="B109" s="4">
        <v>5100</v>
      </c>
      <c r="C109" s="4">
        <f t="shared" si="9"/>
        <v>4080</v>
      </c>
      <c r="D109" s="10"/>
      <c r="E109" s="11">
        <f t="shared" si="10"/>
        <v>0</v>
      </c>
    </row>
    <row r="110" spans="1:5" x14ac:dyDescent="0.25">
      <c r="A110" s="25" t="s">
        <v>124</v>
      </c>
      <c r="B110" s="4">
        <v>5700</v>
      </c>
      <c r="C110" s="4">
        <f t="shared" si="9"/>
        <v>4560</v>
      </c>
      <c r="D110" s="10"/>
      <c r="E110" s="11">
        <f t="shared" si="10"/>
        <v>0</v>
      </c>
    </row>
    <row r="111" spans="1:5" x14ac:dyDescent="0.25">
      <c r="A111" s="25" t="s">
        <v>125</v>
      </c>
      <c r="B111" s="4">
        <v>5700</v>
      </c>
      <c r="C111" s="4">
        <f t="shared" si="9"/>
        <v>4560</v>
      </c>
      <c r="D111" s="10"/>
      <c r="E111" s="11">
        <f t="shared" si="10"/>
        <v>0</v>
      </c>
    </row>
    <row r="112" spans="1:5" ht="15.75" x14ac:dyDescent="0.25">
      <c r="A112" s="20" t="s">
        <v>107</v>
      </c>
      <c r="B112" s="4"/>
      <c r="C112" s="4"/>
      <c r="D112" s="10"/>
      <c r="E112" s="11"/>
    </row>
    <row r="113" spans="1:5" ht="26.25" x14ac:dyDescent="0.25">
      <c r="A113" s="25" t="s">
        <v>108</v>
      </c>
      <c r="B113" s="4">
        <v>5800</v>
      </c>
      <c r="C113" s="4">
        <f>B113*0.8</f>
        <v>4640</v>
      </c>
      <c r="D113" s="10"/>
      <c r="E113" s="11">
        <f>C113*D113</f>
        <v>0</v>
      </c>
    </row>
    <row r="114" spans="1:5" ht="26.25" x14ac:dyDescent="0.25">
      <c r="A114" s="25" t="s">
        <v>127</v>
      </c>
      <c r="B114" s="4">
        <v>5100</v>
      </c>
      <c r="C114" s="4">
        <f>B114*0.8</f>
        <v>4080</v>
      </c>
      <c r="D114" s="10"/>
      <c r="E114" s="11">
        <f>C114*D114</f>
        <v>0</v>
      </c>
    </row>
    <row r="115" spans="1:5" x14ac:dyDescent="0.25">
      <c r="A115" s="25" t="s">
        <v>109</v>
      </c>
      <c r="B115" s="4">
        <v>8800</v>
      </c>
      <c r="C115" s="4">
        <f>B115*0.8</f>
        <v>7040</v>
      </c>
      <c r="D115" s="10"/>
      <c r="E115" s="11">
        <f>C115*D115</f>
        <v>0</v>
      </c>
    </row>
    <row r="116" spans="1:5" ht="26.25" x14ac:dyDescent="0.25">
      <c r="A116" s="25" t="s">
        <v>89</v>
      </c>
      <c r="B116" s="4">
        <v>11200</v>
      </c>
      <c r="C116" s="4">
        <f>B116*0.8</f>
        <v>8960</v>
      </c>
      <c r="D116" s="10"/>
      <c r="E116" s="11">
        <f>C116*D116</f>
        <v>0</v>
      </c>
    </row>
    <row r="117" spans="1:5" ht="26.25" x14ac:dyDescent="0.25">
      <c r="A117" s="25" t="s">
        <v>128</v>
      </c>
      <c r="B117" s="4">
        <v>7800</v>
      </c>
      <c r="C117" s="4">
        <f>B117*0.8</f>
        <v>6240</v>
      </c>
      <c r="D117" s="10"/>
      <c r="E117" s="11">
        <f>C117*D117</f>
        <v>0</v>
      </c>
    </row>
    <row r="118" spans="1:5" ht="15.75" x14ac:dyDescent="0.25">
      <c r="A118" s="20" t="s">
        <v>110</v>
      </c>
      <c r="B118" s="4"/>
      <c r="C118" s="4"/>
      <c r="D118" s="10"/>
      <c r="E118" s="11"/>
    </row>
    <row r="119" spans="1:5" ht="26.25" x14ac:dyDescent="0.25">
      <c r="A119" s="25" t="s">
        <v>111</v>
      </c>
      <c r="B119" s="4">
        <v>6600</v>
      </c>
      <c r="C119" s="4">
        <f t="shared" ref="C119:C124" si="11">B119*0.8</f>
        <v>5280</v>
      </c>
      <c r="D119" s="10"/>
      <c r="E119" s="11">
        <f t="shared" ref="E119:E124" si="12">C119*D119</f>
        <v>0</v>
      </c>
    </row>
    <row r="120" spans="1:5" x14ac:dyDescent="0.25">
      <c r="A120" s="6" t="s">
        <v>95</v>
      </c>
      <c r="B120" s="4">
        <v>4500</v>
      </c>
      <c r="C120" s="4">
        <f t="shared" si="11"/>
        <v>3600</v>
      </c>
      <c r="D120" s="10"/>
      <c r="E120" s="11">
        <f t="shared" si="12"/>
        <v>0</v>
      </c>
    </row>
    <row r="121" spans="1:5" ht="30" x14ac:dyDescent="0.25">
      <c r="A121" s="6" t="s">
        <v>94</v>
      </c>
      <c r="B121" s="4">
        <v>6800</v>
      </c>
      <c r="C121" s="4">
        <f t="shared" si="11"/>
        <v>5440</v>
      </c>
      <c r="D121" s="10"/>
      <c r="E121" s="11">
        <f t="shared" si="12"/>
        <v>0</v>
      </c>
    </row>
    <row r="122" spans="1:5" ht="26.25" x14ac:dyDescent="0.25">
      <c r="A122" s="25" t="s">
        <v>91</v>
      </c>
      <c r="B122" s="4">
        <v>5600</v>
      </c>
      <c r="C122" s="4">
        <f t="shared" si="11"/>
        <v>4480</v>
      </c>
      <c r="D122" s="10"/>
      <c r="E122" s="11">
        <f t="shared" si="12"/>
        <v>0</v>
      </c>
    </row>
    <row r="123" spans="1:5" ht="26.25" x14ac:dyDescent="0.25">
      <c r="A123" s="25" t="s">
        <v>90</v>
      </c>
      <c r="B123" s="4">
        <v>5700</v>
      </c>
      <c r="C123" s="4">
        <f t="shared" si="11"/>
        <v>4560</v>
      </c>
      <c r="D123" s="10"/>
      <c r="E123" s="11">
        <f t="shared" si="12"/>
        <v>0</v>
      </c>
    </row>
    <row r="124" spans="1:5" ht="26.25" x14ac:dyDescent="0.25">
      <c r="A124" s="25" t="s">
        <v>104</v>
      </c>
      <c r="B124" s="4">
        <v>6500</v>
      </c>
      <c r="C124" s="4">
        <f t="shared" si="11"/>
        <v>5200</v>
      </c>
      <c r="D124" s="10"/>
      <c r="E124" s="11">
        <f t="shared" si="12"/>
        <v>0</v>
      </c>
    </row>
    <row r="125" spans="1:5" ht="15.75" x14ac:dyDescent="0.25">
      <c r="A125" s="20" t="s">
        <v>112</v>
      </c>
      <c r="B125" s="4"/>
      <c r="C125" s="4"/>
      <c r="D125" s="10"/>
      <c r="E125" s="11"/>
    </row>
    <row r="126" spans="1:5" ht="26.25" x14ac:dyDescent="0.25">
      <c r="A126" s="25" t="s">
        <v>92</v>
      </c>
      <c r="B126" s="4">
        <v>6800</v>
      </c>
      <c r="C126" s="4">
        <f>B126*0.8</f>
        <v>5440</v>
      </c>
      <c r="D126" s="10"/>
      <c r="E126" s="11">
        <f>C126*D126</f>
        <v>0</v>
      </c>
    </row>
    <row r="127" spans="1:5" x14ac:dyDescent="0.25">
      <c r="A127" s="25" t="s">
        <v>113</v>
      </c>
      <c r="B127" s="4">
        <v>6800</v>
      </c>
      <c r="C127" s="4">
        <f>B127*0.8</f>
        <v>5440</v>
      </c>
      <c r="D127" s="10"/>
      <c r="E127" s="11">
        <f>C127*D127</f>
        <v>0</v>
      </c>
    </row>
    <row r="128" spans="1:5" ht="26.25" x14ac:dyDescent="0.25">
      <c r="A128" s="25" t="s">
        <v>88</v>
      </c>
      <c r="B128" s="4">
        <v>5700</v>
      </c>
      <c r="C128" s="4">
        <f>B128*0.8</f>
        <v>4560</v>
      </c>
      <c r="D128" s="10"/>
      <c r="E128" s="11">
        <f>C128*D128</f>
        <v>0</v>
      </c>
    </row>
    <row r="129" spans="1:5" ht="15.75" x14ac:dyDescent="0.25">
      <c r="A129" s="20" t="s">
        <v>114</v>
      </c>
      <c r="B129" s="4"/>
      <c r="C129" s="4"/>
      <c r="D129" s="10"/>
      <c r="E129" s="11"/>
    </row>
    <row r="130" spans="1:5" ht="30" x14ac:dyDescent="0.25">
      <c r="A130" s="6" t="s">
        <v>96</v>
      </c>
      <c r="B130" s="4">
        <v>5800</v>
      </c>
      <c r="C130" s="4">
        <f t="shared" ref="C130:C138" si="13">B130*0.8</f>
        <v>4640</v>
      </c>
      <c r="D130" s="10"/>
      <c r="E130" s="11">
        <f t="shared" ref="E130:E138" si="14">C130*D130</f>
        <v>0</v>
      </c>
    </row>
    <row r="131" spans="1:5" ht="30" x14ac:dyDescent="0.25">
      <c r="A131" s="6" t="s">
        <v>115</v>
      </c>
      <c r="B131" s="4">
        <v>6800</v>
      </c>
      <c r="C131" s="4">
        <f t="shared" si="13"/>
        <v>5440</v>
      </c>
      <c r="D131" s="10"/>
      <c r="E131" s="11">
        <f t="shared" si="14"/>
        <v>0</v>
      </c>
    </row>
    <row r="132" spans="1:5" ht="30" x14ac:dyDescent="0.25">
      <c r="A132" s="6" t="s">
        <v>142</v>
      </c>
      <c r="B132" s="4">
        <v>5100</v>
      </c>
      <c r="C132" s="4">
        <f t="shared" si="13"/>
        <v>4080</v>
      </c>
      <c r="D132" s="10"/>
      <c r="E132" s="11">
        <f t="shared" si="14"/>
        <v>0</v>
      </c>
    </row>
    <row r="133" spans="1:5" ht="30" x14ac:dyDescent="0.25">
      <c r="A133" s="6" t="s">
        <v>116</v>
      </c>
      <c r="B133" s="4">
        <v>6800</v>
      </c>
      <c r="C133" s="4">
        <f t="shared" si="13"/>
        <v>5440</v>
      </c>
      <c r="D133" s="10"/>
      <c r="E133" s="11">
        <f t="shared" si="14"/>
        <v>0</v>
      </c>
    </row>
    <row r="134" spans="1:5" ht="30" x14ac:dyDescent="0.25">
      <c r="A134" s="6" t="s">
        <v>117</v>
      </c>
      <c r="B134" s="4">
        <v>8900</v>
      </c>
      <c r="C134" s="4">
        <f t="shared" si="13"/>
        <v>7120</v>
      </c>
      <c r="D134" s="10"/>
      <c r="E134" s="11">
        <f t="shared" si="14"/>
        <v>0</v>
      </c>
    </row>
    <row r="135" spans="1:5" ht="26.25" x14ac:dyDescent="0.25">
      <c r="A135" s="25" t="s">
        <v>129</v>
      </c>
      <c r="B135" s="4">
        <v>5700</v>
      </c>
      <c r="C135" s="4">
        <f t="shared" si="13"/>
        <v>4560</v>
      </c>
      <c r="D135" s="10"/>
      <c r="E135" s="11">
        <f t="shared" si="14"/>
        <v>0</v>
      </c>
    </row>
    <row r="136" spans="1:5" ht="30" x14ac:dyDescent="0.25">
      <c r="A136" s="6" t="s">
        <v>130</v>
      </c>
      <c r="B136" s="4">
        <v>8000</v>
      </c>
      <c r="C136" s="4">
        <f t="shared" si="13"/>
        <v>6400</v>
      </c>
      <c r="D136" s="10"/>
      <c r="E136" s="11">
        <f t="shared" si="14"/>
        <v>0</v>
      </c>
    </row>
    <row r="137" spans="1:5" x14ac:dyDescent="0.25">
      <c r="A137" s="6" t="s">
        <v>118</v>
      </c>
      <c r="B137" s="4">
        <v>4200</v>
      </c>
      <c r="C137" s="4">
        <f t="shared" si="13"/>
        <v>3360</v>
      </c>
      <c r="D137" s="10"/>
      <c r="E137" s="11">
        <f t="shared" si="14"/>
        <v>0</v>
      </c>
    </row>
    <row r="138" spans="1:5" x14ac:dyDescent="0.25">
      <c r="A138" s="6" t="s">
        <v>119</v>
      </c>
      <c r="B138" s="4">
        <v>6800</v>
      </c>
      <c r="C138" s="4">
        <f t="shared" si="13"/>
        <v>5440</v>
      </c>
      <c r="D138" s="10"/>
      <c r="E138" s="11">
        <f t="shared" si="14"/>
        <v>0</v>
      </c>
    </row>
    <row r="139" spans="1:5" ht="15.75" x14ac:dyDescent="0.25">
      <c r="A139" s="20" t="s">
        <v>120</v>
      </c>
      <c r="B139" s="4"/>
      <c r="C139" s="4"/>
      <c r="D139" s="10"/>
      <c r="E139" s="11"/>
    </row>
    <row r="140" spans="1:5" x14ac:dyDescent="0.25">
      <c r="A140" s="6" t="s">
        <v>93</v>
      </c>
      <c r="B140" s="4">
        <v>5200</v>
      </c>
      <c r="C140" s="4">
        <f t="shared" ref="C140:C145" si="15">B140*0.8</f>
        <v>4160</v>
      </c>
      <c r="D140" s="10"/>
      <c r="E140" s="11">
        <f>C140*D140</f>
        <v>0</v>
      </c>
    </row>
    <row r="141" spans="1:5" x14ac:dyDescent="0.25">
      <c r="A141" s="25" t="s">
        <v>85</v>
      </c>
      <c r="B141" s="4">
        <v>10500</v>
      </c>
      <c r="C141" s="4">
        <f t="shared" si="15"/>
        <v>8400</v>
      </c>
      <c r="D141" s="10"/>
      <c r="E141" s="11">
        <f t="shared" si="7"/>
        <v>0</v>
      </c>
    </row>
    <row r="142" spans="1:5" ht="26.25" x14ac:dyDescent="0.25">
      <c r="A142" s="25" t="s">
        <v>87</v>
      </c>
      <c r="B142" s="4">
        <v>8400</v>
      </c>
      <c r="C142" s="4">
        <f t="shared" si="15"/>
        <v>6720</v>
      </c>
      <c r="D142" s="10"/>
      <c r="E142" s="11">
        <f>C142*D142</f>
        <v>0</v>
      </c>
    </row>
    <row r="143" spans="1:5" ht="26.25" x14ac:dyDescent="0.25">
      <c r="A143" s="25" t="s">
        <v>86</v>
      </c>
      <c r="B143" s="4">
        <v>6800</v>
      </c>
      <c r="C143" s="4">
        <f t="shared" si="15"/>
        <v>5440</v>
      </c>
      <c r="D143" s="10"/>
      <c r="E143" s="11">
        <f>C143*D143</f>
        <v>0</v>
      </c>
    </row>
    <row r="144" spans="1:5" ht="30" x14ac:dyDescent="0.25">
      <c r="A144" s="6" t="s">
        <v>131</v>
      </c>
      <c r="B144" s="4">
        <v>5700</v>
      </c>
      <c r="C144" s="4">
        <f t="shared" si="15"/>
        <v>4560</v>
      </c>
      <c r="D144" s="10"/>
      <c r="E144" s="11">
        <f>C144*D144</f>
        <v>0</v>
      </c>
    </row>
    <row r="145" spans="1:6" x14ac:dyDescent="0.25">
      <c r="A145" s="6" t="s">
        <v>132</v>
      </c>
      <c r="B145" s="21">
        <v>6800</v>
      </c>
      <c r="C145" s="21">
        <f t="shared" si="15"/>
        <v>5440</v>
      </c>
      <c r="E145" s="22">
        <f>C145*D145</f>
        <v>0</v>
      </c>
    </row>
    <row r="146" spans="1:6" x14ac:dyDescent="0.25">
      <c r="A146" s="26" t="s">
        <v>152</v>
      </c>
      <c r="B146" s="10"/>
      <c r="C146" s="11"/>
      <c r="D146" s="10"/>
      <c r="E146" s="27"/>
    </row>
    <row r="147" spans="1:6" ht="45" x14ac:dyDescent="0.25">
      <c r="A147" s="6" t="s">
        <v>153</v>
      </c>
      <c r="B147" s="4">
        <v>3000</v>
      </c>
      <c r="C147" s="11">
        <f>B147*0.7</f>
        <v>2100</v>
      </c>
      <c r="D147" s="10"/>
      <c r="E147" s="27">
        <f>C147*D147</f>
        <v>0</v>
      </c>
    </row>
    <row r="148" spans="1:6" ht="30" x14ac:dyDescent="0.25">
      <c r="A148" s="6" t="s">
        <v>150</v>
      </c>
      <c r="B148" s="4">
        <v>1500</v>
      </c>
      <c r="C148" s="11">
        <f t="shared" ref="C148:C175" si="16">B148*0.7</f>
        <v>1050</v>
      </c>
      <c r="D148" s="10"/>
      <c r="E148" s="27">
        <f t="shared" ref="E148:E152" si="17">C148*D148</f>
        <v>0</v>
      </c>
    </row>
    <row r="149" spans="1:6" ht="30" x14ac:dyDescent="0.25">
      <c r="A149" s="6" t="s">
        <v>154</v>
      </c>
      <c r="B149" s="4">
        <v>1500</v>
      </c>
      <c r="C149" s="11">
        <f t="shared" si="16"/>
        <v>1050</v>
      </c>
      <c r="D149" s="10"/>
      <c r="E149" s="27">
        <f t="shared" si="17"/>
        <v>0</v>
      </c>
    </row>
    <row r="150" spans="1:6" ht="30" x14ac:dyDescent="0.25">
      <c r="A150" s="6" t="s">
        <v>155</v>
      </c>
      <c r="B150" s="4">
        <v>1500</v>
      </c>
      <c r="C150" s="11">
        <f t="shared" si="16"/>
        <v>1050</v>
      </c>
      <c r="D150" s="10"/>
      <c r="E150" s="27">
        <f t="shared" si="17"/>
        <v>0</v>
      </c>
    </row>
    <row r="151" spans="1:6" ht="30" x14ac:dyDescent="0.25">
      <c r="A151" s="6" t="s">
        <v>156</v>
      </c>
      <c r="B151" s="4">
        <v>1500</v>
      </c>
      <c r="C151" s="11">
        <f t="shared" si="16"/>
        <v>1050</v>
      </c>
      <c r="D151" s="10"/>
      <c r="E151" s="27">
        <f t="shared" si="17"/>
        <v>0</v>
      </c>
    </row>
    <row r="152" spans="1:6" ht="30" x14ac:dyDescent="0.25">
      <c r="A152" s="6" t="s">
        <v>157</v>
      </c>
      <c r="B152" s="4">
        <v>1500</v>
      </c>
      <c r="C152" s="11">
        <f t="shared" si="16"/>
        <v>1050</v>
      </c>
      <c r="D152" s="10"/>
      <c r="E152" s="27">
        <f t="shared" si="17"/>
        <v>0</v>
      </c>
    </row>
    <row r="153" spans="1:6" ht="30" x14ac:dyDescent="0.25">
      <c r="A153" s="6" t="s">
        <v>158</v>
      </c>
      <c r="B153" s="4">
        <v>1500</v>
      </c>
      <c r="C153" s="11">
        <f t="shared" si="16"/>
        <v>1050</v>
      </c>
      <c r="D153" s="10"/>
      <c r="E153" s="27">
        <f>C153*D153</f>
        <v>0</v>
      </c>
    </row>
    <row r="154" spans="1:6" ht="30" x14ac:dyDescent="0.25">
      <c r="A154" s="6" t="s">
        <v>159</v>
      </c>
      <c r="B154" s="4">
        <v>1500</v>
      </c>
      <c r="C154" s="11">
        <f t="shared" si="16"/>
        <v>1050</v>
      </c>
      <c r="D154" s="10"/>
      <c r="E154" s="27">
        <f t="shared" ref="E154:E160" si="18">C154*D154</f>
        <v>0</v>
      </c>
      <c r="F154" t="s">
        <v>178</v>
      </c>
    </row>
    <row r="155" spans="1:6" ht="30" x14ac:dyDescent="0.25">
      <c r="A155" s="6" t="s">
        <v>170</v>
      </c>
      <c r="B155" s="4">
        <v>1500</v>
      </c>
      <c r="C155" s="11">
        <f t="shared" si="16"/>
        <v>1050</v>
      </c>
      <c r="D155" s="10"/>
      <c r="E155" s="27">
        <f t="shared" si="18"/>
        <v>0</v>
      </c>
    </row>
    <row r="156" spans="1:6" ht="30" x14ac:dyDescent="0.25">
      <c r="A156" s="6" t="s">
        <v>171</v>
      </c>
      <c r="B156" s="28">
        <v>1500</v>
      </c>
      <c r="C156" s="11">
        <f t="shared" si="16"/>
        <v>1050</v>
      </c>
      <c r="D156" s="10"/>
      <c r="E156" s="27">
        <f t="shared" si="18"/>
        <v>0</v>
      </c>
    </row>
    <row r="157" spans="1:6" ht="30" x14ac:dyDescent="0.25">
      <c r="A157" s="29" t="s">
        <v>160</v>
      </c>
      <c r="B157" s="28">
        <v>1500</v>
      </c>
      <c r="C157" s="11">
        <f t="shared" si="16"/>
        <v>1050</v>
      </c>
      <c r="D157" s="10"/>
      <c r="E157" s="27">
        <f t="shared" si="18"/>
        <v>0</v>
      </c>
    </row>
    <row r="158" spans="1:6" ht="30" x14ac:dyDescent="0.25">
      <c r="A158" s="29" t="s">
        <v>161</v>
      </c>
      <c r="B158" s="28">
        <v>1500</v>
      </c>
      <c r="C158" s="11">
        <f t="shared" si="16"/>
        <v>1050</v>
      </c>
      <c r="D158" s="10"/>
      <c r="E158" s="27">
        <f t="shared" si="18"/>
        <v>0</v>
      </c>
      <c r="F158" t="s">
        <v>178</v>
      </c>
    </row>
    <row r="159" spans="1:6" ht="30" x14ac:dyDescent="0.25">
      <c r="A159" s="29" t="s">
        <v>162</v>
      </c>
      <c r="B159" s="28">
        <v>1500</v>
      </c>
      <c r="C159" s="11">
        <f t="shared" si="16"/>
        <v>1050</v>
      </c>
      <c r="D159" s="10"/>
      <c r="E159" s="27">
        <f t="shared" si="18"/>
        <v>0</v>
      </c>
    </row>
    <row r="160" spans="1:6" ht="30" x14ac:dyDescent="0.25">
      <c r="A160" s="29" t="s">
        <v>172</v>
      </c>
      <c r="B160" s="28">
        <v>1500</v>
      </c>
      <c r="C160" s="11">
        <f t="shared" si="16"/>
        <v>1050</v>
      </c>
      <c r="D160" s="10"/>
      <c r="E160" s="27">
        <f t="shared" si="18"/>
        <v>0</v>
      </c>
    </row>
    <row r="161" spans="1:6" ht="30" x14ac:dyDescent="0.25">
      <c r="A161" s="29" t="s">
        <v>173</v>
      </c>
      <c r="B161" s="28">
        <v>1500</v>
      </c>
      <c r="C161" s="11">
        <f t="shared" si="16"/>
        <v>1050</v>
      </c>
      <c r="D161" s="10"/>
      <c r="E161" s="27">
        <f t="shared" ref="E161:E175" si="19">C161*D161</f>
        <v>0</v>
      </c>
      <c r="F161" t="s">
        <v>178</v>
      </c>
    </row>
    <row r="162" spans="1:6" ht="30" x14ac:dyDescent="0.25">
      <c r="A162" s="29" t="s">
        <v>166</v>
      </c>
      <c r="B162" s="28">
        <v>1500</v>
      </c>
      <c r="C162" s="11">
        <f t="shared" si="16"/>
        <v>1050</v>
      </c>
      <c r="D162" s="10"/>
      <c r="E162" s="27">
        <f t="shared" si="19"/>
        <v>0</v>
      </c>
    </row>
    <row r="163" spans="1:6" ht="30" x14ac:dyDescent="0.25">
      <c r="A163" s="29" t="s">
        <v>174</v>
      </c>
      <c r="B163" s="4">
        <v>1500</v>
      </c>
      <c r="C163" s="27">
        <f t="shared" si="16"/>
        <v>1050</v>
      </c>
      <c r="D163" s="10"/>
      <c r="E163" s="27">
        <f t="shared" si="19"/>
        <v>0</v>
      </c>
    </row>
    <row r="164" spans="1:6" ht="30" x14ac:dyDescent="0.25">
      <c r="A164" s="29" t="s">
        <v>175</v>
      </c>
      <c r="B164" s="4">
        <v>1500</v>
      </c>
      <c r="C164" s="27">
        <f t="shared" si="16"/>
        <v>1050</v>
      </c>
      <c r="D164" s="10"/>
      <c r="E164" s="27">
        <f t="shared" si="19"/>
        <v>0</v>
      </c>
    </row>
    <row r="165" spans="1:6" ht="30" x14ac:dyDescent="0.25">
      <c r="A165" s="29" t="s">
        <v>167</v>
      </c>
      <c r="B165" s="4">
        <v>1500</v>
      </c>
      <c r="C165" s="27">
        <f t="shared" si="16"/>
        <v>1050</v>
      </c>
      <c r="D165" s="10"/>
      <c r="E165" s="27">
        <f t="shared" si="19"/>
        <v>0</v>
      </c>
    </row>
    <row r="166" spans="1:6" ht="30" x14ac:dyDescent="0.25">
      <c r="A166" s="29" t="s">
        <v>168</v>
      </c>
      <c r="B166" s="4">
        <v>1500</v>
      </c>
      <c r="C166" s="27">
        <f t="shared" si="16"/>
        <v>1050</v>
      </c>
      <c r="D166" s="10"/>
      <c r="E166" s="27">
        <f t="shared" si="19"/>
        <v>0</v>
      </c>
    </row>
    <row r="167" spans="1:6" ht="45" x14ac:dyDescent="0.25">
      <c r="A167" s="29" t="s">
        <v>169</v>
      </c>
      <c r="B167" s="4">
        <v>1500</v>
      </c>
      <c r="C167" s="27">
        <f t="shared" si="16"/>
        <v>1050</v>
      </c>
      <c r="D167" s="10"/>
      <c r="E167" s="27">
        <f t="shared" si="19"/>
        <v>0</v>
      </c>
    </row>
    <row r="168" spans="1:6" ht="45" x14ac:dyDescent="0.25">
      <c r="A168" s="29" t="s">
        <v>176</v>
      </c>
      <c r="B168" s="4">
        <v>1500</v>
      </c>
      <c r="C168" s="27">
        <f t="shared" si="16"/>
        <v>1050</v>
      </c>
      <c r="D168" s="10"/>
      <c r="E168" s="27">
        <f t="shared" si="19"/>
        <v>0</v>
      </c>
    </row>
    <row r="169" spans="1:6" ht="45" x14ac:dyDescent="0.25">
      <c r="A169" s="29" t="s">
        <v>177</v>
      </c>
      <c r="B169" s="4">
        <v>1500</v>
      </c>
      <c r="C169" s="27">
        <f t="shared" si="16"/>
        <v>1050</v>
      </c>
      <c r="D169" s="10"/>
      <c r="E169" s="27">
        <f t="shared" si="19"/>
        <v>0</v>
      </c>
    </row>
    <row r="170" spans="1:6" ht="30" x14ac:dyDescent="0.25">
      <c r="A170" s="29" t="s">
        <v>163</v>
      </c>
      <c r="B170" s="4">
        <v>2500</v>
      </c>
      <c r="C170" s="27">
        <f t="shared" si="16"/>
        <v>1750</v>
      </c>
      <c r="D170" s="10"/>
      <c r="E170" s="27">
        <f t="shared" si="19"/>
        <v>0</v>
      </c>
    </row>
    <row r="171" spans="1:6" ht="30" x14ac:dyDescent="0.25">
      <c r="A171" s="29" t="s">
        <v>164</v>
      </c>
      <c r="B171" s="4">
        <v>2500</v>
      </c>
      <c r="C171" s="27">
        <f t="shared" si="16"/>
        <v>1750</v>
      </c>
      <c r="D171" s="10"/>
      <c r="E171" s="27">
        <f t="shared" si="19"/>
        <v>0</v>
      </c>
    </row>
    <row r="172" spans="1:6" ht="30" x14ac:dyDescent="0.25">
      <c r="A172" s="29" t="s">
        <v>165</v>
      </c>
      <c r="B172" s="4">
        <v>2500</v>
      </c>
      <c r="C172" s="27">
        <f t="shared" si="16"/>
        <v>1750</v>
      </c>
      <c r="D172" s="10"/>
      <c r="E172" s="27">
        <f t="shared" si="19"/>
        <v>0</v>
      </c>
    </row>
    <row r="173" spans="1:6" ht="60" x14ac:dyDescent="0.25">
      <c r="A173" s="29" t="s">
        <v>181</v>
      </c>
      <c r="B173" s="4">
        <v>7500</v>
      </c>
      <c r="C173" s="27">
        <f t="shared" si="16"/>
        <v>5250</v>
      </c>
      <c r="D173" s="10"/>
      <c r="E173" s="27">
        <f t="shared" si="19"/>
        <v>0</v>
      </c>
    </row>
    <row r="174" spans="1:6" ht="75" x14ac:dyDescent="0.25">
      <c r="A174" s="29" t="s">
        <v>179</v>
      </c>
      <c r="B174" s="4">
        <v>9000</v>
      </c>
      <c r="C174" s="27">
        <f t="shared" si="16"/>
        <v>6300</v>
      </c>
      <c r="D174" s="10"/>
      <c r="E174" s="27">
        <f t="shared" si="19"/>
        <v>0</v>
      </c>
    </row>
    <row r="175" spans="1:6" ht="75" x14ac:dyDescent="0.25">
      <c r="A175" s="29" t="s">
        <v>180</v>
      </c>
      <c r="B175" s="4">
        <v>7500</v>
      </c>
      <c r="C175" s="27">
        <f t="shared" si="16"/>
        <v>5250</v>
      </c>
      <c r="D175" s="10"/>
      <c r="E175" s="27">
        <f t="shared" si="19"/>
        <v>0</v>
      </c>
    </row>
    <row r="176" spans="1:6" x14ac:dyDescent="0.25">
      <c r="A176" s="30" t="s">
        <v>151</v>
      </c>
      <c r="B176" s="31"/>
      <c r="C176" s="31"/>
      <c r="D176" s="31">
        <f>SUM(D3:D175)</f>
        <v>0</v>
      </c>
      <c r="E176" s="32">
        <f>SUM(E3:E175)</f>
        <v>0</v>
      </c>
    </row>
  </sheetData>
  <mergeCells count="2">
    <mergeCell ref="F18:F19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2017-07-31T17:40:03Z</dcterms:created>
  <dcterms:modified xsi:type="dcterms:W3CDTF">2018-02-26T07:02:20Z</dcterms:modified>
</cp:coreProperties>
</file>