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filterPrivacy="1"/>
  <xr:revisionPtr revIDLastSave="0" documentId="13_ncr:1_{35F2EB80-E053-480D-941B-A14D96BA8F0D}" xr6:coauthVersionLast="45" xr6:coauthVersionMax="45" xr10:uidLastSave="{00000000-0000-0000-0000-000000000000}"/>
  <bookViews>
    <workbookView xWindow="-120" yWindow="-120" windowWidth="25440" windowHeight="15390" activeTab="1" xr2:uid="{00000000-000D-0000-FFFF-FFFF00000000}"/>
  </bookViews>
  <sheets>
    <sheet name="KARIGUZ" sheetId="1" r:id="rId1"/>
    <sheet name="BASIC" sheetId="2" r:id="rId2"/>
    <sheet name="BASIC OLD" sheetId="3" r:id="rId3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5" i="3" l="1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4" i="3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15" i="1"/>
  <c r="I12" i="2"/>
  <c r="I8" i="2"/>
  <c r="I9" i="2"/>
  <c r="I10" i="2"/>
  <c r="I11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117" i="3" l="1"/>
  <c r="G429" i="1"/>
  <c r="I252" i="2"/>
</calcChain>
</file>

<file path=xl/sharedStrings.xml><?xml version="1.0" encoding="utf-8"?>
<sst xmlns="http://schemas.openxmlformats.org/spreadsheetml/2006/main" count="1182" uniqueCount="589">
  <si>
    <t>Степень теплоты / поддержки</t>
  </si>
  <si>
    <t>Наименование</t>
  </si>
  <si>
    <t>Размер упаковочного пакета/короба</t>
  </si>
  <si>
    <t>кол-во шт. в уп.</t>
  </si>
  <si>
    <t xml:space="preserve">Коллекция «Hydrocotton»/Гидрохлопок </t>
  </si>
  <si>
    <t>Ткань обладает максимальной гигроскопичностью</t>
  </si>
  <si>
    <r>
      <rPr>
        <b/>
        <i/>
        <sz val="10"/>
        <rFont val="Arial"/>
        <family val="2"/>
        <charset val="204"/>
      </rPr>
      <t>наполнитель подушки: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70% пуха, 30% пера. Европейский стандарт DIN EN 12934</t>
    </r>
  </si>
  <si>
    <r>
      <t xml:space="preserve">наполнитель одеяла: </t>
    </r>
    <r>
      <rPr>
        <i/>
        <sz val="10"/>
        <rFont val="Arial"/>
        <family val="2"/>
        <charset val="204"/>
      </rPr>
      <t>Белый Сибирский новый гусиный пух и перо, Класс 1, 70% пуха, 30% пера. Европейский стандарт DIN EN 12934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</si>
  <si>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хлопок-батист</t>
    </r>
  </si>
  <si>
    <r>
      <t xml:space="preserve">цвет: </t>
    </r>
    <r>
      <rPr>
        <i/>
        <sz val="10"/>
        <rFont val="Arial"/>
        <family val="2"/>
        <charset val="204"/>
      </rPr>
      <t>аква</t>
    </r>
  </si>
  <si>
    <t>Средняя</t>
  </si>
  <si>
    <t xml:space="preserve">Подушка </t>
  </si>
  <si>
    <t>60х80х40</t>
  </si>
  <si>
    <t>60х80х60</t>
  </si>
  <si>
    <t>Всесезонное</t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</si>
  <si>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150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</si>
  <si>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«Pure Down»/Чистый Пух </t>
  </si>
  <si>
    <t>High-Tech processing обработка гарантирует абсолютную чистоту наполнителя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</si>
  <si>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Белый Сибирский новый гусиный пух, Класс 1, 100% пуха. Европейский стандарт DIN EN 12934</t>
    </r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</si>
  <si>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белый </t>
    </r>
  </si>
  <si>
    <t>Теплое</t>
  </si>
  <si>
    <r>
      <rPr>
        <b/>
        <sz val="14"/>
        <rFont val="Arial Cyr"/>
        <charset val="204"/>
      </rPr>
      <t>Одеяло кассетное</t>
    </r>
    <r>
      <rPr>
        <b/>
        <sz val="10"/>
        <rFont val="Arial Cyr"/>
        <charset val="204"/>
      </rPr>
      <t xml:space="preserve">
</t>
    </r>
    <r>
      <rPr>
        <sz val="10"/>
        <rFont val="Arial Cyr"/>
        <charset val="204"/>
      </rPr>
      <t>Плотность наполнителя 170 г/м</t>
    </r>
    <r>
      <rPr>
        <vertAlign val="superscript"/>
        <sz val="10"/>
        <rFont val="Arial Cyr"/>
        <charset val="204"/>
      </rPr>
      <t>2</t>
    </r>
  </si>
  <si>
    <t>Легкое</t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</si>
  <si>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100 г/м</t>
    </r>
    <r>
      <rPr>
        <vertAlign val="superscript"/>
        <sz val="10"/>
        <rFont val="Arial"/>
        <family val="2"/>
        <charset val="204"/>
      </rPr>
      <t>2</t>
    </r>
  </si>
  <si>
    <t>Легкое летнее</t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</si>
  <si>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 70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</si>
  <si>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50% пуха, 50% пера. Европейский стандарт DIN EN 12934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</si>
  <si>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</t>
    </r>
  </si>
  <si>
    <t xml:space="preserve">Наматрацник с резинкой по периметру </t>
  </si>
  <si>
    <t>Всесезонный</t>
  </si>
  <si>
    <t xml:space="preserve">Коллекция «Pure Cashmere»/Чистый Кашемир </t>
  </si>
  <si>
    <r>
      <rPr>
        <b/>
        <i/>
        <sz val="10"/>
        <rFont val="Arial"/>
        <family val="2"/>
        <charset val="204"/>
      </rPr>
      <t>наполнитель :</t>
    </r>
    <r>
      <rPr>
        <i/>
        <sz val="10"/>
        <rFont val="Arial"/>
        <family val="2"/>
        <charset val="204"/>
      </rPr>
      <t xml:space="preserve"> пух кашемировой козы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</si>
  <si>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хлопок-макосатин</t>
    </r>
  </si>
  <si>
    <r>
      <t xml:space="preserve">цвет: </t>
    </r>
    <r>
      <rPr>
        <i/>
        <sz val="10"/>
        <rFont val="Arial"/>
        <family val="2"/>
        <charset val="204"/>
      </rPr>
      <t>белый</t>
    </r>
  </si>
  <si>
    <r>
      <rPr>
        <b/>
        <sz val="14"/>
        <rFont val="Arial"/>
        <family val="2"/>
        <charset val="204"/>
      </rPr>
      <t>Одеяло стеганое, эксклюзивная стежка</t>
    </r>
    <r>
      <rPr>
        <sz val="10"/>
        <rFont val="Arial"/>
        <family val="2"/>
        <charset val="204"/>
      </rPr>
      <t xml:space="preserve">
Плотность наполнителя: 260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</si>
  <si>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«Pure Camel»/Чистый Верблюд </t>
  </si>
  <si>
    <r>
      <rPr>
        <b/>
        <i/>
        <sz val="10"/>
        <rFont val="Arial"/>
        <family val="2"/>
        <charset val="204"/>
      </rPr>
      <t>наполнитель : верхний чехол</t>
    </r>
    <r>
      <rPr>
        <i/>
        <sz val="10"/>
        <rFont val="Arial"/>
        <family val="2"/>
        <charset val="204"/>
      </rPr>
      <t xml:space="preserve"> - верблюжья шерсть</t>
    </r>
  </si>
  <si>
    <r>
      <rPr>
        <b/>
        <i/>
        <sz val="10"/>
        <rFont val="Arial"/>
        <family val="2"/>
        <charset val="204"/>
      </rPr>
      <t>внутренняя подушка</t>
    </r>
    <r>
      <rPr>
        <i/>
        <sz val="10"/>
        <rFont val="Arial"/>
        <family val="2"/>
        <charset val="204"/>
      </rPr>
      <t>: Серый пух и перо водоплавающей птицы, Класс 1, 50% пуха, 50% пера. Европейский стандарт DIN EN 12934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</si>
  <si>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хлопок-перкаль</t>
    </r>
  </si>
  <si>
    <r>
      <t xml:space="preserve">цвет: </t>
    </r>
    <r>
      <rPr>
        <i/>
        <sz val="10"/>
        <rFont val="Arial"/>
        <family val="2"/>
        <charset val="204"/>
      </rPr>
      <t xml:space="preserve">бежевый </t>
    </r>
  </si>
  <si>
    <t>Упругая</t>
  </si>
  <si>
    <r>
      <t xml:space="preserve">Подушка                                                                       </t>
    </r>
    <r>
      <rPr>
        <sz val="12"/>
        <rFont val="Arial Cyr"/>
        <charset val="204"/>
      </rPr>
      <t>стеганый чехол на молнии, эксклюзивная стежка</t>
    </r>
  </si>
  <si>
    <r>
      <rPr>
        <b/>
        <i/>
        <sz val="10"/>
        <rFont val="Arial"/>
        <family val="2"/>
        <charset val="204"/>
      </rPr>
      <t xml:space="preserve">наполнитель : </t>
    </r>
    <r>
      <rPr>
        <i/>
        <sz val="10"/>
        <rFont val="Arial"/>
        <family val="2"/>
        <charset val="204"/>
      </rPr>
      <t>верблюжья шерсть</t>
    </r>
  </si>
  <si>
    <t>ткань: 100% хлопок-перкаль</t>
  </si>
  <si>
    <r>
      <rPr>
        <b/>
        <sz val="14"/>
        <rFont val="Arial"/>
        <family val="2"/>
        <charset val="204"/>
      </rPr>
      <t>Одеяло стеганое, эксклюзивная стежка</t>
    </r>
    <r>
      <rPr>
        <sz val="10"/>
        <rFont val="Arial"/>
        <family val="2"/>
        <charset val="204"/>
      </rPr>
      <t xml:space="preserve">
Плотность наполнителя: 370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</si>
  <si>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«Pure Silk»/Чистый Шелк </t>
  </si>
  <si>
    <r>
      <rPr>
        <b/>
        <i/>
        <sz val="10"/>
        <rFont val="Arial"/>
        <family val="2"/>
        <charset val="204"/>
      </rPr>
      <t>наполнитель :</t>
    </r>
    <r>
      <rPr>
        <i/>
        <sz val="10"/>
        <rFont val="Arial"/>
        <family val="2"/>
        <charset val="204"/>
      </rPr>
      <t xml:space="preserve"> 100% натуральный тутовый шелк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</si>
  <si>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хлопок-сатин</t>
    </r>
  </si>
  <si>
    <r>
      <t xml:space="preserve">цвет: </t>
    </r>
    <r>
      <rPr>
        <i/>
        <sz val="10"/>
        <rFont val="Arial"/>
        <family val="2"/>
        <charset val="204"/>
      </rPr>
      <t>шампань</t>
    </r>
  </si>
  <si>
    <r>
      <rPr>
        <b/>
        <sz val="14"/>
        <rFont val="Arial"/>
        <family val="2"/>
        <charset val="204"/>
      </rPr>
      <t>Одеяло стеганое, эксклюзивная стежка</t>
    </r>
    <r>
      <rPr>
        <sz val="10"/>
        <rFont val="Arial"/>
        <family val="2"/>
        <charset val="204"/>
      </rPr>
      <t xml:space="preserve">
Плотность наполнителя: 340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</si>
  <si>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лиоцель (100% Вис)</t>
    </r>
  </si>
  <si>
    <r>
      <rPr>
        <b/>
        <sz val="14"/>
        <rFont val="Arial"/>
        <family val="2"/>
        <charset val="204"/>
      </rPr>
      <t>Одеяло стеганое, эксклюзивная стежка</t>
    </r>
    <r>
      <rPr>
        <sz val="10"/>
        <rFont val="Arial"/>
        <family val="2"/>
        <charset val="204"/>
      </rPr>
      <t xml:space="preserve">
Плотность наполнителя: 170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</si>
  <si>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«Double»/Дабл     </t>
  </si>
  <si>
    <r>
      <rPr>
        <b/>
        <i/>
        <sz val="10"/>
        <rFont val="Arial"/>
        <family val="2"/>
        <charset val="204"/>
      </rPr>
      <t>наполнитель: Серый Сибирский новый гусиный пух и перо</t>
    </r>
    <r>
      <rPr>
        <i/>
        <sz val="10"/>
        <rFont val="Arial"/>
        <family val="2"/>
        <charset val="204"/>
      </rPr>
      <t xml:space="preserve">, Класс 1, 80% пуха, 20% пера. Европейский стандарт DIN EN 12934 </t>
    </r>
  </si>
  <si>
    <r>
      <t xml:space="preserve">цвет: </t>
    </r>
    <r>
      <rPr>
        <i/>
        <sz val="10"/>
        <rFont val="Arial"/>
        <family val="2"/>
        <charset val="204"/>
      </rPr>
      <t>фирменный дизайн</t>
    </r>
  </si>
  <si>
    <t>Подушка</t>
  </si>
  <si>
    <t xml:space="preserve">Коллекция «Azure»/Азур   </t>
  </si>
  <si>
    <r>
      <rPr>
        <b/>
        <i/>
        <sz val="10"/>
        <rFont val="Arial"/>
        <family val="2"/>
        <charset val="204"/>
      </rPr>
      <t>наполнитель: Белый Сибирский новый гусиный пух и перо</t>
    </r>
    <r>
      <rPr>
        <i/>
        <sz val="10"/>
        <rFont val="Arial"/>
        <family val="2"/>
        <charset val="204"/>
      </rPr>
      <t xml:space="preserve">, Класс 1, 70% пуха, 30% пера. Европейский стандарт DIN EN 12934 </t>
    </r>
  </si>
  <si>
    <r>
      <t xml:space="preserve">цвет: </t>
    </r>
    <r>
      <rPr>
        <i/>
        <sz val="10"/>
        <rFont val="Arial"/>
        <family val="2"/>
        <charset val="204"/>
      </rPr>
      <t>бирюзовый</t>
    </r>
  </si>
  <si>
    <t>Мягкая</t>
  </si>
  <si>
    <t>Коллекция «Elegant Down»/Элегант Пух</t>
  </si>
  <si>
    <r>
      <rPr>
        <b/>
        <i/>
        <sz val="10"/>
        <rFont val="Arial"/>
        <family val="2"/>
        <charset val="204"/>
      </rPr>
      <t>наполнитель: Серый Сибирский новый гусиный пух и перо</t>
    </r>
    <r>
      <rPr>
        <i/>
        <sz val="10"/>
        <rFont val="Arial"/>
        <family val="2"/>
        <charset val="204"/>
      </rPr>
      <t xml:space="preserve">, Класс 1, 70% пуха, 30% пера. Европейский стандарт DIN EN 12934 </t>
    </r>
  </si>
  <si>
    <r>
      <t xml:space="preserve">цвет: </t>
    </r>
    <r>
      <rPr>
        <i/>
        <sz val="10"/>
        <rFont val="Arial"/>
        <family val="2"/>
        <charset val="204"/>
      </rPr>
      <t>сливочный</t>
    </r>
  </si>
  <si>
    <t>Коллекция «Elegant Double»/Элегант Дабл</t>
  </si>
  <si>
    <t>Коллекция «Golden Bubble»/Голден Бабл</t>
  </si>
  <si>
    <t>Новейшая технология обработки наполнителя Air Bubble Wash (ABW)</t>
  </si>
  <si>
    <r>
      <rPr>
        <b/>
        <i/>
        <sz val="10"/>
        <rFont val="Arial"/>
        <family val="2"/>
        <charset val="204"/>
      </rPr>
      <t>наполнитель подушки: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80% пуха, 20% пера. Европейский стандарт DIN EN 12934</t>
    </r>
  </si>
  <si>
    <r>
      <rPr>
        <b/>
        <i/>
        <sz val="10"/>
        <rFont val="Arial"/>
        <family val="2"/>
        <charset val="204"/>
      </rPr>
      <t>наполнитель одеяла 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90% пуха, 10% пера. Европейский стандарт DIN EN 12934</t>
    </r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</si>
  <si>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380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</si>
  <si>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«Rafaella»/Рафаэлла     </t>
  </si>
  <si>
    <t>Структурная подушка с внутренним ядром</t>
  </si>
  <si>
    <r>
      <rPr>
        <b/>
        <i/>
        <sz val="10"/>
        <rFont val="Arial"/>
        <family val="2"/>
        <charset val="204"/>
      </rPr>
      <t>наполнитель: внешняя камера -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90% пуха, 10% пера. Европейский стандарт DIN EN 12934 </t>
    </r>
  </si>
  <si>
    <r>
      <rPr>
        <b/>
        <i/>
        <sz val="10"/>
        <rFont val="Arial"/>
        <family val="2"/>
        <charset val="204"/>
      </rPr>
      <t xml:space="preserve">внутренняя камера - </t>
    </r>
    <r>
      <rPr>
        <i/>
        <sz val="10"/>
        <rFont val="Arial"/>
        <family val="2"/>
        <charset val="204"/>
      </rPr>
      <t>Белое Сибирское новое гусиное перо, Класс 1,  100% пера. Европейский стандарт DIN EN 12934</t>
    </r>
  </si>
  <si>
    <t xml:space="preserve">Подушка структурная </t>
  </si>
  <si>
    <t xml:space="preserve">Коллекция «For men»/Для мужчин       </t>
  </si>
  <si>
    <t>Структурная четырехкамерная подушка</t>
  </si>
  <si>
    <r>
      <rPr>
        <b/>
        <i/>
        <sz val="10"/>
        <rFont val="Arial"/>
        <family val="2"/>
        <charset val="204"/>
      </rPr>
      <t>наполнитель: внешние камеры -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90% пуха, 10% пера. Европейский стандарт DIN EN 12934 </t>
    </r>
  </si>
  <si>
    <r>
      <rPr>
        <b/>
        <i/>
        <sz val="10"/>
        <rFont val="Arial"/>
        <family val="2"/>
        <charset val="204"/>
      </rPr>
      <t xml:space="preserve">внутренние камеры - </t>
    </r>
    <r>
      <rPr>
        <i/>
        <sz val="10"/>
        <rFont val="Arial"/>
        <family val="2"/>
        <charset val="204"/>
      </rPr>
      <t>Белый Сибирский новый гусиный пух и перо, Класс 1, 80% пера, 20% пуха. Европейский стандарт DIN EN 12934</t>
    </r>
  </si>
  <si>
    <t>Подушка структурная</t>
  </si>
  <si>
    <t xml:space="preserve">Коллекция «Kariguz»/Каригуз </t>
  </si>
  <si>
    <t>Для всей семьи! Максимальный выбор подушек и одеял!</t>
  </si>
  <si>
    <r>
      <rPr>
        <b/>
        <i/>
        <sz val="10"/>
        <rFont val="Arial"/>
        <family val="2"/>
        <charset val="204"/>
      </rPr>
      <t>наполнитель подушки 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90% пуха, 10% пера. Европейский стандарт DIN EN 12934</t>
    </r>
  </si>
  <si>
    <r>
      <rPr>
        <b/>
        <i/>
        <sz val="10"/>
        <rFont val="Arial"/>
        <family val="2"/>
        <charset val="204"/>
      </rPr>
      <t>наполнитель одеяла 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95% пуха, 5% пера. Европейский стандарт DIN EN 12934</t>
    </r>
  </si>
  <si>
    <r>
      <t xml:space="preserve">цвет: </t>
    </r>
    <r>
      <rPr>
        <i/>
        <sz val="10"/>
        <rFont val="Arial"/>
        <family val="2"/>
        <charset val="204"/>
      </rPr>
      <t>лазурный</t>
    </r>
    <r>
      <rPr>
        <b/>
        <i/>
        <sz val="10"/>
        <rFont val="Arial"/>
        <family val="2"/>
        <charset val="204"/>
      </rPr>
      <t xml:space="preserve"> </t>
    </r>
  </si>
  <si>
    <r>
      <rPr>
        <b/>
        <sz val="14"/>
        <rFont val="Arial"/>
        <family val="2"/>
        <charset val="204"/>
      </rPr>
      <t>Одеяло кассетное</t>
    </r>
    <r>
      <rPr>
        <sz val="10"/>
        <rFont val="Arial"/>
        <family val="2"/>
        <charset val="204"/>
      </rPr>
      <t xml:space="preserve">
Плотность наполнителя: 185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</si>
  <si>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115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</si>
  <si>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75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</si>
  <si>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«Classic»/Классика </t>
  </si>
  <si>
    <t>В лучших традициях Kariguz</t>
  </si>
  <si>
    <r>
      <rPr>
        <b/>
        <i/>
        <sz val="10"/>
        <rFont val="Arial"/>
        <family val="2"/>
        <charset val="204"/>
      </rPr>
      <t>наполнитель подушки: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70% пуха, 30% пера. Европейский стандарт DIN EN 12934</t>
    </r>
  </si>
  <si>
    <r>
      <t xml:space="preserve">цвет: </t>
    </r>
    <r>
      <rPr>
        <i/>
        <sz val="10"/>
        <rFont val="Arial"/>
        <family val="2"/>
        <charset val="204"/>
      </rPr>
      <t>голубой</t>
    </r>
    <r>
      <rPr>
        <b/>
        <i/>
        <sz val="10"/>
        <rFont val="Arial"/>
        <family val="2"/>
        <charset val="204"/>
      </rPr>
      <t xml:space="preserve"> </t>
    </r>
  </si>
  <si>
    <t>Очень теплое</t>
  </si>
  <si>
    <r>
      <rPr>
        <b/>
        <sz val="14"/>
        <rFont val="Arial"/>
        <family val="2"/>
        <charset val="204"/>
      </rPr>
      <t>Одеяло кассетное</t>
    </r>
    <r>
      <rPr>
        <sz val="10"/>
        <rFont val="Arial"/>
        <family val="2"/>
        <charset val="204"/>
      </rPr>
      <t xml:space="preserve">
Плотность наполнителя: 488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</si>
  <si>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«Tulips»/Тюльпаны </t>
  </si>
  <si>
    <t>Изысканный фирменный дизайн ткани</t>
  </si>
  <si>
    <r>
      <t xml:space="preserve">цвет: </t>
    </r>
    <r>
      <rPr>
        <i/>
        <sz val="10"/>
        <rFont val="Arial"/>
        <family val="2"/>
        <charset val="204"/>
      </rPr>
      <t>белый, фирменный дизайн</t>
    </r>
    <r>
      <rPr>
        <b/>
        <i/>
        <sz val="10"/>
        <rFont val="Arial"/>
        <family val="2"/>
        <charset val="204"/>
      </rPr>
      <t xml:space="preserve"> </t>
    </r>
  </si>
  <si>
    <t xml:space="preserve">Коллекция «Colour therapy»/Цветотерапия </t>
  </si>
  <si>
    <t>Коллекция, создающая настроение!</t>
  </si>
  <si>
    <r>
      <t xml:space="preserve">цвет: </t>
    </r>
    <r>
      <rPr>
        <i/>
        <sz val="10"/>
        <rFont val="Arial"/>
        <family val="2"/>
        <charset val="204"/>
      </rPr>
      <t>фисташковый</t>
    </r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</si>
  <si>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наполнителя: 280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</si>
  <si>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i/>
        <sz val="10"/>
        <rFont val="Arial"/>
        <family val="2"/>
        <charset val="204"/>
      </rPr>
      <t>наполнитель балетки: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80% пуха, 20% пера. Европейский стандарт DIN EN 12934</t>
    </r>
  </si>
  <si>
    <r>
      <rPr>
        <b/>
        <i/>
        <sz val="10"/>
        <rFont val="Arial"/>
        <family val="2"/>
        <charset val="204"/>
      </rPr>
      <t>наполнитель сапожки: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90% пуха, 10% пера. Европейский стандарт DIN EN 12934</t>
    </r>
  </si>
  <si>
    <r>
      <t xml:space="preserve">цвет: </t>
    </r>
    <r>
      <rPr>
        <i/>
        <sz val="10"/>
        <rFont val="Arial"/>
        <family val="2"/>
        <charset val="204"/>
      </rPr>
      <t>васильковый, персиковый, фисташковый</t>
    </r>
  </si>
  <si>
    <t>Балетки</t>
  </si>
  <si>
    <t>Сапожки</t>
  </si>
  <si>
    <t xml:space="preserve">Коллекция «Elegant Tencel»/Элегант Тенцель </t>
  </si>
  <si>
    <t>Нежный тенцель в элегантном обрамлении жаккарда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</si>
  <si>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лиоцель - целлюлозное волокно эвкалиптового дерева  (Вис)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</si>
  <si>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хлопок, сатин-жаккард </t>
    </r>
  </si>
  <si>
    <r>
      <t xml:space="preserve">цвет: </t>
    </r>
    <r>
      <rPr>
        <i/>
        <sz val="10"/>
        <rFont val="Arial"/>
        <family val="2"/>
        <charset val="204"/>
      </rPr>
      <t>белый</t>
    </r>
    <r>
      <rPr>
        <b/>
        <i/>
        <sz val="10"/>
        <rFont val="Arial"/>
        <family val="2"/>
        <charset val="204"/>
      </rPr>
      <t xml:space="preserve"> </t>
    </r>
  </si>
  <si>
    <r>
      <rPr>
        <b/>
        <sz val="14"/>
        <rFont val="Arial"/>
        <family val="2"/>
        <charset val="204"/>
      </rPr>
      <t>Одеяло стеганое</t>
    </r>
    <r>
      <rPr>
        <sz val="10"/>
        <rFont val="Arial"/>
        <family val="2"/>
        <charset val="204"/>
      </rPr>
      <t xml:space="preserve">
Плотность наполнителя: 150 г/м</t>
    </r>
    <r>
      <rPr>
        <vertAlign val="superscript"/>
        <sz val="10"/>
        <rFont val="Arial"/>
        <family val="2"/>
        <charset val="204"/>
      </rPr>
      <t>2</t>
    </r>
  </si>
  <si>
    <t>Коллекция «Elegant Wool»/Элегант Шерсть</t>
  </si>
  <si>
    <t>Уютная шерсть в элегантном обрамлении жаккарда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</si>
  <si>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овечий пух монгольской породы </t>
    </r>
  </si>
  <si>
    <r>
      <t xml:space="preserve">цвет: </t>
    </r>
    <r>
      <rPr>
        <i/>
        <sz val="10"/>
        <rFont val="Arial"/>
        <family val="2"/>
        <charset val="204"/>
      </rPr>
      <t xml:space="preserve">сливочный </t>
    </r>
  </si>
  <si>
    <r>
      <rPr>
        <b/>
        <sz val="14"/>
        <rFont val="Arial"/>
        <family val="2"/>
        <charset val="204"/>
      </rPr>
      <t>Одеяло стеганое</t>
    </r>
    <r>
      <rPr>
        <sz val="10"/>
        <rFont val="Arial"/>
        <family val="2"/>
        <charset val="204"/>
      </rPr>
      <t xml:space="preserve">
Плотность наполнителя: 260 г/м</t>
    </r>
    <r>
      <rPr>
        <vertAlign val="superscript"/>
        <sz val="10"/>
        <rFont val="Arial"/>
        <family val="2"/>
        <charset val="204"/>
      </rPr>
      <t>2</t>
    </r>
  </si>
  <si>
    <t>Коллекция «Elegant Silk»/Элегант шелк</t>
  </si>
  <si>
    <t>Роскошный шелк в элегантном обрамлении жаккарда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</si>
  <si>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натуральный тутовый шелк</t>
    </r>
  </si>
  <si>
    <r>
      <t xml:space="preserve">цвет: </t>
    </r>
    <r>
      <rPr>
        <i/>
        <sz val="10"/>
        <rFont val="Arial"/>
        <family val="2"/>
        <charset val="204"/>
      </rPr>
      <t xml:space="preserve">белый </t>
    </r>
  </si>
  <si>
    <t>Одеяло стеганое</t>
  </si>
  <si>
    <t>Плотность наполнителя: 170 г/м2</t>
  </si>
  <si>
    <t>Коллекция «Bio Care» /Био Кеа</t>
  </si>
  <si>
    <t>Сибирский гусиный пух из экологически чистых регионов России</t>
  </si>
  <si>
    <r>
      <rPr>
        <b/>
        <i/>
        <sz val="10"/>
        <rFont val="Arial"/>
        <family val="2"/>
        <charset val="204"/>
      </rPr>
      <t>наполнитель подушки:</t>
    </r>
    <r>
      <rPr>
        <i/>
        <sz val="10"/>
        <rFont val="Arial"/>
        <family val="2"/>
        <charset val="204"/>
      </rPr>
      <t xml:space="preserve"> Белый Сибирский новый гусиный пух, Класс 1, 100% пуха. Европейский стандарт DIN EN 12934</t>
    </r>
  </si>
  <si>
    <r>
      <rPr>
        <b/>
        <i/>
        <sz val="10"/>
        <rFont val="Arial"/>
        <family val="2"/>
        <charset val="204"/>
      </rPr>
      <t>наполнитель одеяла:</t>
    </r>
    <r>
      <rPr>
        <i/>
        <sz val="10"/>
        <rFont val="Arial"/>
        <family val="2"/>
        <charset val="204"/>
      </rPr>
      <t xml:space="preserve"> Белый Сибирский новый гусиный пух, Класс 1, 100% пуха. Европейский стандарт DIN EN 12934</t>
    </r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</si>
  <si>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сливочный </t>
    </r>
  </si>
  <si>
    <t xml:space="preserve">Коллекция «Bio Down» /Био Пух </t>
  </si>
  <si>
    <r>
      <rPr>
        <b/>
        <i/>
        <sz val="10"/>
        <rFont val="Arial"/>
        <family val="2"/>
        <charset val="204"/>
      </rPr>
      <t>наполнитель одеяла: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90% пуха, 10% пера. Европейский стандарт DIN EN 12934</t>
    </r>
  </si>
  <si>
    <r>
      <rPr>
        <b/>
        <sz val="14"/>
        <rFont val="Arial Cyr"/>
        <charset val="204"/>
      </rPr>
      <t>Одеяло кассетное</t>
    </r>
    <r>
      <rPr>
        <b/>
        <sz val="10"/>
        <rFont val="Arial Cyr"/>
        <charset val="204"/>
      </rPr>
      <t xml:space="preserve">
Плотность</t>
    </r>
    <r>
      <rPr>
        <sz val="10"/>
        <rFont val="Arial Cyr"/>
        <charset val="204"/>
      </rPr>
      <t xml:space="preserve"> наполнителя 210 г/м</t>
    </r>
    <r>
      <rPr>
        <vertAlign val="superscript"/>
        <sz val="10"/>
        <rFont val="Arial Cyr"/>
        <charset val="204"/>
      </rPr>
      <t>2</t>
    </r>
  </si>
  <si>
    <r>
      <rPr>
        <b/>
        <sz val="14"/>
        <rFont val="Arial"/>
        <family val="2"/>
        <charset val="204"/>
      </rPr>
      <t>Одеяло стеганое кассетного типа</t>
    </r>
    <r>
      <rPr>
        <sz val="10"/>
        <rFont val="Arial"/>
        <family val="2"/>
        <charset val="204"/>
      </rPr>
      <t xml:space="preserve">
Плотность наполнителя 175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</si>
  <si>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«Bio Wool» /Био Шерсть </t>
  </si>
  <si>
    <t>Овечья шерсть из биохозяйств Европы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</si>
  <si>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овечья шерсть породы Кроссбред</t>
    </r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</si>
  <si>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светло-бежевый </t>
    </r>
  </si>
  <si>
    <t>Регулируемая</t>
  </si>
  <si>
    <r>
      <t xml:space="preserve">Подушка,                                                                              </t>
    </r>
    <r>
      <rPr>
        <sz val="10.5"/>
        <rFont val="Arial Cyr"/>
        <charset val="204"/>
      </rPr>
      <t>стеганный чехол на молнии, шерстяные пласты-трансформеры</t>
    </r>
  </si>
  <si>
    <t>Наматрацник с резинкой по углам</t>
  </si>
  <si>
    <t>Легкий</t>
  </si>
  <si>
    <r>
      <t>Плотность наполнителя 260 г/м</t>
    </r>
    <r>
      <rPr>
        <vertAlign val="superscript"/>
        <sz val="10"/>
        <rFont val="Arial"/>
        <family val="2"/>
        <charset val="204"/>
      </rPr>
      <t>2</t>
    </r>
  </si>
  <si>
    <t xml:space="preserve">Коллекция «Bio Tencel»/Био Тенцель </t>
  </si>
  <si>
    <r>
      <rPr>
        <b/>
        <i/>
        <sz val="10"/>
        <rFont val="Arial"/>
        <family val="2"/>
        <charset val="204"/>
      </rPr>
      <t xml:space="preserve">наполнитель: верхний чехол </t>
    </r>
    <r>
      <rPr>
        <i/>
        <sz val="10"/>
        <rFont val="Arial"/>
        <family val="2"/>
        <charset val="204"/>
      </rPr>
      <t xml:space="preserve"> - лиоцель, целлюлозное волокно эвкалиптового дерева  (Вис - 100%)</t>
    </r>
  </si>
  <si>
    <r>
      <rPr>
        <b/>
        <i/>
        <sz val="10"/>
        <rFont val="Arial"/>
        <family val="2"/>
        <charset val="204"/>
      </rPr>
      <t>внутренняя подушка: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80% пуха, 20% пера, Европейский стандарт DIN EN 12934</t>
    </r>
  </si>
  <si>
    <r>
      <rPr>
        <b/>
        <i/>
        <sz val="10"/>
        <rFont val="Arial"/>
        <family val="2"/>
        <charset val="204"/>
      </rPr>
      <t xml:space="preserve">ткань: </t>
    </r>
    <r>
      <rPr>
        <i/>
        <sz val="10"/>
        <rFont val="Arial"/>
        <family val="2"/>
        <charset val="204"/>
      </rPr>
      <t>верхний чехол - лиоцель (100% Вис), внутренний чехол - 100% хлопок</t>
    </r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</si>
  <si>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шампань </t>
    </r>
  </si>
  <si>
    <r>
      <t xml:space="preserve">Подушка                                                                    </t>
    </r>
    <r>
      <rPr>
        <sz val="14"/>
        <rFont val="Arial Cyr"/>
        <charset val="204"/>
      </rPr>
      <t xml:space="preserve">   </t>
    </r>
    <r>
      <rPr>
        <sz val="12"/>
        <rFont val="Arial Cyr"/>
        <charset val="204"/>
      </rPr>
      <t>стеганый чехол на молнии, эксклюзивная стежка</t>
    </r>
  </si>
  <si>
    <r>
      <rPr>
        <b/>
        <i/>
        <sz val="10"/>
        <rFont val="Arial"/>
        <family val="2"/>
        <charset val="204"/>
      </rPr>
      <t xml:space="preserve">наполнитель: </t>
    </r>
    <r>
      <rPr>
        <i/>
        <sz val="10"/>
        <rFont val="Arial"/>
        <family val="2"/>
        <charset val="204"/>
      </rPr>
      <t>лиоцель - целлюлозное волокно эвкалиптового дерева (Вис - 100%)</t>
    </r>
  </si>
  <si>
    <r>
      <rPr>
        <b/>
        <sz val="14"/>
        <rFont val="Arial Cyr"/>
        <charset val="204"/>
      </rPr>
      <t>Одеяло стеганое, эксклюзивная стежка</t>
    </r>
    <r>
      <rPr>
        <b/>
        <sz val="10"/>
        <rFont val="Arial Cyr"/>
        <charset val="204"/>
      </rPr>
      <t xml:space="preserve">
Плотность</t>
    </r>
    <r>
      <rPr>
        <sz val="10"/>
        <rFont val="Arial Cyr"/>
        <charset val="204"/>
      </rPr>
      <t xml:space="preserve"> наполнителя 200 г/м</t>
    </r>
    <r>
      <rPr>
        <vertAlign val="superscript"/>
        <sz val="10"/>
        <rFont val="Arial Cyr"/>
        <charset val="204"/>
      </rPr>
      <t>2</t>
    </r>
  </si>
  <si>
    <r>
      <rPr>
        <b/>
        <sz val="14"/>
        <rFont val="Arial Cyr"/>
        <charset val="204"/>
      </rPr>
      <t>Одеяло стеганое, эксклюзивная стежка</t>
    </r>
    <r>
      <rPr>
        <b/>
        <sz val="10"/>
        <rFont val="Arial Cyr"/>
        <charset val="204"/>
      </rPr>
      <t xml:space="preserve">
</t>
    </r>
    <r>
      <rPr>
        <sz val="10"/>
        <rFont val="Arial Cyr"/>
        <charset val="204"/>
      </rPr>
      <t>Плотность наполнителя 100 г/м</t>
    </r>
    <r>
      <rPr>
        <vertAlign val="superscript"/>
        <sz val="10"/>
        <rFont val="Arial Cyr"/>
        <charset val="204"/>
      </rPr>
      <t>2</t>
    </r>
  </si>
  <si>
    <t xml:space="preserve">Коллекция «Bio Linen» /Био Лён </t>
  </si>
  <si>
    <t>Экологически чистый наполнитель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</si>
  <si>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1 сторона - Белый Cибирский новый гусиный пух и перо, Класс I, 80% пуха, 20% пера, Европейский стандарт DIN EN 12934</t>
    </r>
  </si>
  <si>
    <t>2 сторона - Белый Cибирский новый гусиный пух и перо, Класс I, 50% пуха, 50% пера, Европейский стандарт DIN EN 12934</t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</si>
  <si>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 сторона - 60% хлопок, 40% лен; </t>
    </r>
  </si>
  <si>
    <t>2 сторона - 100% хлопок</t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</si>
  <si>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натуральный </t>
    </r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</si>
  <si>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60% хлопок, 20% лен, 20% ПЭ 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</si>
  <si>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60% хлопок, 40% лен </t>
    </r>
  </si>
  <si>
    <r>
      <t>Плотность наполнителя 200 г/м</t>
    </r>
    <r>
      <rPr>
        <vertAlign val="superscript"/>
        <sz val="10"/>
        <rFont val="Arial"/>
        <family val="2"/>
        <charset val="204"/>
      </rPr>
      <t>2</t>
    </r>
  </si>
  <si>
    <t>Коллекция «Bio Cotton» /Био Хлопок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</si>
  <si>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хлопок </t>
    </r>
  </si>
  <si>
    <r>
      <t xml:space="preserve"> </t>
    </r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 шампань </t>
    </r>
  </si>
  <si>
    <t xml:space="preserve">        Одеяло стеганое, эксклюзивная стежка</t>
  </si>
  <si>
    <r>
      <t>Плотность наполнителя 300 г/м</t>
    </r>
    <r>
      <rPr>
        <vertAlign val="superscript"/>
        <sz val="10"/>
        <rFont val="Arial"/>
        <family val="2"/>
        <charset val="204"/>
      </rPr>
      <t>2</t>
    </r>
  </si>
  <si>
    <r>
      <t xml:space="preserve"> </t>
    </r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 белый </t>
    </r>
  </si>
  <si>
    <r>
      <t>Плотность наполнителя 200 г/м</t>
    </r>
    <r>
      <rPr>
        <vertAlign val="superscript"/>
        <sz val="10"/>
        <rFont val="Calibri"/>
        <family val="2"/>
        <charset val="204"/>
      </rPr>
      <t>2</t>
    </r>
  </si>
  <si>
    <t>Коллекция «Bio Bamboo» /Био Бамбук</t>
  </si>
  <si>
    <r>
      <t xml:space="preserve">наполнитель: </t>
    </r>
    <r>
      <rPr>
        <i/>
        <sz val="10"/>
        <rFont val="Arial"/>
        <family val="2"/>
        <charset val="204"/>
      </rPr>
      <t xml:space="preserve">бамбуковое волокно 50% (Вис) / </t>
    </r>
  </si>
  <si>
    <t>высокоизвитое полиэфирное силиконизированное волокно 50% (ПЭ)</t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</si>
  <si>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мятный</t>
    </r>
  </si>
  <si>
    <r>
      <t xml:space="preserve">Подушка                                                                    </t>
    </r>
    <r>
      <rPr>
        <sz val="14"/>
        <rFont val="Arial Cyr"/>
        <charset val="204"/>
      </rPr>
      <t xml:space="preserve">   </t>
    </r>
  </si>
  <si>
    <r>
      <rPr>
        <b/>
        <sz val="14"/>
        <rFont val="Arial Cyr"/>
        <charset val="204"/>
      </rPr>
      <t>Одеяло стеганое, эксклюзивная стежка</t>
    </r>
    <r>
      <rPr>
        <b/>
        <sz val="10"/>
        <rFont val="Arial Cyr"/>
        <charset val="204"/>
      </rPr>
      <t xml:space="preserve">
</t>
    </r>
    <r>
      <rPr>
        <sz val="10"/>
        <rFont val="Arial Cyr"/>
        <charset val="204"/>
      </rPr>
      <t>Плотность наполнителя 300 г/м</t>
    </r>
    <r>
      <rPr>
        <vertAlign val="superscript"/>
        <sz val="10"/>
        <rFont val="Arial Cyr"/>
        <charset val="204"/>
      </rPr>
      <t>2</t>
    </r>
  </si>
  <si>
    <r>
      <t xml:space="preserve"> </t>
    </r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 сливочный</t>
    </r>
  </si>
  <si>
    <t xml:space="preserve">Коллекция «Relax» /Релакс </t>
  </si>
  <si>
    <t>С ортопедическим эффектом, можно регулировать уровень поддержки мышц шеи и головы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</si>
  <si>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90% пуха, 10% пера. Европейский стандарт DIN EN 12934</t>
    </r>
  </si>
  <si>
    <t>Вставки: 2 шт., натуральный латекс</t>
  </si>
  <si>
    <r>
      <t xml:space="preserve">Подушка
</t>
    </r>
    <r>
      <rPr>
        <sz val="12"/>
        <rFont val="Arial"/>
        <family val="2"/>
        <charset val="204"/>
      </rPr>
      <t>на молнии, с внутренними латексными вставками</t>
    </r>
    <r>
      <rPr>
        <sz val="11"/>
        <rFont val="Arial"/>
        <family val="2"/>
        <charset val="204"/>
      </rPr>
      <t xml:space="preserve"> </t>
    </r>
  </si>
  <si>
    <t>Коллекция «Clima Balance» /Клима Баланс</t>
  </si>
  <si>
    <t>Специальные перфорированные вставки обеспечивают дополнительную циркуляцию воздуха</t>
  </si>
  <si>
    <r>
      <rPr>
        <b/>
        <sz val="14"/>
        <rFont val="Arial"/>
        <family val="2"/>
        <charset val="204"/>
      </rPr>
      <t>Одеяло кассетное</t>
    </r>
    <r>
      <rPr>
        <sz val="10"/>
        <rFont val="Arial"/>
        <family val="2"/>
        <charset val="204"/>
      </rPr>
      <t xml:space="preserve">
Плотность наполнителя: 120 г/м</t>
    </r>
    <r>
      <rPr>
        <vertAlign val="superscript"/>
        <sz val="10"/>
        <rFont val="Arial"/>
        <family val="2"/>
        <charset val="204"/>
      </rPr>
      <t>2</t>
    </r>
  </si>
  <si>
    <t>Коллекция «Clima Comfort» /Клима Комфорт</t>
  </si>
  <si>
    <t>Уникальный наполнитель - регулирует температуру во время сна</t>
  </si>
  <si>
    <r>
      <rPr>
        <b/>
        <i/>
        <sz val="10"/>
        <rFont val="Arial"/>
        <family val="2"/>
        <charset val="204"/>
      </rPr>
      <t>наполнитель :</t>
    </r>
    <r>
      <rPr>
        <i/>
        <sz val="10"/>
        <rFont val="Arial"/>
        <family val="2"/>
        <charset val="204"/>
      </rPr>
      <t xml:space="preserve"> высокоизвитое полиэфирное силиконизированное волокно (100% ПЭ)</t>
    </r>
  </si>
  <si>
    <r>
      <rPr>
        <b/>
        <sz val="14"/>
        <rFont val="Arial"/>
        <family val="2"/>
        <charset val="204"/>
      </rPr>
      <t>Одеяло стеганое, стежка по форме тела</t>
    </r>
    <r>
      <rPr>
        <sz val="10"/>
        <rFont val="Arial"/>
        <family val="2"/>
        <charset val="204"/>
      </rPr>
      <t xml:space="preserve">
Плотность наполнителя: 440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</si>
  <si>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1 сторона - хлопок (200 г/м2); 2 сторона - шерсть мериноса (200 г/м2)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</si>
  <si>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 сторона - 100% хлопок-миткаль, 2 сторона - 60% хлопок, 40% ПЭ</t>
    </r>
  </si>
  <si>
    <t xml:space="preserve">Коллекция «Tenceleson» /Тенцелесон </t>
  </si>
  <si>
    <t>Легкий уход. Добавление натуральных волокон Tencel повышает комфортность подушек и одеял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</si>
  <si>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лиоцель (Вис - 50%), высокоизвитое полиэфирное силиконизированное волокно (ПЭ - 50%)</t>
    </r>
  </si>
  <si>
    <r>
      <rPr>
        <b/>
        <sz val="14"/>
        <rFont val="Arial"/>
        <family val="2"/>
        <charset val="204"/>
      </rPr>
      <t>Одеяло стеганое, эксклюзивная стежка</t>
    </r>
    <r>
      <rPr>
        <sz val="10"/>
        <rFont val="Arial"/>
        <family val="2"/>
        <charset val="204"/>
      </rPr>
      <t xml:space="preserve">
Плотность наполнителя: 300 г/м</t>
    </r>
    <r>
      <rPr>
        <vertAlign val="superscript"/>
        <sz val="10"/>
        <rFont val="Arial"/>
        <family val="2"/>
        <charset val="204"/>
      </rPr>
      <t>2</t>
    </r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</si>
  <si>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лиоцель (Вис - 20%), полиэфирное силиконизированное волокно (ПЭ - 80%)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</si>
  <si>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поликоттон (35% хлопок, 65% ПЭ)</t>
    </r>
  </si>
  <si>
    <t>Наматрацник с резинкой по периметру</t>
  </si>
  <si>
    <r>
      <t>Плотность наполнителя 100 г/м</t>
    </r>
    <r>
      <rPr>
        <vertAlign val="superscript"/>
        <sz val="10"/>
        <rFont val="Arial"/>
        <family val="2"/>
        <charset val="204"/>
      </rPr>
      <t>2</t>
    </r>
  </si>
  <si>
    <r>
      <t xml:space="preserve">Коллекция </t>
    </r>
    <r>
      <rPr>
        <b/>
        <i/>
        <sz val="20"/>
        <color indexed="10"/>
        <rFont val="Calibri"/>
        <family val="2"/>
        <charset val="204"/>
      </rPr>
      <t xml:space="preserve">«ELEGANT CLASSIC» </t>
    </r>
    <r>
      <rPr>
        <b/>
        <i/>
        <sz val="20"/>
        <rFont val="Calibri"/>
        <family val="2"/>
        <charset val="204"/>
      </rPr>
      <t>/ Элегантная классика</t>
    </r>
  </si>
  <si>
    <t>Структурная подушка</t>
  </si>
  <si>
    <r>
      <rPr>
        <b/>
        <i/>
        <sz val="10"/>
        <rFont val="Arial"/>
        <family val="2"/>
        <charset val="204"/>
      </rPr>
      <t>наполнитель: внешняя камера -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70% пуха, 30% пера. Европейский стандарт DIN EN 12934 </t>
    </r>
  </si>
  <si>
    <r>
      <rPr>
        <b/>
        <i/>
        <sz val="10"/>
        <rFont val="Arial"/>
        <family val="2"/>
        <charset val="204"/>
      </rPr>
      <t xml:space="preserve">внутренняя камера - 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80% пера, 20% пуха.</t>
    </r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</si>
  <si>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черный</t>
    </r>
  </si>
  <si>
    <t>600х800х400</t>
  </si>
  <si>
    <t>600х800х600</t>
  </si>
  <si>
    <r>
      <t xml:space="preserve">Коллекция </t>
    </r>
    <r>
      <rPr>
        <b/>
        <i/>
        <sz val="20"/>
        <color indexed="10"/>
        <rFont val="Calibri"/>
        <family val="2"/>
        <charset val="204"/>
      </rPr>
      <t xml:space="preserve">«FORTUNA» </t>
    </r>
    <r>
      <rPr>
        <b/>
        <i/>
        <sz val="20"/>
        <rFont val="Calibri"/>
        <family val="2"/>
        <charset val="204"/>
      </rPr>
      <t>/ Фортуна</t>
    </r>
  </si>
  <si>
    <t>В лучших традициях Kariguz!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</si>
  <si>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Серый Сибирский новый гусиный пух и перо, Класс 1, </t>
    </r>
  </si>
  <si>
    <t xml:space="preserve">70% пуха, 30% пера. Европейский стандарт DIN EN 12934 </t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</si>
  <si>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белый</t>
    </r>
  </si>
  <si>
    <r>
      <t xml:space="preserve">Коллекция </t>
    </r>
    <r>
      <rPr>
        <b/>
        <i/>
        <sz val="20"/>
        <color indexed="10"/>
        <rFont val="Calibri"/>
        <family val="2"/>
        <charset val="204"/>
      </rPr>
      <t xml:space="preserve">«BASIC» </t>
    </r>
    <r>
      <rPr>
        <b/>
        <i/>
        <sz val="20"/>
        <rFont val="Calibri"/>
        <family val="2"/>
        <charset val="204"/>
      </rPr>
      <t>/ Бэйсик</t>
    </r>
  </si>
  <si>
    <t xml:space="preserve"> Для всей семьи!</t>
  </si>
  <si>
    <r>
      <rPr>
        <b/>
        <i/>
        <sz val="10"/>
        <rFont val="Arial"/>
        <family val="2"/>
        <charset val="204"/>
      </rPr>
      <t>наполнитель: верхний чехол -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90% пуха, 10% пера. Европейский стандарт DIN EN 12934 </t>
    </r>
  </si>
  <si>
    <r>
      <rPr>
        <b/>
        <i/>
        <sz val="10"/>
        <rFont val="Arial"/>
        <family val="2"/>
        <charset val="204"/>
      </rPr>
      <t xml:space="preserve">внутренние камеры - </t>
    </r>
    <r>
      <rPr>
        <i/>
        <sz val="10"/>
        <rFont val="Arial"/>
        <family val="2"/>
        <charset val="204"/>
      </rPr>
      <t xml:space="preserve"> Белый Сибирский новый гусиный пух и перо, Класс 1, 80% пера, 20% пуха. Европейский стандарт DIN EN 12934 </t>
    </r>
  </si>
  <si>
    <r>
      <t xml:space="preserve">Подушка - трансформер                                                                              </t>
    </r>
    <r>
      <rPr>
        <sz val="10.5"/>
        <rFont val="Arial Cyr"/>
        <charset val="204"/>
      </rPr>
      <t>стеганный чехол на молнии, модули-трансформеры</t>
    </r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</si>
  <si>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Белоснежный Благоварский новый утиный пух и перо.</t>
    </r>
  </si>
  <si>
    <t xml:space="preserve"> Класс 1, 70% пера, 30% пуха. Европейский стандарт DIN EN 12934</t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</si>
  <si>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100% хлопок-твил</t>
    </r>
  </si>
  <si>
    <t>Жесткая</t>
  </si>
  <si>
    <t xml:space="preserve"> Мягкая</t>
  </si>
  <si>
    <t>Коллекция «Basic Silk» / Бэйсик Шелк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</si>
  <si>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шелк 70%, полиэфирное </t>
    </r>
  </si>
  <si>
    <t>силиконизированное волокно 30% (ПЭ)</t>
  </si>
  <si>
    <r>
      <rPr>
        <b/>
        <i/>
        <sz val="10"/>
        <rFont val="Arial"/>
        <family val="2"/>
        <charset val="204"/>
      </rPr>
      <t>цвет:</t>
    </r>
    <r>
      <rPr>
        <i/>
        <sz val="10"/>
        <rFont val="Arial"/>
        <family val="2"/>
        <charset val="204"/>
      </rPr>
      <t xml:space="preserve"> в ассортименте</t>
    </r>
  </si>
  <si>
    <r>
      <rPr>
        <b/>
        <sz val="14"/>
        <rFont val="Arial"/>
        <family val="2"/>
        <charset val="204"/>
      </rPr>
      <t>Одеяло стеганое</t>
    </r>
    <r>
      <rPr>
        <sz val="10"/>
        <rFont val="Arial"/>
        <family val="2"/>
        <charset val="204"/>
      </rPr>
      <t xml:space="preserve">
Плотность наполнителя: 200 г/м</t>
    </r>
    <r>
      <rPr>
        <vertAlign val="superscript"/>
        <sz val="10"/>
        <rFont val="Arial"/>
        <family val="2"/>
        <charset val="204"/>
      </rPr>
      <t>2</t>
    </r>
  </si>
  <si>
    <t>Коллекция «Color Silk»/Колор Силк</t>
  </si>
  <si>
    <t>Легкие одеяла с современным экологически чистым наполнителем</t>
  </si>
  <si>
    <r>
      <rPr>
        <b/>
        <i/>
        <sz val="10"/>
        <rFont val="Arial"/>
        <family val="2"/>
        <charset val="204"/>
      </rPr>
      <t>наполнитель:</t>
    </r>
    <r>
      <rPr>
        <i/>
        <sz val="10"/>
        <rFont val="Arial"/>
        <family val="2"/>
        <charset val="204"/>
      </rPr>
      <t xml:space="preserve"> лиоцель - целлюлозное волокно эвкалиптового дерева  (100% Вис)</t>
    </r>
  </si>
  <si>
    <r>
      <rPr>
        <b/>
        <i/>
        <sz val="10"/>
        <rFont val="Arial"/>
        <family val="2"/>
        <charset val="204"/>
      </rPr>
      <t>ткань:</t>
    </r>
    <r>
      <rPr>
        <i/>
        <sz val="10"/>
        <rFont val="Arial"/>
        <family val="2"/>
        <charset val="204"/>
      </rPr>
      <t xml:space="preserve"> лиоцель (100% вис)</t>
    </r>
  </si>
  <si>
    <r>
      <t xml:space="preserve">цвет: </t>
    </r>
    <r>
      <rPr>
        <i/>
        <sz val="10"/>
        <rFont val="Arial"/>
        <family val="2"/>
        <charset val="204"/>
      </rPr>
      <t>в ассортименте</t>
    </r>
  </si>
  <si>
    <r>
      <rPr>
        <b/>
        <sz val="14"/>
        <rFont val="Arial"/>
        <family val="2"/>
        <charset val="204"/>
      </rPr>
      <t>Одеяло стеганое</t>
    </r>
    <r>
      <rPr>
        <sz val="10"/>
        <rFont val="Arial"/>
        <family val="2"/>
        <charset val="204"/>
      </rPr>
      <t xml:space="preserve">
Плотность наполнителя: 100 г/м</t>
    </r>
    <r>
      <rPr>
        <vertAlign val="superscript"/>
        <sz val="10"/>
        <rFont val="Arial"/>
        <family val="2"/>
        <charset val="204"/>
      </rPr>
      <t>2</t>
    </r>
  </si>
  <si>
    <t xml:space="preserve">Уровень поддержки /степень теплоты </t>
  </si>
  <si>
    <t xml:space="preserve">Арт.                                       </t>
  </si>
  <si>
    <t>Размер</t>
  </si>
  <si>
    <t>Вид упаковки</t>
  </si>
  <si>
    <t>КОЛЛЕКЦИИ ИЗ ПУХА</t>
  </si>
  <si>
    <t xml:space="preserve"> ОБЛЕПИХА </t>
  </si>
  <si>
    <t>Наполнитель: пуховый первой категории, гусиный пух 90%, перо 10%</t>
  </si>
  <si>
    <t xml:space="preserve">Ткань: 100%  хлопок. Чехол с кантом </t>
  </si>
  <si>
    <t xml:space="preserve">Цвет: фирменный дизайн </t>
  </si>
  <si>
    <t>Подушка средняя</t>
  </si>
  <si>
    <t>МПО10-1</t>
  </si>
  <si>
    <t>38х38</t>
  </si>
  <si>
    <t>Пакет без ручки</t>
  </si>
  <si>
    <t>МПО10-2</t>
  </si>
  <si>
    <t>38х60</t>
  </si>
  <si>
    <t>МПО10-3</t>
  </si>
  <si>
    <t>50х68</t>
  </si>
  <si>
    <t>Сумка на молнии</t>
  </si>
  <si>
    <t>МПО10-5</t>
  </si>
  <si>
    <t>68х68</t>
  </si>
  <si>
    <t>Одеяло стеганое всесезонное</t>
  </si>
  <si>
    <t>МПО21-3-3</t>
  </si>
  <si>
    <t>140х205</t>
  </si>
  <si>
    <t>МПО21-4-3</t>
  </si>
  <si>
    <t>172х205</t>
  </si>
  <si>
    <t>МПО21-7-3</t>
  </si>
  <si>
    <t>200х220</t>
  </si>
  <si>
    <t xml:space="preserve"> ЛЕГКОСТЬ</t>
  </si>
  <si>
    <t>Наполнитель подушки: пуховый первой категории, гусиный пух 90% и перо 10%</t>
  </si>
  <si>
    <t xml:space="preserve">Наполнитель одеяла: пуховый первой категории </t>
  </si>
  <si>
    <t xml:space="preserve">Ткань: 100% хлопок. Чехол с кантом </t>
  </si>
  <si>
    <t>Цвет: белый</t>
  </si>
  <si>
    <t>МПЛг10-3.1</t>
  </si>
  <si>
    <t>МПЛг10-5.1</t>
  </si>
  <si>
    <t>Одеяло стеганое облегченное</t>
  </si>
  <si>
    <t>МПЛг21-3-2.1</t>
  </si>
  <si>
    <t>МПЛг21-4-2.1</t>
  </si>
  <si>
    <t>МПЛг21-7-2.1</t>
  </si>
  <si>
    <t xml:space="preserve"> ЛАВАНДА</t>
  </si>
  <si>
    <t>Наполнитель подушки: пуховый первой категории, пух 85% и перо 15%</t>
  </si>
  <si>
    <t>Наполнитель одеяла: пуховый первой категории, пух 80%, перо 20%</t>
  </si>
  <si>
    <t>Ткань: 100% хлопок. Чехол - с кантом</t>
  </si>
  <si>
    <t>МПЛ10-3</t>
  </si>
  <si>
    <t>МПЛ10-5</t>
  </si>
  <si>
    <t>МПЛ21-3-2</t>
  </si>
  <si>
    <t>МПЛ21-4-2</t>
  </si>
  <si>
    <t>МПЛ21-7-2</t>
  </si>
  <si>
    <t xml:space="preserve"> СЕМЕЙНАЯ</t>
  </si>
  <si>
    <t>Наполнитель подушки: полупуховый первой категории, гусиный пух 70% и перо 30%</t>
  </si>
  <si>
    <t>Наполнитель одеяла: полупуховый первой категории</t>
  </si>
  <si>
    <t>Цвет: фирменный дизайн</t>
  </si>
  <si>
    <t>ФПС2-3ин</t>
  </si>
  <si>
    <t>ФПС2-5ин</t>
  </si>
  <si>
    <t>ФПС-3ин</t>
  </si>
  <si>
    <t>ФПС-4ин</t>
  </si>
  <si>
    <t>ФПС-7ин</t>
  </si>
  <si>
    <t xml:space="preserve"> ПРОПОЛИС</t>
  </si>
  <si>
    <t>Наполнитель: полупуховый первой категории, гусиный пух 70% и перо 30%</t>
  </si>
  <si>
    <t>МППр10-3.1</t>
  </si>
  <si>
    <t>МППр10-5.1</t>
  </si>
  <si>
    <t xml:space="preserve"> КОМФОРТ</t>
  </si>
  <si>
    <t xml:space="preserve">Наполнитель: пуховый первой категории / полупуховый первой категории </t>
  </si>
  <si>
    <t>Цвет: сливочный с скандинавским дизайном</t>
  </si>
  <si>
    <t>Подушка жесткая (2-е камеры, содержание гусиного пуха не менее 70% и 30% в каждой)</t>
  </si>
  <si>
    <t>МПКо16-3.1</t>
  </si>
  <si>
    <t>МПКо16-5.1</t>
  </si>
  <si>
    <t xml:space="preserve"> ДЛЯ МУЖЧИН</t>
  </si>
  <si>
    <t>Цвет: синий</t>
  </si>
  <si>
    <t>Подушка упругая трехкамерная</t>
  </si>
  <si>
    <t>МПДм12-3</t>
  </si>
  <si>
    <t>МПДм12-5</t>
  </si>
  <si>
    <t xml:space="preserve"> ДЛЯ ЖЕНЩИН</t>
  </si>
  <si>
    <t xml:space="preserve">Наполнитель: полупуховый первой категории </t>
  </si>
  <si>
    <t>Цвет: белый с графичным рисунком</t>
  </si>
  <si>
    <t>Подушка упругая</t>
  </si>
  <si>
    <t>МПЖн10-3</t>
  </si>
  <si>
    <t>МПЖн10-5</t>
  </si>
  <si>
    <t xml:space="preserve"> СИТИ</t>
  </si>
  <si>
    <t>Наполнитель: полупуховый второй категории,  пух 60% и перо 40%</t>
  </si>
  <si>
    <t>Цвет: голубой</t>
  </si>
  <si>
    <t>Подушка  упругая</t>
  </si>
  <si>
    <t>СТ3</t>
  </si>
  <si>
    <t>СТ5</t>
  </si>
  <si>
    <t xml:space="preserve"> ЛЮБИМАЯ</t>
  </si>
  <si>
    <t>Наполнитель: полупуховый второй категории, пух 60% и перо 40%</t>
  </si>
  <si>
    <t>Ткань: 100% ПЭ. Чехол - с кантом</t>
  </si>
  <si>
    <t>Цвет: набивной</t>
  </si>
  <si>
    <t>Подушка  средняя</t>
  </si>
  <si>
    <t>ФПЛ1-1</t>
  </si>
  <si>
    <t>ФПЛ1-2</t>
  </si>
  <si>
    <t>ФПЛ1-3</t>
  </si>
  <si>
    <t>Пакет с ручкой</t>
  </si>
  <si>
    <t>ФПЛ1-5</t>
  </si>
  <si>
    <t xml:space="preserve"> ДУШЕВНАЯ</t>
  </si>
  <si>
    <t>Наполнитель: полупуховый второй категории, пух 30% и перо 70%</t>
  </si>
  <si>
    <t>Ткань: 100% ПЭ. Чехол - без канта</t>
  </si>
  <si>
    <t xml:space="preserve">Цвет: набивной </t>
  </si>
  <si>
    <t>МПД10-3</t>
  </si>
  <si>
    <t>МПД10-4</t>
  </si>
  <si>
    <t>60х60</t>
  </si>
  <si>
    <t>МПД10-5</t>
  </si>
  <si>
    <t>КОЛЛЕКЦИИ ИЗ ВЕРБЛЮЖЬЕЙ ШЕРСТИ</t>
  </si>
  <si>
    <t xml:space="preserve"> ВЕРБЛЮЖЬЯ ШЕРСТЬ</t>
  </si>
  <si>
    <t>Наполнитель: верблюжья шерсть</t>
  </si>
  <si>
    <t>Ткань: 100% хлопок</t>
  </si>
  <si>
    <t>Цвет: сливочный</t>
  </si>
  <si>
    <r>
      <t>Одеяло стеганое всесезонное  вес наполнителя 200 г/м</t>
    </r>
    <r>
      <rPr>
        <b/>
        <vertAlign val="superscript"/>
        <sz val="11"/>
        <rFont val="Myriad Pro Light"/>
        <family val="2"/>
      </rPr>
      <t xml:space="preserve">2         </t>
    </r>
    <r>
      <rPr>
        <b/>
        <sz val="11"/>
        <rFont val="Myriad Pro Light"/>
        <family val="2"/>
      </rPr>
      <t xml:space="preserve">                                               </t>
    </r>
  </si>
  <si>
    <t>МПВ21-3-3.1</t>
  </si>
  <si>
    <t>МПВ21-4-3.1</t>
  </si>
  <si>
    <t>МПВ21-7-3.1</t>
  </si>
  <si>
    <t>Наполнитель: верблюжья шерсть, ПЭ</t>
  </si>
  <si>
    <t xml:space="preserve">Ткань: тик (100% ПЭ) </t>
  </si>
  <si>
    <t>Цвет:  сливочный</t>
  </si>
  <si>
    <t>Подушка упругая (стеганый чехол,  наполнитель верблюжья шерсть; наполнитель – шарики полиэфирные силиконизированные)</t>
  </si>
  <si>
    <t>МПВ15-3.2</t>
  </si>
  <si>
    <t>МПВ15-5.2</t>
  </si>
  <si>
    <r>
      <t>Одеяло стеганое всесезонное вес наполнителя 200 г/м</t>
    </r>
    <r>
      <rPr>
        <b/>
        <vertAlign val="superscript"/>
        <sz val="11"/>
        <rFont val="Myriad Pro Light"/>
        <family val="2"/>
      </rPr>
      <t xml:space="preserve">2  </t>
    </r>
    <r>
      <rPr>
        <b/>
        <sz val="11"/>
        <rFont val="Myriad Pro Light"/>
        <family val="2"/>
      </rPr>
      <t xml:space="preserve">                                                          </t>
    </r>
  </si>
  <si>
    <t>МПВ21-3-3.2</t>
  </si>
  <si>
    <t>МПВ21-4-3.2</t>
  </si>
  <si>
    <t>МПВ21-7-3.2</t>
  </si>
  <si>
    <t>КОЛЛЕКЦИИ ИЗ ОВЕЧЬЕЙ ШЕРСТИ</t>
  </si>
  <si>
    <t xml:space="preserve">Наполнитель: шерсть овечья </t>
  </si>
  <si>
    <t xml:space="preserve"> МЕДЕЯ</t>
  </si>
  <si>
    <t xml:space="preserve">Ткань: 100% хлопок </t>
  </si>
  <si>
    <t>Цвет: белый с фирменным дизайном</t>
  </si>
  <si>
    <t>Подушка упругая (стеганый чехол на молнии,  наполнитель шерсть; внутренняя подушка - полупуховый второй категории)</t>
  </si>
  <si>
    <t>2МД15-3</t>
  </si>
  <si>
    <t>2МД15-5</t>
  </si>
  <si>
    <t>Подушка средняя (стеганый чехол на молнии, наполнитель шерсть, наполнитель – шарики полиэфирные силиконизированные)</t>
  </si>
  <si>
    <t>МД15-3</t>
  </si>
  <si>
    <t>МД15-5</t>
  </si>
  <si>
    <r>
      <t>Одеяло стеганое всесезонное вес наполнителя 300 г/м</t>
    </r>
    <r>
      <rPr>
        <b/>
        <vertAlign val="superscript"/>
        <sz val="11"/>
        <rFont val="Myriad Pro Light"/>
        <family val="2"/>
      </rPr>
      <t>2</t>
    </r>
  </si>
  <si>
    <t>МД21-3-3</t>
  </si>
  <si>
    <t>МД21-4-3</t>
  </si>
  <si>
    <t>МД21-7-3</t>
  </si>
  <si>
    <r>
      <t>Одеяло стеганое легкое вес наполнителя 200 г/м</t>
    </r>
    <r>
      <rPr>
        <b/>
        <vertAlign val="superscript"/>
        <sz val="11"/>
        <rFont val="Myriad Pro Light"/>
        <family val="2"/>
      </rPr>
      <t>2</t>
    </r>
  </si>
  <si>
    <t>МД21-3-2</t>
  </si>
  <si>
    <t>МД21-4-2</t>
  </si>
  <si>
    <t>МД21-7-2</t>
  </si>
  <si>
    <t>Наполнитель: шерсть овечья</t>
  </si>
  <si>
    <t xml:space="preserve"> РУНО</t>
  </si>
  <si>
    <t>Цвет: сливочный с рисунком</t>
  </si>
  <si>
    <r>
      <t>Одеяло стеганое теплое вес наполнителя 400 г/м</t>
    </r>
    <r>
      <rPr>
        <b/>
        <vertAlign val="superscript"/>
        <sz val="11"/>
        <rFont val="Myriad Pro Light"/>
        <family val="2"/>
      </rPr>
      <t xml:space="preserve">2    </t>
    </r>
    <r>
      <rPr>
        <b/>
        <sz val="11"/>
        <rFont val="Myriad Pro Light"/>
        <family val="2"/>
      </rPr>
      <t xml:space="preserve">                                      </t>
    </r>
  </si>
  <si>
    <t>БРн21-3-4.1</t>
  </si>
  <si>
    <t>БРн21-4-4.1</t>
  </si>
  <si>
    <t>БРн21-7-4.1</t>
  </si>
  <si>
    <r>
      <t>Одеяло стеганое облегченное вес наполнителя 200 г/м</t>
    </r>
    <r>
      <rPr>
        <b/>
        <vertAlign val="superscript"/>
        <sz val="11"/>
        <rFont val="Myriad Pro Light"/>
        <family val="2"/>
      </rPr>
      <t xml:space="preserve">2       </t>
    </r>
  </si>
  <si>
    <t>БРн21-3-2.1</t>
  </si>
  <si>
    <t>БРн21-4-2.1</t>
  </si>
  <si>
    <t>БРн21-7-2.1</t>
  </si>
  <si>
    <t>Ткань: хлопок</t>
  </si>
  <si>
    <r>
      <t>Одеяло стеганое облегченное вес наполнителя 200 г/м</t>
    </r>
    <r>
      <rPr>
        <b/>
        <vertAlign val="superscript"/>
        <sz val="11"/>
        <rFont val="Myriad Pro Light"/>
        <family val="2"/>
      </rPr>
      <t>2</t>
    </r>
  </si>
  <si>
    <t>ФПР-4</t>
  </si>
  <si>
    <t>БАМБУК</t>
  </si>
  <si>
    <t>Наполнитель: бамбуковое волокно (Вис)</t>
  </si>
  <si>
    <t>Цвет:  зеленый</t>
  </si>
  <si>
    <t>Подушка упругая (стеганый чехол - бамбуковое волокно, наполнитель - высокоизвитое полиэфирное силиконизированное волокно - 100% ПЭ)</t>
  </si>
  <si>
    <t>ФПБ15-3</t>
  </si>
  <si>
    <t>ФПБ15-5</t>
  </si>
  <si>
    <t>ФПБ21-3-3</t>
  </si>
  <si>
    <t>ФПБ21-4-3</t>
  </si>
  <si>
    <t>ФПБ21-7-3</t>
  </si>
  <si>
    <t>ИЗДЕЛИЯ С НАПОЛНИТЕЛЕМ ИЗ ХЛОПКА</t>
  </si>
  <si>
    <t xml:space="preserve">Наполнитель: хлопковое волокно </t>
  </si>
  <si>
    <t xml:space="preserve"> МЕДОВАЯ</t>
  </si>
  <si>
    <t>Ткань для одеяла: 100% хлопок</t>
  </si>
  <si>
    <t>Ткань для наматрацника: 100% хлопок</t>
  </si>
  <si>
    <t xml:space="preserve">Цвет: сливочный </t>
  </si>
  <si>
    <r>
      <t>Одеяло стеганое облегченное вес наполнителя 200 г/м</t>
    </r>
    <r>
      <rPr>
        <b/>
        <vertAlign val="superscript"/>
        <sz val="11"/>
        <rFont val="Myriad Pro Light"/>
        <family val="2"/>
      </rPr>
      <t xml:space="preserve">2   </t>
    </r>
    <r>
      <rPr>
        <b/>
        <sz val="11"/>
        <rFont val="Myriad Pro Light"/>
        <family val="2"/>
      </rPr>
      <t xml:space="preserve">                                      </t>
    </r>
  </si>
  <si>
    <t>ФПМ21-3-2</t>
  </si>
  <si>
    <t>ФПМ21-4-2</t>
  </si>
  <si>
    <t>ФПМ21-7-2</t>
  </si>
  <si>
    <r>
      <t>Наматрацник стеганый всесезонный с резинкой по углам  вес наполнителя 200 г/м</t>
    </r>
    <r>
      <rPr>
        <b/>
        <vertAlign val="superscript"/>
        <sz val="11"/>
        <rFont val="Myriad Pro Light"/>
        <family val="2"/>
      </rPr>
      <t>2</t>
    </r>
  </si>
  <si>
    <t>ФПМ30-1-3</t>
  </si>
  <si>
    <t>90х200</t>
  </si>
  <si>
    <t>ФПМ30-3-3</t>
  </si>
  <si>
    <t>140х200</t>
  </si>
  <si>
    <t>ФПМ30-4-3</t>
  </si>
  <si>
    <t>160х200</t>
  </si>
  <si>
    <t>ФПМ30-5-3</t>
  </si>
  <si>
    <t>180х200</t>
  </si>
  <si>
    <t>ФПМ30-6-3</t>
  </si>
  <si>
    <t>200х200</t>
  </si>
  <si>
    <t>ИЗДЕЛИЯ С СИНТЕТИЧЕСКИМ НАПОЛНИТЕЛЕМ</t>
  </si>
  <si>
    <t xml:space="preserve"> ЛЕБЯЖИЙ ПУХ</t>
  </si>
  <si>
    <t>Наполнитель: "лебяжий пух" - высокоизвитое полиэфирное силиконизир. волокно (100% ПЭ)</t>
  </si>
  <si>
    <t>ФПЛП10-3</t>
  </si>
  <si>
    <t>ФПЛП10-5</t>
  </si>
  <si>
    <t>ФПЛП21-3-3</t>
  </si>
  <si>
    <t>ФПЛП21-4-3</t>
  </si>
  <si>
    <t>ФПЛП21-7-3</t>
  </si>
  <si>
    <t xml:space="preserve"> УЮТ</t>
  </si>
  <si>
    <t>Наполнитель: полиэфирное силиконизированное волокно, шарики (100% ПЭ)</t>
  </si>
  <si>
    <t>Ткань: поликоттон (хлопок - 50%, ПЭ - 50%). Чехол - с кантом</t>
  </si>
  <si>
    <t>ФПУ1-1</t>
  </si>
  <si>
    <t>ФПУ1-2</t>
  </si>
  <si>
    <t>ФПУ1-3</t>
  </si>
  <si>
    <t>ФПУ1-5</t>
  </si>
  <si>
    <t>ФПУ1-6</t>
  </si>
  <si>
    <t>50х50</t>
  </si>
  <si>
    <r>
      <t>Одеяло стеганое облегченное вес наполнителя 200 г/м</t>
    </r>
    <r>
      <rPr>
        <b/>
        <vertAlign val="superscript"/>
        <sz val="11"/>
        <rFont val="Myriad Pro Light"/>
        <family val="2"/>
      </rPr>
      <t xml:space="preserve">2    </t>
    </r>
    <r>
      <rPr>
        <b/>
        <sz val="11"/>
        <rFont val="Myriad Pro Light"/>
        <family val="2"/>
      </rPr>
      <t xml:space="preserve">                              </t>
    </r>
  </si>
  <si>
    <t>ФПУ-3</t>
  </si>
  <si>
    <t>ФПУ-4</t>
  </si>
  <si>
    <t>ФПУ-7</t>
  </si>
  <si>
    <t xml:space="preserve"> ШАРМ</t>
  </si>
  <si>
    <t>Наполнитель: полиэфирные силиконизированные шарики (100% ПЭ)</t>
  </si>
  <si>
    <t>Ткань: поликоттон  (хлопок - 50%, ПЭ - 50%)</t>
  </si>
  <si>
    <t xml:space="preserve">Цвет: белый  </t>
  </si>
  <si>
    <t>ШМ10-3</t>
  </si>
  <si>
    <t>ШМ10-5</t>
  </si>
  <si>
    <t>Верхний чехол: полиэфирное силиконизированное волокно (100% ПЭ)</t>
  </si>
  <si>
    <t>Подушка упругая                                                                                                                                 (стеганый чехол на молнии)</t>
  </si>
  <si>
    <t>ШМ15-3</t>
  </si>
  <si>
    <t>ШМ15-5</t>
  </si>
  <si>
    <t>Наполнитель: полиэфирное силиконизированное волокно (100% ПЭ)</t>
  </si>
  <si>
    <t>ШМ21-3-3</t>
  </si>
  <si>
    <t>ШМ21-4-3</t>
  </si>
  <si>
    <t>ШМ21-7-3</t>
  </si>
  <si>
    <r>
      <t>Наматрацник стеганый всесезонный с резинкой по углам вес наполнителя 150 г/м</t>
    </r>
    <r>
      <rPr>
        <b/>
        <vertAlign val="superscript"/>
        <sz val="11"/>
        <rFont val="Myriad Pro Light"/>
        <family val="2"/>
      </rPr>
      <t>2</t>
    </r>
  </si>
  <si>
    <t>ШМ30-1-3</t>
  </si>
  <si>
    <t>ШМ30-3-3</t>
  </si>
  <si>
    <t>ШМ30-4-3</t>
  </si>
  <si>
    <t>ШМ30-5-3</t>
  </si>
  <si>
    <t>ШМ30-6-3</t>
  </si>
  <si>
    <t>АНАТОМИЧЕСКИЕ ПОДУШКИ</t>
  </si>
  <si>
    <t xml:space="preserve">  КОЛЛЕКЦИЯ "ДОКТОР СНА"</t>
  </si>
  <si>
    <t xml:space="preserve">   </t>
  </si>
  <si>
    <t>Наполнитель верхний чехол: полупуховый первой категории</t>
  </si>
  <si>
    <t xml:space="preserve">     Подушка "Доктор Сна Натур"</t>
  </si>
  <si>
    <t>Наполнитель внутренняя вставка: полиуретан</t>
  </si>
  <si>
    <t>Ткань: верхний чехол - 100% хлопок, внутренний чехол - 100% ПЭ</t>
  </si>
  <si>
    <t>Подушка анатомическая</t>
  </si>
  <si>
    <t>2МПДС19-2</t>
  </si>
  <si>
    <t>59х39</t>
  </si>
  <si>
    <t>Наполнитель верхний чехол: объемное микроволокно Med+</t>
  </si>
  <si>
    <t xml:space="preserve">     Подушка "Доктор Сна Плюс"</t>
  </si>
  <si>
    <t>7МПДС19-2</t>
  </si>
  <si>
    <t xml:space="preserve">     Подушка "Доктор Сна Моно"</t>
  </si>
  <si>
    <t>Наполнитель: полиуретан</t>
  </si>
  <si>
    <t>Ткань (чехол): 100% ПЭ</t>
  </si>
  <si>
    <t>МПДС19-2</t>
  </si>
  <si>
    <t>47х29</t>
  </si>
  <si>
    <t>Наполнитель верхний чехол:  шерсть овечья /</t>
  </si>
  <si>
    <t xml:space="preserve"> шарики полиэфирные, силиконизированные (ПЭ 100%)</t>
  </si>
  <si>
    <t xml:space="preserve">     Подушка "Анатомик Вул"</t>
  </si>
  <si>
    <t>Наполнитель внутренняя вставка: пенополиуретан</t>
  </si>
  <si>
    <t>Ткань: 100% ПЭ, Чехол с кантом</t>
  </si>
  <si>
    <t>АШ15-3</t>
  </si>
  <si>
    <t>Наполнитель верхний чехол:  волокно силиконизированное (ПЭ 100%)</t>
  </si>
  <si>
    <t xml:space="preserve">     Подушка "Анатомик Бамбук"</t>
  </si>
  <si>
    <t>АБм15-3</t>
  </si>
  <si>
    <t>Уровень поддержки /степень теплоты</t>
  </si>
  <si>
    <t>Арт.</t>
  </si>
  <si>
    <t>ПОДУШКИ С НАПОЛНИТЕЛЕМ ИЗ ПУХА-ПЕРА</t>
  </si>
  <si>
    <t>Наполнитель: перовой первой категории (а)</t>
  </si>
  <si>
    <t xml:space="preserve"> ЖЕСТКАЯ</t>
  </si>
  <si>
    <t>Цвет: гладкоокрашенный</t>
  </si>
  <si>
    <t>Подушка упругая (упаковка - пакет)</t>
  </si>
  <si>
    <t>МПЖ10-3.2</t>
  </si>
  <si>
    <t>МПЖ10-4.2</t>
  </si>
  <si>
    <t>МПЖ10-5.2</t>
  </si>
  <si>
    <t>КОЛЛЕКЦИИ ИЗ КАШЕМИРОВОЙ ШЕРСТИ</t>
  </si>
  <si>
    <t xml:space="preserve"> КАШЕМИР</t>
  </si>
  <si>
    <t>Наполнитель: кашемировая шерсть</t>
  </si>
  <si>
    <t>Ткань:  поликоттон</t>
  </si>
  <si>
    <t>Подушка средняя (стеганый чехол,  наполнитель кашемировая шерсть; наполнитель – шарики полиэфирные силиконизированные)</t>
  </si>
  <si>
    <t>МПКш15-3.4</t>
  </si>
  <si>
    <t>МПКш15-5.4</t>
  </si>
  <si>
    <t>Одеяло всесезонное вес наполнителя 300 г/м2</t>
  </si>
  <si>
    <t>МПКш21-3-3.4</t>
  </si>
  <si>
    <t>МПКш21-4-3.4</t>
  </si>
  <si>
    <t>МПКш21-7-3.4</t>
  </si>
  <si>
    <t>Наматрацник стеганый всесезонный вес наполнителя 200 г/м2</t>
  </si>
  <si>
    <t>МД30-1-3</t>
  </si>
  <si>
    <t>МД30-3-3</t>
  </si>
  <si>
    <t>МД30-4-3</t>
  </si>
  <si>
    <t>МД30-5-3</t>
  </si>
  <si>
    <t>МД30-6-3</t>
  </si>
  <si>
    <t xml:space="preserve"> ОВЕЧЬЯ ШЕРСТЬ</t>
  </si>
  <si>
    <t xml:space="preserve">Ткань: 100% ПЭ </t>
  </si>
  <si>
    <t>Одеяло стеганое облегкченное вес наполнителя 200 г/м2</t>
  </si>
  <si>
    <t>МПОв21-3-2.2</t>
  </si>
  <si>
    <t>МПОв21-4-2.2</t>
  </si>
  <si>
    <t>МПОв21-7-2.2</t>
  </si>
  <si>
    <t>КОЛЛЕКЦИИ ИЗ БАМБУКОВОГО ВОЛОКНА</t>
  </si>
  <si>
    <t xml:space="preserve"> ЗЕЛЕНЫЙ БАМБУК</t>
  </si>
  <si>
    <t xml:space="preserve">Ткань: микрофибра (100% ПЭ) </t>
  </si>
  <si>
    <t>Цвет: фисташковый</t>
  </si>
  <si>
    <t>МПБ15-3.3</t>
  </si>
  <si>
    <t>МПБ15-5.3</t>
  </si>
  <si>
    <t xml:space="preserve">Одеяло стеганое всесезонное вес наполнителя 270 г/м2                                                            </t>
  </si>
  <si>
    <t>МПБ21-3-3.3</t>
  </si>
  <si>
    <t>МПБ21-4-3.3</t>
  </si>
  <si>
    <t>МПБ21-7-3.3</t>
  </si>
  <si>
    <t>КОЛЛЕКЦИИ ИЗ КИТАЙСКОЙ КРАПИВЫ</t>
  </si>
  <si>
    <t xml:space="preserve"> РАМИ </t>
  </si>
  <si>
    <t>Наполнитель: искусственное микроволокно "Рами" Китайская крапива</t>
  </si>
  <si>
    <t>Цвет: зеленый</t>
  </si>
  <si>
    <t>Подушка жесткая (стеганый чехол, наполнитель - искусственное микроволокно "Рами", наполнитель – шарики полиэфирные силиконизированные)</t>
  </si>
  <si>
    <t>МПКр15-3</t>
  </si>
  <si>
    <t>МПКр15-5</t>
  </si>
  <si>
    <t>Одеяло стеганое всесезонное вес наполнителя 270 г/м2</t>
  </si>
  <si>
    <t>МПКр21-4-3</t>
  </si>
  <si>
    <t>МПКр21-7-3</t>
  </si>
  <si>
    <t>КОЛЛЕКЦИИ ИЗ ШЁЛКА</t>
  </si>
  <si>
    <t xml:space="preserve"> ШЕЛКОТЕРАПИЯ</t>
  </si>
  <si>
    <t>Наполнитель: шелковое волокно</t>
  </si>
  <si>
    <t>Цвет:  набивной</t>
  </si>
  <si>
    <t>Одеяло стеганое всесезонное вес наполнителя 200 г/м2</t>
  </si>
  <si>
    <t>МПШт21-3-3</t>
  </si>
  <si>
    <t>МПШт21-4-3</t>
  </si>
  <si>
    <t>КОЛЛЕКЦИИ С СИНТЕТИЧЕСКИМ НАПОЛНИТЕЛЕМ</t>
  </si>
  <si>
    <t xml:space="preserve"> ЗДОРОВЬЕ: НЕЖНАЯ ЗАЩИТА</t>
  </si>
  <si>
    <t>Наполнитель: ECOSOFT (100% ПЭ)</t>
  </si>
  <si>
    <t>МПЗд15-3.3</t>
  </si>
  <si>
    <t>МПЗд15-5.3</t>
  </si>
  <si>
    <t>Одеяло стеганое всесезонное вес наполнителя 300 г/м2</t>
  </si>
  <si>
    <t>МПЗд21-3-3.3</t>
  </si>
  <si>
    <t>МПЗд21-4-3.3</t>
  </si>
  <si>
    <t>МПЗд21-7-3.3</t>
  </si>
  <si>
    <t>ЗАБОТА: СЕРЕБРЯНАЯ СИЛА</t>
  </si>
  <si>
    <t>МПЗб15-3.3</t>
  </si>
  <si>
    <t>МПЗб21-7-3.3</t>
  </si>
  <si>
    <t xml:space="preserve"> ЧЕРНАЯ ИКРА</t>
  </si>
  <si>
    <t>Наполнитель: новое волокно WELLNESS CAVIAR (100% ПЭ)</t>
  </si>
  <si>
    <t>Цвет:  белый с тиснением</t>
  </si>
  <si>
    <t>Подушка мягкая</t>
  </si>
  <si>
    <t>МПЧИ10-3</t>
  </si>
  <si>
    <t>МПЧИ10-5</t>
  </si>
  <si>
    <t>Одеяло стеганое облегченное вес наполнителя 200 г/м2</t>
  </si>
  <si>
    <t>МПЧИ21-3-2</t>
  </si>
  <si>
    <t>МПЧИ21-4-2</t>
  </si>
  <si>
    <t>МПЧИ21-7-2</t>
  </si>
  <si>
    <t xml:space="preserve"> Подушка "В ассортименте"</t>
  </si>
  <si>
    <t>Подушка (наполнитель: перовой первой категории (а),                                                                                              ткань: поликотон (хлопок - 50%, ПЭ - 50%), цвет: набивной)</t>
  </si>
  <si>
    <t>ФПД3-1</t>
  </si>
  <si>
    <t>Подушка (наполнитель: полиэфирные силиконизированные шарики (100% ПЭ), ткань: поликотон (хлопок- 50%, ПЭ - 50%), цвет: набивной)</t>
  </si>
  <si>
    <t>С1-1</t>
  </si>
  <si>
    <t xml:space="preserve">  Наматрацник "АНТИБАКТЕРИАЛЬНЫЙ"</t>
  </si>
  <si>
    <t>Ткань: микрофибра (100% ПЭ)</t>
  </si>
  <si>
    <t>Цвет: экрю</t>
  </si>
  <si>
    <t>Наматрацник стеганый облегченный с резинкой по углам вес наполнителя 100 г/м2</t>
  </si>
  <si>
    <t>Абк30-1-2</t>
  </si>
  <si>
    <t>Абк30-3-2</t>
  </si>
  <si>
    <t>Абк30-4-2</t>
  </si>
  <si>
    <t>Абк30-5-2</t>
  </si>
  <si>
    <t>Абк30-6-2</t>
  </si>
  <si>
    <t>наполнитель: полиэфирное силиконизированное волокно (100% ПЭ)</t>
  </si>
  <si>
    <t xml:space="preserve">  Покрывало "ДОМАШНЕЕ"</t>
  </si>
  <si>
    <t>ткань: поликоттон набивной (хлопок - 50%, ПЭ - 50%)</t>
  </si>
  <si>
    <t>Покрывало стеганое двусторонее вес наполнителя 150 г/м2</t>
  </si>
  <si>
    <t>МПДш41-5</t>
  </si>
  <si>
    <t>МПДш41-7</t>
  </si>
  <si>
    <t>МПДш41-6</t>
  </si>
  <si>
    <t>220х240</t>
  </si>
  <si>
    <t>Цена, тг</t>
  </si>
  <si>
    <t>Заказ</t>
  </si>
  <si>
    <t>Сумма</t>
  </si>
  <si>
    <t>ИТОГО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</si>
  <si>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</si>
  <si>
    <t>Склад 3(Каригуз)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</si>
</sst>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р_._-;\-* #,##0_р_._-;_-* &quot;-&quot;_р_._-;_-@_-"/>
  </numFmts>
  <fonts count="98">
    <font>
      <sz val="11"/>
      <color theme="1"/>
      <name val="Calibri"/>
      <family val="2"/>
      <scheme val="minor"/>
    </font>
    <font>
      <b/>
      <sz val="9"/>
      <name val="Arial Narrow"/>
      <family val="2"/>
      <charset val="204"/>
    </font>
    <font>
      <b/>
      <sz val="11"/>
      <name val="Arial Narrow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b/>
      <i/>
      <sz val="20"/>
      <color theme="3"/>
      <name val="Calibri"/>
      <family val="2"/>
      <charset val="204"/>
    </font>
    <font>
      <b/>
      <i/>
      <sz val="20"/>
      <color rgb="FF812741"/>
      <name val="Calibri"/>
      <family val="2"/>
      <charset val="204"/>
    </font>
    <font>
      <b/>
      <i/>
      <sz val="16"/>
      <color theme="6" tint="-0.499984740745262"/>
      <name val="Calibri"/>
      <family val="2"/>
      <charset val="204"/>
    </font>
    <font>
      <b/>
      <i/>
      <sz val="16"/>
      <color indexed="10"/>
      <name val="Calibri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4"/>
      <name val="Arial Cyr"/>
      <charset val="204"/>
    </font>
    <font>
      <b/>
      <sz val="10"/>
      <name val="Arial Cyr"/>
      <charset val="204"/>
    </font>
    <font>
      <b/>
      <sz val="14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i/>
      <sz val="20"/>
      <color indexed="56"/>
      <name val="Calibri"/>
      <family val="2"/>
      <charset val="204"/>
    </font>
    <font>
      <sz val="10"/>
      <name val="Arial Cyr"/>
      <charset val="204"/>
    </font>
    <font>
      <vertAlign val="superscript"/>
      <sz val="10"/>
      <name val="Arial Cyr"/>
      <charset val="204"/>
    </font>
    <font>
      <sz val="12"/>
      <name val="Arial Cyr"/>
      <charset val="204"/>
    </font>
    <font>
      <b/>
      <i/>
      <sz val="20"/>
      <color rgb="FF49712D"/>
      <name val="Calibri"/>
      <family val="2"/>
      <charset val="204"/>
    </font>
    <font>
      <sz val="10.5"/>
      <name val="Arial Cyr"/>
      <charset val="204"/>
    </font>
    <font>
      <sz val="14"/>
      <name val="Arial Cyr"/>
      <charset val="204"/>
    </font>
    <font>
      <b/>
      <i/>
      <sz val="12"/>
      <name val="Arial"/>
      <family val="2"/>
      <charset val="204"/>
    </font>
    <font>
      <i/>
      <sz val="12"/>
      <name val="Arial"/>
      <family val="2"/>
      <charset val="204"/>
    </font>
    <font>
      <vertAlign val="superscript"/>
      <sz val="10"/>
      <name val="Calibri"/>
      <family val="2"/>
      <charset val="204"/>
    </font>
    <font>
      <b/>
      <i/>
      <sz val="20"/>
      <color rgb="FF2E748A"/>
      <name val="Calibri"/>
      <family val="2"/>
      <charset val="204"/>
    </font>
    <font>
      <sz val="12"/>
      <name val="Arial"/>
      <family val="2"/>
      <charset val="204"/>
    </font>
    <font>
      <b/>
      <i/>
      <sz val="20"/>
      <color theme="4" tint="-0.499984740745262"/>
      <name val="Calibri"/>
      <family val="2"/>
      <charset val="204"/>
    </font>
    <font>
      <b/>
      <i/>
      <sz val="20"/>
      <color rgb="FFA14D07"/>
      <name val="Calibri"/>
      <family val="2"/>
      <charset val="204"/>
    </font>
    <font>
      <b/>
      <i/>
      <sz val="20"/>
      <name val="Calibri"/>
      <family val="2"/>
      <charset val="204"/>
    </font>
    <font>
      <b/>
      <i/>
      <sz val="20"/>
      <color indexed="10"/>
      <name val="Calibri"/>
      <family val="2"/>
      <charset val="204"/>
    </font>
    <font>
      <b/>
      <sz val="20"/>
      <name val="Arial Narrow"/>
      <family val="2"/>
      <charset val="204"/>
    </font>
    <font>
      <b/>
      <sz val="11"/>
      <color rgb="FFCA0000"/>
      <name val="Arial Narrow"/>
      <family val="2"/>
      <charset val="204"/>
    </font>
    <font>
      <b/>
      <sz val="11"/>
      <name val="Myriad Pro Light"/>
      <family val="2"/>
    </font>
    <font>
      <b/>
      <sz val="20"/>
      <color rgb="FFFF0000"/>
      <name val="Myriad Pro"/>
      <family val="2"/>
    </font>
    <font>
      <b/>
      <sz val="11"/>
      <name val="Myriad Pro"/>
      <family val="2"/>
    </font>
    <font>
      <sz val="22"/>
      <color theme="0"/>
      <name val="Myriad Pro"/>
      <family val="2"/>
    </font>
    <font>
      <sz val="11"/>
      <color theme="0"/>
      <name val="Myriad Pro"/>
      <family val="2"/>
    </font>
    <font>
      <b/>
      <i/>
      <sz val="20"/>
      <color theme="0"/>
      <name val="Myriad Pro Light"/>
      <family val="2"/>
    </font>
    <font>
      <b/>
      <i/>
      <sz val="11"/>
      <color theme="0"/>
      <name val="Myriad Pro"/>
      <family val="2"/>
    </font>
    <font>
      <b/>
      <sz val="11"/>
      <color theme="0"/>
      <name val="Myriad Pro Light"/>
      <family val="2"/>
    </font>
    <font>
      <b/>
      <i/>
      <sz val="20"/>
      <color theme="0"/>
      <name val="Myriad Pro"/>
      <family val="2"/>
    </font>
    <font>
      <b/>
      <i/>
      <sz val="11"/>
      <color theme="0"/>
      <name val="Myriad Pro Light"/>
      <family val="2"/>
    </font>
    <font>
      <b/>
      <i/>
      <sz val="20"/>
      <name val="Myriad Pro"/>
      <family val="2"/>
    </font>
    <font>
      <b/>
      <i/>
      <sz val="11"/>
      <color rgb="FFC00000"/>
      <name val="Myriad Pro"/>
      <family val="2"/>
    </font>
    <font>
      <b/>
      <i/>
      <sz val="11"/>
      <color rgb="FFCA0000"/>
      <name val="Myriad Pro"/>
      <family val="2"/>
    </font>
    <font>
      <b/>
      <sz val="20"/>
      <name val="Myriad Pro Light"/>
      <family val="2"/>
    </font>
    <font>
      <b/>
      <i/>
      <sz val="20"/>
      <color rgb="FFC00000"/>
      <name val="Myriad Pro"/>
      <family val="2"/>
    </font>
    <font>
      <b/>
      <i/>
      <sz val="20"/>
      <color rgb="FFC00000"/>
      <name val="Myriad Pro Light"/>
      <family val="2"/>
    </font>
    <font>
      <b/>
      <i/>
      <sz val="11"/>
      <color rgb="FFC00000"/>
      <name val="Myriad Pro Light"/>
      <family val="2"/>
    </font>
    <font>
      <b/>
      <i/>
      <sz val="11"/>
      <color rgb="FFCA0000"/>
      <name val="Myriad Pro Light"/>
      <family val="2"/>
    </font>
    <font>
      <b/>
      <sz val="11"/>
      <color theme="1"/>
      <name val="Myriad Pro Light"/>
      <family val="2"/>
    </font>
    <font>
      <b/>
      <sz val="11"/>
      <color theme="0"/>
      <name val="Myriad Pro"/>
      <family val="2"/>
    </font>
    <font>
      <b/>
      <vertAlign val="superscript"/>
      <sz val="11"/>
      <name val="Myriad Pro Light"/>
      <family val="2"/>
    </font>
    <font>
      <b/>
      <sz val="11"/>
      <color rgb="FFCA0000"/>
      <name val="Myriad Pro Light"/>
      <family val="2"/>
    </font>
    <font>
      <sz val="11"/>
      <color theme="0"/>
      <name val="Myriad Pro Light"/>
      <family val="2"/>
    </font>
    <font>
      <sz val="22"/>
      <color theme="0"/>
      <name val="Myriad Pro Light"/>
      <family val="2"/>
    </font>
    <font>
      <b/>
      <i/>
      <sz val="20"/>
      <color theme="0"/>
      <name val="Arial Narrow"/>
      <family val="2"/>
      <charset val="204"/>
    </font>
    <font>
      <b/>
      <i/>
      <sz val="11"/>
      <color theme="0"/>
      <name val="Arial Narrow"/>
      <family val="2"/>
      <charset val="204"/>
    </font>
    <font>
      <b/>
      <sz val="9"/>
      <color theme="0"/>
      <name val="Myriad Pro Light"/>
      <family val="2"/>
    </font>
    <font>
      <b/>
      <sz val="22"/>
      <color theme="0"/>
      <name val="Myriad Pro Light"/>
      <family val="2"/>
    </font>
    <font>
      <b/>
      <sz val="22"/>
      <name val="Myriad Pro Light"/>
      <family val="2"/>
    </font>
    <font>
      <b/>
      <i/>
      <sz val="20"/>
      <name val="Myriad Pro Light"/>
      <family val="2"/>
    </font>
    <font>
      <b/>
      <i/>
      <sz val="11"/>
      <name val="Myriad Pro Light"/>
      <family val="2"/>
    </font>
    <font>
      <b/>
      <sz val="12"/>
      <color theme="0"/>
      <name val="Myriad Pro Light"/>
      <family val="2"/>
    </font>
    <font>
      <b/>
      <sz val="9"/>
      <color rgb="FFCA0000"/>
      <name val="Myriad Pro Light"/>
      <family val="2"/>
    </font>
    <font>
      <b/>
      <sz val="10"/>
      <name val="Myriad Pro Light"/>
      <family val="2"/>
    </font>
    <font>
      <b/>
      <sz val="10"/>
      <color indexed="48"/>
      <name val="Myriad Pro Light"/>
      <family val="2"/>
    </font>
    <font>
      <b/>
      <sz val="10"/>
      <color indexed="12"/>
      <name val="Myriad Pro Light"/>
      <family val="2"/>
    </font>
    <font>
      <b/>
      <u/>
      <sz val="10"/>
      <name val="Myriad Pro Light"/>
      <family val="2"/>
    </font>
    <font>
      <b/>
      <sz val="7"/>
      <color rgb="FFFF0000"/>
      <name val="Myriad Pro Light"/>
      <family val="2"/>
    </font>
    <font>
      <b/>
      <sz val="7"/>
      <name val="Myriad Pro Light"/>
      <family val="2"/>
    </font>
    <font>
      <b/>
      <i/>
      <sz val="7"/>
      <color rgb="FFC00000"/>
      <name val="Myriad Pro Light"/>
      <family val="2"/>
    </font>
    <font>
      <b/>
      <i/>
      <sz val="9"/>
      <color rgb="FFCA0000"/>
      <name val="Myriad Pro Light"/>
      <family val="2"/>
    </font>
    <font>
      <b/>
      <i/>
      <sz val="14"/>
      <color rgb="FFC00000"/>
      <name val="Myriad Pro Light"/>
      <family val="2"/>
    </font>
    <font>
      <b/>
      <i/>
      <sz val="12"/>
      <name val="Myriad Pro Light"/>
      <family val="2"/>
    </font>
    <font>
      <b/>
      <sz val="8"/>
      <name val="Myriad Pro Light"/>
      <family val="2"/>
    </font>
    <font>
      <b/>
      <i/>
      <sz val="22"/>
      <color rgb="FFAD213F"/>
      <name val="Myriad Pro Light"/>
      <family val="2"/>
    </font>
    <font>
      <b/>
      <i/>
      <sz val="12"/>
      <color rgb="FFC00000"/>
      <name val="Myriad Pro Light"/>
      <family val="2"/>
    </font>
    <font>
      <b/>
      <i/>
      <sz val="22"/>
      <color rgb="FFC00000"/>
      <name val="Myriad Pro Light"/>
      <family val="2"/>
    </font>
    <font>
      <b/>
      <i/>
      <sz val="11"/>
      <color rgb="FFFF0000"/>
      <name val="Myriad Pro Light"/>
      <family val="2"/>
    </font>
    <font>
      <b/>
      <i/>
      <sz val="8"/>
      <color rgb="FFC00000"/>
      <name val="Myriad Pro Light"/>
      <family val="2"/>
    </font>
    <font>
      <b/>
      <sz val="10"/>
      <name val="Arial Narrow"/>
      <family val="2"/>
      <charset val="204"/>
    </font>
    <font>
      <b/>
      <sz val="9"/>
      <color rgb="FFCA0000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Myriad Pro Light"/>
      <family val="2"/>
    </font>
    <font>
      <b/>
      <sz val="14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i/>
      <u/>
      <sz val="14"/>
      <name val="Arial"/>
      <family val="2"/>
      <charset val="204"/>
    </font>
    <font>
      <sz val="14"/>
      <name val="Times New Roman"/>
      <family val="1"/>
      <charset val="204"/>
    </font>
  </fonts>
  <fills count="57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rgb="FFDBE5F1"/>
        <bgColor indexed="3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31"/>
      </patternFill>
    </fill>
    <fill>
      <patternFill patternType="solid">
        <fgColor rgb="FFAE1F3D"/>
        <bgColor indexed="64"/>
      </patternFill>
    </fill>
    <fill>
      <patternFill patternType="solid">
        <fgColor rgb="FFAD203E"/>
        <bgColor indexed="64"/>
      </patternFill>
    </fill>
    <fill>
      <patternFill patternType="solid">
        <fgColor rgb="FFEE9A20"/>
        <bgColor indexed="31"/>
      </patternFill>
    </fill>
    <fill>
      <patternFill patternType="solid">
        <fgColor rgb="FFF1595C"/>
        <bgColor indexed="64"/>
      </patternFill>
    </fill>
    <fill>
      <patternFill patternType="solid">
        <fgColor rgb="FFF1595C"/>
        <bgColor indexed="31"/>
      </patternFill>
    </fill>
    <fill>
      <patternFill patternType="solid">
        <fgColor rgb="FF8C6DA0"/>
        <bgColor indexed="64"/>
      </patternFill>
    </fill>
    <fill>
      <patternFill patternType="solid">
        <fgColor rgb="FF8C6DA0"/>
        <bgColor indexed="31"/>
      </patternFill>
    </fill>
    <fill>
      <patternFill patternType="solid">
        <fgColor rgb="FF00A79F"/>
        <bgColor indexed="64"/>
      </patternFill>
    </fill>
    <fill>
      <patternFill patternType="solid">
        <fgColor rgb="FF00A79F"/>
        <bgColor indexed="31"/>
      </patternFill>
    </fill>
    <fill>
      <patternFill patternType="solid">
        <fgColor rgb="FFF04323"/>
        <bgColor indexed="64"/>
      </patternFill>
    </fill>
    <fill>
      <patternFill patternType="solid">
        <fgColor rgb="FFF04323"/>
        <bgColor indexed="31"/>
      </patternFill>
    </fill>
    <fill>
      <patternFill patternType="solid">
        <fgColor rgb="FF5FCDF7"/>
        <bgColor indexed="64"/>
      </patternFill>
    </fill>
    <fill>
      <patternFill patternType="solid">
        <fgColor rgb="FF5FCDF7"/>
        <bgColor indexed="31"/>
      </patternFill>
    </fill>
    <fill>
      <patternFill patternType="solid">
        <fgColor rgb="FF2384C8"/>
        <bgColor indexed="64"/>
      </patternFill>
    </fill>
    <fill>
      <patternFill patternType="solid">
        <fgColor rgb="FF2384C8"/>
        <bgColor indexed="31"/>
      </patternFill>
    </fill>
    <fill>
      <patternFill patternType="solid">
        <fgColor rgb="FFE9028C"/>
        <bgColor indexed="64"/>
      </patternFill>
    </fill>
    <fill>
      <patternFill patternType="solid">
        <fgColor rgb="FFE9028C"/>
        <bgColor indexed="31"/>
      </patternFill>
    </fill>
    <fill>
      <patternFill patternType="solid">
        <fgColor rgb="FF009948"/>
        <bgColor indexed="31"/>
      </patternFill>
    </fill>
    <fill>
      <patternFill patternType="solid">
        <fgColor rgb="FFAE1E3F"/>
        <bgColor indexed="64"/>
      </patternFill>
    </fill>
    <fill>
      <patternFill patternType="solid">
        <fgColor rgb="FFAE1E3F"/>
        <bgColor indexed="31"/>
      </patternFill>
    </fill>
    <fill>
      <patternFill patternType="solid">
        <fgColor rgb="FFE5642D"/>
        <bgColor indexed="64"/>
      </patternFill>
    </fill>
    <fill>
      <patternFill patternType="solid">
        <fgColor rgb="FF00564C"/>
        <bgColor indexed="31"/>
      </patternFill>
    </fill>
    <fill>
      <patternFill patternType="solid">
        <fgColor rgb="FF00564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F6A70A"/>
        <bgColor indexed="31"/>
      </patternFill>
    </fill>
    <fill>
      <patternFill patternType="solid">
        <fgColor rgb="FFD61969"/>
        <bgColor indexed="64"/>
      </patternFill>
    </fill>
    <fill>
      <patternFill patternType="solid">
        <fgColor rgb="FF73AA4F"/>
        <bgColor indexed="64"/>
      </patternFill>
    </fill>
    <fill>
      <patternFill patternType="solid">
        <fgColor rgb="FF73AA4F"/>
        <bgColor indexed="31"/>
      </patternFill>
    </fill>
    <fill>
      <patternFill patternType="solid">
        <fgColor rgb="FF0070C0"/>
        <bgColor indexed="31"/>
      </patternFill>
    </fill>
    <fill>
      <patternFill patternType="solid">
        <fgColor rgb="FFEC1C2A"/>
        <bgColor indexed="64"/>
      </patternFill>
    </fill>
    <fill>
      <patternFill patternType="solid">
        <fgColor rgb="FFEC1C2A"/>
        <bgColor indexed="31"/>
      </patternFill>
    </fill>
    <fill>
      <patternFill patternType="solid">
        <fgColor rgb="FFD80F69"/>
        <bgColor indexed="64"/>
      </patternFill>
    </fill>
    <fill>
      <patternFill patternType="solid">
        <fgColor rgb="FFAE1F3D"/>
        <bgColor indexed="31"/>
      </patternFill>
    </fill>
    <fill>
      <patternFill patternType="solid">
        <fgColor rgb="FF4C8647"/>
        <bgColor indexed="31"/>
      </patternFill>
    </fill>
    <fill>
      <patternFill patternType="solid">
        <fgColor rgb="FF4C8647"/>
        <bgColor indexed="64"/>
      </patternFill>
    </fill>
    <fill>
      <patternFill patternType="solid">
        <fgColor rgb="FF00A1CC"/>
        <bgColor indexed="31"/>
      </patternFill>
    </fill>
    <fill>
      <patternFill patternType="solid">
        <fgColor rgb="FF00A1CC"/>
        <bgColor indexed="64"/>
      </patternFill>
    </fill>
    <fill>
      <patternFill patternType="solid">
        <fgColor rgb="FFEC188F"/>
        <bgColor indexed="31"/>
      </patternFill>
    </fill>
    <fill>
      <patternFill patternType="solid">
        <fgColor rgb="FFEC188F"/>
        <bgColor indexed="64"/>
      </patternFill>
    </fill>
    <fill>
      <patternFill patternType="solid">
        <fgColor rgb="FFAD213F"/>
        <bgColor indexed="64"/>
      </patternFill>
    </fill>
  </fills>
  <borders count="10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76">
    <xf numFmtId="0" fontId="0" fillId="0" borderId="0" xfId="0"/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right" vertical="center"/>
    </xf>
    <xf numFmtId="0" fontId="7" fillId="0" borderId="0" xfId="0" applyFont="1" applyBorder="1" applyAlignment="1"/>
    <xf numFmtId="0" fontId="8" fillId="0" borderId="0" xfId="0" applyFont="1" applyBorder="1" applyAlignment="1"/>
    <xf numFmtId="0" fontId="9" fillId="0" borderId="0" xfId="0" applyFont="1" applyBorder="1" applyAlignment="1">
      <alignment vertical="center"/>
    </xf>
    <xf numFmtId="0" fontId="10" fillId="0" borderId="3" xfId="0" applyFont="1" applyBorder="1" applyAlignment="1">
      <alignment vertical="top"/>
    </xf>
    <xf numFmtId="0" fontId="9" fillId="0" borderId="3" xfId="0" applyFont="1" applyBorder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right" vertical="center"/>
    </xf>
    <xf numFmtId="0" fontId="14" fillId="4" borderId="3" xfId="0" applyFont="1" applyFill="1" applyBorder="1" applyAlignment="1"/>
    <xf numFmtId="0" fontId="14" fillId="4" borderId="3" xfId="0" applyFont="1" applyFill="1" applyBorder="1" applyAlignment="1">
      <alignment vertical="center"/>
    </xf>
    <xf numFmtId="0" fontId="13" fillId="4" borderId="3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/>
    </xf>
    <xf numFmtId="0" fontId="20" fillId="0" borderId="0" xfId="0" applyFont="1" applyBorder="1" applyAlignment="1"/>
    <xf numFmtId="0" fontId="12" fillId="2" borderId="0" xfId="0" applyFont="1" applyFill="1" applyBorder="1" applyAlignment="1">
      <alignment horizontal="right" vertical="center"/>
    </xf>
    <xf numFmtId="0" fontId="14" fillId="5" borderId="3" xfId="0" applyFont="1" applyFill="1" applyBorder="1" applyAlignment="1"/>
    <xf numFmtId="0" fontId="14" fillId="5" borderId="3" xfId="0" applyFont="1" applyFill="1" applyBorder="1" applyAlignment="1">
      <alignment vertical="center"/>
    </xf>
    <xf numFmtId="0" fontId="12" fillId="5" borderId="3" xfId="0" applyFont="1" applyFill="1" applyBorder="1" applyAlignment="1">
      <alignment horizontal="right" vertical="center"/>
    </xf>
    <xf numFmtId="0" fontId="15" fillId="0" borderId="6" xfId="0" applyFont="1" applyBorder="1" applyAlignment="1"/>
    <xf numFmtId="0" fontId="15" fillId="0" borderId="8" xfId="0" applyFont="1" applyBorder="1" applyAlignment="1"/>
    <xf numFmtId="0" fontId="13" fillId="5" borderId="3" xfId="0" applyFont="1" applyFill="1" applyBorder="1" applyAlignment="1">
      <alignment horizontal="right" vertical="center"/>
    </xf>
    <xf numFmtId="0" fontId="11" fillId="6" borderId="4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right" vertical="center"/>
    </xf>
    <xf numFmtId="0" fontId="11" fillId="6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right" vertical="center"/>
    </xf>
    <xf numFmtId="0" fontId="14" fillId="7" borderId="3" xfId="0" applyFont="1" applyFill="1" applyBorder="1" applyAlignment="1"/>
    <xf numFmtId="0" fontId="13" fillId="7" borderId="3" xfId="0" applyFont="1" applyFill="1" applyBorder="1" applyAlignment="1">
      <alignment horizontal="right" vertical="center"/>
    </xf>
    <xf numFmtId="0" fontId="14" fillId="7" borderId="3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right" vertical="center"/>
    </xf>
    <xf numFmtId="0" fontId="15" fillId="0" borderId="7" xfId="0" applyFont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24" fillId="0" borderId="0" xfId="0" applyFont="1" applyBorder="1" applyAlignment="1"/>
    <xf numFmtId="0" fontId="11" fillId="8" borderId="4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right" vertical="center"/>
    </xf>
    <xf numFmtId="0" fontId="11" fillId="8" borderId="0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right" vertical="center"/>
    </xf>
    <xf numFmtId="0" fontId="14" fillId="9" borderId="3" xfId="0" applyFont="1" applyFill="1" applyBorder="1" applyAlignment="1"/>
    <xf numFmtId="0" fontId="14" fillId="9" borderId="3" xfId="0" applyFont="1" applyFill="1" applyBorder="1" applyAlignment="1">
      <alignment vertical="center"/>
    </xf>
    <xf numFmtId="0" fontId="12" fillId="9" borderId="3" xfId="0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 wrapText="1"/>
    </xf>
    <xf numFmtId="0" fontId="15" fillId="0" borderId="6" xfId="0" applyFont="1" applyFill="1" applyBorder="1" applyAlignment="1"/>
    <xf numFmtId="0" fontId="14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/>
    <xf numFmtId="0" fontId="15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right" vertical="center"/>
    </xf>
    <xf numFmtId="0" fontId="18" fillId="0" borderId="8" xfId="0" applyFont="1" applyBorder="1" applyAlignment="1">
      <alignment horizontal="center" wrapText="1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center"/>
    </xf>
    <xf numFmtId="0" fontId="27" fillId="9" borderId="0" xfId="0" applyFont="1" applyFill="1" applyBorder="1" applyAlignment="1">
      <alignment vertical="center"/>
    </xf>
    <xf numFmtId="0" fontId="28" fillId="9" borderId="0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5" fillId="0" borderId="8" xfId="0" applyFont="1" applyFill="1" applyBorder="1" applyAlignment="1">
      <alignment vertical="center"/>
    </xf>
    <xf numFmtId="0" fontId="13" fillId="8" borderId="4" xfId="0" applyFont="1" applyFill="1" applyBorder="1" applyAlignment="1">
      <alignment horizontal="right" vertical="center"/>
    </xf>
    <xf numFmtId="0" fontId="30" fillId="0" borderId="0" xfId="0" applyFont="1" applyBorder="1" applyAlignment="1"/>
    <xf numFmtId="0" fontId="11" fillId="10" borderId="4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right" vertical="center"/>
    </xf>
    <xf numFmtId="0" fontId="11" fillId="10" borderId="0" xfId="0" applyFont="1" applyFill="1" applyBorder="1" applyAlignment="1">
      <alignment horizontal="center" vertical="center" wrapText="1"/>
    </xf>
    <xf numFmtId="0" fontId="12" fillId="10" borderId="0" xfId="0" applyFont="1" applyFill="1" applyBorder="1" applyAlignment="1">
      <alignment horizontal="right" vertical="center"/>
    </xf>
    <xf numFmtId="0" fontId="14" fillId="11" borderId="3" xfId="0" applyFont="1" applyFill="1" applyBorder="1" applyAlignment="1"/>
    <xf numFmtId="0" fontId="14" fillId="11" borderId="3" xfId="0" applyFont="1" applyFill="1" applyBorder="1" applyAlignment="1">
      <alignment vertical="center"/>
    </xf>
    <xf numFmtId="0" fontId="12" fillId="11" borderId="3" xfId="0" applyFont="1" applyFill="1" applyBorder="1" applyAlignment="1">
      <alignment horizontal="right" vertical="center"/>
    </xf>
    <xf numFmtId="0" fontId="18" fillId="0" borderId="1" xfId="0" applyFont="1" applyBorder="1" applyAlignment="1">
      <alignment horizontal="center" vertical="center" wrapText="1"/>
    </xf>
    <xf numFmtId="0" fontId="32" fillId="0" borderId="0" xfId="0" applyFont="1" applyBorder="1" applyAlignment="1"/>
    <xf numFmtId="0" fontId="11" fillId="12" borderId="4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right" vertical="center"/>
    </xf>
    <xf numFmtId="0" fontId="11" fillId="12" borderId="0" xfId="0" applyFont="1" applyFill="1" applyBorder="1" applyAlignment="1">
      <alignment horizontal="center" vertical="center" wrapText="1"/>
    </xf>
    <xf numFmtId="0" fontId="12" fillId="12" borderId="0" xfId="0" applyFont="1" applyFill="1" applyBorder="1" applyAlignment="1">
      <alignment horizontal="right" vertical="center"/>
    </xf>
    <xf numFmtId="0" fontId="14" fillId="13" borderId="3" xfId="0" applyFont="1" applyFill="1" applyBorder="1" applyAlignment="1"/>
    <xf numFmtId="0" fontId="12" fillId="13" borderId="3" xfId="0" applyFont="1" applyFill="1" applyBorder="1" applyAlignment="1">
      <alignment horizontal="right" vertical="center"/>
    </xf>
    <xf numFmtId="0" fontId="14" fillId="13" borderId="3" xfId="0" applyFont="1" applyFill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3" fillId="0" borderId="0" xfId="0" applyFont="1" applyBorder="1" applyAlignment="1"/>
    <xf numFmtId="0" fontId="11" fillId="14" borderId="4" xfId="0" applyFont="1" applyFill="1" applyBorder="1" applyAlignment="1">
      <alignment horizontal="center" vertical="center" wrapText="1"/>
    </xf>
    <xf numFmtId="0" fontId="12" fillId="14" borderId="4" xfId="0" applyFont="1" applyFill="1" applyBorder="1" applyAlignment="1">
      <alignment horizontal="right" vertical="center"/>
    </xf>
    <xf numFmtId="0" fontId="11" fillId="14" borderId="0" xfId="0" applyFont="1" applyFill="1" applyBorder="1" applyAlignment="1">
      <alignment horizontal="center" vertical="center" wrapText="1"/>
    </xf>
    <xf numFmtId="0" fontId="12" fillId="14" borderId="0" xfId="0" applyFont="1" applyFill="1" applyBorder="1" applyAlignment="1">
      <alignment horizontal="right" vertical="center"/>
    </xf>
    <xf numFmtId="0" fontId="14" fillId="15" borderId="3" xfId="0" applyFont="1" applyFill="1" applyBorder="1" applyAlignment="1"/>
    <xf numFmtId="0" fontId="12" fillId="15" borderId="3" xfId="0" applyFont="1" applyFill="1" applyBorder="1" applyAlignment="1">
      <alignment horizontal="right" vertical="center"/>
    </xf>
    <xf numFmtId="0" fontId="14" fillId="15" borderId="3" xfId="0" applyFont="1" applyFill="1" applyBorder="1" applyAlignment="1">
      <alignment vertical="center"/>
    </xf>
    <xf numFmtId="0" fontId="34" fillId="0" borderId="0" xfId="0" applyFont="1" applyBorder="1" applyAlignment="1"/>
    <xf numFmtId="0" fontId="15" fillId="0" borderId="6" xfId="0" applyFont="1" applyBorder="1" applyAlignment="1">
      <alignment vertical="center"/>
    </xf>
    <xf numFmtId="0" fontId="15" fillId="0" borderId="7" xfId="0" applyFont="1" applyBorder="1" applyAlignment="1">
      <alignment horizontal="center" vertical="center"/>
    </xf>
    <xf numFmtId="0" fontId="12" fillId="6" borderId="4" xfId="0" applyFont="1" applyFill="1" applyBorder="1" applyAlignment="1">
      <alignment vertical="center"/>
    </xf>
    <xf numFmtId="0" fontId="12" fillId="6" borderId="16" xfId="0" applyFont="1" applyFill="1" applyBorder="1" applyAlignment="1">
      <alignment horizontal="right" vertical="center"/>
    </xf>
    <xf numFmtId="0" fontId="12" fillId="6" borderId="0" xfId="0" applyFont="1" applyFill="1" applyBorder="1" applyAlignment="1">
      <alignment vertical="center"/>
    </xf>
    <xf numFmtId="0" fontId="12" fillId="6" borderId="17" xfId="0" applyFont="1" applyFill="1" applyBorder="1" applyAlignment="1">
      <alignment horizontal="right" vertical="center"/>
    </xf>
    <xf numFmtId="0" fontId="12" fillId="6" borderId="0" xfId="0" applyFont="1" applyFill="1" applyBorder="1" applyAlignment="1">
      <alignment vertical="center" wrapText="1"/>
    </xf>
    <xf numFmtId="0" fontId="13" fillId="7" borderId="3" xfId="0" applyFont="1" applyFill="1" applyBorder="1" applyAlignment="1">
      <alignment vertical="center"/>
    </xf>
    <xf numFmtId="0" fontId="13" fillId="7" borderId="18" xfId="0" applyFont="1" applyFill="1" applyBorder="1" applyAlignment="1">
      <alignment horizontal="right" vertical="center"/>
    </xf>
    <xf numFmtId="0" fontId="39" fillId="16" borderId="34" xfId="0" applyFont="1" applyFill="1" applyBorder="1" applyAlignment="1">
      <alignment horizontal="center" vertical="center" wrapText="1"/>
    </xf>
    <xf numFmtId="0" fontId="40" fillId="16" borderId="35" xfId="0" applyFont="1" applyFill="1" applyBorder="1" applyAlignment="1">
      <alignment vertical="center" wrapText="1"/>
    </xf>
    <xf numFmtId="0" fontId="41" fillId="17" borderId="35" xfId="0" applyFont="1" applyFill="1" applyBorder="1" applyAlignment="1">
      <alignment vertical="center"/>
    </xf>
    <xf numFmtId="0" fontId="42" fillId="17" borderId="35" xfId="0" applyFont="1" applyFill="1" applyBorder="1" applyAlignment="1">
      <alignment vertical="center"/>
    </xf>
    <xf numFmtId="0" fontId="40" fillId="17" borderId="35" xfId="0" applyFont="1" applyFill="1" applyBorder="1" applyAlignment="1">
      <alignment vertical="center" wrapText="1"/>
    </xf>
    <xf numFmtId="0" fontId="40" fillId="17" borderId="35" xfId="0" applyFont="1" applyFill="1" applyBorder="1" applyAlignment="1">
      <alignment horizontal="center" vertical="center" wrapText="1"/>
    </xf>
    <xf numFmtId="0" fontId="43" fillId="18" borderId="22" xfId="0" applyFont="1" applyFill="1" applyBorder="1" applyAlignment="1">
      <alignment vertical="center"/>
    </xf>
    <xf numFmtId="0" fontId="44" fillId="18" borderId="0" xfId="0" applyFont="1" applyFill="1" applyBorder="1" applyAlignment="1">
      <alignment vertical="center"/>
    </xf>
    <xf numFmtId="0" fontId="45" fillId="18" borderId="0" xfId="0" applyFont="1" applyFill="1" applyBorder="1" applyAlignment="1">
      <alignment horizontal="right" vertical="center"/>
    </xf>
    <xf numFmtId="0" fontId="46" fillId="18" borderId="22" xfId="0" applyFont="1" applyFill="1" applyBorder="1" applyAlignment="1">
      <alignment vertical="center"/>
    </xf>
    <xf numFmtId="0" fontId="47" fillId="18" borderId="0" xfId="0" applyFont="1" applyFill="1" applyBorder="1" applyAlignment="1">
      <alignment vertical="center"/>
    </xf>
    <xf numFmtId="0" fontId="48" fillId="18" borderId="36" xfId="0" applyFont="1" applyFill="1" applyBorder="1" applyAlignment="1">
      <alignment vertical="center"/>
    </xf>
    <xf numFmtId="0" fontId="49" fillId="18" borderId="37" xfId="0" applyFont="1" applyFill="1" applyBorder="1" applyAlignment="1">
      <alignment vertical="center"/>
    </xf>
    <xf numFmtId="0" fontId="50" fillId="18" borderId="37" xfId="0" applyFont="1" applyFill="1" applyBorder="1" applyAlignment="1">
      <alignment vertical="center"/>
    </xf>
    <xf numFmtId="0" fontId="45" fillId="18" borderId="37" xfId="0" applyFont="1" applyFill="1" applyBorder="1" applyAlignment="1">
      <alignment horizontal="right" vertical="center"/>
    </xf>
    <xf numFmtId="0" fontId="38" fillId="0" borderId="40" xfId="0" applyFont="1" applyFill="1" applyBorder="1" applyAlignment="1">
      <alignment horizontal="center" vertical="center"/>
    </xf>
    <xf numFmtId="0" fontId="38" fillId="0" borderId="41" xfId="0" applyFont="1" applyFill="1" applyBorder="1" applyAlignment="1">
      <alignment horizontal="center" vertical="center"/>
    </xf>
    <xf numFmtId="0" fontId="38" fillId="0" borderId="43" xfId="0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8" fillId="0" borderId="53" xfId="0" applyFont="1" applyFill="1" applyBorder="1" applyAlignment="1">
      <alignment horizontal="center" vertical="center"/>
    </xf>
    <xf numFmtId="0" fontId="38" fillId="0" borderId="54" xfId="0" applyFont="1" applyFill="1" applyBorder="1" applyAlignment="1">
      <alignment horizontal="center" vertical="center"/>
    </xf>
    <xf numFmtId="0" fontId="52" fillId="19" borderId="19" xfId="0" applyFont="1" applyFill="1" applyBorder="1" applyAlignment="1">
      <alignment horizontal="left" vertical="center"/>
    </xf>
    <xf numFmtId="0" fontId="49" fillId="19" borderId="20" xfId="0" applyFont="1" applyFill="1" applyBorder="1" applyAlignment="1">
      <alignment horizontal="left" vertical="center"/>
    </xf>
    <xf numFmtId="0" fontId="50" fillId="19" borderId="20" xfId="0" applyFont="1" applyFill="1" applyBorder="1" applyAlignment="1">
      <alignment horizontal="left" vertical="center"/>
    </xf>
    <xf numFmtId="0" fontId="49" fillId="19" borderId="20" xfId="0" applyFont="1" applyFill="1" applyBorder="1" applyAlignment="1">
      <alignment horizontal="right" vertical="center"/>
    </xf>
    <xf numFmtId="0" fontId="43" fillId="20" borderId="22" xfId="0" applyFont="1" applyFill="1" applyBorder="1" applyAlignment="1">
      <alignment vertical="center"/>
    </xf>
    <xf numFmtId="0" fontId="47" fillId="20" borderId="0" xfId="0" applyFont="1" applyFill="1" applyBorder="1" applyAlignment="1">
      <alignment vertical="center"/>
    </xf>
    <xf numFmtId="0" fontId="45" fillId="20" borderId="0" xfId="0" applyFont="1" applyFill="1" applyBorder="1" applyAlignment="1">
      <alignment horizontal="right" vertical="center"/>
    </xf>
    <xf numFmtId="0" fontId="43" fillId="20" borderId="36" xfId="0" applyFont="1" applyFill="1" applyBorder="1" applyAlignment="1">
      <alignment vertical="center"/>
    </xf>
    <xf numFmtId="0" fontId="47" fillId="20" borderId="37" xfId="0" applyFont="1" applyFill="1" applyBorder="1" applyAlignment="1">
      <alignment vertical="center"/>
    </xf>
    <xf numFmtId="0" fontId="45" fillId="20" borderId="37" xfId="0" applyFont="1" applyFill="1" applyBorder="1" applyAlignment="1">
      <alignment horizontal="right" vertical="center"/>
    </xf>
    <xf numFmtId="0" fontId="53" fillId="21" borderId="19" xfId="0" applyFont="1" applyFill="1" applyBorder="1" applyAlignment="1">
      <alignment horizontal="left" vertical="center"/>
    </xf>
    <xf numFmtId="0" fontId="54" fillId="21" borderId="20" xfId="0" applyFont="1" applyFill="1" applyBorder="1" applyAlignment="1">
      <alignment horizontal="left" vertical="center"/>
    </xf>
    <xf numFmtId="0" fontId="55" fillId="21" borderId="20" xfId="0" applyFont="1" applyFill="1" applyBorder="1" applyAlignment="1">
      <alignment horizontal="left" vertical="center"/>
    </xf>
    <xf numFmtId="0" fontId="54" fillId="21" borderId="20" xfId="0" applyFont="1" applyFill="1" applyBorder="1" applyAlignment="1">
      <alignment horizontal="right" vertical="center"/>
    </xf>
    <xf numFmtId="0" fontId="45" fillId="22" borderId="0" xfId="0" applyFont="1" applyFill="1" applyBorder="1" applyAlignment="1">
      <alignment horizontal="right" vertical="center"/>
    </xf>
    <xf numFmtId="0" fontId="43" fillId="22" borderId="22" xfId="0" applyFont="1" applyFill="1" applyBorder="1" applyAlignment="1">
      <alignment vertical="center"/>
    </xf>
    <xf numFmtId="0" fontId="47" fillId="22" borderId="0" xfId="0" applyFont="1" applyFill="1" applyBorder="1" applyAlignment="1">
      <alignment vertical="center"/>
    </xf>
    <xf numFmtId="0" fontId="43" fillId="22" borderId="36" xfId="0" applyFont="1" applyFill="1" applyBorder="1" applyAlignment="1">
      <alignment vertical="center"/>
    </xf>
    <xf numFmtId="0" fontId="47" fillId="22" borderId="37" xfId="0" applyFont="1" applyFill="1" applyBorder="1" applyAlignment="1">
      <alignment vertical="center"/>
    </xf>
    <xf numFmtId="0" fontId="45" fillId="22" borderId="37" xfId="0" applyFont="1" applyFill="1" applyBorder="1" applyAlignment="1">
      <alignment horizontal="right" vertical="center"/>
    </xf>
    <xf numFmtId="0" fontId="38" fillId="0" borderId="58" xfId="0" applyFont="1" applyFill="1" applyBorder="1" applyAlignment="1">
      <alignment horizontal="center" vertical="center"/>
    </xf>
    <xf numFmtId="0" fontId="38" fillId="0" borderId="59" xfId="0" applyFont="1" applyFill="1" applyBorder="1" applyAlignment="1">
      <alignment horizontal="center" vertical="center"/>
    </xf>
    <xf numFmtId="0" fontId="38" fillId="0" borderId="48" xfId="0" applyFont="1" applyFill="1" applyBorder="1" applyAlignment="1">
      <alignment horizontal="center" vertical="center"/>
    </xf>
    <xf numFmtId="0" fontId="38" fillId="0" borderId="61" xfId="0" applyFont="1" applyFill="1" applyBorder="1" applyAlignment="1">
      <alignment horizontal="center" vertical="center"/>
    </xf>
    <xf numFmtId="0" fontId="38" fillId="0" borderId="51" xfId="0" applyFont="1" applyFill="1" applyBorder="1" applyAlignment="1">
      <alignment horizontal="center" vertical="center"/>
    </xf>
    <xf numFmtId="0" fontId="43" fillId="23" borderId="19" xfId="0" applyFont="1" applyFill="1" applyBorder="1" applyAlignment="1">
      <alignment horizontal="left" vertical="center"/>
    </xf>
    <xf numFmtId="0" fontId="47" fillId="23" borderId="20" xfId="0" applyFont="1" applyFill="1" applyBorder="1" applyAlignment="1">
      <alignment horizontal="left" vertical="center"/>
    </xf>
    <xf numFmtId="0" fontId="47" fillId="23" borderId="20" xfId="0" applyFont="1" applyFill="1" applyBorder="1" applyAlignment="1">
      <alignment horizontal="right" vertical="center"/>
    </xf>
    <xf numFmtId="0" fontId="45" fillId="24" borderId="0" xfId="0" applyFont="1" applyFill="1" applyBorder="1" applyAlignment="1">
      <alignment horizontal="right" vertical="center"/>
    </xf>
    <xf numFmtId="0" fontId="43" fillId="24" borderId="22" xfId="0" applyFont="1" applyFill="1" applyBorder="1" applyAlignment="1">
      <alignment vertical="center"/>
    </xf>
    <xf numFmtId="0" fontId="47" fillId="24" borderId="0" xfId="0" applyFont="1" applyFill="1" applyBorder="1" applyAlignment="1">
      <alignment vertical="center"/>
    </xf>
    <xf numFmtId="0" fontId="43" fillId="24" borderId="36" xfId="0" applyFont="1" applyFill="1" applyBorder="1" applyAlignment="1">
      <alignment vertical="center"/>
    </xf>
    <xf numFmtId="0" fontId="47" fillId="24" borderId="37" xfId="0" applyFont="1" applyFill="1" applyBorder="1" applyAlignment="1">
      <alignment vertical="center"/>
    </xf>
    <xf numFmtId="0" fontId="45" fillId="24" borderId="37" xfId="0" applyFont="1" applyFill="1" applyBorder="1" applyAlignment="1">
      <alignment horizontal="right" vertical="center"/>
    </xf>
    <xf numFmtId="0" fontId="38" fillId="0" borderId="38" xfId="0" applyFont="1" applyFill="1" applyBorder="1" applyAlignment="1">
      <alignment horizontal="center" vertical="center"/>
    </xf>
    <xf numFmtId="0" fontId="38" fillId="0" borderId="62" xfId="0" applyFont="1" applyFill="1" applyBorder="1" applyAlignment="1">
      <alignment horizontal="center" vertical="center"/>
    </xf>
    <xf numFmtId="0" fontId="43" fillId="25" borderId="19" xfId="0" applyFont="1" applyFill="1" applyBorder="1" applyAlignment="1">
      <alignment horizontal="left" vertical="center"/>
    </xf>
    <xf numFmtId="0" fontId="47" fillId="25" borderId="20" xfId="0" applyFont="1" applyFill="1" applyBorder="1" applyAlignment="1">
      <alignment horizontal="left" vertical="center"/>
    </xf>
    <xf numFmtId="0" fontId="47" fillId="25" borderId="20" xfId="0" applyFont="1" applyFill="1" applyBorder="1" applyAlignment="1">
      <alignment horizontal="right" vertical="center"/>
    </xf>
    <xf numFmtId="0" fontId="43" fillId="26" borderId="22" xfId="0" applyFont="1" applyFill="1" applyBorder="1" applyAlignment="1">
      <alignment vertical="center"/>
    </xf>
    <xf numFmtId="0" fontId="47" fillId="26" borderId="0" xfId="0" applyFont="1" applyFill="1" applyBorder="1" applyAlignment="1">
      <alignment vertical="center"/>
    </xf>
    <xf numFmtId="0" fontId="45" fillId="26" borderId="0" xfId="0" applyFont="1" applyFill="1" applyBorder="1" applyAlignment="1">
      <alignment horizontal="right" vertical="center"/>
    </xf>
    <xf numFmtId="0" fontId="43" fillId="26" borderId="36" xfId="0" applyFont="1" applyFill="1" applyBorder="1" applyAlignment="1">
      <alignment vertical="center"/>
    </xf>
    <xf numFmtId="0" fontId="47" fillId="26" borderId="37" xfId="0" applyFont="1" applyFill="1" applyBorder="1" applyAlignment="1">
      <alignment vertical="center"/>
    </xf>
    <xf numFmtId="0" fontId="45" fillId="26" borderId="37" xfId="0" applyFont="1" applyFill="1" applyBorder="1" applyAlignment="1">
      <alignment horizontal="right" vertical="center"/>
    </xf>
    <xf numFmtId="0" fontId="43" fillId="27" borderId="19" xfId="0" applyFont="1" applyFill="1" applyBorder="1" applyAlignment="1">
      <alignment horizontal="left" vertical="center"/>
    </xf>
    <xf numFmtId="0" fontId="47" fillId="27" borderId="20" xfId="0" applyFont="1" applyFill="1" applyBorder="1" applyAlignment="1">
      <alignment horizontal="left" vertical="center"/>
    </xf>
    <xf numFmtId="0" fontId="47" fillId="27" borderId="20" xfId="0" applyFont="1" applyFill="1" applyBorder="1" applyAlignment="1">
      <alignment horizontal="right" vertical="center"/>
    </xf>
    <xf numFmtId="0" fontId="43" fillId="28" borderId="22" xfId="0" applyFont="1" applyFill="1" applyBorder="1" applyAlignment="1">
      <alignment vertical="center"/>
    </xf>
    <xf numFmtId="0" fontId="47" fillId="28" borderId="0" xfId="0" applyFont="1" applyFill="1" applyBorder="1" applyAlignment="1">
      <alignment vertical="center"/>
    </xf>
    <xf numFmtId="0" fontId="45" fillId="28" borderId="0" xfId="0" applyFont="1" applyFill="1" applyBorder="1" applyAlignment="1">
      <alignment horizontal="right" vertical="center"/>
    </xf>
    <xf numFmtId="0" fontId="43" fillId="28" borderId="36" xfId="0" applyFont="1" applyFill="1" applyBorder="1" applyAlignment="1">
      <alignment vertical="center"/>
    </xf>
    <xf numFmtId="0" fontId="47" fillId="28" borderId="37" xfId="0" applyFont="1" applyFill="1" applyBorder="1" applyAlignment="1">
      <alignment vertical="center"/>
    </xf>
    <xf numFmtId="0" fontId="45" fillId="28" borderId="37" xfId="0" applyFont="1" applyFill="1" applyBorder="1" applyAlignment="1">
      <alignment horizontal="right" vertical="center"/>
    </xf>
    <xf numFmtId="0" fontId="38" fillId="0" borderId="63" xfId="0" applyFont="1" applyFill="1" applyBorder="1" applyAlignment="1">
      <alignment horizontal="center" vertical="center"/>
    </xf>
    <xf numFmtId="0" fontId="51" fillId="0" borderId="22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51" fillId="29" borderId="22" xfId="0" applyFont="1" applyFill="1" applyBorder="1" applyAlignment="1">
      <alignment horizontal="center" vertical="center"/>
    </xf>
    <xf numFmtId="0" fontId="38" fillId="29" borderId="0" xfId="0" applyFont="1" applyFill="1" applyBorder="1" applyAlignment="1">
      <alignment horizontal="center" vertical="center" wrapText="1"/>
    </xf>
    <xf numFmtId="0" fontId="38" fillId="29" borderId="0" xfId="0" applyFont="1" applyFill="1" applyBorder="1" applyAlignment="1">
      <alignment horizontal="center" vertical="center"/>
    </xf>
    <xf numFmtId="0" fontId="43" fillId="30" borderId="22" xfId="0" applyFont="1" applyFill="1" applyBorder="1" applyAlignment="1">
      <alignment vertical="center"/>
    </xf>
    <xf numFmtId="0" fontId="45" fillId="30" borderId="0" xfId="0" applyFont="1" applyFill="1" applyBorder="1" applyAlignment="1">
      <alignment horizontal="right" vertical="center"/>
    </xf>
    <xf numFmtId="0" fontId="45" fillId="30" borderId="37" xfId="0" applyFont="1" applyFill="1" applyBorder="1" applyAlignment="1">
      <alignment horizontal="right" vertical="center"/>
    </xf>
    <xf numFmtId="0" fontId="51" fillId="31" borderId="22" xfId="0" applyFont="1" applyFill="1" applyBorder="1" applyAlignment="1">
      <alignment horizontal="center" vertical="center"/>
    </xf>
    <xf numFmtId="0" fontId="38" fillId="31" borderId="0" xfId="0" applyFont="1" applyFill="1" applyBorder="1" applyAlignment="1">
      <alignment horizontal="center" vertical="center" wrapText="1"/>
    </xf>
    <xf numFmtId="0" fontId="38" fillId="31" borderId="0" xfId="0" applyFont="1" applyFill="1" applyBorder="1" applyAlignment="1">
      <alignment horizontal="center" vertical="center"/>
    </xf>
    <xf numFmtId="0" fontId="43" fillId="32" borderId="22" xfId="0" applyFont="1" applyFill="1" applyBorder="1" applyAlignment="1">
      <alignment vertical="center"/>
    </xf>
    <xf numFmtId="0" fontId="45" fillId="32" borderId="0" xfId="0" applyFont="1" applyFill="1" applyBorder="1" applyAlignment="1">
      <alignment horizontal="right" vertical="center"/>
    </xf>
    <xf numFmtId="0" fontId="45" fillId="32" borderId="37" xfId="0" applyFont="1" applyFill="1" applyBorder="1" applyAlignment="1">
      <alignment horizontal="right" vertical="center"/>
    </xf>
    <xf numFmtId="0" fontId="43" fillId="33" borderId="19" xfId="0" applyFont="1" applyFill="1" applyBorder="1" applyAlignment="1">
      <alignment vertical="center"/>
    </xf>
    <xf numFmtId="0" fontId="47" fillId="33" borderId="20" xfId="0" applyFont="1" applyFill="1" applyBorder="1" applyAlignment="1">
      <alignment vertical="center"/>
    </xf>
    <xf numFmtId="0" fontId="45" fillId="33" borderId="20" xfId="0" applyFont="1" applyFill="1" applyBorder="1" applyAlignment="1">
      <alignment horizontal="right" vertical="center"/>
    </xf>
    <xf numFmtId="0" fontId="43" fillId="33" borderId="22" xfId="0" applyFont="1" applyFill="1" applyBorder="1" applyAlignment="1">
      <alignment vertical="center"/>
    </xf>
    <xf numFmtId="0" fontId="47" fillId="33" borderId="0" xfId="0" applyFont="1" applyFill="1" applyBorder="1" applyAlignment="1">
      <alignment vertical="center"/>
    </xf>
    <xf numFmtId="0" fontId="45" fillId="33" borderId="0" xfId="0" applyFont="1" applyFill="1" applyBorder="1" applyAlignment="1">
      <alignment horizontal="right" vertical="center"/>
    </xf>
    <xf numFmtId="0" fontId="43" fillId="33" borderId="36" xfId="0" applyFont="1" applyFill="1" applyBorder="1" applyAlignment="1">
      <alignment vertical="center"/>
    </xf>
    <xf numFmtId="0" fontId="47" fillId="33" borderId="37" xfId="0" applyFont="1" applyFill="1" applyBorder="1" applyAlignment="1">
      <alignment vertical="center"/>
    </xf>
    <xf numFmtId="0" fontId="45" fillId="33" borderId="37" xfId="0" applyFont="1" applyFill="1" applyBorder="1" applyAlignment="1">
      <alignment horizontal="right" vertical="center"/>
    </xf>
    <xf numFmtId="0" fontId="43" fillId="34" borderId="19" xfId="0" applyFont="1" applyFill="1" applyBorder="1" applyAlignment="1">
      <alignment horizontal="left" vertical="center"/>
    </xf>
    <xf numFmtId="0" fontId="47" fillId="34" borderId="20" xfId="0" applyFont="1" applyFill="1" applyBorder="1" applyAlignment="1">
      <alignment horizontal="left" vertical="center"/>
    </xf>
    <xf numFmtId="0" fontId="47" fillId="34" borderId="20" xfId="0" applyFont="1" applyFill="1" applyBorder="1" applyAlignment="1">
      <alignment horizontal="right" vertical="center"/>
    </xf>
    <xf numFmtId="0" fontId="43" fillId="35" borderId="22" xfId="0" applyFont="1" applyFill="1" applyBorder="1" applyAlignment="1">
      <alignment vertical="center"/>
    </xf>
    <xf numFmtId="0" fontId="47" fillId="35" borderId="0" xfId="0" applyFont="1" applyFill="1" applyBorder="1" applyAlignment="1">
      <alignment vertical="center"/>
    </xf>
    <xf numFmtId="0" fontId="45" fillId="35" borderId="0" xfId="0" applyFont="1" applyFill="1" applyBorder="1" applyAlignment="1">
      <alignment horizontal="right" vertical="center"/>
    </xf>
    <xf numFmtId="0" fontId="43" fillId="35" borderId="36" xfId="0" applyFont="1" applyFill="1" applyBorder="1" applyAlignment="1">
      <alignment vertical="center"/>
    </xf>
    <xf numFmtId="0" fontId="47" fillId="35" borderId="37" xfId="0" applyFont="1" applyFill="1" applyBorder="1" applyAlignment="1">
      <alignment vertical="center"/>
    </xf>
    <xf numFmtId="0" fontId="45" fillId="35" borderId="37" xfId="0" applyFont="1" applyFill="1" applyBorder="1" applyAlignment="1">
      <alignment horizontal="right" vertical="center"/>
    </xf>
    <xf numFmtId="0" fontId="51" fillId="36" borderId="34" xfId="0" applyFont="1" applyFill="1" applyBorder="1" applyAlignment="1">
      <alignment horizontal="center" vertical="center" wrapText="1"/>
    </xf>
    <xf numFmtId="0" fontId="38" fillId="36" borderId="35" xfId="0" applyFont="1" applyFill="1" applyBorder="1" applyAlignment="1">
      <alignment horizontal="center" vertical="center" wrapText="1"/>
    </xf>
    <xf numFmtId="0" fontId="57" fillId="36" borderId="35" xfId="0" applyFont="1" applyFill="1" applyBorder="1" applyAlignment="1">
      <alignment horizontal="center" vertical="center"/>
    </xf>
    <xf numFmtId="0" fontId="41" fillId="36" borderId="35" xfId="0" applyFont="1" applyFill="1" applyBorder="1" applyAlignment="1">
      <alignment horizontal="center" vertical="center"/>
    </xf>
    <xf numFmtId="0" fontId="43" fillId="37" borderId="19" xfId="0" applyFont="1" applyFill="1" applyBorder="1" applyAlignment="1">
      <alignment vertical="center"/>
    </xf>
    <xf numFmtId="0" fontId="47" fillId="37" borderId="0" xfId="0" applyFont="1" applyFill="1" applyBorder="1" applyAlignment="1">
      <alignment vertical="center"/>
    </xf>
    <xf numFmtId="0" fontId="45" fillId="37" borderId="0" xfId="0" applyFont="1" applyFill="1" applyBorder="1" applyAlignment="1">
      <alignment horizontal="right" vertical="center"/>
    </xf>
    <xf numFmtId="0" fontId="43" fillId="37" borderId="22" xfId="0" applyFont="1" applyFill="1" applyBorder="1" applyAlignment="1">
      <alignment vertical="center"/>
    </xf>
    <xf numFmtId="0" fontId="43" fillId="37" borderId="36" xfId="0" applyFont="1" applyFill="1" applyBorder="1" applyAlignment="1">
      <alignment vertical="center"/>
    </xf>
    <xf numFmtId="0" fontId="47" fillId="37" borderId="37" xfId="0" applyFont="1" applyFill="1" applyBorder="1" applyAlignment="1">
      <alignment vertical="center"/>
    </xf>
    <xf numFmtId="0" fontId="45" fillId="37" borderId="37" xfId="0" applyFont="1" applyFill="1" applyBorder="1" applyAlignment="1">
      <alignment horizontal="right" vertical="top"/>
    </xf>
    <xf numFmtId="0" fontId="45" fillId="37" borderId="37" xfId="0" applyFont="1" applyFill="1" applyBorder="1" applyAlignment="1">
      <alignment horizontal="right" vertical="center"/>
    </xf>
    <xf numFmtId="0" fontId="47" fillId="37" borderId="20" xfId="0" applyFont="1" applyFill="1" applyBorder="1" applyAlignment="1">
      <alignment vertical="center"/>
    </xf>
    <xf numFmtId="0" fontId="45" fillId="37" borderId="20" xfId="0" applyFont="1" applyFill="1" applyBorder="1" applyAlignment="1">
      <alignment horizontal="right" vertical="center"/>
    </xf>
    <xf numFmtId="0" fontId="59" fillId="36" borderId="35" xfId="0" applyFont="1" applyFill="1" applyBorder="1" applyAlignment="1">
      <alignment horizontal="center" vertical="center" wrapText="1"/>
    </xf>
    <xf numFmtId="0" fontId="43" fillId="38" borderId="19" xfId="0" applyFont="1" applyFill="1" applyBorder="1" applyAlignment="1">
      <alignment horizontal="left" vertical="center"/>
    </xf>
    <xf numFmtId="0" fontId="47" fillId="38" borderId="20" xfId="0" applyFont="1" applyFill="1" applyBorder="1" applyAlignment="1">
      <alignment horizontal="left" vertical="center"/>
    </xf>
    <xf numFmtId="0" fontId="47" fillId="38" borderId="20" xfId="0" applyFont="1" applyFill="1" applyBorder="1" applyAlignment="1">
      <alignment horizontal="right" vertical="center"/>
    </xf>
    <xf numFmtId="0" fontId="43" fillId="37" borderId="22" xfId="0" applyFont="1" applyFill="1" applyBorder="1" applyAlignment="1">
      <alignment horizontal="left" vertical="center"/>
    </xf>
    <xf numFmtId="0" fontId="38" fillId="0" borderId="46" xfId="0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vertical="top"/>
    </xf>
    <xf numFmtId="0" fontId="38" fillId="0" borderId="57" xfId="0" applyFont="1" applyFill="1" applyBorder="1" applyAlignment="1">
      <alignment horizontal="center" vertical="center"/>
    </xf>
    <xf numFmtId="0" fontId="38" fillId="0" borderId="36" xfId="0" applyFont="1" applyFill="1" applyBorder="1" applyAlignment="1">
      <alignment horizontal="center" vertical="center"/>
    </xf>
    <xf numFmtId="0" fontId="38" fillId="0" borderId="71" xfId="0" applyFont="1" applyFill="1" applyBorder="1" applyAlignment="1">
      <alignment horizontal="center" vertical="center"/>
    </xf>
    <xf numFmtId="0" fontId="47" fillId="37" borderId="72" xfId="0" applyFont="1" applyFill="1" applyBorder="1" applyAlignment="1">
      <alignment vertical="top"/>
    </xf>
    <xf numFmtId="0" fontId="36" fillId="16" borderId="34" xfId="0" applyFont="1" applyFill="1" applyBorder="1" applyAlignment="1">
      <alignment horizontal="center" vertical="center" wrapText="1"/>
    </xf>
    <xf numFmtId="0" fontId="2" fillId="16" borderId="35" xfId="0" applyFont="1" applyFill="1" applyBorder="1" applyAlignment="1">
      <alignment horizontal="center" vertical="center" wrapText="1"/>
    </xf>
    <xf numFmtId="0" fontId="37" fillId="16" borderId="35" xfId="0" applyFont="1" applyFill="1" applyBorder="1" applyAlignment="1">
      <alignment horizontal="center" vertical="center" wrapText="1"/>
    </xf>
    <xf numFmtId="0" fontId="60" fillId="16" borderId="35" xfId="0" applyFont="1" applyFill="1" applyBorder="1" applyAlignment="1">
      <alignment horizontal="center" vertical="center"/>
    </xf>
    <xf numFmtId="0" fontId="62" fillId="39" borderId="19" xfId="0" applyFont="1" applyFill="1" applyBorder="1" applyAlignment="1">
      <alignment horizontal="left" vertical="center"/>
    </xf>
    <xf numFmtId="0" fontId="63" fillId="39" borderId="20" xfId="0" applyFont="1" applyFill="1" applyBorder="1" applyAlignment="1">
      <alignment horizontal="left" vertical="center"/>
    </xf>
    <xf numFmtId="0" fontId="63" fillId="39" borderId="20" xfId="0" applyFont="1" applyFill="1" applyBorder="1" applyAlignment="1">
      <alignment horizontal="right" vertical="center"/>
    </xf>
    <xf numFmtId="0" fontId="43" fillId="40" borderId="22" xfId="0" applyFont="1" applyFill="1" applyBorder="1" applyAlignment="1">
      <alignment vertical="center"/>
    </xf>
    <xf numFmtId="0" fontId="47" fillId="40" borderId="0" xfId="0" applyFont="1" applyFill="1" applyBorder="1" applyAlignment="1">
      <alignment vertical="center"/>
    </xf>
    <xf numFmtId="0" fontId="45" fillId="40" borderId="0" xfId="0" applyFont="1" applyFill="1" applyBorder="1" applyAlignment="1">
      <alignment horizontal="right" vertical="center"/>
    </xf>
    <xf numFmtId="0" fontId="43" fillId="40" borderId="36" xfId="0" applyFont="1" applyFill="1" applyBorder="1" applyAlignment="1">
      <alignment vertical="center"/>
    </xf>
    <xf numFmtId="0" fontId="47" fillId="40" borderId="37" xfId="0" applyFont="1" applyFill="1" applyBorder="1" applyAlignment="1">
      <alignment vertical="center"/>
    </xf>
    <xf numFmtId="0" fontId="45" fillId="40" borderId="37" xfId="0" applyFont="1" applyFill="1" applyBorder="1" applyAlignment="1">
      <alignment horizontal="right" vertical="center"/>
    </xf>
    <xf numFmtId="0" fontId="38" fillId="0" borderId="77" xfId="0" applyFont="1" applyFill="1" applyBorder="1" applyAlignment="1">
      <alignment horizontal="center" vertical="center"/>
    </xf>
    <xf numFmtId="0" fontId="51" fillId="16" borderId="34" xfId="0" applyFont="1" applyFill="1" applyBorder="1" applyAlignment="1">
      <alignment horizontal="center" vertical="center" wrapText="1"/>
    </xf>
    <xf numFmtId="0" fontId="38" fillId="16" borderId="35" xfId="0" applyFont="1" applyFill="1" applyBorder="1" applyAlignment="1">
      <alignment horizontal="center" vertical="center" wrapText="1"/>
    </xf>
    <xf numFmtId="0" fontId="59" fillId="16" borderId="35" xfId="0" applyFont="1" applyFill="1" applyBorder="1" applyAlignment="1">
      <alignment horizontal="center" vertical="center" wrapText="1"/>
    </xf>
    <xf numFmtId="0" fontId="61" fillId="16" borderId="35" xfId="0" applyFont="1" applyFill="1" applyBorder="1" applyAlignment="1">
      <alignment horizontal="center" vertical="center"/>
    </xf>
    <xf numFmtId="0" fontId="43" fillId="41" borderId="19" xfId="0" applyFont="1" applyFill="1" applyBorder="1" applyAlignment="1">
      <alignment vertical="center"/>
    </xf>
    <xf numFmtId="0" fontId="47" fillId="41" borderId="20" xfId="0" applyFont="1" applyFill="1" applyBorder="1" applyAlignment="1">
      <alignment vertical="center"/>
    </xf>
    <xf numFmtId="0" fontId="45" fillId="41" borderId="20" xfId="0" applyFont="1" applyFill="1" applyBorder="1" applyAlignment="1">
      <alignment horizontal="right" vertical="center"/>
    </xf>
    <xf numFmtId="0" fontId="43" fillId="41" borderId="22" xfId="0" applyFont="1" applyFill="1" applyBorder="1" applyAlignment="1">
      <alignment vertical="center"/>
    </xf>
    <xf numFmtId="0" fontId="47" fillId="41" borderId="0" xfId="0" applyFont="1" applyFill="1" applyBorder="1" applyAlignment="1">
      <alignment vertical="center"/>
    </xf>
    <xf numFmtId="0" fontId="45" fillId="41" borderId="0" xfId="0" applyFont="1" applyFill="1" applyBorder="1" applyAlignment="1">
      <alignment horizontal="right" vertical="center"/>
    </xf>
    <xf numFmtId="0" fontId="43" fillId="41" borderId="36" xfId="0" applyFont="1" applyFill="1" applyBorder="1" applyAlignment="1">
      <alignment vertical="center"/>
    </xf>
    <xf numFmtId="0" fontId="47" fillId="41" borderId="37" xfId="0" applyFont="1" applyFill="1" applyBorder="1" applyAlignment="1">
      <alignment vertical="center"/>
    </xf>
    <xf numFmtId="0" fontId="45" fillId="41" borderId="37" xfId="0" applyFont="1" applyFill="1" applyBorder="1" applyAlignment="1">
      <alignment horizontal="right" vertical="center"/>
    </xf>
    <xf numFmtId="0" fontId="51" fillId="42" borderId="34" xfId="0" applyFont="1" applyFill="1" applyBorder="1" applyAlignment="1">
      <alignment horizontal="center" vertical="center" wrapText="1"/>
    </xf>
    <xf numFmtId="0" fontId="38" fillId="42" borderId="35" xfId="0" applyFont="1" applyFill="1" applyBorder="1" applyAlignment="1">
      <alignment horizontal="center" vertical="center" wrapText="1"/>
    </xf>
    <xf numFmtId="0" fontId="59" fillId="42" borderId="35" xfId="0" applyFont="1" applyFill="1" applyBorder="1" applyAlignment="1">
      <alignment horizontal="center" vertical="center" wrapText="1"/>
    </xf>
    <xf numFmtId="0" fontId="61" fillId="42" borderId="35" xfId="0" applyFont="1" applyFill="1" applyBorder="1" applyAlignment="1">
      <alignment horizontal="center" vertical="center"/>
    </xf>
    <xf numFmtId="0" fontId="43" fillId="43" borderId="19" xfId="0" applyFont="1" applyFill="1" applyBorder="1" applyAlignment="1">
      <alignment horizontal="left" vertical="center"/>
    </xf>
    <xf numFmtId="0" fontId="47" fillId="43" borderId="20" xfId="0" applyFont="1" applyFill="1" applyBorder="1" applyAlignment="1">
      <alignment horizontal="left" vertical="center"/>
    </xf>
    <xf numFmtId="0" fontId="47" fillId="43" borderId="20" xfId="0" applyFont="1" applyFill="1" applyBorder="1" applyAlignment="1">
      <alignment horizontal="right" vertical="center"/>
    </xf>
    <xf numFmtId="0" fontId="43" fillId="44" borderId="22" xfId="0" applyFont="1" applyFill="1" applyBorder="1" applyAlignment="1">
      <alignment vertical="center"/>
    </xf>
    <xf numFmtId="0" fontId="47" fillId="44" borderId="0" xfId="0" applyFont="1" applyFill="1" applyBorder="1" applyAlignment="1">
      <alignment vertical="center"/>
    </xf>
    <xf numFmtId="0" fontId="64" fillId="43" borderId="0" xfId="0" applyFont="1" applyFill="1" applyBorder="1" applyAlignment="1">
      <alignment vertical="center"/>
    </xf>
    <xf numFmtId="0" fontId="45" fillId="44" borderId="0" xfId="0" applyFont="1" applyFill="1" applyBorder="1" applyAlignment="1">
      <alignment horizontal="right" vertical="center"/>
    </xf>
    <xf numFmtId="0" fontId="43" fillId="44" borderId="36" xfId="0" applyFont="1" applyFill="1" applyBorder="1" applyAlignment="1">
      <alignment vertical="center"/>
    </xf>
    <xf numFmtId="0" fontId="47" fillId="44" borderId="37" xfId="0" applyFont="1" applyFill="1" applyBorder="1" applyAlignment="1">
      <alignment vertical="center"/>
    </xf>
    <xf numFmtId="0" fontId="45" fillId="44" borderId="37" xfId="0" applyFont="1" applyFill="1" applyBorder="1" applyAlignment="1">
      <alignment horizontal="right" vertical="center"/>
    </xf>
    <xf numFmtId="0" fontId="38" fillId="0" borderId="40" xfId="0" applyFont="1" applyFill="1" applyBorder="1" applyAlignment="1">
      <alignment horizontal="center"/>
    </xf>
    <xf numFmtId="0" fontId="38" fillId="0" borderId="41" xfId="0" applyFont="1" applyFill="1" applyBorder="1" applyAlignment="1">
      <alignment horizontal="center"/>
    </xf>
    <xf numFmtId="0" fontId="38" fillId="0" borderId="58" xfId="0" applyFont="1" applyFill="1" applyBorder="1" applyAlignment="1">
      <alignment horizontal="center"/>
    </xf>
    <xf numFmtId="0" fontId="38" fillId="0" borderId="77" xfId="0" applyFont="1" applyFill="1" applyBorder="1" applyAlignment="1">
      <alignment horizontal="center"/>
    </xf>
    <xf numFmtId="0" fontId="43" fillId="45" borderId="19" xfId="0" applyFont="1" applyFill="1" applyBorder="1" applyAlignment="1">
      <alignment vertical="center"/>
    </xf>
    <xf numFmtId="0" fontId="47" fillId="45" borderId="20" xfId="0" applyFont="1" applyFill="1" applyBorder="1" applyAlignment="1">
      <alignment vertical="center"/>
    </xf>
    <xf numFmtId="0" fontId="45" fillId="45" borderId="20" xfId="0" applyFont="1" applyFill="1" applyBorder="1" applyAlignment="1">
      <alignment horizontal="right" vertical="center"/>
    </xf>
    <xf numFmtId="0" fontId="43" fillId="45" borderId="22" xfId="0" applyFont="1" applyFill="1" applyBorder="1" applyAlignment="1">
      <alignment vertical="center"/>
    </xf>
    <xf numFmtId="0" fontId="47" fillId="45" borderId="0" xfId="0" applyFont="1" applyFill="1" applyBorder="1" applyAlignment="1">
      <alignment vertical="center"/>
    </xf>
    <xf numFmtId="0" fontId="45" fillId="45" borderId="0" xfId="0" applyFont="1" applyFill="1" applyBorder="1" applyAlignment="1">
      <alignment horizontal="right" vertical="center"/>
    </xf>
    <xf numFmtId="0" fontId="43" fillId="45" borderId="36" xfId="0" applyFont="1" applyFill="1" applyBorder="1" applyAlignment="1">
      <alignment vertical="center"/>
    </xf>
    <xf numFmtId="0" fontId="47" fillId="45" borderId="37" xfId="0" applyFont="1" applyFill="1" applyBorder="1" applyAlignment="1">
      <alignment vertical="center"/>
    </xf>
    <xf numFmtId="0" fontId="45" fillId="45" borderId="37" xfId="0" applyFont="1" applyFill="1" applyBorder="1" applyAlignment="1">
      <alignment horizontal="right" vertical="center"/>
    </xf>
    <xf numFmtId="0" fontId="43" fillId="46" borderId="19" xfId="0" applyFont="1" applyFill="1" applyBorder="1" applyAlignment="1">
      <alignment horizontal="left" vertical="center"/>
    </xf>
    <xf numFmtId="0" fontId="47" fillId="46" borderId="20" xfId="0" applyFont="1" applyFill="1" applyBorder="1" applyAlignment="1">
      <alignment horizontal="left" vertical="center"/>
    </xf>
    <xf numFmtId="0" fontId="47" fillId="46" borderId="20" xfId="0" applyFont="1" applyFill="1" applyBorder="1" applyAlignment="1">
      <alignment horizontal="right" vertical="center"/>
    </xf>
    <xf numFmtId="0" fontId="43" fillId="47" borderId="22" xfId="0" applyFont="1" applyFill="1" applyBorder="1" applyAlignment="1">
      <alignment vertical="center"/>
    </xf>
    <xf numFmtId="0" fontId="47" fillId="47" borderId="0" xfId="0" applyFont="1" applyFill="1" applyBorder="1" applyAlignment="1">
      <alignment vertical="center"/>
    </xf>
    <xf numFmtId="0" fontId="45" fillId="47" borderId="0" xfId="0" applyFont="1" applyFill="1" applyBorder="1" applyAlignment="1">
      <alignment horizontal="right" vertical="center"/>
    </xf>
    <xf numFmtId="0" fontId="43" fillId="47" borderId="36" xfId="0" applyFont="1" applyFill="1" applyBorder="1" applyAlignment="1">
      <alignment vertical="center"/>
    </xf>
    <xf numFmtId="0" fontId="47" fillId="47" borderId="37" xfId="0" applyFont="1" applyFill="1" applyBorder="1" applyAlignment="1">
      <alignment vertical="center"/>
    </xf>
    <xf numFmtId="0" fontId="45" fillId="47" borderId="37" xfId="0" applyFont="1" applyFill="1" applyBorder="1" applyAlignment="1">
      <alignment horizontal="right" vertical="center"/>
    </xf>
    <xf numFmtId="0" fontId="43" fillId="47" borderId="19" xfId="0" applyFont="1" applyFill="1" applyBorder="1" applyAlignment="1">
      <alignment vertical="center"/>
    </xf>
    <xf numFmtId="0" fontId="47" fillId="47" borderId="20" xfId="0" applyFont="1" applyFill="1" applyBorder="1" applyAlignment="1">
      <alignment vertical="center"/>
    </xf>
    <xf numFmtId="0" fontId="45" fillId="47" borderId="20" xfId="0" applyFont="1" applyFill="1" applyBorder="1" applyAlignment="1">
      <alignment horizontal="right" vertical="center"/>
    </xf>
    <xf numFmtId="0" fontId="38" fillId="0" borderId="48" xfId="0" applyFont="1" applyFill="1" applyBorder="1" applyAlignment="1">
      <alignment horizontal="center"/>
    </xf>
    <xf numFmtId="0" fontId="38" fillId="0" borderId="53" xfId="0" applyFont="1" applyFill="1" applyBorder="1" applyAlignment="1">
      <alignment horizontal="center"/>
    </xf>
    <xf numFmtId="0" fontId="67" fillId="49" borderId="19" xfId="0" applyFont="1" applyFill="1" applyBorder="1" applyAlignment="1">
      <alignment vertical="center"/>
    </xf>
    <xf numFmtId="0" fontId="68" fillId="49" borderId="20" xfId="0" applyFont="1" applyFill="1" applyBorder="1" applyAlignment="1">
      <alignment vertical="center"/>
    </xf>
    <xf numFmtId="0" fontId="55" fillId="49" borderId="20" xfId="0" applyFont="1" applyFill="1" applyBorder="1" applyAlignment="1">
      <alignment vertical="center"/>
    </xf>
    <xf numFmtId="0" fontId="68" fillId="49" borderId="20" xfId="0" applyFont="1" applyFill="1" applyBorder="1" applyAlignment="1">
      <alignment horizontal="center" vertical="center"/>
    </xf>
    <xf numFmtId="0" fontId="51" fillId="16" borderId="28" xfId="0" applyFont="1" applyFill="1" applyBorder="1" applyAlignment="1">
      <alignment horizontal="left" vertical="center"/>
    </xf>
    <xf numFmtId="0" fontId="38" fillId="16" borderId="33" xfId="0" applyFont="1" applyFill="1" applyBorder="1" applyAlignment="1">
      <alignment horizontal="left" vertical="center"/>
    </xf>
    <xf numFmtId="0" fontId="59" fillId="16" borderId="33" xfId="0" applyFont="1" applyFill="1" applyBorder="1" applyAlignment="1">
      <alignment horizontal="left" vertical="center" wrapText="1"/>
    </xf>
    <xf numFmtId="0" fontId="61" fillId="16" borderId="33" xfId="0" applyFont="1" applyFill="1" applyBorder="1" applyAlignment="1">
      <alignment horizontal="left" vertical="top"/>
    </xf>
    <xf numFmtId="0" fontId="38" fillId="16" borderId="33" xfId="0" applyFont="1" applyFill="1" applyBorder="1" applyAlignment="1">
      <alignment horizontal="left" vertical="center" wrapText="1"/>
    </xf>
    <xf numFmtId="0" fontId="38" fillId="16" borderId="33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vertical="center"/>
    </xf>
    <xf numFmtId="0" fontId="47" fillId="50" borderId="20" xfId="0" applyFont="1" applyFill="1" applyBorder="1" applyAlignment="1">
      <alignment vertical="center"/>
    </xf>
    <xf numFmtId="0" fontId="64" fillId="51" borderId="0" xfId="0" applyFont="1" applyFill="1" applyBorder="1" applyAlignment="1">
      <alignment vertical="center"/>
    </xf>
    <xf numFmtId="0" fontId="45" fillId="50" borderId="20" xfId="0" applyFont="1" applyFill="1" applyBorder="1" applyAlignment="1">
      <alignment horizontal="right" vertical="center"/>
    </xf>
    <xf numFmtId="0" fontId="43" fillId="50" borderId="22" xfId="0" applyFont="1" applyFill="1" applyBorder="1" applyAlignment="1">
      <alignment vertical="center"/>
    </xf>
    <xf numFmtId="0" fontId="47" fillId="50" borderId="0" xfId="0" applyFont="1" applyFill="1" applyBorder="1" applyAlignment="1">
      <alignment vertical="center"/>
    </xf>
    <xf numFmtId="0" fontId="45" fillId="50" borderId="0" xfId="0" applyFont="1" applyFill="1" applyBorder="1" applyAlignment="1">
      <alignment horizontal="right" vertical="center"/>
    </xf>
    <xf numFmtId="0" fontId="43" fillId="50" borderId="36" xfId="0" applyFont="1" applyFill="1" applyBorder="1" applyAlignment="1">
      <alignment vertical="center"/>
    </xf>
    <xf numFmtId="0" fontId="47" fillId="50" borderId="37" xfId="0" applyFont="1" applyFill="1" applyBorder="1" applyAlignment="1">
      <alignment vertical="center"/>
    </xf>
    <xf numFmtId="0" fontId="45" fillId="50" borderId="37" xfId="0" applyFont="1" applyFill="1" applyBorder="1" applyAlignment="1">
      <alignment horizontal="right" vertical="center"/>
    </xf>
    <xf numFmtId="0" fontId="51" fillId="0" borderId="53" xfId="0" applyFont="1" applyFill="1" applyBorder="1" applyAlignment="1">
      <alignment horizontal="center" vertical="center"/>
    </xf>
    <xf numFmtId="0" fontId="38" fillId="0" borderId="55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center"/>
    </xf>
    <xf numFmtId="0" fontId="43" fillId="52" borderId="19" xfId="0" applyFont="1" applyFill="1" applyBorder="1" applyAlignment="1">
      <alignment vertical="center"/>
    </xf>
    <xf numFmtId="0" fontId="47" fillId="52" borderId="20" xfId="0" applyFont="1" applyFill="1" applyBorder="1" applyAlignment="1">
      <alignment vertical="center"/>
    </xf>
    <xf numFmtId="0" fontId="64" fillId="53" borderId="0" xfId="0" applyFont="1" applyFill="1" applyBorder="1" applyAlignment="1">
      <alignment vertical="center"/>
    </xf>
    <xf numFmtId="0" fontId="45" fillId="52" borderId="20" xfId="0" applyFont="1" applyFill="1" applyBorder="1" applyAlignment="1">
      <alignment horizontal="right" vertical="center"/>
    </xf>
    <xf numFmtId="0" fontId="43" fillId="52" borderId="22" xfId="0" applyFont="1" applyFill="1" applyBorder="1" applyAlignment="1">
      <alignment vertical="center"/>
    </xf>
    <xf numFmtId="0" fontId="47" fillId="52" borderId="0" xfId="0" applyFont="1" applyFill="1" applyBorder="1" applyAlignment="1">
      <alignment vertical="center"/>
    </xf>
    <xf numFmtId="0" fontId="45" fillId="52" borderId="0" xfId="0" applyFont="1" applyFill="1" applyBorder="1" applyAlignment="1">
      <alignment horizontal="right" vertical="center"/>
    </xf>
    <xf numFmtId="0" fontId="43" fillId="52" borderId="36" xfId="0" applyFont="1" applyFill="1" applyBorder="1" applyAlignment="1">
      <alignment vertical="center"/>
    </xf>
    <xf numFmtId="0" fontId="47" fillId="52" borderId="37" xfId="0" applyFont="1" applyFill="1" applyBorder="1" applyAlignment="1">
      <alignment vertical="center"/>
    </xf>
    <xf numFmtId="0" fontId="45" fillId="52" borderId="37" xfId="0" applyFont="1" applyFill="1" applyBorder="1" applyAlignment="1">
      <alignment horizontal="right" vertical="center"/>
    </xf>
    <xf numFmtId="0" fontId="43" fillId="54" borderId="19" xfId="0" applyFont="1" applyFill="1" applyBorder="1" applyAlignment="1">
      <alignment vertical="center"/>
    </xf>
    <xf numFmtId="0" fontId="47" fillId="54" borderId="20" xfId="0" applyFont="1" applyFill="1" applyBorder="1" applyAlignment="1">
      <alignment vertical="center"/>
    </xf>
    <xf numFmtId="0" fontId="45" fillId="54" borderId="20" xfId="0" applyFont="1" applyFill="1" applyBorder="1" applyAlignment="1">
      <alignment horizontal="right" vertical="center"/>
    </xf>
    <xf numFmtId="0" fontId="43" fillId="54" borderId="22" xfId="0" applyFont="1" applyFill="1" applyBorder="1" applyAlignment="1">
      <alignment vertical="center"/>
    </xf>
    <xf numFmtId="0" fontId="47" fillId="54" borderId="0" xfId="0" applyFont="1" applyFill="1" applyBorder="1" applyAlignment="1">
      <alignment vertical="center"/>
    </xf>
    <xf numFmtId="0" fontId="64" fillId="55" borderId="0" xfId="0" applyFont="1" applyFill="1" applyBorder="1" applyAlignment="1">
      <alignment vertical="center"/>
    </xf>
    <xf numFmtId="0" fontId="45" fillId="54" borderId="0" xfId="0" applyFont="1" applyFill="1" applyBorder="1" applyAlignment="1">
      <alignment horizontal="right" vertical="center"/>
    </xf>
    <xf numFmtId="0" fontId="43" fillId="54" borderId="36" xfId="0" applyFont="1" applyFill="1" applyBorder="1" applyAlignment="1">
      <alignment vertical="center"/>
    </xf>
    <xf numFmtId="0" fontId="47" fillId="54" borderId="37" xfId="0" applyFont="1" applyFill="1" applyBorder="1" applyAlignment="1">
      <alignment vertical="center"/>
    </xf>
    <xf numFmtId="0" fontId="45" fillId="54" borderId="37" xfId="0" applyFont="1" applyFill="1" applyBorder="1" applyAlignment="1">
      <alignment horizontal="right" vertical="center"/>
    </xf>
    <xf numFmtId="0" fontId="51" fillId="0" borderId="38" xfId="0" applyFont="1" applyFill="1" applyBorder="1" applyAlignment="1">
      <alignment horizontal="center" vertical="center"/>
    </xf>
    <xf numFmtId="0" fontId="38" fillId="0" borderId="64" xfId="0" applyFont="1" applyFill="1" applyBorder="1" applyAlignment="1">
      <alignment horizontal="center" vertical="center"/>
    </xf>
    <xf numFmtId="0" fontId="47" fillId="41" borderId="0" xfId="0" applyFont="1" applyFill="1" applyBorder="1" applyAlignment="1">
      <alignment horizontal="right" vertical="center"/>
    </xf>
    <xf numFmtId="0" fontId="43" fillId="41" borderId="0" xfId="0" applyFont="1" applyFill="1" applyBorder="1" applyAlignment="1">
      <alignment vertical="center"/>
    </xf>
    <xf numFmtId="0" fontId="47" fillId="40" borderId="0" xfId="0" applyFont="1" applyFill="1" applyBorder="1" applyAlignment="1">
      <alignment horizontal="right" vertical="center"/>
    </xf>
    <xf numFmtId="0" fontId="43" fillId="40" borderId="0" xfId="0" applyFont="1" applyFill="1" applyBorder="1" applyAlignment="1">
      <alignment vertical="center"/>
    </xf>
    <xf numFmtId="0" fontId="36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65" fillId="48" borderId="34" xfId="0" applyFont="1" applyFill="1" applyBorder="1" applyAlignment="1">
      <alignment vertical="center"/>
    </xf>
    <xf numFmtId="0" fontId="66" fillId="48" borderId="35" xfId="0" applyFont="1" applyFill="1" applyBorder="1" applyAlignment="1">
      <alignment vertical="center"/>
    </xf>
    <xf numFmtId="0" fontId="75" fillId="56" borderId="34" xfId="0" applyFont="1" applyFill="1" applyBorder="1" applyAlignment="1">
      <alignment horizontal="center" vertical="center" wrapText="1"/>
    </xf>
    <xf numFmtId="0" fontId="76" fillId="56" borderId="35" xfId="0" applyFont="1" applyFill="1" applyBorder="1" applyAlignment="1">
      <alignment horizontal="center" vertical="center" wrapText="1"/>
    </xf>
    <xf numFmtId="0" fontId="70" fillId="56" borderId="35" xfId="0" applyFont="1" applyFill="1" applyBorder="1" applyAlignment="1">
      <alignment horizontal="center" vertical="center" wrapText="1"/>
    </xf>
    <xf numFmtId="0" fontId="65" fillId="56" borderId="35" xfId="0" applyFont="1" applyFill="1" applyBorder="1" applyAlignment="1">
      <alignment horizontal="center" vertical="center"/>
    </xf>
    <xf numFmtId="0" fontId="77" fillId="6" borderId="19" xfId="0" applyFont="1" applyFill="1" applyBorder="1" applyAlignment="1">
      <alignment horizontal="left" vertical="center"/>
    </xf>
    <xf numFmtId="0" fontId="77" fillId="6" borderId="20" xfId="0" applyFont="1" applyFill="1" applyBorder="1" applyAlignment="1">
      <alignment horizontal="left" vertical="center"/>
    </xf>
    <xf numFmtId="0" fontId="78" fillId="6" borderId="20" xfId="0" applyFont="1" applyFill="1" applyBorder="1" applyAlignment="1">
      <alignment horizontal="left" vertical="center"/>
    </xf>
    <xf numFmtId="0" fontId="77" fillId="6" borderId="20" xfId="0" applyFont="1" applyFill="1" applyBorder="1" applyAlignment="1">
      <alignment horizontal="right" vertical="center"/>
    </xf>
    <xf numFmtId="0" fontId="79" fillId="7" borderId="0" xfId="0" applyFont="1" applyFill="1" applyBorder="1" applyAlignment="1">
      <alignment vertical="center"/>
    </xf>
    <xf numFmtId="0" fontId="78" fillId="7" borderId="0" xfId="0" applyFont="1" applyFill="1" applyBorder="1" applyAlignment="1">
      <alignment vertical="center"/>
    </xf>
    <xf numFmtId="0" fontId="80" fillId="7" borderId="0" xfId="0" applyFont="1" applyFill="1" applyBorder="1" applyAlignment="1">
      <alignment vertical="center"/>
    </xf>
    <xf numFmtId="0" fontId="81" fillId="7" borderId="0" xfId="0" applyFont="1" applyFill="1" applyBorder="1" applyAlignment="1">
      <alignment horizontal="right" vertical="center"/>
    </xf>
    <xf numFmtId="0" fontId="82" fillId="7" borderId="22" xfId="0" applyFont="1" applyFill="1" applyBorder="1" applyAlignment="1">
      <alignment vertical="center"/>
    </xf>
    <xf numFmtId="0" fontId="83" fillId="7" borderId="0" xfId="0" applyFont="1" applyFill="1" applyBorder="1" applyAlignment="1">
      <alignment vertical="center"/>
    </xf>
    <xf numFmtId="0" fontId="80" fillId="7" borderId="36" xfId="0" applyFont="1" applyFill="1" applyBorder="1" applyAlignment="1">
      <alignment vertical="center"/>
    </xf>
    <xf numFmtId="0" fontId="83" fillId="7" borderId="37" xfId="0" applyFont="1" applyFill="1" applyBorder="1" applyAlignment="1">
      <alignment vertical="center"/>
    </xf>
    <xf numFmtId="0" fontId="71" fillId="0" borderId="90" xfId="0" applyFont="1" applyFill="1" applyBorder="1" applyAlignment="1">
      <alignment horizontal="center" vertical="center"/>
    </xf>
    <xf numFmtId="0" fontId="71" fillId="0" borderId="10" xfId="0" applyFont="1" applyFill="1" applyBorder="1" applyAlignment="1">
      <alignment horizontal="center" vertical="center"/>
    </xf>
    <xf numFmtId="0" fontId="71" fillId="0" borderId="93" xfId="0" applyFont="1" applyFill="1" applyBorder="1" applyAlignment="1">
      <alignment horizontal="center" vertical="center"/>
    </xf>
    <xf numFmtId="0" fontId="71" fillId="0" borderId="94" xfId="0" applyFont="1" applyFill="1" applyBorder="1" applyAlignment="1">
      <alignment horizontal="center" vertical="center"/>
    </xf>
    <xf numFmtId="0" fontId="76" fillId="56" borderId="34" xfId="0" applyFont="1" applyFill="1" applyBorder="1" applyAlignment="1">
      <alignment horizontal="center" vertical="center" wrapText="1"/>
    </xf>
    <xf numFmtId="0" fontId="79" fillId="7" borderId="22" xfId="0" applyFont="1" applyFill="1" applyBorder="1" applyAlignment="1">
      <alignment vertical="center"/>
    </xf>
    <xf numFmtId="0" fontId="78" fillId="7" borderId="37" xfId="0" applyFont="1" applyFill="1" applyBorder="1" applyAlignment="1">
      <alignment vertical="center"/>
    </xf>
    <xf numFmtId="0" fontId="80" fillId="7" borderId="37" xfId="0" applyFont="1" applyFill="1" applyBorder="1" applyAlignment="1">
      <alignment vertical="center"/>
    </xf>
    <xf numFmtId="0" fontId="81" fillId="7" borderId="37" xfId="0" applyFont="1" applyFill="1" applyBorder="1" applyAlignment="1">
      <alignment horizontal="right" vertical="center"/>
    </xf>
    <xf numFmtId="0" fontId="71" fillId="0" borderId="40" xfId="0" applyFont="1" applyFill="1" applyBorder="1" applyAlignment="1">
      <alignment horizontal="center" vertical="center"/>
    </xf>
    <xf numFmtId="0" fontId="71" fillId="0" borderId="41" xfId="0" applyFont="1" applyFill="1" applyBorder="1" applyAlignment="1">
      <alignment horizontal="center" vertical="center"/>
    </xf>
    <xf numFmtId="0" fontId="71" fillId="0" borderId="43" xfId="0" applyFont="1" applyFill="1" applyBorder="1" applyAlignment="1">
      <alignment horizontal="center" vertical="center"/>
    </xf>
    <xf numFmtId="0" fontId="71" fillId="0" borderId="42" xfId="0" applyFont="1" applyFill="1" applyBorder="1" applyAlignment="1">
      <alignment horizontal="center" vertical="center"/>
    </xf>
    <xf numFmtId="0" fontId="71" fillId="0" borderId="53" xfId="0" applyFont="1" applyFill="1" applyBorder="1" applyAlignment="1">
      <alignment horizontal="center" vertical="center"/>
    </xf>
    <xf numFmtId="0" fontId="71" fillId="0" borderId="54" xfId="0" applyFont="1" applyFill="1" applyBorder="1" applyAlignment="1">
      <alignment horizontal="center" vertical="center"/>
    </xf>
    <xf numFmtId="0" fontId="84" fillId="7" borderId="22" xfId="0" applyFont="1" applyFill="1" applyBorder="1" applyAlignment="1">
      <alignment vertical="center"/>
    </xf>
    <xf numFmtId="0" fontId="80" fillId="7" borderId="22" xfId="0" applyFont="1" applyFill="1" applyBorder="1" applyAlignment="1">
      <alignment vertical="center"/>
    </xf>
    <xf numFmtId="0" fontId="85" fillId="7" borderId="37" xfId="0" applyFont="1" applyFill="1" applyBorder="1" applyAlignment="1">
      <alignment vertical="center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71" fillId="0" borderId="43" xfId="0" applyFont="1" applyBorder="1" applyAlignment="1">
      <alignment horizontal="center" vertical="center"/>
    </xf>
    <xf numFmtId="0" fontId="71" fillId="0" borderId="53" xfId="0" applyFont="1" applyBorder="1" applyAlignment="1">
      <alignment horizontal="center" vertical="center"/>
    </xf>
    <xf numFmtId="0" fontId="71" fillId="0" borderId="62" xfId="0" applyFont="1" applyBorder="1" applyAlignment="1">
      <alignment horizontal="center" vertical="center"/>
    </xf>
    <xf numFmtId="0" fontId="71" fillId="0" borderId="54" xfId="0" applyFont="1" applyBorder="1" applyAlignment="1">
      <alignment horizontal="center" vertical="center"/>
    </xf>
    <xf numFmtId="0" fontId="84" fillId="7" borderId="19" xfId="0" applyFont="1" applyFill="1" applyBorder="1" applyAlignment="1">
      <alignment vertical="center"/>
    </xf>
    <xf numFmtId="0" fontId="80" fillId="7" borderId="20" xfId="0" applyFont="1" applyFill="1" applyBorder="1" applyAlignment="1">
      <alignment vertical="center"/>
    </xf>
    <xf numFmtId="0" fontId="78" fillId="7" borderId="20" xfId="0" applyFont="1" applyFill="1" applyBorder="1" applyAlignment="1">
      <alignment vertical="center"/>
    </xf>
    <xf numFmtId="0" fontId="81" fillId="7" borderId="20" xfId="0" applyFont="1" applyFill="1" applyBorder="1" applyAlignment="1">
      <alignment horizontal="right" vertical="center"/>
    </xf>
    <xf numFmtId="0" fontId="71" fillId="0" borderId="62" xfId="0" applyFont="1" applyFill="1" applyBorder="1" applyAlignment="1">
      <alignment horizontal="center" vertical="center"/>
    </xf>
    <xf numFmtId="0" fontId="66" fillId="56" borderId="35" xfId="0" applyFont="1" applyFill="1" applyBorder="1" applyAlignment="1">
      <alignment horizontal="center" vertical="center" wrapText="1"/>
    </xf>
    <xf numFmtId="0" fontId="71" fillId="0" borderId="58" xfId="0" applyFont="1" applyFill="1" applyBorder="1" applyAlignment="1">
      <alignment horizontal="center" vertical="center"/>
    </xf>
    <xf numFmtId="0" fontId="71" fillId="0" borderId="77" xfId="0" applyFont="1" applyFill="1" applyBorder="1" applyAlignment="1">
      <alignment horizontal="center" vertical="center"/>
    </xf>
    <xf numFmtId="0" fontId="71" fillId="0" borderId="48" xfId="0" applyFont="1" applyFill="1" applyBorder="1" applyAlignment="1">
      <alignment horizontal="center" vertical="center"/>
    </xf>
    <xf numFmtId="0" fontId="71" fillId="0" borderId="46" xfId="0" applyFont="1" applyFill="1" applyBorder="1" applyAlignment="1">
      <alignment horizontal="center" vertical="center"/>
    </xf>
    <xf numFmtId="0" fontId="71" fillId="0" borderId="51" xfId="0" applyFont="1" applyFill="1" applyBorder="1" applyAlignment="1">
      <alignment horizontal="center" vertical="center"/>
    </xf>
    <xf numFmtId="0" fontId="86" fillId="6" borderId="20" xfId="0" applyFont="1" applyFill="1" applyBorder="1" applyAlignment="1">
      <alignment horizontal="right" vertical="center"/>
    </xf>
    <xf numFmtId="0" fontId="71" fillId="0" borderId="40" xfId="0" applyFont="1" applyFill="1" applyBorder="1" applyAlignment="1">
      <alignment horizontal="center"/>
    </xf>
    <xf numFmtId="0" fontId="71" fillId="0" borderId="41" xfId="0" applyFont="1" applyFill="1" applyBorder="1" applyAlignment="1">
      <alignment horizontal="center"/>
    </xf>
    <xf numFmtId="0" fontId="71" fillId="0" borderId="77" xfId="0" applyFont="1" applyFill="1" applyBorder="1" applyAlignment="1">
      <alignment horizontal="center"/>
    </xf>
    <xf numFmtId="0" fontId="71" fillId="0" borderId="53" xfId="0" applyFont="1" applyFill="1" applyBorder="1" applyAlignment="1">
      <alignment horizontal="center"/>
    </xf>
    <xf numFmtId="0" fontId="77" fillId="6" borderId="20" xfId="0" applyFont="1" applyFill="1" applyBorder="1" applyAlignment="1">
      <alignment horizontal="center" vertical="center"/>
    </xf>
    <xf numFmtId="0" fontId="78" fillId="6" borderId="20" xfId="0" applyFont="1" applyFill="1" applyBorder="1" applyAlignment="1">
      <alignment horizontal="center" vertical="center"/>
    </xf>
    <xf numFmtId="0" fontId="86" fillId="6" borderId="20" xfId="0" applyFont="1" applyFill="1" applyBorder="1" applyAlignment="1">
      <alignment horizontal="center" vertical="center"/>
    </xf>
    <xf numFmtId="0" fontId="80" fillId="7" borderId="20" xfId="0" applyFont="1" applyFill="1" applyBorder="1" applyAlignment="1">
      <alignment horizontal="center" vertical="center"/>
    </xf>
    <xf numFmtId="0" fontId="78" fillId="7" borderId="20" xfId="0" applyFont="1" applyFill="1" applyBorder="1" applyAlignment="1">
      <alignment horizontal="center" vertical="center"/>
    </xf>
    <xf numFmtId="0" fontId="81" fillId="7" borderId="20" xfId="0" applyFont="1" applyFill="1" applyBorder="1" applyAlignment="1">
      <alignment horizontal="center" vertical="center"/>
    </xf>
    <xf numFmtId="0" fontId="83" fillId="7" borderId="0" xfId="0" applyFont="1" applyFill="1" applyBorder="1" applyAlignment="1">
      <alignment horizontal="center" vertical="center"/>
    </xf>
    <xf numFmtId="0" fontId="78" fillId="7" borderId="0" xfId="0" applyFont="1" applyFill="1" applyBorder="1" applyAlignment="1">
      <alignment horizontal="center" vertical="center"/>
    </xf>
    <xf numFmtId="0" fontId="80" fillId="7" borderId="0" xfId="0" applyFont="1" applyFill="1" applyBorder="1" applyAlignment="1">
      <alignment horizontal="center" vertical="center"/>
    </xf>
    <xf numFmtId="0" fontId="81" fillId="7" borderId="0" xfId="0" applyFont="1" applyFill="1" applyBorder="1" applyAlignment="1">
      <alignment horizontal="center" vertical="center"/>
    </xf>
    <xf numFmtId="0" fontId="85" fillId="7" borderId="37" xfId="0" applyFont="1" applyFill="1" applyBorder="1" applyAlignment="1">
      <alignment horizontal="center" vertical="center"/>
    </xf>
    <xf numFmtId="0" fontId="78" fillId="7" borderId="37" xfId="0" applyFont="1" applyFill="1" applyBorder="1" applyAlignment="1">
      <alignment horizontal="center" vertical="center"/>
    </xf>
    <xf numFmtId="0" fontId="80" fillId="7" borderId="37" xfId="0" applyFont="1" applyFill="1" applyBorder="1" applyAlignment="1">
      <alignment horizontal="center" vertical="center"/>
    </xf>
    <xf numFmtId="0" fontId="81" fillId="7" borderId="37" xfId="0" applyFont="1" applyFill="1" applyBorder="1" applyAlignment="1">
      <alignment horizontal="center" vertical="center"/>
    </xf>
    <xf numFmtId="0" fontId="71" fillId="0" borderId="38" xfId="0" applyFont="1" applyFill="1" applyBorder="1" applyAlignment="1">
      <alignment horizontal="center"/>
    </xf>
    <xf numFmtId="0" fontId="71" fillId="0" borderId="42" xfId="0" applyFont="1" applyFill="1" applyBorder="1" applyAlignment="1">
      <alignment horizontal="center" vertical="center" wrapText="1"/>
    </xf>
    <xf numFmtId="0" fontId="71" fillId="0" borderId="51" xfId="0" applyFont="1" applyFill="1" applyBorder="1" applyAlignment="1">
      <alignment horizontal="center"/>
    </xf>
    <xf numFmtId="0" fontId="71" fillId="0" borderId="102" xfId="0" applyFont="1" applyFill="1" applyBorder="1" applyAlignment="1">
      <alignment horizontal="center" vertical="center" wrapText="1"/>
    </xf>
    <xf numFmtId="0" fontId="71" fillId="0" borderId="58" xfId="0" applyFont="1" applyFill="1" applyBorder="1" applyAlignment="1">
      <alignment horizontal="center"/>
    </xf>
    <xf numFmtId="0" fontId="80" fillId="7" borderId="19" xfId="0" applyFont="1" applyFill="1" applyBorder="1" applyAlignment="1">
      <alignment vertical="center"/>
    </xf>
    <xf numFmtId="0" fontId="71" fillId="0" borderId="43" xfId="0" applyFont="1" applyFill="1" applyBorder="1" applyAlignment="1">
      <alignment horizontal="center" vertical="center" wrapText="1"/>
    </xf>
    <xf numFmtId="0" fontId="71" fillId="0" borderId="54" xfId="0" applyFont="1" applyFill="1" applyBorder="1" applyAlignment="1">
      <alignment horizontal="center" vertical="center" wrapText="1"/>
    </xf>
    <xf numFmtId="0" fontId="71" fillId="0" borderId="61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88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90" fillId="0" borderId="0" xfId="0" applyFont="1"/>
    <xf numFmtId="0" fontId="91" fillId="0" borderId="0" xfId="0" applyFont="1"/>
    <xf numFmtId="1" fontId="91" fillId="0" borderId="0" xfId="0" applyNumberFormat="1" applyFont="1"/>
    <xf numFmtId="0" fontId="91" fillId="0" borderId="10" xfId="0" applyFont="1" applyBorder="1"/>
    <xf numFmtId="1" fontId="91" fillId="0" borderId="10" xfId="0" applyNumberFormat="1" applyFont="1" applyBorder="1"/>
    <xf numFmtId="0" fontId="3" fillId="0" borderId="103" xfId="0" applyFont="1" applyBorder="1" applyAlignment="1">
      <alignment horizontal="center" vertical="center" wrapText="1"/>
    </xf>
    <xf numFmtId="0" fontId="14" fillId="0" borderId="103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3" xfId="0" applyFont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1" fontId="89" fillId="0" borderId="10" xfId="0" applyNumberFormat="1" applyFont="1" applyBorder="1" applyAlignment="1">
      <alignment horizontal="center" vertical="center"/>
    </xf>
    <xf numFmtId="0" fontId="92" fillId="0" borderId="0" xfId="0" applyFont="1"/>
    <xf numFmtId="0" fontId="71" fillId="0" borderId="47" xfId="0" applyFont="1" applyFill="1" applyBorder="1" applyAlignment="1">
      <alignment horizontal="center" vertical="center"/>
    </xf>
    <xf numFmtId="0" fontId="71" fillId="0" borderId="56" xfId="0" applyFont="1" applyFill="1" applyBorder="1" applyAlignment="1">
      <alignment horizontal="center" vertical="center"/>
    </xf>
    <xf numFmtId="0" fontId="71" fillId="0" borderId="59" xfId="0" applyFont="1" applyFill="1" applyBorder="1" applyAlignment="1">
      <alignment horizontal="center" vertical="center"/>
    </xf>
    <xf numFmtId="0" fontId="92" fillId="0" borderId="10" xfId="0" applyFont="1" applyBorder="1"/>
    <xf numFmtId="164" fontId="92" fillId="0" borderId="10" xfId="0" applyNumberFormat="1" applyFont="1" applyBorder="1"/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1" fontId="89" fillId="0" borderId="0" xfId="0" applyNumberFormat="1" applyFont="1" applyBorder="1" applyAlignment="1">
      <alignment horizontal="center" vertical="center"/>
    </xf>
    <xf numFmtId="0" fontId="72" fillId="0" borderId="22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74" fillId="0" borderId="0" xfId="0" applyFont="1" applyFill="1" applyBorder="1" applyAlignment="1">
      <alignment vertical="center" wrapText="1"/>
    </xf>
    <xf numFmtId="0" fontId="94" fillId="0" borderId="10" xfId="0" applyFont="1" applyBorder="1" applyAlignment="1">
      <alignment horizontal="center" vertical="center"/>
    </xf>
    <xf numFmtId="1" fontId="94" fillId="0" borderId="10" xfId="0" applyNumberFormat="1" applyFont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/>
    </xf>
    <xf numFmtId="0" fontId="18" fillId="0" borderId="6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/>
    </xf>
    <xf numFmtId="0" fontId="17" fillId="0" borderId="6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0" fillId="0" borderId="8" xfId="0" applyBorder="1" applyAlignment="1">
      <alignment wrapText="1"/>
    </xf>
    <xf numFmtId="0" fontId="16" fillId="0" borderId="9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wrapText="1"/>
    </xf>
    <xf numFmtId="0" fontId="18" fillId="0" borderId="8" xfId="0" applyFont="1" applyFill="1" applyBorder="1" applyAlignment="1">
      <alignment horizontal="center" wrapText="1"/>
    </xf>
    <xf numFmtId="0" fontId="69" fillId="16" borderId="22" xfId="0" applyFont="1" applyFill="1" applyBorder="1" applyAlignment="1">
      <alignment horizontal="center" vertical="center"/>
    </xf>
    <xf numFmtId="0" fontId="69" fillId="16" borderId="0" xfId="0" applyFont="1" applyFill="1" applyBorder="1" applyAlignment="1">
      <alignment horizontal="center" vertical="center"/>
    </xf>
    <xf numFmtId="0" fontId="69" fillId="16" borderId="28" xfId="0" applyFont="1" applyFill="1" applyBorder="1" applyAlignment="1">
      <alignment horizontal="center" vertical="center"/>
    </xf>
    <xf numFmtId="0" fontId="69" fillId="16" borderId="33" xfId="0" applyFont="1" applyFill="1" applyBorder="1" applyAlignment="1">
      <alignment horizontal="center" vertical="center"/>
    </xf>
    <xf numFmtId="0" fontId="51" fillId="0" borderId="38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38" fillId="0" borderId="39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38" fillId="0" borderId="81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/>
    </xf>
    <xf numFmtId="0" fontId="38" fillId="0" borderId="50" xfId="0" applyFont="1" applyFill="1" applyBorder="1" applyAlignment="1">
      <alignment horizontal="center" vertical="center"/>
    </xf>
    <xf numFmtId="0" fontId="38" fillId="0" borderId="55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1" fillId="0" borderId="51" xfId="0" applyFont="1" applyFill="1" applyBorder="1" applyAlignment="1">
      <alignment horizontal="center" vertical="center"/>
    </xf>
    <xf numFmtId="0" fontId="38" fillId="0" borderId="82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85" xfId="0" applyFont="1" applyFill="1" applyBorder="1" applyAlignment="1">
      <alignment horizontal="center" vertical="center"/>
    </xf>
    <xf numFmtId="0" fontId="38" fillId="0" borderId="86" xfId="0" applyFont="1" applyFill="1" applyBorder="1" applyAlignment="1">
      <alignment horizontal="center" vertical="center"/>
    </xf>
    <xf numFmtId="0" fontId="51" fillId="0" borderId="38" xfId="0" applyFont="1" applyFill="1" applyBorder="1" applyAlignment="1">
      <alignment horizontal="center"/>
    </xf>
    <xf numFmtId="0" fontId="51" fillId="0" borderId="51" xfId="0" applyFont="1" applyFill="1" applyBorder="1" applyAlignment="1">
      <alignment horizontal="center"/>
    </xf>
    <xf numFmtId="0" fontId="38" fillId="0" borderId="50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51" fillId="0" borderId="48" xfId="0" applyFont="1" applyFill="1" applyBorder="1" applyAlignment="1">
      <alignment horizontal="center" vertical="center"/>
    </xf>
    <xf numFmtId="0" fontId="38" fillId="0" borderId="83" xfId="0" applyFont="1" applyFill="1" applyBorder="1" applyAlignment="1">
      <alignment horizontal="center" vertical="center"/>
    </xf>
    <xf numFmtId="0" fontId="38" fillId="0" borderId="46" xfId="0" applyFont="1" applyFill="1" applyBorder="1" applyAlignment="1">
      <alignment horizontal="center" vertical="center"/>
    </xf>
    <xf numFmtId="0" fontId="51" fillId="0" borderId="75" xfId="0" applyFont="1" applyFill="1" applyBorder="1" applyAlignment="1">
      <alignment horizontal="center" vertical="center"/>
    </xf>
    <xf numFmtId="0" fontId="51" fillId="0" borderId="22" xfId="0" applyFont="1" applyFill="1" applyBorder="1" applyAlignment="1">
      <alignment horizontal="center" vertical="center"/>
    </xf>
    <xf numFmtId="0" fontId="51" fillId="0" borderId="28" xfId="0" applyFont="1" applyFill="1" applyBorder="1" applyAlignment="1">
      <alignment horizontal="center" vertical="center"/>
    </xf>
    <xf numFmtId="0" fontId="38" fillId="0" borderId="84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38" fillId="0" borderId="80" xfId="0" applyFont="1" applyFill="1" applyBorder="1" applyAlignment="1">
      <alignment horizontal="center" vertical="center" wrapText="1"/>
    </xf>
    <xf numFmtId="0" fontId="51" fillId="0" borderId="57" xfId="0" applyFont="1" applyFill="1" applyBorder="1" applyAlignment="1">
      <alignment horizontal="center"/>
    </xf>
    <xf numFmtId="0" fontId="38" fillId="0" borderId="42" xfId="0" applyFont="1" applyFill="1" applyBorder="1" applyAlignment="1">
      <alignment horizontal="center" vertical="center" wrapText="1"/>
    </xf>
    <xf numFmtId="0" fontId="38" fillId="0" borderId="67" xfId="0" applyFont="1" applyFill="1" applyBorder="1" applyAlignment="1">
      <alignment horizontal="center" vertical="center" wrapText="1"/>
    </xf>
    <xf numFmtId="0" fontId="51" fillId="0" borderId="38" xfId="0" applyFont="1" applyFill="1" applyBorder="1" applyAlignment="1">
      <alignment horizontal="center" vertical="center" wrapText="1"/>
    </xf>
    <xf numFmtId="0" fontId="51" fillId="0" borderId="57" xfId="0" applyFont="1" applyFill="1" applyBorder="1" applyAlignment="1">
      <alignment horizontal="center" vertical="center" wrapText="1"/>
    </xf>
    <xf numFmtId="0" fontId="51" fillId="0" borderId="78" xfId="0" applyFont="1" applyFill="1" applyBorder="1" applyAlignment="1">
      <alignment horizontal="center" vertical="center" wrapText="1"/>
    </xf>
    <xf numFmtId="0" fontId="51" fillId="0" borderId="22" xfId="0" applyFont="1" applyFill="1" applyBorder="1" applyAlignment="1">
      <alignment horizontal="center" vertical="center" wrapText="1"/>
    </xf>
    <xf numFmtId="0" fontId="51" fillId="0" borderId="28" xfId="0" applyFont="1" applyFill="1" applyBorder="1" applyAlignment="1">
      <alignment horizontal="center" vertical="center" wrapText="1"/>
    </xf>
    <xf numFmtId="0" fontId="38" fillId="0" borderId="79" xfId="0" applyFont="1" applyFill="1" applyBorder="1" applyAlignment="1">
      <alignment horizontal="center" vertical="center" wrapText="1"/>
    </xf>
    <xf numFmtId="0" fontId="38" fillId="0" borderId="73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/>
    </xf>
    <xf numFmtId="0" fontId="38" fillId="0" borderId="51" xfId="0" applyFont="1" applyFill="1" applyBorder="1" applyAlignment="1">
      <alignment horizontal="center" vertical="center"/>
    </xf>
    <xf numFmtId="0" fontId="38" fillId="0" borderId="74" xfId="0" applyFont="1" applyFill="1" applyBorder="1" applyAlignment="1">
      <alignment horizontal="center" vertical="center"/>
    </xf>
    <xf numFmtId="0" fontId="38" fillId="0" borderId="76" xfId="0" applyFont="1" applyFill="1" applyBorder="1" applyAlignment="1">
      <alignment horizontal="center" vertical="center"/>
    </xf>
    <xf numFmtId="0" fontId="38" fillId="0" borderId="63" xfId="0" applyFont="1" applyFill="1" applyBorder="1" applyAlignment="1">
      <alignment horizontal="center" vertical="center"/>
    </xf>
    <xf numFmtId="0" fontId="38" fillId="0" borderId="30" xfId="0" applyFont="1" applyFill="1" applyBorder="1" applyAlignment="1">
      <alignment horizontal="center" vertical="center"/>
    </xf>
    <xf numFmtId="0" fontId="38" fillId="0" borderId="63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38" fillId="0" borderId="61" xfId="0" applyFont="1" applyFill="1" applyBorder="1" applyAlignment="1">
      <alignment horizontal="center" vertical="center" wrapText="1"/>
    </xf>
    <xf numFmtId="0" fontId="51" fillId="0" borderId="68" xfId="0" applyFont="1" applyFill="1" applyBorder="1" applyAlignment="1">
      <alignment horizontal="center" vertical="center"/>
    </xf>
    <xf numFmtId="0" fontId="51" fillId="0" borderId="69" xfId="0" applyFont="1" applyFill="1" applyBorder="1" applyAlignment="1">
      <alignment horizontal="center" vertical="center"/>
    </xf>
    <xf numFmtId="0" fontId="51" fillId="0" borderId="70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38" fillId="0" borderId="67" xfId="0" applyFont="1" applyFill="1" applyBorder="1" applyAlignment="1">
      <alignment horizontal="center" vertical="center"/>
    </xf>
    <xf numFmtId="0" fontId="38" fillId="0" borderId="30" xfId="0" applyFont="1" applyFill="1" applyBorder="1" applyAlignment="1">
      <alignment horizontal="center" vertical="center" wrapText="1"/>
    </xf>
    <xf numFmtId="0" fontId="38" fillId="0" borderId="63" xfId="0" applyFont="1" applyFill="1" applyBorder="1" applyAlignment="1">
      <alignment horizontal="center" wrapText="1"/>
    </xf>
    <xf numFmtId="0" fontId="38" fillId="0" borderId="65" xfId="0" applyFont="1" applyFill="1" applyBorder="1" applyAlignment="1">
      <alignment horizontal="center" wrapText="1"/>
    </xf>
    <xf numFmtId="0" fontId="38" fillId="0" borderId="66" xfId="0" applyFont="1" applyFill="1" applyBorder="1" applyAlignment="1">
      <alignment horizontal="center" wrapText="1"/>
    </xf>
    <xf numFmtId="0" fontId="38" fillId="0" borderId="61" xfId="0" applyFont="1" applyFill="1" applyBorder="1" applyAlignment="1">
      <alignment horizontal="center" wrapText="1"/>
    </xf>
    <xf numFmtId="0" fontId="56" fillId="0" borderId="63" xfId="0" applyFont="1" applyFill="1" applyBorder="1" applyAlignment="1">
      <alignment horizontal="center" vertical="center"/>
    </xf>
    <xf numFmtId="0" fontId="56" fillId="0" borderId="64" xfId="0" applyFont="1" applyFill="1" applyBorder="1" applyAlignment="1">
      <alignment horizontal="center" vertical="center"/>
    </xf>
    <xf numFmtId="0" fontId="56" fillId="0" borderId="30" xfId="0" applyFont="1" applyFill="1" applyBorder="1" applyAlignment="1">
      <alignment horizontal="center" vertical="center"/>
    </xf>
    <xf numFmtId="0" fontId="38" fillId="0" borderId="39" xfId="0" applyFont="1" applyFill="1" applyBorder="1" applyAlignment="1">
      <alignment horizontal="center" vertical="center"/>
    </xf>
    <xf numFmtId="0" fontId="38" fillId="0" borderId="45" xfId="0" applyFont="1" applyFill="1" applyBorder="1" applyAlignment="1">
      <alignment horizontal="center" vertical="center"/>
    </xf>
    <xf numFmtId="0" fontId="38" fillId="0" borderId="52" xfId="0" applyFont="1" applyFill="1" applyBorder="1" applyAlignment="1">
      <alignment horizontal="center" vertical="center"/>
    </xf>
    <xf numFmtId="0" fontId="93" fillId="0" borderId="27" xfId="0" applyFont="1" applyBorder="1" applyAlignment="1">
      <alignment horizontal="center" vertical="center" wrapText="1"/>
    </xf>
    <xf numFmtId="0" fontId="93" fillId="0" borderId="32" xfId="0" applyFont="1" applyBorder="1" applyAlignment="1">
      <alignment horizontal="center" vertical="center" wrapText="1"/>
    </xf>
    <xf numFmtId="0" fontId="38" fillId="0" borderId="49" xfId="0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 wrapText="1"/>
    </xf>
    <xf numFmtId="0" fontId="93" fillId="0" borderId="24" xfId="0" applyFont="1" applyBorder="1" applyAlignment="1">
      <alignment horizontal="center" vertical="center" wrapText="1"/>
    </xf>
    <xf numFmtId="0" fontId="93" fillId="0" borderId="28" xfId="0" applyFont="1" applyBorder="1" applyAlignment="1">
      <alignment horizontal="center" vertical="center" wrapText="1"/>
    </xf>
    <xf numFmtId="0" fontId="93" fillId="0" borderId="29" xfId="0" applyFont="1" applyBorder="1" applyAlignment="1">
      <alignment horizontal="center" vertical="center" wrapText="1"/>
    </xf>
    <xf numFmtId="0" fontId="93" fillId="0" borderId="25" xfId="0" applyFont="1" applyBorder="1" applyAlignment="1">
      <alignment horizontal="center" vertical="center" wrapText="1"/>
    </xf>
    <xf numFmtId="0" fontId="93" fillId="0" borderId="30" xfId="0" applyFont="1" applyBorder="1" applyAlignment="1">
      <alignment horizontal="center" vertical="center" wrapText="1"/>
    </xf>
    <xf numFmtId="0" fontId="93" fillId="0" borderId="26" xfId="0" applyFont="1" applyBorder="1" applyAlignment="1">
      <alignment horizontal="center" vertical="center" wrapText="1"/>
    </xf>
    <xf numFmtId="0" fontId="93" fillId="0" borderId="31" xfId="0" applyFont="1" applyBorder="1" applyAlignment="1">
      <alignment horizontal="center" vertical="center" wrapText="1"/>
    </xf>
    <xf numFmtId="0" fontId="91" fillId="0" borderId="10" xfId="0" applyFont="1" applyBorder="1" applyAlignment="1">
      <alignment horizontal="center" vertical="center"/>
    </xf>
    <xf numFmtId="0" fontId="71" fillId="0" borderId="38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71" fillId="0" borderId="51" xfId="0" applyFont="1" applyFill="1" applyBorder="1" applyAlignment="1">
      <alignment horizontal="center" vertical="center"/>
    </xf>
    <xf numFmtId="0" fontId="71" fillId="0" borderId="39" xfId="0" applyFont="1" applyFill="1" applyBorder="1" applyAlignment="1">
      <alignment horizontal="center" vertical="center" wrapText="1"/>
    </xf>
    <xf numFmtId="0" fontId="71" fillId="0" borderId="45" xfId="0" applyFont="1" applyFill="1" applyBorder="1" applyAlignment="1">
      <alignment horizontal="center" vertical="center" wrapText="1"/>
    </xf>
    <xf numFmtId="0" fontId="71" fillId="0" borderId="52" xfId="0" applyFont="1" applyFill="1" applyBorder="1" applyAlignment="1">
      <alignment horizontal="center" vertical="center" wrapText="1"/>
    </xf>
    <xf numFmtId="0" fontId="71" fillId="0" borderId="42" xfId="0" applyFont="1" applyFill="1" applyBorder="1" applyAlignment="1">
      <alignment horizontal="center" vertical="center"/>
    </xf>
    <xf numFmtId="0" fontId="71" fillId="0" borderId="50" xfId="0" applyFont="1" applyFill="1" applyBorder="1" applyAlignment="1">
      <alignment horizontal="center" vertical="center"/>
    </xf>
    <xf numFmtId="0" fontId="71" fillId="0" borderId="55" xfId="0" applyFont="1" applyFill="1" applyBorder="1" applyAlignment="1">
      <alignment horizontal="center" vertical="center"/>
    </xf>
    <xf numFmtId="0" fontId="71" fillId="0" borderId="38" xfId="0" applyFont="1" applyFill="1" applyBorder="1" applyAlignment="1">
      <alignment horizontal="center"/>
    </xf>
    <xf numFmtId="0" fontId="71" fillId="0" borderId="57" xfId="0" applyFont="1" applyFill="1" applyBorder="1" applyAlignment="1">
      <alignment horizontal="center"/>
    </xf>
    <xf numFmtId="0" fontId="71" fillId="0" borderId="42" xfId="0" applyFont="1" applyFill="1" applyBorder="1" applyAlignment="1">
      <alignment horizontal="center" vertical="center" wrapText="1"/>
    </xf>
    <xf numFmtId="0" fontId="71" fillId="0" borderId="67" xfId="0" applyFont="1" applyFill="1" applyBorder="1" applyAlignment="1">
      <alignment horizontal="center" vertical="center" wrapText="1"/>
    </xf>
    <xf numFmtId="0" fontId="71" fillId="0" borderId="60" xfId="0" applyFont="1" applyFill="1" applyBorder="1" applyAlignment="1">
      <alignment horizontal="center" vertical="center"/>
    </xf>
    <xf numFmtId="0" fontId="71" fillId="0" borderId="66" xfId="0" applyFont="1" applyFill="1" applyBorder="1" applyAlignment="1">
      <alignment horizontal="center" vertical="center" wrapText="1"/>
    </xf>
    <xf numFmtId="0" fontId="71" fillId="0" borderId="64" xfId="0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48" xfId="0" applyFont="1" applyFill="1" applyBorder="1" applyAlignment="1">
      <alignment horizontal="center"/>
    </xf>
    <xf numFmtId="0" fontId="71" fillId="0" borderId="46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/>
    </xf>
    <xf numFmtId="0" fontId="71" fillId="0" borderId="51" xfId="0" applyFont="1" applyFill="1" applyBorder="1" applyAlignment="1">
      <alignment horizontal="center"/>
    </xf>
    <xf numFmtId="0" fontId="71" fillId="0" borderId="82" xfId="0" applyFont="1" applyFill="1" applyBorder="1" applyAlignment="1">
      <alignment horizontal="center" vertical="center" wrapText="1"/>
    </xf>
    <xf numFmtId="0" fontId="71" fillId="0" borderId="75" xfId="0" applyFont="1" applyFill="1" applyBorder="1" applyAlignment="1">
      <alignment horizontal="center" vertical="center"/>
    </xf>
    <xf numFmtId="0" fontId="71" fillId="0" borderId="22" xfId="0" applyFont="1" applyFill="1" applyBorder="1" applyAlignment="1">
      <alignment horizontal="center" vertical="center"/>
    </xf>
    <xf numFmtId="0" fontId="71" fillId="0" borderId="57" xfId="0" applyFont="1" applyFill="1" applyBorder="1" applyAlignment="1">
      <alignment horizontal="center" vertical="center"/>
    </xf>
    <xf numFmtId="0" fontId="71" fillId="0" borderId="7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/>
    </xf>
    <xf numFmtId="0" fontId="71" fillId="0" borderId="99" xfId="0" applyFont="1" applyFill="1" applyBorder="1" applyAlignment="1">
      <alignment horizontal="center" vertical="center" wrapText="1"/>
    </xf>
    <xf numFmtId="0" fontId="71" fillId="0" borderId="96" xfId="0" applyFont="1" applyFill="1" applyBorder="1" applyAlignment="1">
      <alignment horizontal="center" vertical="center" wrapText="1"/>
    </xf>
    <xf numFmtId="0" fontId="71" fillId="0" borderId="98" xfId="0" applyFont="1" applyFill="1" applyBorder="1" applyAlignment="1">
      <alignment horizontal="center" vertical="center" wrapText="1"/>
    </xf>
    <xf numFmtId="0" fontId="71" fillId="0" borderId="48" xfId="0" applyFont="1" applyFill="1" applyBorder="1" applyAlignment="1">
      <alignment horizontal="center" vertical="center"/>
    </xf>
    <xf numFmtId="0" fontId="71" fillId="0" borderId="100" xfId="0" applyFont="1" applyFill="1" applyBorder="1" applyAlignment="1">
      <alignment horizontal="center" vertical="center" wrapText="1"/>
    </xf>
    <xf numFmtId="0" fontId="71" fillId="0" borderId="101" xfId="0" applyFont="1" applyFill="1" applyBorder="1" applyAlignment="1">
      <alignment horizontal="center" vertical="center" wrapText="1"/>
    </xf>
    <xf numFmtId="0" fontId="71" fillId="0" borderId="42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71" fillId="0" borderId="55" xfId="0" applyFont="1" applyBorder="1" applyAlignment="1">
      <alignment horizontal="center" vertical="center" wrapText="1"/>
    </xf>
    <xf numFmtId="0" fontId="71" fillId="0" borderId="50" xfId="0" applyFont="1" applyFill="1" applyBorder="1" applyAlignment="1">
      <alignment horizontal="center" vertical="center" wrapText="1"/>
    </xf>
    <xf numFmtId="0" fontId="71" fillId="0" borderId="55" xfId="0" applyFont="1" applyFill="1" applyBorder="1" applyAlignment="1">
      <alignment horizontal="center" vertical="center" wrapText="1"/>
    </xf>
    <xf numFmtId="0" fontId="71" fillId="0" borderId="89" xfId="0" applyFont="1" applyFill="1" applyBorder="1" applyAlignment="1">
      <alignment horizontal="center" vertical="center"/>
    </xf>
    <xf numFmtId="0" fontId="71" fillId="0" borderId="91" xfId="0" applyFont="1" applyFill="1" applyBorder="1" applyAlignment="1">
      <alignment horizontal="center" vertical="center"/>
    </xf>
    <xf numFmtId="0" fontId="71" fillId="0" borderId="92" xfId="0" applyFont="1" applyFill="1" applyBorder="1" applyAlignment="1">
      <alignment horizontal="center" vertical="center"/>
    </xf>
    <xf numFmtId="0" fontId="71" fillId="0" borderId="10" xfId="0" applyFont="1" applyFill="1" applyBorder="1" applyAlignment="1">
      <alignment horizontal="center" vertical="center"/>
    </xf>
    <xf numFmtId="0" fontId="71" fillId="0" borderId="94" xfId="0" applyFont="1" applyFill="1" applyBorder="1" applyAlignment="1">
      <alignment horizontal="center" vertical="center"/>
    </xf>
    <xf numFmtId="0" fontId="71" fillId="0" borderId="49" xfId="0" applyFont="1" applyFill="1" applyBorder="1" applyAlignment="1">
      <alignment horizontal="center" vertical="center" wrapText="1"/>
    </xf>
    <xf numFmtId="0" fontId="71" fillId="0" borderId="68" xfId="0" applyFont="1" applyFill="1" applyBorder="1" applyAlignment="1">
      <alignment horizontal="center" vertical="center"/>
    </xf>
    <xf numFmtId="0" fontId="71" fillId="0" borderId="69" xfId="0" applyFont="1" applyFill="1" applyBorder="1" applyAlignment="1">
      <alignment horizontal="center" vertical="center"/>
    </xf>
    <xf numFmtId="0" fontId="71" fillId="0" borderId="97" xfId="0" applyFont="1" applyFill="1" applyBorder="1" applyAlignment="1">
      <alignment horizontal="center" vertical="center"/>
    </xf>
    <xf numFmtId="0" fontId="71" fillId="0" borderId="95" xfId="0" applyFont="1" applyFill="1" applyBorder="1" applyAlignment="1">
      <alignment horizontal="center" vertical="center"/>
    </xf>
    <xf numFmtId="0" fontId="71" fillId="0" borderId="96" xfId="0" applyFont="1" applyFill="1" applyBorder="1" applyAlignment="1">
      <alignment horizontal="center" vertical="center"/>
    </xf>
    <xf numFmtId="0" fontId="71" fillId="0" borderId="98" xfId="0" applyFont="1" applyFill="1" applyBorder="1" applyAlignment="1">
      <alignment horizontal="center" vertical="center"/>
    </xf>
    <xf numFmtId="0" fontId="71" fillId="0" borderId="19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28" xfId="0" applyFont="1" applyBorder="1" applyAlignment="1">
      <alignment horizontal="center" vertical="center" wrapText="1"/>
    </xf>
    <xf numFmtId="0" fontId="71" fillId="0" borderId="80" xfId="0" applyFont="1" applyBorder="1" applyAlignment="1">
      <alignment horizontal="center" vertical="center" wrapText="1"/>
    </xf>
    <xf numFmtId="0" fontId="71" fillId="0" borderId="87" xfId="0" applyFont="1" applyBorder="1" applyAlignment="1">
      <alignment horizontal="center" vertical="center" wrapText="1"/>
    </xf>
    <xf numFmtId="0" fontId="71" fillId="0" borderId="88" xfId="0" applyFont="1" applyBorder="1" applyAlignment="1">
      <alignment horizontal="center" vertical="center" wrapText="1"/>
    </xf>
    <xf numFmtId="0" fontId="71" fillId="0" borderId="26" xfId="0" applyFont="1" applyBorder="1" applyAlignment="1">
      <alignment horizontal="center" vertical="center" wrapText="1"/>
    </xf>
    <xf numFmtId="0" fontId="71" fillId="0" borderId="31" xfId="0" applyFont="1" applyBorder="1" applyAlignment="1">
      <alignment horizontal="center" vertical="center" wrapText="1"/>
    </xf>
    <xf numFmtId="0" fontId="71" fillId="0" borderId="27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 wrapText="1"/>
    </xf>
    <xf numFmtId="1" fontId="0" fillId="0" borderId="0" xfId="0" applyNumberFormat="1"/>
    <xf numFmtId="0" fontId="95" fillId="0" borderId="0" xfId="0" applyFont="1" applyAlignment="1">
      <alignment horizontal="centerContinuous" wrapText="1"/>
    </xf>
    <xf numFmtId="0" fontId="95" fillId="0" borderId="0" xfId="0" applyFont="1" applyAlignment="1">
      <alignment horizontal="center" wrapText="1"/>
    </xf>
    <xf numFmtId="0" fontId="96" fillId="0" borderId="0" xfId="0" applyFont="1" applyAlignment="1">
      <alignment horizontal="centerContinuous" wrapText="1"/>
    </xf>
    <xf numFmtId="0" fontId="0" fillId="0" borderId="0" xfId="0" applyAlignment="1">
      <alignment horizontal="left" wrapText="1"/>
    </xf>
    <xf numFmtId="1" fontId="0" fillId="0" borderId="0" xfId="0" applyNumberFormat="1" applyAlignment="1">
      <alignment horizontal="left" wrapText="1"/>
    </xf>
    <xf numFmtId="0" fontId="97" fillId="0" borderId="0" xfId="0" applyFont="1" applyAlignment="1">
      <alignment horizontal="center" wrapText="1"/>
    </xf>
    <xf numFmtId="0" fontId="96" fillId="0" borderId="0" xfId="0" applyFont="1" applyAlignment="1">
      <alignment horizontal="center" wrapText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60093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microsoft.com/office/2007/relationships/hdphoto" Target="../media/hdphoto1.wdp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26" Type="http://schemas.openxmlformats.org/officeDocument/2006/relationships/image" Target="../media/image38.png"/><Relationship Id="rId3" Type="http://schemas.openxmlformats.org/officeDocument/2006/relationships/image" Target="../media/image41.jpeg"/><Relationship Id="rId21" Type="http://schemas.openxmlformats.org/officeDocument/2006/relationships/image" Target="../media/image59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5" Type="http://schemas.openxmlformats.org/officeDocument/2006/relationships/image" Target="../media/image63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24" Type="http://schemas.openxmlformats.org/officeDocument/2006/relationships/image" Target="../media/image62.pn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Relationship Id="rId22" Type="http://schemas.openxmlformats.org/officeDocument/2006/relationships/image" Target="../media/image6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43.png"/><Relationship Id="rId1" Type="http://schemas.openxmlformats.org/officeDocument/2006/relationships/image" Target="../media/image64.png"/><Relationship Id="rId5" Type="http://schemas.openxmlformats.org/officeDocument/2006/relationships/image" Target="../media/image38.png"/><Relationship Id="rId4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1365250</xdr:colOff>
      <xdr:row>24</xdr:row>
      <xdr:rowOff>260350</xdr:rowOff>
    </xdr:from>
    <xdr:to>
      <xdr:col>0</xdr:col>
      <xdr:colOff>2571750</xdr:colOff>
      <xdr:row>24</xdr:row>
      <xdr:rowOff>650874</xdr:rowOff>
    </xdr:to>
    <xdr:pic>
      <xdr:nvPicPr>
        <xdr:cNvPr id="2" name="Рисунок 24" descr="\\Srv\public\Маркетинг\Design\Kariguz\Нарезки из линейных буклетов\знаки_наполнители_линейные бук\PURE\Степени поддерж_тепл\подушка_средняя.jpg">
          <a:extLst>
            <a:ext uri="{FF2B5EF4-FFF2-40B4-BE49-F238E27FC236}">
              <a16:creationId xmlns:a16="http://schemas.microsoft.com/office/drawing/2014/main" id="{8E8E727C-0347-47A8-A871-5E3058DA9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8629"/>
        <a:stretch>
          <a:fillRect/>
        </a:stretch>
      </xdr:blipFill>
      <xdr:spPr bwMode="auto">
        <a:xfrm>
          <a:off x="1365250" y="7340600"/>
          <a:ext cx="1206500" cy="390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1450975</xdr:colOff>
      <xdr:row>26</xdr:row>
      <xdr:rowOff>85725</xdr:rowOff>
    </xdr:from>
    <xdr:to>
      <xdr:col>0</xdr:col>
      <xdr:colOff>2555875</xdr:colOff>
      <xdr:row>27</xdr:row>
      <xdr:rowOff>104774</xdr:rowOff>
    </xdr:to>
    <xdr:pic>
      <xdr:nvPicPr>
        <xdr:cNvPr id="3" name="Рисунок 25" descr="\\Srv\public\Маркетинг\Design\Kariguz\Нарезки из линейных буклетов\знаки_наполнители_линейные бук\PURE\Степени поддерж_тепл\одеяло_теп.jpg">
          <a:extLst>
            <a:ext uri="{FF2B5EF4-FFF2-40B4-BE49-F238E27FC236}">
              <a16:creationId xmlns:a16="http://schemas.microsoft.com/office/drawing/2014/main" id="{304C36F6-A27B-4C42-B171-A816BB37F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1844"/>
        <a:stretch>
          <a:fillRect/>
        </a:stretch>
      </xdr:blipFill>
      <xdr:spPr bwMode="auto">
        <a:xfrm>
          <a:off x="1450975" y="8102600"/>
          <a:ext cx="1104900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1501776</xdr:colOff>
      <xdr:row>31</xdr:row>
      <xdr:rowOff>79375</xdr:rowOff>
    </xdr:from>
    <xdr:to>
      <xdr:col>0</xdr:col>
      <xdr:colOff>2603500</xdr:colOff>
      <xdr:row>31</xdr:row>
      <xdr:rowOff>660400</xdr:rowOff>
    </xdr:to>
    <xdr:pic>
      <xdr:nvPicPr>
        <xdr:cNvPr id="4" name="Рисунок 26" descr="\\Srv\public\Маркетинг\Design\Kariguz\Нарезки из линейных буклетов\знаки_наполнители_линейные бук\PURE\Степени поддерж_тепл\одеяло_легкое_летн.jpg">
          <a:extLst>
            <a:ext uri="{FF2B5EF4-FFF2-40B4-BE49-F238E27FC236}">
              <a16:creationId xmlns:a16="http://schemas.microsoft.com/office/drawing/2014/main" id="{E67B4940-BE7C-476F-A51F-348D2BF34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4657" r="11301"/>
        <a:stretch>
          <a:fillRect/>
        </a:stretch>
      </xdr:blipFill>
      <xdr:spPr bwMode="auto">
        <a:xfrm>
          <a:off x="1501776" y="9969500"/>
          <a:ext cx="1101724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1539875</xdr:colOff>
      <xdr:row>37</xdr:row>
      <xdr:rowOff>88900</xdr:rowOff>
    </xdr:from>
    <xdr:to>
      <xdr:col>0</xdr:col>
      <xdr:colOff>2381250</xdr:colOff>
      <xdr:row>37</xdr:row>
      <xdr:rowOff>603251</xdr:rowOff>
    </xdr:to>
    <xdr:pic>
      <xdr:nvPicPr>
        <xdr:cNvPr id="5" name="Рисунок 27" descr="\\Srv\public\Маркетинг\Design\Kariguz\Нарезки из линейных буклетов\знаки_наполнители_линейные бук\PURE\Степени поддерж_тепл\наматр_всесез.jpg">
          <a:extLst>
            <a:ext uri="{FF2B5EF4-FFF2-40B4-BE49-F238E27FC236}">
              <a16:creationId xmlns:a16="http://schemas.microsoft.com/office/drawing/2014/main" id="{D4A55AE5-4D5B-4328-8B00-C999699AF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6980"/>
        <a:stretch>
          <a:fillRect/>
        </a:stretch>
      </xdr:blipFill>
      <xdr:spPr bwMode="auto">
        <a:xfrm>
          <a:off x="1539875" y="11630025"/>
          <a:ext cx="841375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1381126</xdr:colOff>
      <xdr:row>286</xdr:row>
      <xdr:rowOff>142876</xdr:rowOff>
    </xdr:from>
    <xdr:to>
      <xdr:col>0</xdr:col>
      <xdr:colOff>2492376</xdr:colOff>
      <xdr:row>287</xdr:row>
      <xdr:rowOff>317500</xdr:rowOff>
    </xdr:to>
    <xdr:pic>
      <xdr:nvPicPr>
        <xdr:cNvPr id="6" name="Рисунок 8" descr="\\Srv\public\Маркетинг\Design\Kariguz\Нарезки из линейных буклетов\знаки_наполнители_линейные бук\BIO\Био_степень поддержки\подушка_упругая.jpg">
          <a:extLst>
            <a:ext uri="{FF2B5EF4-FFF2-40B4-BE49-F238E27FC236}">
              <a16:creationId xmlns:a16="http://schemas.microsoft.com/office/drawing/2014/main" id="{DE530FA6-7051-4C34-9152-183A80E35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30524"/>
        <a:stretch>
          <a:fillRect/>
        </a:stretch>
      </xdr:blipFill>
      <xdr:spPr bwMode="auto">
        <a:xfrm>
          <a:off x="1381126" y="77231876"/>
          <a:ext cx="1111250" cy="365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1476375</xdr:colOff>
      <xdr:row>291</xdr:row>
      <xdr:rowOff>120650</xdr:rowOff>
    </xdr:from>
    <xdr:to>
      <xdr:col>0</xdr:col>
      <xdr:colOff>2540000</xdr:colOff>
      <xdr:row>293</xdr:row>
      <xdr:rowOff>95250</xdr:rowOff>
    </xdr:to>
    <xdr:pic>
      <xdr:nvPicPr>
        <xdr:cNvPr id="7" name="Рисунок 10" descr="\\Srv\public\Маркетинг\Design\Kariguz\Нарезки из линейных буклетов\знаки_наполнители_линейные бук\BIO\Био_степень поддержки\наматрац_лёгкий.jpg">
          <a:extLst>
            <a:ext uri="{FF2B5EF4-FFF2-40B4-BE49-F238E27FC236}">
              <a16:creationId xmlns:a16="http://schemas.microsoft.com/office/drawing/2014/main" id="{9D446A27-69CD-488C-856E-6BE731502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3659"/>
        <a:stretch>
          <a:fillRect/>
        </a:stretch>
      </xdr:blipFill>
      <xdr:spPr bwMode="auto">
        <a:xfrm>
          <a:off x="1476375" y="78495525"/>
          <a:ext cx="1063625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1454150</xdr:colOff>
      <xdr:row>299</xdr:row>
      <xdr:rowOff>149226</xdr:rowOff>
    </xdr:from>
    <xdr:to>
      <xdr:col>0</xdr:col>
      <xdr:colOff>2555875</xdr:colOff>
      <xdr:row>300</xdr:row>
      <xdr:rowOff>273052</xdr:rowOff>
    </xdr:to>
    <xdr:pic>
      <xdr:nvPicPr>
        <xdr:cNvPr id="8" name="Рисунок 12" descr="\\Srv\public\Маркетинг\Design\Kariguz\Нарезки из линейных буклетов\знаки_наполнители_линейные бук\BIO\Био_степень поддержки\одеяло_всесезонное.jpg">
          <a:extLst>
            <a:ext uri="{FF2B5EF4-FFF2-40B4-BE49-F238E27FC236}">
              <a16:creationId xmlns:a16="http://schemas.microsoft.com/office/drawing/2014/main" id="{79ED2796-3C6D-4367-BF5E-122CB38FD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1618"/>
        <a:stretch>
          <a:fillRect/>
        </a:stretch>
      </xdr:blipFill>
      <xdr:spPr bwMode="auto">
        <a:xfrm>
          <a:off x="1454150" y="80492601"/>
          <a:ext cx="1101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1489075</xdr:colOff>
      <xdr:row>304</xdr:row>
      <xdr:rowOff>177800</xdr:rowOff>
    </xdr:from>
    <xdr:to>
      <xdr:col>0</xdr:col>
      <xdr:colOff>2508250</xdr:colOff>
      <xdr:row>307</xdr:row>
      <xdr:rowOff>177799</xdr:rowOff>
    </xdr:to>
    <xdr:pic>
      <xdr:nvPicPr>
        <xdr:cNvPr id="9" name="Рисунок 13" descr="\\Srv\public\Маркетинг\Design\Kariguz\Нарезки из линейных буклетов\знаки_наполнители_линейные бук\BIO\Био_степень поддержки\наматрац_всесезон.jpg">
          <a:extLst>
            <a:ext uri="{FF2B5EF4-FFF2-40B4-BE49-F238E27FC236}">
              <a16:creationId xmlns:a16="http://schemas.microsoft.com/office/drawing/2014/main" id="{52CC397C-75F9-490E-A333-FA86EBC74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2350"/>
        <a:stretch>
          <a:fillRect/>
        </a:stretch>
      </xdr:blipFill>
      <xdr:spPr bwMode="auto">
        <a:xfrm>
          <a:off x="1489075" y="82219800"/>
          <a:ext cx="1019175" cy="666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1479550</xdr:colOff>
      <xdr:row>127</xdr:row>
      <xdr:rowOff>78033</xdr:rowOff>
    </xdr:from>
    <xdr:to>
      <xdr:col>0</xdr:col>
      <xdr:colOff>2460625</xdr:colOff>
      <xdr:row>128</xdr:row>
      <xdr:rowOff>254001</xdr:rowOff>
    </xdr:to>
    <xdr:pic>
      <xdr:nvPicPr>
        <xdr:cNvPr id="10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041A2CB2-FEC8-4325-8CAF-C54DA61A5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479550" y="35193533"/>
          <a:ext cx="981075" cy="366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1108075</xdr:colOff>
      <xdr:row>337</xdr:row>
      <xdr:rowOff>465915</xdr:rowOff>
    </xdr:from>
    <xdr:to>
      <xdr:col>0</xdr:col>
      <xdr:colOff>2889250</xdr:colOff>
      <xdr:row>337</xdr:row>
      <xdr:rowOff>965200</xdr:rowOff>
    </xdr:to>
    <xdr:pic>
      <xdr:nvPicPr>
        <xdr:cNvPr id="11" name="Рисунок 23" descr="\\Srv\public\Маркетинг\Design\Kariguz\Нарезки из линейных буклетов\знаки_наполнители_линейные бук\ORTOPEDIC\степени теплот_поддержк\подушка_регул.jpg">
          <a:extLst>
            <a:ext uri="{FF2B5EF4-FFF2-40B4-BE49-F238E27FC236}">
              <a16:creationId xmlns:a16="http://schemas.microsoft.com/office/drawing/2014/main" id="{DAA2985C-1AA4-4071-BFD4-B88E0C98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39619"/>
        <a:stretch>
          <a:fillRect/>
        </a:stretch>
      </xdr:blipFill>
      <xdr:spPr bwMode="auto">
        <a:xfrm>
          <a:off x="1108075" y="90715290"/>
          <a:ext cx="1781175" cy="499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1549401</xdr:colOff>
      <xdr:row>351</xdr:row>
      <xdr:rowOff>67076</xdr:rowOff>
    </xdr:from>
    <xdr:to>
      <xdr:col>0</xdr:col>
      <xdr:colOff>2635251</xdr:colOff>
      <xdr:row>352</xdr:row>
      <xdr:rowOff>390525</xdr:rowOff>
    </xdr:to>
    <xdr:pic>
      <xdr:nvPicPr>
        <xdr:cNvPr id="12" name="Рисунок 15" descr="\\Srv\public\Маркетинг\Design\Kariguz\Нарезки из линейных буклетов\знаки_наполнители_линейные бук\CLIMA\степень поддерж_тепл\одеяло_теп.jpg">
          <a:extLst>
            <a:ext uri="{FF2B5EF4-FFF2-40B4-BE49-F238E27FC236}">
              <a16:creationId xmlns:a16="http://schemas.microsoft.com/office/drawing/2014/main" id="{19DD1348-FAC3-4D44-AD1A-89AE5FBE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34602"/>
        <a:stretch>
          <a:fillRect/>
        </a:stretch>
      </xdr:blipFill>
      <xdr:spPr bwMode="auto">
        <a:xfrm>
          <a:off x="1549401" y="95634576"/>
          <a:ext cx="1085850" cy="51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1381126</xdr:colOff>
      <xdr:row>46</xdr:row>
      <xdr:rowOff>85725</xdr:rowOff>
    </xdr:from>
    <xdr:to>
      <xdr:col>0</xdr:col>
      <xdr:colOff>2555876</xdr:colOff>
      <xdr:row>46</xdr:row>
      <xdr:rowOff>590550</xdr:rowOff>
    </xdr:to>
    <xdr:pic>
      <xdr:nvPicPr>
        <xdr:cNvPr id="13" name="Рисунок 25" descr="\\Srv\public\Маркетинг\Design\Kariguz\Нарезки из линейных буклетов\знаки_наполнители_линейные бук\PURE\Степени поддерж_тепл\одеяло_теп.jpg">
          <a:extLst>
            <a:ext uri="{FF2B5EF4-FFF2-40B4-BE49-F238E27FC236}">
              <a16:creationId xmlns:a16="http://schemas.microsoft.com/office/drawing/2014/main" id="{3BE2CF75-6992-43A0-A18B-B7BEDBD01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1844"/>
        <a:stretch>
          <a:fillRect/>
        </a:stretch>
      </xdr:blipFill>
      <xdr:spPr bwMode="auto">
        <a:xfrm>
          <a:off x="1381126" y="14055725"/>
          <a:ext cx="1174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1549401</xdr:colOff>
      <xdr:row>356</xdr:row>
      <xdr:rowOff>152400</xdr:rowOff>
    </xdr:from>
    <xdr:to>
      <xdr:col>0</xdr:col>
      <xdr:colOff>2349501</xdr:colOff>
      <xdr:row>359</xdr:row>
      <xdr:rowOff>123826</xdr:rowOff>
    </xdr:to>
    <xdr:pic>
      <xdr:nvPicPr>
        <xdr:cNvPr id="14" name="Рисунок 17" descr="\\Srv\public\Маркетинг\Design\Kariguz\Нарезки из линейных буклетов\знаки_наполнители_линейные бук\CLIMA\степень поддерж_тепл\наматр_всесез.jpg">
          <a:extLst>
            <a:ext uri="{FF2B5EF4-FFF2-40B4-BE49-F238E27FC236}">
              <a16:creationId xmlns:a16="http://schemas.microsoft.com/office/drawing/2014/main" id="{48564ADE-36AC-42B2-81E1-890864D99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6826"/>
        <a:stretch>
          <a:fillRect/>
        </a:stretch>
      </xdr:blipFill>
      <xdr:spPr bwMode="auto">
        <a:xfrm>
          <a:off x="1549401" y="97085150"/>
          <a:ext cx="800100" cy="54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1520825</xdr:colOff>
      <xdr:row>267</xdr:row>
      <xdr:rowOff>79375</xdr:rowOff>
    </xdr:from>
    <xdr:to>
      <xdr:col>0</xdr:col>
      <xdr:colOff>2508250</xdr:colOff>
      <xdr:row>268</xdr:row>
      <xdr:rowOff>269875</xdr:rowOff>
    </xdr:to>
    <xdr:pic>
      <xdr:nvPicPr>
        <xdr:cNvPr id="15" name="Рисунок 32" descr="\\Srv\public\Маркетинг\Design\Kariguz\Нарезки из линейных буклетов\знаки_наполнители_линейные бук\BIO\Био_степень поддержки\подушка_средняя.jpg">
          <a:extLst>
            <a:ext uri="{FF2B5EF4-FFF2-40B4-BE49-F238E27FC236}">
              <a16:creationId xmlns:a16="http://schemas.microsoft.com/office/drawing/2014/main" id="{EF891523-0A90-4AD0-8E51-B8672AC14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b="28949"/>
        <a:stretch>
          <a:fillRect/>
        </a:stretch>
      </xdr:blipFill>
      <xdr:spPr bwMode="auto">
        <a:xfrm>
          <a:off x="1520825" y="72247125"/>
          <a:ext cx="9874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1492250</xdr:colOff>
      <xdr:row>272</xdr:row>
      <xdr:rowOff>38100</xdr:rowOff>
    </xdr:from>
    <xdr:to>
      <xdr:col>0</xdr:col>
      <xdr:colOff>2444750</xdr:colOff>
      <xdr:row>274</xdr:row>
      <xdr:rowOff>295276</xdr:rowOff>
    </xdr:to>
    <xdr:pic>
      <xdr:nvPicPr>
        <xdr:cNvPr id="16" name="Рисунок 27" descr="\\Srv\public\Маркетинг\Design\Kariguz\Нарезки из линейных буклетов\знаки_наполнители_линейные бук\BIO\Био_степень поддержки\одеяло_всесезонное.jpg">
          <a:extLst>
            <a:ext uri="{FF2B5EF4-FFF2-40B4-BE49-F238E27FC236}">
              <a16:creationId xmlns:a16="http://schemas.microsoft.com/office/drawing/2014/main" id="{4D9D9033-B1D1-483F-B35E-3AE7FFED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30672"/>
        <a:stretch>
          <a:fillRect/>
        </a:stretch>
      </xdr:blipFill>
      <xdr:spPr bwMode="auto">
        <a:xfrm>
          <a:off x="1492250" y="73428225"/>
          <a:ext cx="952500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1606551</xdr:colOff>
      <xdr:row>275</xdr:row>
      <xdr:rowOff>88900</xdr:rowOff>
    </xdr:from>
    <xdr:to>
      <xdr:col>0</xdr:col>
      <xdr:colOff>2444751</xdr:colOff>
      <xdr:row>277</xdr:row>
      <xdr:rowOff>546102</xdr:rowOff>
    </xdr:to>
    <xdr:pic>
      <xdr:nvPicPr>
        <xdr:cNvPr id="17" name="Рисунок 33" descr="\\Srv\public\Маркетинг\Design\Kariguz\Нарезки из линейных буклетов\знаки_наполнители_линейные бук\BIO\Био_степень поддержки\одеяло_лёгкое_летнее.jpg">
          <a:extLst>
            <a:ext uri="{FF2B5EF4-FFF2-40B4-BE49-F238E27FC236}">
              <a16:creationId xmlns:a16="http://schemas.microsoft.com/office/drawing/2014/main" id="{BB3A2BD1-99CF-422B-9A43-8DC485523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31522"/>
        <a:stretch>
          <a:fillRect/>
        </a:stretch>
      </xdr:blipFill>
      <xdr:spPr bwMode="auto">
        <a:xfrm>
          <a:off x="1606551" y="74336275"/>
          <a:ext cx="838200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1254126</xdr:colOff>
      <xdr:row>254</xdr:row>
      <xdr:rowOff>146768</xdr:rowOff>
    </xdr:from>
    <xdr:to>
      <xdr:col>0</xdr:col>
      <xdr:colOff>2809876</xdr:colOff>
      <xdr:row>254</xdr:row>
      <xdr:rowOff>777875</xdr:rowOff>
    </xdr:to>
    <xdr:pic>
      <xdr:nvPicPr>
        <xdr:cNvPr id="18" name="Рисунок 25" descr="\\Srv\public\Маркетинг\Design\Kariguz\Нарезки из линейных буклетов\знаки_наполнители_линейные бук\BIO\Био_степень поддержки\подушка_регул.jpg">
          <a:extLst>
            <a:ext uri="{FF2B5EF4-FFF2-40B4-BE49-F238E27FC236}">
              <a16:creationId xmlns:a16="http://schemas.microsoft.com/office/drawing/2014/main" id="{16528D4C-A00F-4E90-B535-A7E886747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40971"/>
        <a:stretch>
          <a:fillRect/>
        </a:stretch>
      </xdr:blipFill>
      <xdr:spPr bwMode="auto">
        <a:xfrm>
          <a:off x="1254126" y="68425143"/>
          <a:ext cx="1555750" cy="631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1431925</xdr:colOff>
      <xdr:row>143</xdr:row>
      <xdr:rowOff>85412</xdr:rowOff>
    </xdr:from>
    <xdr:to>
      <xdr:col>0</xdr:col>
      <xdr:colOff>2619375</xdr:colOff>
      <xdr:row>144</xdr:row>
      <xdr:rowOff>317501</xdr:rowOff>
    </xdr:to>
    <xdr:pic>
      <xdr:nvPicPr>
        <xdr:cNvPr id="19" name="Рисунок 27" descr="\\Srv\public\Маркетинг\Design\Kariguz\Нарезки из линейных буклетов\знаки_наполнители_линейные бук\SPECIAL\степени_теплоты_поддерж\подушка_средняя.jpg">
          <a:extLst>
            <a:ext uri="{FF2B5EF4-FFF2-40B4-BE49-F238E27FC236}">
              <a16:creationId xmlns:a16="http://schemas.microsoft.com/office/drawing/2014/main" id="{C0C6D963-620E-45FE-869D-115C227DE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b="40698"/>
        <a:stretch>
          <a:fillRect/>
        </a:stretch>
      </xdr:blipFill>
      <xdr:spPr bwMode="auto">
        <a:xfrm>
          <a:off x="1431925" y="39264912"/>
          <a:ext cx="1187450" cy="422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1492249</xdr:colOff>
      <xdr:row>145</xdr:row>
      <xdr:rowOff>51202</xdr:rowOff>
    </xdr:from>
    <xdr:to>
      <xdr:col>0</xdr:col>
      <xdr:colOff>2571750</xdr:colOff>
      <xdr:row>145</xdr:row>
      <xdr:rowOff>435347</xdr:rowOff>
    </xdr:to>
    <xdr:pic>
      <xdr:nvPicPr>
        <xdr:cNvPr id="20" name="Рисунок 28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3653784A-7F69-4522-97E3-3A7BF3FC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b="36365"/>
        <a:stretch>
          <a:fillRect/>
        </a:stretch>
      </xdr:blipFill>
      <xdr:spPr bwMode="auto">
        <a:xfrm>
          <a:off x="1492249" y="39865702"/>
          <a:ext cx="1079501" cy="384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1600200</xdr:colOff>
      <xdr:row>146</xdr:row>
      <xdr:rowOff>62159</xdr:rowOff>
    </xdr:from>
    <xdr:to>
      <xdr:col>0</xdr:col>
      <xdr:colOff>2508250</xdr:colOff>
      <xdr:row>147</xdr:row>
      <xdr:rowOff>187325</xdr:rowOff>
    </xdr:to>
    <xdr:pic>
      <xdr:nvPicPr>
        <xdr:cNvPr id="21" name="Рисунок 29" descr="\\Srv\public\Маркетинг\Design\Kariguz\Нарезки из линейных буклетов\знаки_наполнители_линейные бук\SPECIAL\степени_теплоты_поддерж\одеяло_тепл.jpg">
          <a:extLst>
            <a:ext uri="{FF2B5EF4-FFF2-40B4-BE49-F238E27FC236}">
              <a16:creationId xmlns:a16="http://schemas.microsoft.com/office/drawing/2014/main" id="{A1C00182-707C-45BA-B5CB-B3B1265E8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t="34930"/>
        <a:stretch>
          <a:fillRect/>
        </a:stretch>
      </xdr:blipFill>
      <xdr:spPr bwMode="auto">
        <a:xfrm>
          <a:off x="1600200" y="40432284"/>
          <a:ext cx="908050" cy="553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1520825</xdr:colOff>
      <xdr:row>150</xdr:row>
      <xdr:rowOff>87870</xdr:rowOff>
    </xdr:from>
    <xdr:to>
      <xdr:col>0</xdr:col>
      <xdr:colOff>2349500</xdr:colOff>
      <xdr:row>152</xdr:row>
      <xdr:rowOff>180974</xdr:rowOff>
    </xdr:to>
    <xdr:pic>
      <xdr:nvPicPr>
        <xdr:cNvPr id="22" name="Рисунок 31" descr="\\Srv\public\Маркетинг\Design\Kariguz\Нарезки из линейных буклетов\знаки_наполнители_линейные бук\SPECIAL\степени_теплоты_поддерж\одеяло_легкое.jpg">
          <a:extLst>
            <a:ext uri="{FF2B5EF4-FFF2-40B4-BE49-F238E27FC236}">
              <a16:creationId xmlns:a16="http://schemas.microsoft.com/office/drawing/2014/main" id="{D608C68A-9405-4F53-9D5B-8F2E8411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32516"/>
        <a:stretch>
          <a:fillRect/>
        </a:stretch>
      </xdr:blipFill>
      <xdr:spPr bwMode="auto">
        <a:xfrm>
          <a:off x="1520825" y="41458120"/>
          <a:ext cx="828675" cy="474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1463675</xdr:colOff>
      <xdr:row>153</xdr:row>
      <xdr:rowOff>148195</xdr:rowOff>
    </xdr:from>
    <xdr:to>
      <xdr:col>0</xdr:col>
      <xdr:colOff>2365375</xdr:colOff>
      <xdr:row>155</xdr:row>
      <xdr:rowOff>194611</xdr:rowOff>
    </xdr:to>
    <xdr:pic>
      <xdr:nvPicPr>
        <xdr:cNvPr id="23" name="Рисунок 32" descr="\\Srv\public\Маркетинг\Design\Kariguz\Нарезки из линейных буклетов\знаки_наполнители_линейные бук\SPECIAL\степени_теплоты_поддерж\одеяло_легкое_летн.jpg">
          <a:extLst>
            <a:ext uri="{FF2B5EF4-FFF2-40B4-BE49-F238E27FC236}">
              <a16:creationId xmlns:a16="http://schemas.microsoft.com/office/drawing/2014/main" id="{14FA7A53-CE18-45C2-86A7-C1C61A0F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34143" r="10577"/>
        <a:stretch>
          <a:fillRect/>
        </a:stretch>
      </xdr:blipFill>
      <xdr:spPr bwMode="auto">
        <a:xfrm>
          <a:off x="1463675" y="42359820"/>
          <a:ext cx="901700" cy="427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1552575</xdr:colOff>
      <xdr:row>164</xdr:row>
      <xdr:rowOff>112243</xdr:rowOff>
    </xdr:from>
    <xdr:to>
      <xdr:col>0</xdr:col>
      <xdr:colOff>2587625</xdr:colOff>
      <xdr:row>166</xdr:row>
      <xdr:rowOff>193674</xdr:rowOff>
    </xdr:to>
    <xdr:pic>
      <xdr:nvPicPr>
        <xdr:cNvPr id="24" name="Рисунок 37" descr="\\Srv\public\Маркетинг\Design\Kariguz\Нарезки из линейных буклетов\знаки_наполнители_линейные бук\SPECIAL\степени_теплоты_поддерж\одеяло_оч_тепл.jpg">
          <a:extLst>
            <a:ext uri="{FF2B5EF4-FFF2-40B4-BE49-F238E27FC236}">
              <a16:creationId xmlns:a16="http://schemas.microsoft.com/office/drawing/2014/main" id="{334927AB-DA36-4B35-9CBE-871BBB78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34682" r="12538"/>
        <a:stretch>
          <a:fillRect/>
        </a:stretch>
      </xdr:blipFill>
      <xdr:spPr bwMode="auto">
        <a:xfrm>
          <a:off x="1552575" y="45181368"/>
          <a:ext cx="1035050" cy="46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1558925</xdr:colOff>
      <xdr:row>167</xdr:row>
      <xdr:rowOff>114702</xdr:rowOff>
    </xdr:from>
    <xdr:to>
      <xdr:col>0</xdr:col>
      <xdr:colOff>2508250</xdr:colOff>
      <xdr:row>169</xdr:row>
      <xdr:rowOff>171450</xdr:rowOff>
    </xdr:to>
    <xdr:pic>
      <xdr:nvPicPr>
        <xdr:cNvPr id="25" name="Рисунок 38" descr="\\Srv\public\Маркетинг\Design\Kariguz\Нарезки из линейных буклетов\знаки_наполнители_линейные бук\SPECIAL\степени_теплоты_поддерж\одеяло_всесезонн.jpg">
          <a:extLst>
            <a:ext uri="{FF2B5EF4-FFF2-40B4-BE49-F238E27FC236}">
              <a16:creationId xmlns:a16="http://schemas.microsoft.com/office/drawing/2014/main" id="{B3C6ADE7-D538-4239-B393-39EA265FB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35849" r="4561"/>
        <a:stretch>
          <a:fillRect/>
        </a:stretch>
      </xdr:blipFill>
      <xdr:spPr bwMode="auto">
        <a:xfrm>
          <a:off x="1558925" y="46009327"/>
          <a:ext cx="949325" cy="437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1543050</xdr:colOff>
      <xdr:row>374</xdr:row>
      <xdr:rowOff>114300</xdr:rowOff>
    </xdr:from>
    <xdr:to>
      <xdr:col>0</xdr:col>
      <xdr:colOff>2492375</xdr:colOff>
      <xdr:row>378</xdr:row>
      <xdr:rowOff>1</xdr:rowOff>
    </xdr:to>
    <xdr:pic>
      <xdr:nvPicPr>
        <xdr:cNvPr id="26" name="Рисунок 7" descr="\\Srv\public\Маркетинг\Design\Kariguz\Нарезки из линейных буклетов\знаки_наполнители_линейные бук\EASY USE\степени поддерж_теплот\наматр_легкий.jpg">
          <a:extLst>
            <a:ext uri="{FF2B5EF4-FFF2-40B4-BE49-F238E27FC236}">
              <a16:creationId xmlns:a16="http://schemas.microsoft.com/office/drawing/2014/main" id="{A1C3B609-D618-4CF2-8620-4DBEE1B0D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36293"/>
        <a:stretch>
          <a:fillRect/>
        </a:stretch>
      </xdr:blipFill>
      <xdr:spPr bwMode="auto">
        <a:xfrm>
          <a:off x="1543050" y="101634925"/>
          <a:ext cx="949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1377950</xdr:colOff>
      <xdr:row>367</xdr:row>
      <xdr:rowOff>116445</xdr:rowOff>
    </xdr:from>
    <xdr:to>
      <xdr:col>0</xdr:col>
      <xdr:colOff>2587625</xdr:colOff>
      <xdr:row>368</xdr:row>
      <xdr:rowOff>316470</xdr:rowOff>
    </xdr:to>
    <xdr:pic>
      <xdr:nvPicPr>
        <xdr:cNvPr id="27" name="Рисунок 8" descr="\\Srv\public\Маркетинг\Design\Kariguz\Нарезки из линейных буклетов\знаки_наполнители_линейные бук\EASY USE\степени поддерж_теплот\подушка_средняя.jpg">
          <a:extLst>
            <a:ext uri="{FF2B5EF4-FFF2-40B4-BE49-F238E27FC236}">
              <a16:creationId xmlns:a16="http://schemas.microsoft.com/office/drawing/2014/main" id="{AF733F23-66B0-4D37-BC66-E52D1B78C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b="40683"/>
        <a:stretch>
          <a:fillRect/>
        </a:stretch>
      </xdr:blipFill>
      <xdr:spPr bwMode="auto">
        <a:xfrm>
          <a:off x="1377950" y="99652695"/>
          <a:ext cx="1209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1562100</xdr:colOff>
      <xdr:row>369</xdr:row>
      <xdr:rowOff>82910</xdr:rowOff>
    </xdr:from>
    <xdr:to>
      <xdr:col>0</xdr:col>
      <xdr:colOff>2524125</xdr:colOff>
      <xdr:row>370</xdr:row>
      <xdr:rowOff>327739</xdr:rowOff>
    </xdr:to>
    <xdr:pic>
      <xdr:nvPicPr>
        <xdr:cNvPr id="28" name="Рисунок 9" descr="\\Srv\public\Маркетинг\Design\Kariguz\Нарезки из линейных буклетов\знаки_наполнители_линейные бук\EASY USE\степени поддерж_теплот\одеяло_легкое.jpg">
          <a:extLst>
            <a:ext uri="{FF2B5EF4-FFF2-40B4-BE49-F238E27FC236}">
              <a16:creationId xmlns:a16="http://schemas.microsoft.com/office/drawing/2014/main" id="{ABF9D769-AFF6-408E-B24A-5DD8143DA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35674"/>
        <a:stretch>
          <a:fillRect/>
        </a:stretch>
      </xdr:blipFill>
      <xdr:spPr bwMode="auto">
        <a:xfrm>
          <a:off x="1562100" y="100333535"/>
          <a:ext cx="962025" cy="435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1228726</xdr:colOff>
      <xdr:row>55</xdr:row>
      <xdr:rowOff>112243</xdr:rowOff>
    </xdr:from>
    <xdr:to>
      <xdr:col>0</xdr:col>
      <xdr:colOff>2619376</xdr:colOff>
      <xdr:row>55</xdr:row>
      <xdr:rowOff>635000</xdr:rowOff>
    </xdr:to>
    <xdr:pic>
      <xdr:nvPicPr>
        <xdr:cNvPr id="29" name="Рисунок 53" descr="\\Srv\public\Маркетинг\Design\Kariguz\Нарезки из линейных буклетов\знаки_наполнители_линейные бук\PURE\Степени поддерж_тепл\подушка_упругая.jpg">
          <a:extLst>
            <a:ext uri="{FF2B5EF4-FFF2-40B4-BE49-F238E27FC236}">
              <a16:creationId xmlns:a16="http://schemas.microsoft.com/office/drawing/2014/main" id="{0119D82A-68F7-47AE-98EC-8414B514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b="39896"/>
        <a:stretch>
          <a:fillRect/>
        </a:stretch>
      </xdr:blipFill>
      <xdr:spPr bwMode="auto">
        <a:xfrm>
          <a:off x="1228726" y="16447618"/>
          <a:ext cx="1390650" cy="522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1377949</xdr:colOff>
      <xdr:row>63</xdr:row>
      <xdr:rowOff>122081</xdr:rowOff>
    </xdr:from>
    <xdr:to>
      <xdr:col>0</xdr:col>
      <xdr:colOff>2746374</xdr:colOff>
      <xdr:row>64</xdr:row>
      <xdr:rowOff>152402</xdr:rowOff>
    </xdr:to>
    <xdr:pic>
      <xdr:nvPicPr>
        <xdr:cNvPr id="30" name="Рисунок 55" descr="\\Srv\public\Маркетинг\Design\Kariguz\Нарезки из линейных буклетов\знаки_наполнители_линейные бук\PURE\Степени поддерж_тепл\одеяло_легкое.jpg">
          <a:extLst>
            <a:ext uri="{FF2B5EF4-FFF2-40B4-BE49-F238E27FC236}">
              <a16:creationId xmlns:a16="http://schemas.microsoft.com/office/drawing/2014/main" id="{B1E4703B-0963-4FE7-8151-1F1D87F80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t="33130"/>
        <a:stretch>
          <a:fillRect/>
        </a:stretch>
      </xdr:blipFill>
      <xdr:spPr bwMode="auto">
        <a:xfrm>
          <a:off x="1377949" y="18648206"/>
          <a:ext cx="1368425" cy="522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1495425</xdr:colOff>
      <xdr:row>60</xdr:row>
      <xdr:rowOff>30409</xdr:rowOff>
    </xdr:from>
    <xdr:to>
      <xdr:col>0</xdr:col>
      <xdr:colOff>2714625</xdr:colOff>
      <xdr:row>61</xdr:row>
      <xdr:rowOff>136526</xdr:rowOff>
    </xdr:to>
    <xdr:pic>
      <xdr:nvPicPr>
        <xdr:cNvPr id="31" name="Рисунок 32" descr="\\Srv\public\Маркетинг\Design\Kariguz\Нарезки из линейных буклетов\знаки_наполнители_линейные бук\PURE\Степени поддерж_тепл\одеяло_всесезон.jpg">
          <a:extLst>
            <a:ext uri="{FF2B5EF4-FFF2-40B4-BE49-F238E27FC236}">
              <a16:creationId xmlns:a16="http://schemas.microsoft.com/office/drawing/2014/main" id="{38107852-8E84-4C89-B097-58D16D94F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34193" r="3607"/>
        <a:stretch>
          <a:fillRect/>
        </a:stretch>
      </xdr:blipFill>
      <xdr:spPr bwMode="auto">
        <a:xfrm>
          <a:off x="1495425" y="17778659"/>
          <a:ext cx="1219200" cy="502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1473200</xdr:colOff>
      <xdr:row>242</xdr:row>
      <xdr:rowOff>129114</xdr:rowOff>
    </xdr:from>
    <xdr:to>
      <xdr:col>0</xdr:col>
      <xdr:colOff>2555875</xdr:colOff>
      <xdr:row>245</xdr:row>
      <xdr:rowOff>165101</xdr:rowOff>
    </xdr:to>
    <xdr:pic>
      <xdr:nvPicPr>
        <xdr:cNvPr id="32" name="Рисунок 18" descr="\\Srv\public\Маркетинг\Design\Kariguz\Нарезки из линейных буклетов\знаки_наполнители_линейные бук\BIO\Био_степень поддержки\одеяло_оч_теплое.jpg">
          <a:extLst>
            <a:ext uri="{FF2B5EF4-FFF2-40B4-BE49-F238E27FC236}">
              <a16:creationId xmlns:a16="http://schemas.microsoft.com/office/drawing/2014/main" id="{A8C23469-0EA4-4224-B9D3-17AD3C603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30598"/>
        <a:stretch>
          <a:fillRect/>
        </a:stretch>
      </xdr:blipFill>
      <xdr:spPr bwMode="auto">
        <a:xfrm>
          <a:off x="1473200" y="65422989"/>
          <a:ext cx="1082675" cy="607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240</xdr:row>
      <xdr:rowOff>60325</xdr:rowOff>
    </xdr:from>
    <xdr:to>
      <xdr:col>0</xdr:col>
      <xdr:colOff>2571750</xdr:colOff>
      <xdr:row>241</xdr:row>
      <xdr:rowOff>250827</xdr:rowOff>
    </xdr:to>
    <xdr:pic>
      <xdr:nvPicPr>
        <xdr:cNvPr id="33" name="Рисунок 32" descr="\\Srv\public\Маркетинг\Design\Kariguz\Нарезки из линейных буклетов\знаки_наполнители_линейные бук\BIO\Био_степень поддержки\подушка_средняя.jpg">
          <a:extLst>
            <a:ext uri="{FF2B5EF4-FFF2-40B4-BE49-F238E27FC236}">
              <a16:creationId xmlns:a16="http://schemas.microsoft.com/office/drawing/2014/main" id="{3075B07B-930D-4D1F-8BE2-8AC33775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b="28949"/>
        <a:stretch>
          <a:fillRect/>
        </a:stretch>
      </xdr:blipFill>
      <xdr:spPr bwMode="auto">
        <a:xfrm>
          <a:off x="1409700" y="64687450"/>
          <a:ext cx="1162050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246</xdr:row>
      <xdr:rowOff>101600</xdr:rowOff>
    </xdr:from>
    <xdr:to>
      <xdr:col>0</xdr:col>
      <xdr:colOff>2508250</xdr:colOff>
      <xdr:row>248</xdr:row>
      <xdr:rowOff>292101</xdr:rowOff>
    </xdr:to>
    <xdr:pic>
      <xdr:nvPicPr>
        <xdr:cNvPr id="34" name="Рисунок 27" descr="\\Srv\public\Маркетинг\Design\Kariguz\Нарезки из линейных буклетов\знаки_наполнители_линейные бук\BIO\Био_степень поддержки\одеяло_всесезонное.jpg">
          <a:extLst>
            <a:ext uri="{FF2B5EF4-FFF2-40B4-BE49-F238E27FC236}">
              <a16:creationId xmlns:a16="http://schemas.microsoft.com/office/drawing/2014/main" id="{E23E06A0-E84C-4424-B53A-29965D143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30672"/>
        <a:stretch>
          <a:fillRect/>
        </a:stretch>
      </xdr:blipFill>
      <xdr:spPr bwMode="auto">
        <a:xfrm>
          <a:off x="1428750" y="66347975"/>
          <a:ext cx="1079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1600200</xdr:colOff>
      <xdr:row>188</xdr:row>
      <xdr:rowOff>82952</xdr:rowOff>
    </xdr:from>
    <xdr:to>
      <xdr:col>0</xdr:col>
      <xdr:colOff>2476500</xdr:colOff>
      <xdr:row>190</xdr:row>
      <xdr:rowOff>254000</xdr:rowOff>
    </xdr:to>
    <xdr:pic>
      <xdr:nvPicPr>
        <xdr:cNvPr id="35" name="Рисунок 41" descr="\\Srv\public\Маркетинг\Design\Kariguz\Нарезки из линейных буклетов\знаки_наполнители_линейные бук\SPECIAL\степени_теплоты_поддерж\одеяло_легкое.jpg">
          <a:extLst>
            <a:ext uri="{FF2B5EF4-FFF2-40B4-BE49-F238E27FC236}">
              <a16:creationId xmlns:a16="http://schemas.microsoft.com/office/drawing/2014/main" id="{2C868252-9781-471C-AB98-3C085D584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36073"/>
        <a:stretch>
          <a:fillRect/>
        </a:stretch>
      </xdr:blipFill>
      <xdr:spPr bwMode="auto">
        <a:xfrm>
          <a:off x="1600200" y="51613202"/>
          <a:ext cx="876300" cy="5520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1384300</xdr:colOff>
      <xdr:row>135</xdr:row>
      <xdr:rowOff>130578</xdr:rowOff>
    </xdr:from>
    <xdr:to>
      <xdr:col>0</xdr:col>
      <xdr:colOff>2555875</xdr:colOff>
      <xdr:row>136</xdr:row>
      <xdr:rowOff>396875</xdr:rowOff>
    </xdr:to>
    <xdr:pic>
      <xdr:nvPicPr>
        <xdr:cNvPr id="36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452C2669-2A3F-4085-B050-D0EF834C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384300" y="37198703"/>
          <a:ext cx="1171575" cy="456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1279525</xdr:colOff>
      <xdr:row>71</xdr:row>
      <xdr:rowOff>29290</xdr:rowOff>
    </xdr:from>
    <xdr:to>
      <xdr:col>0</xdr:col>
      <xdr:colOff>2619375</xdr:colOff>
      <xdr:row>71</xdr:row>
      <xdr:rowOff>692149</xdr:rowOff>
    </xdr:to>
    <xdr:pic>
      <xdr:nvPicPr>
        <xdr:cNvPr id="37" name="Рисунок 32" descr="\\Srv\public\Маркетинг\Design\Kariguz\Нарезки из линейных буклетов\знаки_наполнители_линейные бук\PURE\Степени поддерж_тепл\одеяло_всесезон.jpg">
          <a:extLst>
            <a:ext uri="{FF2B5EF4-FFF2-40B4-BE49-F238E27FC236}">
              <a16:creationId xmlns:a16="http://schemas.microsoft.com/office/drawing/2014/main" id="{6455B79F-5A47-43CB-992D-17D3DE2F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34193" r="3607"/>
        <a:stretch>
          <a:fillRect/>
        </a:stretch>
      </xdr:blipFill>
      <xdr:spPr bwMode="auto">
        <a:xfrm>
          <a:off x="1279525" y="20603290"/>
          <a:ext cx="1339850" cy="662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1473200</xdr:colOff>
      <xdr:row>76</xdr:row>
      <xdr:rowOff>42706</xdr:rowOff>
    </xdr:from>
    <xdr:to>
      <xdr:col>0</xdr:col>
      <xdr:colOff>2571749</xdr:colOff>
      <xdr:row>76</xdr:row>
      <xdr:rowOff>587375</xdr:rowOff>
    </xdr:to>
    <xdr:pic>
      <xdr:nvPicPr>
        <xdr:cNvPr id="38" name="Рисунок 26" descr="\\Srv\public\Маркетинг\Design\Kariguz\Нарезки из линейных буклетов\знаки_наполнители_линейные бук\PURE\Степени поддерж_тепл\одеяло_легкое_летн.jpg">
          <a:extLst>
            <a:ext uri="{FF2B5EF4-FFF2-40B4-BE49-F238E27FC236}">
              <a16:creationId xmlns:a16="http://schemas.microsoft.com/office/drawing/2014/main" id="{C44656FC-2340-440A-A051-605B8F5FA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4657" r="11301"/>
        <a:stretch>
          <a:fillRect/>
        </a:stretch>
      </xdr:blipFill>
      <xdr:spPr bwMode="auto">
        <a:xfrm>
          <a:off x="1473200" y="22235956"/>
          <a:ext cx="1098549" cy="544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1406525</xdr:colOff>
      <xdr:row>343</xdr:row>
      <xdr:rowOff>114702</xdr:rowOff>
    </xdr:from>
    <xdr:to>
      <xdr:col>0</xdr:col>
      <xdr:colOff>2571750</xdr:colOff>
      <xdr:row>343</xdr:row>
      <xdr:rowOff>571500</xdr:rowOff>
    </xdr:to>
    <xdr:pic>
      <xdr:nvPicPr>
        <xdr:cNvPr id="39" name="Рисунок 9" descr="\\Srv\public\Маркетинг\Design\Kariguz\Нарезки из линейных буклетов\знаки_наполнители_линейные бук\CLIMA\степень поддерж_тепл\подушка_мягкая.jpg">
          <a:extLst>
            <a:ext uri="{FF2B5EF4-FFF2-40B4-BE49-F238E27FC236}">
              <a16:creationId xmlns:a16="http://schemas.microsoft.com/office/drawing/2014/main" id="{375D45A0-2137-497C-A075-31932892D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b="36165"/>
        <a:stretch>
          <a:fillRect/>
        </a:stretch>
      </xdr:blipFill>
      <xdr:spPr bwMode="auto">
        <a:xfrm>
          <a:off x="1406525" y="92888202"/>
          <a:ext cx="1165225" cy="456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1517650</xdr:colOff>
      <xdr:row>344</xdr:row>
      <xdr:rowOff>98828</xdr:rowOff>
    </xdr:from>
    <xdr:to>
      <xdr:col>0</xdr:col>
      <xdr:colOff>2682875</xdr:colOff>
      <xdr:row>345</xdr:row>
      <xdr:rowOff>355601</xdr:rowOff>
    </xdr:to>
    <xdr:pic>
      <xdr:nvPicPr>
        <xdr:cNvPr id="40" name="Рисунок 10" descr="\\Srv\public\Маркетинг\Design\Kariguz\Нарезки из линейных буклетов\знаки_наполнители_линейные бук\CLIMA\степень поддерж_тепл\одеяло_всесез.jpg">
          <a:extLst>
            <a:ext uri="{FF2B5EF4-FFF2-40B4-BE49-F238E27FC236}">
              <a16:creationId xmlns:a16="http://schemas.microsoft.com/office/drawing/2014/main" id="{31A47DBB-C23D-4A79-B87C-B0E59D456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36488"/>
        <a:stretch>
          <a:fillRect/>
        </a:stretch>
      </xdr:blipFill>
      <xdr:spPr bwMode="auto">
        <a:xfrm>
          <a:off x="1517650" y="93666078"/>
          <a:ext cx="1165225" cy="4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1482725</xdr:colOff>
      <xdr:row>29</xdr:row>
      <xdr:rowOff>79375</xdr:rowOff>
    </xdr:from>
    <xdr:to>
      <xdr:col>0</xdr:col>
      <xdr:colOff>2540000</xdr:colOff>
      <xdr:row>30</xdr:row>
      <xdr:rowOff>6351</xdr:rowOff>
    </xdr:to>
    <xdr:pic>
      <xdr:nvPicPr>
        <xdr:cNvPr id="41" name="Рисунок 55" descr="\\Srv\public\Маркетинг\Design\Kariguz\Нарезки из линейных буклетов\знаки_наполнители_линейные бук\PURE\Степени поддерж_тепл\одеяло_легкое.jpg">
          <a:extLst>
            <a:ext uri="{FF2B5EF4-FFF2-40B4-BE49-F238E27FC236}">
              <a16:creationId xmlns:a16="http://schemas.microsoft.com/office/drawing/2014/main" id="{36B57F89-067C-4E8A-9896-1EF736200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t="33130"/>
        <a:stretch>
          <a:fillRect/>
        </a:stretch>
      </xdr:blipFill>
      <xdr:spPr bwMode="auto">
        <a:xfrm>
          <a:off x="1482725" y="9048750"/>
          <a:ext cx="1057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1492250</xdr:colOff>
      <xdr:row>258</xdr:row>
      <xdr:rowOff>146051</xdr:rowOff>
    </xdr:from>
    <xdr:to>
      <xdr:col>0</xdr:col>
      <xdr:colOff>2619375</xdr:colOff>
      <xdr:row>260</xdr:row>
      <xdr:rowOff>71350</xdr:rowOff>
    </xdr:to>
    <xdr:pic>
      <xdr:nvPicPr>
        <xdr:cNvPr id="42" name="Рисунок 10" descr="\\Srv\public\Маркетинг\Design\Kariguz\Нарезки из линейных буклетов\знаки_наполнители_линейные бук\BIO\Био_степень поддержки\наматрац_лёгкий.jpg">
          <a:extLst>
            <a:ext uri="{FF2B5EF4-FFF2-40B4-BE49-F238E27FC236}">
              <a16:creationId xmlns:a16="http://schemas.microsoft.com/office/drawing/2014/main" id="{69A38AE7-4CBD-4A84-B021-426E30474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3659"/>
        <a:stretch>
          <a:fillRect/>
        </a:stretch>
      </xdr:blipFill>
      <xdr:spPr bwMode="auto">
        <a:xfrm>
          <a:off x="1492250" y="69964301"/>
          <a:ext cx="1127125" cy="4650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1527175</xdr:colOff>
      <xdr:row>177</xdr:row>
      <xdr:rowOff>160180</xdr:rowOff>
    </xdr:from>
    <xdr:to>
      <xdr:col>0</xdr:col>
      <xdr:colOff>2492375</xdr:colOff>
      <xdr:row>179</xdr:row>
      <xdr:rowOff>303055</xdr:rowOff>
    </xdr:to>
    <xdr:pic>
      <xdr:nvPicPr>
        <xdr:cNvPr id="43" name="Рисунок 41" descr="\\Srv\public\Маркетинг\Design\Kariguz\Нарезки из линейных буклетов\знаки_наполнители_линейные бук\SPECIAL\степени_теплоты_поддерж\одеяло_легкое.jpg">
          <a:extLst>
            <a:ext uri="{FF2B5EF4-FFF2-40B4-BE49-F238E27FC236}">
              <a16:creationId xmlns:a16="http://schemas.microsoft.com/office/drawing/2014/main" id="{92BC333C-0708-40E6-99C3-B1416CAC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36073"/>
        <a:stretch>
          <a:fillRect/>
        </a:stretch>
      </xdr:blipFill>
      <xdr:spPr bwMode="auto">
        <a:xfrm>
          <a:off x="1527175" y="48753555"/>
          <a:ext cx="965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1447800</xdr:colOff>
      <xdr:row>175</xdr:row>
      <xdr:rowOff>82953</xdr:rowOff>
    </xdr:from>
    <xdr:to>
      <xdr:col>0</xdr:col>
      <xdr:colOff>2524125</xdr:colOff>
      <xdr:row>176</xdr:row>
      <xdr:rowOff>349249</xdr:rowOff>
    </xdr:to>
    <xdr:pic>
      <xdr:nvPicPr>
        <xdr:cNvPr id="44" name="Рисунок 42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1F87F856-9C39-4AD4-92AA-C7A9C9FB9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b="34193"/>
        <a:stretch>
          <a:fillRect/>
        </a:stretch>
      </xdr:blipFill>
      <xdr:spPr bwMode="auto">
        <a:xfrm>
          <a:off x="1447800" y="47993703"/>
          <a:ext cx="1076325" cy="456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1549400</xdr:colOff>
      <xdr:row>207</xdr:row>
      <xdr:rowOff>41275</xdr:rowOff>
    </xdr:from>
    <xdr:to>
      <xdr:col>0</xdr:col>
      <xdr:colOff>2365375</xdr:colOff>
      <xdr:row>209</xdr:row>
      <xdr:rowOff>269875</xdr:rowOff>
    </xdr:to>
    <xdr:pic>
      <xdr:nvPicPr>
        <xdr:cNvPr id="45" name="Рисунок 41" descr="\\Srv\public\Маркетинг\Design\Kariguz\Нарезки из линейных буклетов\знаки_наполнители_линейные бук\SPECIAL\степени_теплоты_поддерж\одеяло_легкое.jpg">
          <a:extLst>
            <a:ext uri="{FF2B5EF4-FFF2-40B4-BE49-F238E27FC236}">
              <a16:creationId xmlns:a16="http://schemas.microsoft.com/office/drawing/2014/main" id="{B3888E58-BC0D-444A-9049-7910E4F11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36073"/>
        <a:stretch>
          <a:fillRect/>
        </a:stretch>
      </xdr:blipFill>
      <xdr:spPr bwMode="auto">
        <a:xfrm>
          <a:off x="1549400" y="55683150"/>
          <a:ext cx="815975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1241425</xdr:colOff>
      <xdr:row>14</xdr:row>
      <xdr:rowOff>285750</xdr:rowOff>
    </xdr:from>
    <xdr:to>
      <xdr:col>0</xdr:col>
      <xdr:colOff>2682875</xdr:colOff>
      <xdr:row>14</xdr:row>
      <xdr:rowOff>676275</xdr:rowOff>
    </xdr:to>
    <xdr:pic>
      <xdr:nvPicPr>
        <xdr:cNvPr id="46" name="Рисунок 24" descr="\\Srv\public\Маркетинг\Design\Kariguz\Нарезки из линейных буклетов\знаки_наполнители_линейные бук\PURE\Степени поддерж_тепл\подушка_средняя.jpg">
          <a:extLst>
            <a:ext uri="{FF2B5EF4-FFF2-40B4-BE49-F238E27FC236}">
              <a16:creationId xmlns:a16="http://schemas.microsoft.com/office/drawing/2014/main" id="{3F843727-9140-4721-81FF-1BA1B19E6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8629"/>
        <a:stretch>
          <a:fillRect/>
        </a:stretch>
      </xdr:blipFill>
      <xdr:spPr bwMode="auto">
        <a:xfrm>
          <a:off x="1241425" y="4222750"/>
          <a:ext cx="144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1441450</xdr:colOff>
      <xdr:row>16</xdr:row>
      <xdr:rowOff>98425</xdr:rowOff>
    </xdr:from>
    <xdr:to>
      <xdr:col>0</xdr:col>
      <xdr:colOff>2667000</xdr:colOff>
      <xdr:row>17</xdr:row>
      <xdr:rowOff>107950</xdr:rowOff>
    </xdr:to>
    <xdr:pic>
      <xdr:nvPicPr>
        <xdr:cNvPr id="47" name="Рисунок 32" descr="\\Srv\public\Маркетинг\Design\Kariguz\Нарезки из линейных буклетов\знаки_наполнители_линейные бук\PURE\Степени поддерж_тепл\одеяло_всесезон.jpg">
          <a:extLst>
            <a:ext uri="{FF2B5EF4-FFF2-40B4-BE49-F238E27FC236}">
              <a16:creationId xmlns:a16="http://schemas.microsoft.com/office/drawing/2014/main" id="{E92689E4-9B5C-40EE-A0BC-E4A3C8E05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34193" r="3607"/>
        <a:stretch>
          <a:fillRect/>
        </a:stretch>
      </xdr:blipFill>
      <xdr:spPr bwMode="auto">
        <a:xfrm>
          <a:off x="1441450" y="4987925"/>
          <a:ext cx="1225550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1628775</xdr:colOff>
      <xdr:row>215</xdr:row>
      <xdr:rowOff>15875</xdr:rowOff>
    </xdr:from>
    <xdr:to>
      <xdr:col>0</xdr:col>
      <xdr:colOff>2460625</xdr:colOff>
      <xdr:row>217</xdr:row>
      <xdr:rowOff>254000</xdr:rowOff>
    </xdr:to>
    <xdr:pic>
      <xdr:nvPicPr>
        <xdr:cNvPr id="48" name="Рисунок 38" descr="\\Srv\public\Маркетинг\Design\Kariguz\Нарезки из линейных буклетов\знаки_наполнители_линейные бук\SPECIAL\степени_теплоты_поддерж\одеяло_всесезонн.jpg">
          <a:extLst>
            <a:ext uri="{FF2B5EF4-FFF2-40B4-BE49-F238E27FC236}">
              <a16:creationId xmlns:a16="http://schemas.microsoft.com/office/drawing/2014/main" id="{92223A43-7411-4408-9FF9-B7865C693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35849" r="4561"/>
        <a:stretch>
          <a:fillRect/>
        </a:stretch>
      </xdr:blipFill>
      <xdr:spPr bwMode="auto">
        <a:xfrm>
          <a:off x="1628775" y="57705625"/>
          <a:ext cx="831850" cy="619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1422400</xdr:colOff>
      <xdr:row>223</xdr:row>
      <xdr:rowOff>31751</xdr:rowOff>
    </xdr:from>
    <xdr:to>
      <xdr:col>0</xdr:col>
      <xdr:colOff>2381250</xdr:colOff>
      <xdr:row>224</xdr:row>
      <xdr:rowOff>254000</xdr:rowOff>
    </xdr:to>
    <xdr:pic>
      <xdr:nvPicPr>
        <xdr:cNvPr id="49" name="Рисунок 38" descr="\\Srv\public\Маркетинг\Design\Kariguz\Нарезки из линейных буклетов\знаки_наполнители_линейные бук\SPECIAL\степени_теплоты_поддерж\одеяло_всесезонн.jpg">
          <a:extLst>
            <a:ext uri="{FF2B5EF4-FFF2-40B4-BE49-F238E27FC236}">
              <a16:creationId xmlns:a16="http://schemas.microsoft.com/office/drawing/2014/main" id="{04C231AF-8579-4759-8765-3E406B06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35849" r="4561"/>
        <a:stretch>
          <a:fillRect/>
        </a:stretch>
      </xdr:blipFill>
      <xdr:spPr bwMode="auto">
        <a:xfrm>
          <a:off x="1422400" y="59753501"/>
          <a:ext cx="958850" cy="41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1390650</xdr:colOff>
      <xdr:row>415</xdr:row>
      <xdr:rowOff>93909</xdr:rowOff>
    </xdr:from>
    <xdr:to>
      <xdr:col>0</xdr:col>
      <xdr:colOff>2508250</xdr:colOff>
      <xdr:row>417</xdr:row>
      <xdr:rowOff>295274</xdr:rowOff>
    </xdr:to>
    <xdr:pic>
      <xdr:nvPicPr>
        <xdr:cNvPr id="50" name="Рисунок 41" descr="\\Srv\public\Маркетинг\Design\Kariguz\Нарезки из линейных буклетов\знаки_наполнители_линейные бук\SPECIAL\степени_теплоты_поддерж\одеяло_легкое.jpg">
          <a:extLst>
            <a:ext uri="{FF2B5EF4-FFF2-40B4-BE49-F238E27FC236}">
              <a16:creationId xmlns:a16="http://schemas.microsoft.com/office/drawing/2014/main" id="{24D393D5-80D0-4801-95CB-DB7B602B4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36073"/>
        <a:stretch>
          <a:fillRect/>
        </a:stretch>
      </xdr:blipFill>
      <xdr:spPr bwMode="auto">
        <a:xfrm>
          <a:off x="1390650" y="113504909"/>
          <a:ext cx="1117600" cy="582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1568450</xdr:colOff>
      <xdr:row>326</xdr:row>
      <xdr:rowOff>146050</xdr:rowOff>
    </xdr:from>
    <xdr:to>
      <xdr:col>0</xdr:col>
      <xdr:colOff>2524125</xdr:colOff>
      <xdr:row>330</xdr:row>
      <xdr:rowOff>71581</xdr:rowOff>
    </xdr:to>
    <xdr:pic>
      <xdr:nvPicPr>
        <xdr:cNvPr id="51" name="Рисунок 13" descr="\\Srv\public\Маркетинг\Design\Kariguz\Нарезки из линейных буклетов\знаки_наполнители_линейные бук\BIO\Био_степень поддержки\наматрац_всесезон.jpg">
          <a:extLst>
            <a:ext uri="{FF2B5EF4-FFF2-40B4-BE49-F238E27FC236}">
              <a16:creationId xmlns:a16="http://schemas.microsoft.com/office/drawing/2014/main" id="{2F52C077-FE56-4AFD-843D-79B16E51E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2350"/>
        <a:stretch>
          <a:fillRect/>
        </a:stretch>
      </xdr:blipFill>
      <xdr:spPr bwMode="auto">
        <a:xfrm>
          <a:off x="1568450" y="87807800"/>
          <a:ext cx="955675" cy="687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1568450</xdr:colOff>
      <xdr:row>321</xdr:row>
      <xdr:rowOff>159869</xdr:rowOff>
    </xdr:from>
    <xdr:to>
      <xdr:col>0</xdr:col>
      <xdr:colOff>2428875</xdr:colOff>
      <xdr:row>322</xdr:row>
      <xdr:rowOff>591979</xdr:rowOff>
    </xdr:to>
    <xdr:pic>
      <xdr:nvPicPr>
        <xdr:cNvPr id="52" name="Рисунок 27" descr="\\Srv\public\Маркетинг\Design\Kariguz\Нарезки из линейных буклетов\знаки_наполнители_линейные бук\BIO\Био_степень поддержки\одеяло_всесезонное.jpg">
          <a:extLst>
            <a:ext uri="{FF2B5EF4-FFF2-40B4-BE49-F238E27FC236}">
              <a16:creationId xmlns:a16="http://schemas.microsoft.com/office/drawing/2014/main" id="{AE55AADE-690D-4C10-B1C7-B11C803A9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30672"/>
        <a:stretch>
          <a:fillRect/>
        </a:stretch>
      </xdr:blipFill>
      <xdr:spPr bwMode="auto">
        <a:xfrm>
          <a:off x="1568450" y="86329369"/>
          <a:ext cx="860425" cy="622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1422254</xdr:colOff>
      <xdr:row>408</xdr:row>
      <xdr:rowOff>44740</xdr:rowOff>
    </xdr:from>
    <xdr:to>
      <xdr:col>0</xdr:col>
      <xdr:colOff>2508250</xdr:colOff>
      <xdr:row>408</xdr:row>
      <xdr:rowOff>460376</xdr:rowOff>
    </xdr:to>
    <xdr:pic>
      <xdr:nvPicPr>
        <xdr:cNvPr id="53" name="Рисунок 42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A08ACB9C-B549-43A6-8B6E-CF1607D4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b="34193"/>
        <a:stretch>
          <a:fillRect/>
        </a:stretch>
      </xdr:blipFill>
      <xdr:spPr bwMode="auto">
        <a:xfrm>
          <a:off x="1422254" y="111455490"/>
          <a:ext cx="1085996" cy="415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1474209</xdr:colOff>
      <xdr:row>407</xdr:row>
      <xdr:rowOff>12988</xdr:rowOff>
    </xdr:from>
    <xdr:to>
      <xdr:col>0</xdr:col>
      <xdr:colOff>2571750</xdr:colOff>
      <xdr:row>407</xdr:row>
      <xdr:rowOff>375880</xdr:rowOff>
    </xdr:to>
    <xdr:pic>
      <xdr:nvPicPr>
        <xdr:cNvPr id="54" name="Рисунок 27" descr="\\Srv\public\Маркетинг\Design\Kariguz\Нарезки из линейных буклетов\знаки_наполнители_линейные бук\SPECIAL\степени_теплоты_поддерж\подушка_средняя.jpg">
          <a:extLst>
            <a:ext uri="{FF2B5EF4-FFF2-40B4-BE49-F238E27FC236}">
              <a16:creationId xmlns:a16="http://schemas.microsoft.com/office/drawing/2014/main" id="{42137F5B-66DC-4D53-8708-F60938CCD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b="40698"/>
        <a:stretch>
          <a:fillRect/>
        </a:stretch>
      </xdr:blipFill>
      <xdr:spPr bwMode="auto">
        <a:xfrm>
          <a:off x="1474209" y="110915738"/>
          <a:ext cx="1097541" cy="362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1398803</xdr:colOff>
      <xdr:row>406</xdr:row>
      <xdr:rowOff>63110</xdr:rowOff>
    </xdr:from>
    <xdr:to>
      <xdr:col>0</xdr:col>
      <xdr:colOff>2667001</xdr:colOff>
      <xdr:row>406</xdr:row>
      <xdr:rowOff>508000</xdr:rowOff>
    </xdr:to>
    <xdr:pic>
      <xdr:nvPicPr>
        <xdr:cNvPr id="55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060E773E-A248-498B-B761-3CC29B413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398803" y="110346735"/>
          <a:ext cx="1268198" cy="44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899191</xdr:colOff>
      <xdr:row>401</xdr:row>
      <xdr:rowOff>606294</xdr:rowOff>
    </xdr:from>
    <xdr:to>
      <xdr:col>0</xdr:col>
      <xdr:colOff>2905125</xdr:colOff>
      <xdr:row>401</xdr:row>
      <xdr:rowOff>1041399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ADF666C-6A27-40A6-A037-D8EBD7C5B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7"/>
        <a:stretch/>
      </xdr:blipFill>
      <xdr:spPr>
        <a:xfrm>
          <a:off x="899191" y="108699169"/>
          <a:ext cx="2005934" cy="435105"/>
        </a:xfrm>
        <a:prstGeom prst="rect">
          <a:avLst/>
        </a:prstGeom>
      </xdr:spPr>
    </xdr:pic>
    <xdr:clientData/>
  </xdr:twoCellAnchor>
  <xdr:twoCellAnchor editAs="oneCell">
    <xdr:from>
      <xdr:col>0</xdr:col>
      <xdr:colOff>1282533</xdr:colOff>
      <xdr:row>231</xdr:row>
      <xdr:rowOff>113632</xdr:rowOff>
    </xdr:from>
    <xdr:to>
      <xdr:col>0</xdr:col>
      <xdr:colOff>2543389</xdr:colOff>
      <xdr:row>232</xdr:row>
      <xdr:rowOff>301625</xdr:rowOff>
    </xdr:to>
    <xdr:pic>
      <xdr:nvPicPr>
        <xdr:cNvPr id="57" name="Рисунок 42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1BD0CC95-BB55-4B36-8662-6E91DA75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b="34193"/>
        <a:stretch>
          <a:fillRect/>
        </a:stretch>
      </xdr:blipFill>
      <xdr:spPr bwMode="auto">
        <a:xfrm>
          <a:off x="1282533" y="61851507"/>
          <a:ext cx="1260856" cy="378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1395120</xdr:colOff>
      <xdr:row>233</xdr:row>
      <xdr:rowOff>241636</xdr:rowOff>
    </xdr:from>
    <xdr:to>
      <xdr:col>0</xdr:col>
      <xdr:colOff>2460625</xdr:colOff>
      <xdr:row>233</xdr:row>
      <xdr:rowOff>657225</xdr:rowOff>
    </xdr:to>
    <xdr:pic>
      <xdr:nvPicPr>
        <xdr:cNvPr id="58" name="Рисунок 33" descr="\\Srv\public\Маркетинг\Design\Kariguz\Нарезки из линейных буклетов\знаки_наполнители_линейные бук\BIO\Био_степень поддержки\одеяло_лёгкое_летнее.jpg">
          <a:extLst>
            <a:ext uri="{FF2B5EF4-FFF2-40B4-BE49-F238E27FC236}">
              <a16:creationId xmlns:a16="http://schemas.microsoft.com/office/drawing/2014/main" id="{B1B35128-2D30-4F7F-838C-7CEF0B342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31522"/>
        <a:stretch>
          <a:fillRect/>
        </a:stretch>
      </xdr:blipFill>
      <xdr:spPr bwMode="auto">
        <a:xfrm>
          <a:off x="1395120" y="62630386"/>
          <a:ext cx="1065505" cy="415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68034</xdr:colOff>
      <xdr:row>1</xdr:row>
      <xdr:rowOff>0</xdr:rowOff>
    </xdr:from>
    <xdr:to>
      <xdr:col>7</xdr:col>
      <xdr:colOff>532944</xdr:colOff>
      <xdr:row>5</xdr:row>
      <xdr:rowOff>96039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82DBCFC-B2D6-4D00-B892-C8997A348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16" b="11379"/>
        <a:stretch/>
      </xdr:blipFill>
      <xdr:spPr>
        <a:xfrm>
          <a:off x="11135177" y="147411"/>
          <a:ext cx="2936874" cy="1864967"/>
        </a:xfrm>
        <a:prstGeom prst="rect">
          <a:avLst/>
        </a:prstGeom>
      </xdr:spPr>
    </xdr:pic>
    <xdr:clientData/>
  </xdr:twoCellAnchor>
  <xdr:oneCellAnchor>
    <xdr:from>
      <xdr:col>0</xdr:col>
      <xdr:colOff>1558925</xdr:colOff>
      <xdr:row>118</xdr:row>
      <xdr:rowOff>76915</xdr:rowOff>
    </xdr:from>
    <xdr:ext cx="1076325" cy="430584"/>
    <xdr:pic>
      <xdr:nvPicPr>
        <xdr:cNvPr id="60" name="Рисунок 38" descr="\\Srv\public\Маркетинг\Design\Kariguz\Нарезки из линейных буклетов\знаки_наполнители_линейные бук\SPECIAL\степени_теплоты_поддерж\одеяло_всесезонн.jpg">
          <a:extLst>
            <a:ext uri="{FF2B5EF4-FFF2-40B4-BE49-F238E27FC236}">
              <a16:creationId xmlns:a16="http://schemas.microsoft.com/office/drawing/2014/main" id="{358EBB02-1541-4C13-94DE-A6FBE8BF9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35849" r="4561"/>
        <a:stretch>
          <a:fillRect/>
        </a:stretch>
      </xdr:blipFill>
      <xdr:spPr bwMode="auto">
        <a:xfrm>
          <a:off x="1558925" y="33128665"/>
          <a:ext cx="1076325" cy="430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1295901</xdr:colOff>
      <xdr:row>116</xdr:row>
      <xdr:rowOff>117161</xdr:rowOff>
    </xdr:from>
    <xdr:to>
      <xdr:col>0</xdr:col>
      <xdr:colOff>2540000</xdr:colOff>
      <xdr:row>117</xdr:row>
      <xdr:rowOff>317501</xdr:rowOff>
    </xdr:to>
    <xdr:pic>
      <xdr:nvPicPr>
        <xdr:cNvPr id="61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F80A961C-5C96-4AB4-8FB1-014FB3822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295901" y="32422786"/>
          <a:ext cx="1244099" cy="390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297655</xdr:colOff>
      <xdr:row>385</xdr:row>
      <xdr:rowOff>74454</xdr:rowOff>
    </xdr:from>
    <xdr:ext cx="1076325" cy="319881"/>
    <xdr:pic>
      <xdr:nvPicPr>
        <xdr:cNvPr id="62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59461AF5-A838-4936-8302-11FDD635B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297655" y="102744429"/>
          <a:ext cx="1076325" cy="319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1506458</xdr:colOff>
      <xdr:row>315</xdr:row>
      <xdr:rowOff>15875</xdr:rowOff>
    </xdr:from>
    <xdr:to>
      <xdr:col>0</xdr:col>
      <xdr:colOff>2573966</xdr:colOff>
      <xdr:row>316</xdr:row>
      <xdr:rowOff>269874</xdr:rowOff>
    </xdr:to>
    <xdr:pic>
      <xdr:nvPicPr>
        <xdr:cNvPr id="63" name="Рисунок 42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FCF74956-2DAC-4826-8362-C6D1DDCD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b="34193"/>
        <a:stretch>
          <a:fillRect/>
        </a:stretch>
      </xdr:blipFill>
      <xdr:spPr bwMode="auto">
        <a:xfrm>
          <a:off x="1506458" y="84836000"/>
          <a:ext cx="1067508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1458647</xdr:colOff>
      <xdr:row>423</xdr:row>
      <xdr:rowOff>82952</xdr:rowOff>
    </xdr:from>
    <xdr:to>
      <xdr:col>0</xdr:col>
      <xdr:colOff>2476501</xdr:colOff>
      <xdr:row>425</xdr:row>
      <xdr:rowOff>302291</xdr:rowOff>
    </xdr:to>
    <xdr:pic>
      <xdr:nvPicPr>
        <xdr:cNvPr id="64" name="Рисунок 32" descr="\\Srv\public\Маркетинг\Design\Kariguz\Нарезки из линейных буклетов\знаки_наполнители_линейные бук\SPECIAL\степени_теплоты_поддерж\одеяло_легкое_летн.jpg">
          <a:extLst>
            <a:ext uri="{FF2B5EF4-FFF2-40B4-BE49-F238E27FC236}">
              <a16:creationId xmlns:a16="http://schemas.microsoft.com/office/drawing/2014/main" id="{606C6896-7708-4339-96E2-3A1913D35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34143" r="10577"/>
        <a:stretch>
          <a:fillRect/>
        </a:stretch>
      </xdr:blipFill>
      <xdr:spPr bwMode="auto">
        <a:xfrm>
          <a:off x="1458647" y="115541827"/>
          <a:ext cx="1017854" cy="6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297655</xdr:colOff>
      <xdr:row>393</xdr:row>
      <xdr:rowOff>74454</xdr:rowOff>
    </xdr:from>
    <xdr:ext cx="1076325" cy="319881"/>
    <xdr:pic>
      <xdr:nvPicPr>
        <xdr:cNvPr id="65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BFE92F88-D33B-48B5-833F-BDD7EBBD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297655" y="104668479"/>
          <a:ext cx="1076325" cy="319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304800</xdr:colOff>
      <xdr:row>84</xdr:row>
      <xdr:rowOff>152803</xdr:rowOff>
    </xdr:from>
    <xdr:ext cx="1076325" cy="302087"/>
    <xdr:pic>
      <xdr:nvPicPr>
        <xdr:cNvPr id="66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EB5ECC29-ABE5-4DC4-8103-543CDC00F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304800" y="24289153"/>
          <a:ext cx="1076325" cy="302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1325126</xdr:colOff>
      <xdr:row>92</xdr:row>
      <xdr:rowOff>39832</xdr:rowOff>
    </xdr:from>
    <xdr:to>
      <xdr:col>0</xdr:col>
      <xdr:colOff>2587625</xdr:colOff>
      <xdr:row>93</xdr:row>
      <xdr:rowOff>31751</xdr:rowOff>
    </xdr:to>
    <xdr:pic>
      <xdr:nvPicPr>
        <xdr:cNvPr id="67" name="Рисунок 28" descr="\\Srv\public\Маркетинг\Design\Kariguz\Нарезки из линейных буклетов\знаки_наполнители_линейные бук\SPECIAL\степени_теплоты_поддерж\подушка_мягкая.jpg">
          <a:extLst>
            <a:ext uri="{FF2B5EF4-FFF2-40B4-BE49-F238E27FC236}">
              <a16:creationId xmlns:a16="http://schemas.microsoft.com/office/drawing/2014/main" id="{7DFF1409-D8CA-42AC-B2DB-F488289B3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b="36365"/>
        <a:stretch>
          <a:fillRect/>
        </a:stretch>
      </xdr:blipFill>
      <xdr:spPr bwMode="auto">
        <a:xfrm>
          <a:off x="1325126" y="26360582"/>
          <a:ext cx="1262499" cy="357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1460500</xdr:colOff>
      <xdr:row>100</xdr:row>
      <xdr:rowOff>165503</xdr:rowOff>
    </xdr:from>
    <xdr:ext cx="1076325" cy="302087"/>
    <xdr:pic>
      <xdr:nvPicPr>
        <xdr:cNvPr id="68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EA35DC19-403C-49A3-A129-FD7A85597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460500" y="28407128"/>
          <a:ext cx="1076325" cy="302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1483594</xdr:colOff>
      <xdr:row>108</xdr:row>
      <xdr:rowOff>106795</xdr:rowOff>
    </xdr:from>
    <xdr:to>
      <xdr:col>0</xdr:col>
      <xdr:colOff>2619375</xdr:colOff>
      <xdr:row>109</xdr:row>
      <xdr:rowOff>31750</xdr:rowOff>
    </xdr:to>
    <xdr:pic>
      <xdr:nvPicPr>
        <xdr:cNvPr id="69" name="Рисунок 27" descr="\\Srv\public\Маркетинг\Design\Kariguz\Нарезки из линейных буклетов\знаки_наполнители_линейные бук\SPECIAL\степени_теплоты_поддерж\подушка_средняя.jpg">
          <a:extLst>
            <a:ext uri="{FF2B5EF4-FFF2-40B4-BE49-F238E27FC236}">
              <a16:creationId xmlns:a16="http://schemas.microsoft.com/office/drawing/2014/main" id="{C0FBA15D-5CC8-495E-9397-E54B2E52A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b="40698"/>
        <a:stretch>
          <a:fillRect/>
        </a:stretch>
      </xdr:blipFill>
      <xdr:spPr bwMode="auto">
        <a:xfrm>
          <a:off x="1483594" y="30412170"/>
          <a:ext cx="1135781" cy="369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1365250</xdr:colOff>
      <xdr:row>162</xdr:row>
      <xdr:rowOff>95250</xdr:rowOff>
    </xdr:from>
    <xdr:to>
      <xdr:col>0</xdr:col>
      <xdr:colOff>2540000</xdr:colOff>
      <xdr:row>163</xdr:row>
      <xdr:rowOff>301625</xdr:rowOff>
    </xdr:to>
    <xdr:pic>
      <xdr:nvPicPr>
        <xdr:cNvPr id="70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107053C9-0171-4305-A9E3-1EE517B3D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365250" y="44529375"/>
          <a:ext cx="1174750" cy="39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1365250</xdr:colOff>
      <xdr:row>186</xdr:row>
      <xdr:rowOff>95250</xdr:rowOff>
    </xdr:from>
    <xdr:to>
      <xdr:col>0</xdr:col>
      <xdr:colOff>2524125</xdr:colOff>
      <xdr:row>187</xdr:row>
      <xdr:rowOff>301626</xdr:rowOff>
    </xdr:to>
    <xdr:pic>
      <xdr:nvPicPr>
        <xdr:cNvPr id="71" name="Рисунок 25" descr="\\Srv\public\Маркетинг\Design\Kariguz\Нарезки из линейных буклетов\знаки_наполнители_линейные бук\SPECIAL\степени_теплоты_поддерж\подушка_упругая.jpg">
          <a:extLst>
            <a:ext uri="{FF2B5EF4-FFF2-40B4-BE49-F238E27FC236}">
              <a16:creationId xmlns:a16="http://schemas.microsoft.com/office/drawing/2014/main" id="{3A52EDF2-03C7-4CF4-82E3-95EB5A062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36317"/>
        <a:stretch>
          <a:fillRect/>
        </a:stretch>
      </xdr:blipFill>
      <xdr:spPr bwMode="auto">
        <a:xfrm>
          <a:off x="1365250" y="50942875"/>
          <a:ext cx="1158875" cy="39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782411</xdr:colOff>
      <xdr:row>0</xdr:row>
      <xdr:rowOff>46265</xdr:rowOff>
    </xdr:from>
    <xdr:to>
      <xdr:col>0</xdr:col>
      <xdr:colOff>3577318</xdr:colOff>
      <xdr:row>5</xdr:row>
      <xdr:rowOff>124732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4D059B91-86FC-4655-A776-81C114ADA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1" y="46265"/>
          <a:ext cx="2794907" cy="199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489858</xdr:colOff>
      <xdr:row>0</xdr:row>
      <xdr:rowOff>115207</xdr:rowOff>
    </xdr:from>
    <xdr:to>
      <xdr:col>7</xdr:col>
      <xdr:colOff>540007</xdr:colOff>
      <xdr:row>3</xdr:row>
      <xdr:rowOff>121556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F1B08A9-BB5C-4E3B-8EEE-373EC7257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9394" y="441778"/>
          <a:ext cx="2676327" cy="1625599"/>
        </a:xfrm>
        <a:prstGeom prst="rect">
          <a:avLst/>
        </a:prstGeom>
      </xdr:spPr>
    </xdr:pic>
    <xdr:clientData/>
  </xdr:twoCellAnchor>
  <xdr:twoCellAnchor editAs="oneCell">
    <xdr:from>
      <xdr:col>2</xdr:col>
      <xdr:colOff>244560</xdr:colOff>
      <xdr:row>94</xdr:row>
      <xdr:rowOff>21931</xdr:rowOff>
    </xdr:from>
    <xdr:to>
      <xdr:col>4</xdr:col>
      <xdr:colOff>491004</xdr:colOff>
      <xdr:row>96</xdr:row>
      <xdr:rowOff>285751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6B83CE3-1F40-4938-B111-61540352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9010" y="29778031"/>
          <a:ext cx="5199444" cy="911519"/>
        </a:xfrm>
        <a:prstGeom prst="rect">
          <a:avLst/>
        </a:prstGeom>
      </xdr:spPr>
    </xdr:pic>
    <xdr:clientData/>
  </xdr:twoCellAnchor>
  <xdr:twoCellAnchor editAs="oneCell">
    <xdr:from>
      <xdr:col>1</xdr:col>
      <xdr:colOff>2352675</xdr:colOff>
      <xdr:row>108</xdr:row>
      <xdr:rowOff>349336</xdr:rowOff>
    </xdr:from>
    <xdr:to>
      <xdr:col>4</xdr:col>
      <xdr:colOff>261220</xdr:colOff>
      <xdr:row>112</xdr:row>
      <xdr:rowOff>304800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7E3C4E9-0AC1-45F8-AD48-F3FCB48E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34277386"/>
          <a:ext cx="5338045" cy="1279439"/>
        </a:xfrm>
        <a:prstGeom prst="rect">
          <a:avLst/>
        </a:prstGeom>
      </xdr:spPr>
    </xdr:pic>
    <xdr:clientData/>
  </xdr:twoCellAnchor>
  <xdr:twoCellAnchor editAs="oneCell">
    <xdr:from>
      <xdr:col>0</xdr:col>
      <xdr:colOff>169513</xdr:colOff>
      <xdr:row>10</xdr:row>
      <xdr:rowOff>258305</xdr:rowOff>
    </xdr:from>
    <xdr:to>
      <xdr:col>0</xdr:col>
      <xdr:colOff>1557096</xdr:colOff>
      <xdr:row>15</xdr:row>
      <xdr:rowOff>56346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3753AA2-240B-416E-B904-65409E194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13" y="3877805"/>
          <a:ext cx="1387583" cy="947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193729</xdr:colOff>
      <xdr:row>14</xdr:row>
      <xdr:rowOff>135962</xdr:rowOff>
    </xdr:from>
    <xdr:to>
      <xdr:col>0</xdr:col>
      <xdr:colOff>1432084</xdr:colOff>
      <xdr:row>17</xdr:row>
      <xdr:rowOff>222249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859C822-E5B5-4B3A-9583-EA08A4487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29" y="4660337"/>
          <a:ext cx="1238355" cy="943538"/>
        </a:xfrm>
        <a:prstGeom prst="rect">
          <a:avLst/>
        </a:prstGeom>
      </xdr:spPr>
    </xdr:pic>
    <xdr:clientData/>
  </xdr:twoCellAnchor>
  <xdr:twoCellAnchor editAs="oneCell">
    <xdr:from>
      <xdr:col>0</xdr:col>
      <xdr:colOff>169513</xdr:colOff>
      <xdr:row>22</xdr:row>
      <xdr:rowOff>322882</xdr:rowOff>
    </xdr:from>
    <xdr:to>
      <xdr:col>0</xdr:col>
      <xdr:colOff>1557096</xdr:colOff>
      <xdr:row>25</xdr:row>
      <xdr:rowOff>111646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7C7D4D2-C4F6-4582-8093-0D22785A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13" y="7152307"/>
          <a:ext cx="1387583" cy="909537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153370</xdr:colOff>
      <xdr:row>32</xdr:row>
      <xdr:rowOff>201800</xdr:rowOff>
    </xdr:from>
    <xdr:to>
      <xdr:col>0</xdr:col>
      <xdr:colOff>1540953</xdr:colOff>
      <xdr:row>35</xdr:row>
      <xdr:rowOff>194460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2CA2DEE-26EC-469C-9DBF-2F93AA3F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0" y="10231625"/>
          <a:ext cx="1387583" cy="1027709"/>
        </a:xfrm>
        <a:prstGeom prst="rect">
          <a:avLst/>
        </a:prstGeom>
      </xdr:spPr>
    </xdr:pic>
    <xdr:clientData/>
  </xdr:twoCellAnchor>
  <xdr:twoCellAnchor editAs="oneCell">
    <xdr:from>
      <xdr:col>0</xdr:col>
      <xdr:colOff>203092</xdr:colOff>
      <xdr:row>51</xdr:row>
      <xdr:rowOff>106551</xdr:rowOff>
    </xdr:from>
    <xdr:to>
      <xdr:col>0</xdr:col>
      <xdr:colOff>1590675</xdr:colOff>
      <xdr:row>54</xdr:row>
      <xdr:rowOff>289442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7454E38-5AF5-4B9C-9BAD-DABC587DB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92" y="16175226"/>
          <a:ext cx="1387583" cy="1297317"/>
        </a:xfrm>
        <a:prstGeom prst="rect">
          <a:avLst/>
        </a:prstGeom>
      </xdr:spPr>
    </xdr:pic>
    <xdr:clientData/>
  </xdr:twoCellAnchor>
  <xdr:twoCellAnchor editAs="oneCell">
    <xdr:from>
      <xdr:col>0</xdr:col>
      <xdr:colOff>295412</xdr:colOff>
      <xdr:row>57</xdr:row>
      <xdr:rowOff>139435</xdr:rowOff>
    </xdr:from>
    <xdr:to>
      <xdr:col>0</xdr:col>
      <xdr:colOff>1682995</xdr:colOff>
      <xdr:row>61</xdr:row>
      <xdr:rowOff>173908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F25DAC0-BE8D-475C-8911-90D61DC8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2" y="18294085"/>
          <a:ext cx="1387583" cy="1317172"/>
        </a:xfrm>
        <a:prstGeom prst="rect">
          <a:avLst/>
        </a:prstGeom>
      </xdr:spPr>
    </xdr:pic>
    <xdr:clientData/>
  </xdr:twoCellAnchor>
  <xdr:twoCellAnchor>
    <xdr:from>
      <xdr:col>0</xdr:col>
      <xdr:colOff>340257</xdr:colOff>
      <xdr:row>17</xdr:row>
      <xdr:rowOff>104505</xdr:rowOff>
    </xdr:from>
    <xdr:to>
      <xdr:col>0</xdr:col>
      <xdr:colOff>477482</xdr:colOff>
      <xdr:row>17</xdr:row>
      <xdr:rowOff>243578</xdr:rowOff>
    </xdr:to>
    <xdr:sp macro="" textlink="">
      <xdr:nvSpPr>
        <xdr:cNvPr id="12" name="5-конечная звезда 13">
          <a:extLst>
            <a:ext uri="{FF2B5EF4-FFF2-40B4-BE49-F238E27FC236}">
              <a16:creationId xmlns:a16="http://schemas.microsoft.com/office/drawing/2014/main" id="{C73B9464-BCE6-4BA7-938B-D45AE5ACFF49}"/>
            </a:ext>
          </a:extLst>
        </xdr:cNvPr>
        <xdr:cNvSpPr/>
      </xdr:nvSpPr>
      <xdr:spPr bwMode="auto">
        <a:xfrm>
          <a:off x="340257" y="5438505"/>
          <a:ext cx="137225" cy="9144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514470</xdr:colOff>
      <xdr:row>17</xdr:row>
      <xdr:rowOff>107849</xdr:rowOff>
    </xdr:from>
    <xdr:to>
      <xdr:col>0</xdr:col>
      <xdr:colOff>651695</xdr:colOff>
      <xdr:row>17</xdr:row>
      <xdr:rowOff>246922</xdr:rowOff>
    </xdr:to>
    <xdr:sp macro="" textlink="">
      <xdr:nvSpPr>
        <xdr:cNvPr id="13" name="5-конечная звезда 14">
          <a:extLst>
            <a:ext uri="{FF2B5EF4-FFF2-40B4-BE49-F238E27FC236}">
              <a16:creationId xmlns:a16="http://schemas.microsoft.com/office/drawing/2014/main" id="{91DB65BE-E32D-4BB2-961F-8EAA4BB330CA}"/>
            </a:ext>
          </a:extLst>
        </xdr:cNvPr>
        <xdr:cNvSpPr/>
      </xdr:nvSpPr>
      <xdr:spPr bwMode="auto">
        <a:xfrm>
          <a:off x="514470" y="5441849"/>
          <a:ext cx="137225" cy="9144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692319</xdr:colOff>
      <xdr:row>17</xdr:row>
      <xdr:rowOff>107558</xdr:rowOff>
    </xdr:from>
    <xdr:to>
      <xdr:col>0</xdr:col>
      <xdr:colOff>829544</xdr:colOff>
      <xdr:row>17</xdr:row>
      <xdr:rowOff>246631</xdr:rowOff>
    </xdr:to>
    <xdr:sp macro="" textlink="">
      <xdr:nvSpPr>
        <xdr:cNvPr id="14" name="5-конечная звезда 15">
          <a:extLst>
            <a:ext uri="{FF2B5EF4-FFF2-40B4-BE49-F238E27FC236}">
              <a16:creationId xmlns:a16="http://schemas.microsoft.com/office/drawing/2014/main" id="{9298951C-7869-4344-BB0E-C0729DFD91A5}"/>
            </a:ext>
          </a:extLst>
        </xdr:cNvPr>
        <xdr:cNvSpPr/>
      </xdr:nvSpPr>
      <xdr:spPr bwMode="auto">
        <a:xfrm>
          <a:off x="692319" y="5441558"/>
          <a:ext cx="137225" cy="9144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149520</xdr:colOff>
      <xdr:row>24</xdr:row>
      <xdr:rowOff>425524</xdr:rowOff>
    </xdr:from>
    <xdr:to>
      <xdr:col>0</xdr:col>
      <xdr:colOff>1512887</xdr:colOff>
      <xdr:row>28</xdr:row>
      <xdr:rowOff>41086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0E7F932-E1E0-49D0-972C-CFBCE3DA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20" y="7769299"/>
          <a:ext cx="1363367" cy="1022088"/>
        </a:xfrm>
        <a:prstGeom prst="rect">
          <a:avLst/>
        </a:prstGeom>
      </xdr:spPr>
    </xdr:pic>
    <xdr:clientData/>
  </xdr:twoCellAnchor>
  <xdr:twoCellAnchor>
    <xdr:from>
      <xdr:col>0</xdr:col>
      <xdr:colOff>406332</xdr:colOff>
      <xdr:row>27</xdr:row>
      <xdr:rowOff>58607</xdr:rowOff>
    </xdr:from>
    <xdr:to>
      <xdr:col>0</xdr:col>
      <xdr:colOff>543557</xdr:colOff>
      <xdr:row>27</xdr:row>
      <xdr:rowOff>197680</xdr:rowOff>
    </xdr:to>
    <xdr:sp macro="" textlink="">
      <xdr:nvSpPr>
        <xdr:cNvPr id="16" name="5-конечная звезда 17">
          <a:extLst>
            <a:ext uri="{FF2B5EF4-FFF2-40B4-BE49-F238E27FC236}">
              <a16:creationId xmlns:a16="http://schemas.microsoft.com/office/drawing/2014/main" id="{92CB5462-D9C0-447D-B5C6-BD3BDBE95997}"/>
            </a:ext>
          </a:extLst>
        </xdr:cNvPr>
        <xdr:cNvSpPr/>
      </xdr:nvSpPr>
      <xdr:spPr bwMode="auto">
        <a:xfrm>
          <a:off x="406332" y="859300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580545</xdr:colOff>
      <xdr:row>27</xdr:row>
      <xdr:rowOff>61951</xdr:rowOff>
    </xdr:from>
    <xdr:to>
      <xdr:col>0</xdr:col>
      <xdr:colOff>717770</xdr:colOff>
      <xdr:row>27</xdr:row>
      <xdr:rowOff>201024</xdr:rowOff>
    </xdr:to>
    <xdr:sp macro="" textlink="">
      <xdr:nvSpPr>
        <xdr:cNvPr id="17" name="5-конечная звезда 18">
          <a:extLst>
            <a:ext uri="{FF2B5EF4-FFF2-40B4-BE49-F238E27FC236}">
              <a16:creationId xmlns:a16="http://schemas.microsoft.com/office/drawing/2014/main" id="{8F502291-AB1F-498F-8B54-207B9EA71489}"/>
            </a:ext>
          </a:extLst>
        </xdr:cNvPr>
        <xdr:cNvSpPr/>
      </xdr:nvSpPr>
      <xdr:spPr bwMode="auto">
        <a:xfrm>
          <a:off x="580545" y="8596351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136008</xdr:colOff>
      <xdr:row>34</xdr:row>
      <xdr:rowOff>325622</xdr:rowOff>
    </xdr:from>
    <xdr:to>
      <xdr:col>0</xdr:col>
      <xdr:colOff>1499375</xdr:colOff>
      <xdr:row>38</xdr:row>
      <xdr:rowOff>38871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A9D5141-2BC7-45A3-8361-702C20B0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08" y="10869797"/>
          <a:ext cx="1363367" cy="1034049"/>
        </a:xfrm>
        <a:prstGeom prst="rect">
          <a:avLst/>
        </a:prstGeom>
      </xdr:spPr>
    </xdr:pic>
    <xdr:clientData/>
  </xdr:twoCellAnchor>
  <xdr:twoCellAnchor>
    <xdr:from>
      <xdr:col>0</xdr:col>
      <xdr:colOff>411870</xdr:colOff>
      <xdr:row>37</xdr:row>
      <xdr:rowOff>8767</xdr:rowOff>
    </xdr:from>
    <xdr:to>
      <xdr:col>0</xdr:col>
      <xdr:colOff>549095</xdr:colOff>
      <xdr:row>37</xdr:row>
      <xdr:rowOff>147840</xdr:rowOff>
    </xdr:to>
    <xdr:sp macro="" textlink="">
      <xdr:nvSpPr>
        <xdr:cNvPr id="19" name="5-конечная звезда 20">
          <a:extLst>
            <a:ext uri="{FF2B5EF4-FFF2-40B4-BE49-F238E27FC236}">
              <a16:creationId xmlns:a16="http://schemas.microsoft.com/office/drawing/2014/main" id="{AA212C5E-3946-4F8C-A6A3-5A4B19772A91}"/>
            </a:ext>
          </a:extLst>
        </xdr:cNvPr>
        <xdr:cNvSpPr/>
      </xdr:nvSpPr>
      <xdr:spPr bwMode="auto">
        <a:xfrm>
          <a:off x="411870" y="11657842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586083</xdr:colOff>
      <xdr:row>37</xdr:row>
      <xdr:rowOff>12111</xdr:rowOff>
    </xdr:from>
    <xdr:to>
      <xdr:col>0</xdr:col>
      <xdr:colOff>723308</xdr:colOff>
      <xdr:row>37</xdr:row>
      <xdr:rowOff>151184</xdr:rowOff>
    </xdr:to>
    <xdr:sp macro="" textlink="">
      <xdr:nvSpPr>
        <xdr:cNvPr id="20" name="5-конечная звезда 21">
          <a:extLst>
            <a:ext uri="{FF2B5EF4-FFF2-40B4-BE49-F238E27FC236}">
              <a16:creationId xmlns:a16="http://schemas.microsoft.com/office/drawing/2014/main" id="{7A0BD523-448A-427E-B814-1B8118A1F505}"/>
            </a:ext>
          </a:extLst>
        </xdr:cNvPr>
        <xdr:cNvSpPr/>
      </xdr:nvSpPr>
      <xdr:spPr bwMode="auto">
        <a:xfrm>
          <a:off x="586083" y="11661186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167020</xdr:colOff>
      <xdr:row>44</xdr:row>
      <xdr:rowOff>440586</xdr:rowOff>
    </xdr:from>
    <xdr:to>
      <xdr:col>0</xdr:col>
      <xdr:colOff>1530387</xdr:colOff>
      <xdr:row>48</xdr:row>
      <xdr:rowOff>13395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6A8F3B9-6AF3-497B-A840-136A807AD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20" y="14099436"/>
          <a:ext cx="1363367" cy="1026961"/>
        </a:xfrm>
        <a:prstGeom prst="rect">
          <a:avLst/>
        </a:prstGeom>
      </xdr:spPr>
    </xdr:pic>
    <xdr:clientData/>
  </xdr:twoCellAnchor>
  <xdr:twoCellAnchor>
    <xdr:from>
      <xdr:col>0</xdr:col>
      <xdr:colOff>301117</xdr:colOff>
      <xdr:row>47</xdr:row>
      <xdr:rowOff>30917</xdr:rowOff>
    </xdr:from>
    <xdr:to>
      <xdr:col>0</xdr:col>
      <xdr:colOff>438342</xdr:colOff>
      <xdr:row>47</xdr:row>
      <xdr:rowOff>169990</xdr:rowOff>
    </xdr:to>
    <xdr:sp macro="" textlink="">
      <xdr:nvSpPr>
        <xdr:cNvPr id="22" name="5-конечная звезда 23">
          <a:extLst>
            <a:ext uri="{FF2B5EF4-FFF2-40B4-BE49-F238E27FC236}">
              <a16:creationId xmlns:a16="http://schemas.microsoft.com/office/drawing/2014/main" id="{74539475-2AD7-431C-B6C2-77ADB52C784B}"/>
            </a:ext>
          </a:extLst>
        </xdr:cNvPr>
        <xdr:cNvSpPr/>
      </xdr:nvSpPr>
      <xdr:spPr bwMode="auto">
        <a:xfrm>
          <a:off x="301117" y="1492801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475330</xdr:colOff>
      <xdr:row>47</xdr:row>
      <xdr:rowOff>34261</xdr:rowOff>
    </xdr:from>
    <xdr:to>
      <xdr:col>0</xdr:col>
      <xdr:colOff>612555</xdr:colOff>
      <xdr:row>47</xdr:row>
      <xdr:rowOff>173334</xdr:rowOff>
    </xdr:to>
    <xdr:sp macro="" textlink="">
      <xdr:nvSpPr>
        <xdr:cNvPr id="23" name="5-конечная звезда 24">
          <a:extLst>
            <a:ext uri="{FF2B5EF4-FFF2-40B4-BE49-F238E27FC236}">
              <a16:creationId xmlns:a16="http://schemas.microsoft.com/office/drawing/2014/main" id="{295D8CC5-6C27-4F46-A947-16D2DF0F93B7}"/>
            </a:ext>
          </a:extLst>
        </xdr:cNvPr>
        <xdr:cNvSpPr/>
      </xdr:nvSpPr>
      <xdr:spPr bwMode="auto">
        <a:xfrm>
          <a:off x="475330" y="14931361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653179</xdr:colOff>
      <xdr:row>47</xdr:row>
      <xdr:rowOff>33970</xdr:rowOff>
    </xdr:from>
    <xdr:to>
      <xdr:col>0</xdr:col>
      <xdr:colOff>790404</xdr:colOff>
      <xdr:row>47</xdr:row>
      <xdr:rowOff>173043</xdr:rowOff>
    </xdr:to>
    <xdr:sp macro="" textlink="">
      <xdr:nvSpPr>
        <xdr:cNvPr id="24" name="5-конечная звезда 25">
          <a:extLst>
            <a:ext uri="{FF2B5EF4-FFF2-40B4-BE49-F238E27FC236}">
              <a16:creationId xmlns:a16="http://schemas.microsoft.com/office/drawing/2014/main" id="{F598B4FB-327A-419A-96E2-45C5DCEE843D}"/>
            </a:ext>
          </a:extLst>
        </xdr:cNvPr>
        <xdr:cNvSpPr/>
      </xdr:nvSpPr>
      <xdr:spPr bwMode="auto">
        <a:xfrm>
          <a:off x="653179" y="14931070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225674</xdr:colOff>
      <xdr:row>96</xdr:row>
      <xdr:rowOff>137595</xdr:rowOff>
    </xdr:from>
    <xdr:to>
      <xdr:col>0</xdr:col>
      <xdr:colOff>1518627</xdr:colOff>
      <xdr:row>100</xdr:row>
      <xdr:rowOff>97065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9792681-A269-44E1-A951-F305A8DC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674" y="30541395"/>
          <a:ext cx="1292953" cy="1118345"/>
        </a:xfrm>
        <a:prstGeom prst="rect">
          <a:avLst/>
        </a:prstGeom>
      </xdr:spPr>
    </xdr:pic>
    <xdr:clientData/>
  </xdr:twoCellAnchor>
  <xdr:twoCellAnchor editAs="oneCell">
    <xdr:from>
      <xdr:col>0</xdr:col>
      <xdr:colOff>299671</xdr:colOff>
      <xdr:row>102</xdr:row>
      <xdr:rowOff>131884</xdr:rowOff>
    </xdr:from>
    <xdr:to>
      <xdr:col>0</xdr:col>
      <xdr:colOff>1687254</xdr:colOff>
      <xdr:row>105</xdr:row>
      <xdr:rowOff>172366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CEEA067-FF18-426C-8E71-275A2E56E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71" y="32326384"/>
          <a:ext cx="1387583" cy="1075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222881</xdr:colOff>
      <xdr:row>104</xdr:row>
      <xdr:rowOff>420988</xdr:rowOff>
    </xdr:from>
    <xdr:to>
      <xdr:col>0</xdr:col>
      <xdr:colOff>1439812</xdr:colOff>
      <xdr:row>107</xdr:row>
      <xdr:rowOff>122555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215192A-D7DD-46F8-B66B-E2C4703D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1" y="33129838"/>
          <a:ext cx="1216931" cy="736617"/>
        </a:xfrm>
        <a:prstGeom prst="rect">
          <a:avLst/>
        </a:prstGeom>
      </xdr:spPr>
    </xdr:pic>
    <xdr:clientData/>
  </xdr:twoCellAnchor>
  <xdr:twoCellAnchor editAs="oneCell">
    <xdr:from>
      <xdr:col>0</xdr:col>
      <xdr:colOff>97914</xdr:colOff>
      <xdr:row>113</xdr:row>
      <xdr:rowOff>3997</xdr:rowOff>
    </xdr:from>
    <xdr:to>
      <xdr:col>0</xdr:col>
      <xdr:colOff>1485497</xdr:colOff>
      <xdr:row>115</xdr:row>
      <xdr:rowOff>134956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2002CCF-6465-41F5-B86D-FBBCCEE5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4" y="35579872"/>
          <a:ext cx="1387583" cy="9088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133858</xdr:colOff>
      <xdr:row>116</xdr:row>
      <xdr:rowOff>286357</xdr:rowOff>
    </xdr:from>
    <xdr:to>
      <xdr:col>0</xdr:col>
      <xdr:colOff>1497225</xdr:colOff>
      <xdr:row>119</xdr:row>
      <xdr:rowOff>106051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0DE6D65-9FF0-44E2-A886-EE172764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8" y="36814732"/>
          <a:ext cx="1363367" cy="883318"/>
        </a:xfrm>
        <a:prstGeom prst="rect">
          <a:avLst/>
        </a:prstGeom>
      </xdr:spPr>
    </xdr:pic>
    <xdr:clientData/>
  </xdr:twoCellAnchor>
  <xdr:twoCellAnchor editAs="oneCell">
    <xdr:from>
      <xdr:col>0</xdr:col>
      <xdr:colOff>71937</xdr:colOff>
      <xdr:row>114</xdr:row>
      <xdr:rowOff>450272</xdr:rowOff>
    </xdr:from>
    <xdr:to>
      <xdr:col>0</xdr:col>
      <xdr:colOff>1459520</xdr:colOff>
      <xdr:row>117</xdr:row>
      <xdr:rowOff>143650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6644969-B5CD-476B-9E36-49010AD7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7" y="36216647"/>
          <a:ext cx="1387583" cy="909403"/>
        </a:xfrm>
        <a:prstGeom prst="rect">
          <a:avLst/>
        </a:prstGeom>
      </xdr:spPr>
    </xdr:pic>
    <xdr:clientData/>
  </xdr:twoCellAnchor>
  <xdr:twoCellAnchor editAs="oneCell">
    <xdr:from>
      <xdr:col>0</xdr:col>
      <xdr:colOff>188432</xdr:colOff>
      <xdr:row>119</xdr:row>
      <xdr:rowOff>142483</xdr:rowOff>
    </xdr:from>
    <xdr:to>
      <xdr:col>0</xdr:col>
      <xdr:colOff>1465089</xdr:colOff>
      <xdr:row>123</xdr:row>
      <xdr:rowOff>138957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9A374AF-A78D-48AE-9EBF-B6A0F8B8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32" y="37718608"/>
          <a:ext cx="1276657" cy="990250"/>
        </a:xfrm>
        <a:prstGeom prst="rect">
          <a:avLst/>
        </a:prstGeom>
      </xdr:spPr>
    </xdr:pic>
    <xdr:clientData/>
  </xdr:twoCellAnchor>
  <xdr:twoCellAnchor>
    <xdr:from>
      <xdr:col>0</xdr:col>
      <xdr:colOff>325839</xdr:colOff>
      <xdr:row>107</xdr:row>
      <xdr:rowOff>37852</xdr:rowOff>
    </xdr:from>
    <xdr:to>
      <xdr:col>0</xdr:col>
      <xdr:colOff>463064</xdr:colOff>
      <xdr:row>107</xdr:row>
      <xdr:rowOff>176925</xdr:rowOff>
    </xdr:to>
    <xdr:sp macro="" textlink="">
      <xdr:nvSpPr>
        <xdr:cNvPr id="32" name="5-конечная звезда 33">
          <a:extLst>
            <a:ext uri="{FF2B5EF4-FFF2-40B4-BE49-F238E27FC236}">
              <a16:creationId xmlns:a16="http://schemas.microsoft.com/office/drawing/2014/main" id="{6B71DC11-BD28-4C60-BC4F-3BA5CBF9E5FC}"/>
            </a:ext>
          </a:extLst>
        </xdr:cNvPr>
        <xdr:cNvSpPr/>
      </xdr:nvSpPr>
      <xdr:spPr bwMode="auto">
        <a:xfrm>
          <a:off x="325839" y="3376587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500052</xdr:colOff>
      <xdr:row>107</xdr:row>
      <xdr:rowOff>41196</xdr:rowOff>
    </xdr:from>
    <xdr:to>
      <xdr:col>0</xdr:col>
      <xdr:colOff>637277</xdr:colOff>
      <xdr:row>107</xdr:row>
      <xdr:rowOff>180269</xdr:rowOff>
    </xdr:to>
    <xdr:sp macro="" textlink="">
      <xdr:nvSpPr>
        <xdr:cNvPr id="33" name="5-конечная звезда 34">
          <a:extLst>
            <a:ext uri="{FF2B5EF4-FFF2-40B4-BE49-F238E27FC236}">
              <a16:creationId xmlns:a16="http://schemas.microsoft.com/office/drawing/2014/main" id="{A4C1E75B-7DAB-46C7-BF71-F906235825DF}"/>
            </a:ext>
          </a:extLst>
        </xdr:cNvPr>
        <xdr:cNvSpPr/>
      </xdr:nvSpPr>
      <xdr:spPr bwMode="auto">
        <a:xfrm>
          <a:off x="500052" y="33769221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677901</xdr:colOff>
      <xdr:row>107</xdr:row>
      <xdr:rowOff>40905</xdr:rowOff>
    </xdr:from>
    <xdr:to>
      <xdr:col>0</xdr:col>
      <xdr:colOff>815126</xdr:colOff>
      <xdr:row>107</xdr:row>
      <xdr:rowOff>179978</xdr:rowOff>
    </xdr:to>
    <xdr:sp macro="" textlink="">
      <xdr:nvSpPr>
        <xdr:cNvPr id="34" name="5-конечная звезда 35">
          <a:extLst>
            <a:ext uri="{FF2B5EF4-FFF2-40B4-BE49-F238E27FC236}">
              <a16:creationId xmlns:a16="http://schemas.microsoft.com/office/drawing/2014/main" id="{8120BF74-0C3F-44CF-A2AE-6FC9C7F5C959}"/>
            </a:ext>
          </a:extLst>
        </xdr:cNvPr>
        <xdr:cNvSpPr/>
      </xdr:nvSpPr>
      <xdr:spPr bwMode="auto">
        <a:xfrm>
          <a:off x="677901" y="33768930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390148</xdr:colOff>
      <xdr:row>99</xdr:row>
      <xdr:rowOff>26542</xdr:rowOff>
    </xdr:from>
    <xdr:to>
      <xdr:col>0</xdr:col>
      <xdr:colOff>527373</xdr:colOff>
      <xdr:row>99</xdr:row>
      <xdr:rowOff>165615</xdr:rowOff>
    </xdr:to>
    <xdr:sp macro="" textlink="">
      <xdr:nvSpPr>
        <xdr:cNvPr id="35" name="5-конечная звезда 36">
          <a:extLst>
            <a:ext uri="{FF2B5EF4-FFF2-40B4-BE49-F238E27FC236}">
              <a16:creationId xmlns:a16="http://schemas.microsoft.com/office/drawing/2014/main" id="{41652CA3-CAB3-4456-A144-F335658483C7}"/>
            </a:ext>
          </a:extLst>
        </xdr:cNvPr>
        <xdr:cNvSpPr/>
      </xdr:nvSpPr>
      <xdr:spPr bwMode="auto">
        <a:xfrm>
          <a:off x="390148" y="3137331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567997</xdr:colOff>
      <xdr:row>99</xdr:row>
      <xdr:rowOff>26251</xdr:rowOff>
    </xdr:from>
    <xdr:to>
      <xdr:col>0</xdr:col>
      <xdr:colOff>705222</xdr:colOff>
      <xdr:row>99</xdr:row>
      <xdr:rowOff>165324</xdr:rowOff>
    </xdr:to>
    <xdr:sp macro="" textlink="">
      <xdr:nvSpPr>
        <xdr:cNvPr id="36" name="5-конечная звезда 37">
          <a:extLst>
            <a:ext uri="{FF2B5EF4-FFF2-40B4-BE49-F238E27FC236}">
              <a16:creationId xmlns:a16="http://schemas.microsoft.com/office/drawing/2014/main" id="{EC2CE146-9144-465E-8AF3-6AA1197FEDE4}"/>
            </a:ext>
          </a:extLst>
        </xdr:cNvPr>
        <xdr:cNvSpPr/>
      </xdr:nvSpPr>
      <xdr:spPr bwMode="auto">
        <a:xfrm>
          <a:off x="567997" y="31373026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417990</xdr:colOff>
      <xdr:row>122</xdr:row>
      <xdr:rowOff>76367</xdr:rowOff>
    </xdr:from>
    <xdr:to>
      <xdr:col>0</xdr:col>
      <xdr:colOff>555215</xdr:colOff>
      <xdr:row>122</xdr:row>
      <xdr:rowOff>215440</xdr:rowOff>
    </xdr:to>
    <xdr:sp macro="" textlink="">
      <xdr:nvSpPr>
        <xdr:cNvPr id="37" name="5-конечная звезда 38">
          <a:extLst>
            <a:ext uri="{FF2B5EF4-FFF2-40B4-BE49-F238E27FC236}">
              <a16:creationId xmlns:a16="http://schemas.microsoft.com/office/drawing/2014/main" id="{C224EF15-8948-404B-B3A7-60D6E40783C8}"/>
            </a:ext>
          </a:extLst>
        </xdr:cNvPr>
        <xdr:cNvSpPr/>
      </xdr:nvSpPr>
      <xdr:spPr bwMode="auto">
        <a:xfrm>
          <a:off x="417990" y="38414492"/>
          <a:ext cx="137225" cy="12002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595839</xdr:colOff>
      <xdr:row>122</xdr:row>
      <xdr:rowOff>76076</xdr:rowOff>
    </xdr:from>
    <xdr:to>
      <xdr:col>0</xdr:col>
      <xdr:colOff>733064</xdr:colOff>
      <xdr:row>122</xdr:row>
      <xdr:rowOff>215149</xdr:rowOff>
    </xdr:to>
    <xdr:sp macro="" textlink="">
      <xdr:nvSpPr>
        <xdr:cNvPr id="38" name="5-конечная звезда 39">
          <a:extLst>
            <a:ext uri="{FF2B5EF4-FFF2-40B4-BE49-F238E27FC236}">
              <a16:creationId xmlns:a16="http://schemas.microsoft.com/office/drawing/2014/main" id="{DAB052EC-BB40-4F2A-A688-A0A4A0104BB3}"/>
            </a:ext>
          </a:extLst>
        </xdr:cNvPr>
        <xdr:cNvSpPr/>
      </xdr:nvSpPr>
      <xdr:spPr bwMode="auto">
        <a:xfrm>
          <a:off x="595839" y="38414201"/>
          <a:ext cx="137225" cy="12002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311186</xdr:colOff>
      <xdr:row>119</xdr:row>
      <xdr:rowOff>81815</xdr:rowOff>
    </xdr:from>
    <xdr:to>
      <xdr:col>0</xdr:col>
      <xdr:colOff>448411</xdr:colOff>
      <xdr:row>119</xdr:row>
      <xdr:rowOff>220888</xdr:rowOff>
    </xdr:to>
    <xdr:sp macro="" textlink="">
      <xdr:nvSpPr>
        <xdr:cNvPr id="39" name="5-конечная звезда 40">
          <a:extLst>
            <a:ext uri="{FF2B5EF4-FFF2-40B4-BE49-F238E27FC236}">
              <a16:creationId xmlns:a16="http://schemas.microsoft.com/office/drawing/2014/main" id="{91D7F716-36BB-4969-880A-C4077B6B7605}"/>
            </a:ext>
          </a:extLst>
        </xdr:cNvPr>
        <xdr:cNvSpPr/>
      </xdr:nvSpPr>
      <xdr:spPr bwMode="auto">
        <a:xfrm>
          <a:off x="311186" y="37657940"/>
          <a:ext cx="137225" cy="11049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485399</xdr:colOff>
      <xdr:row>119</xdr:row>
      <xdr:rowOff>85159</xdr:rowOff>
    </xdr:from>
    <xdr:to>
      <xdr:col>0</xdr:col>
      <xdr:colOff>622624</xdr:colOff>
      <xdr:row>119</xdr:row>
      <xdr:rowOff>224232</xdr:rowOff>
    </xdr:to>
    <xdr:sp macro="" textlink="">
      <xdr:nvSpPr>
        <xdr:cNvPr id="40" name="5-конечная звезда 41">
          <a:extLst>
            <a:ext uri="{FF2B5EF4-FFF2-40B4-BE49-F238E27FC236}">
              <a16:creationId xmlns:a16="http://schemas.microsoft.com/office/drawing/2014/main" id="{780A227E-2565-4DA5-9354-501C2E23B7E9}"/>
            </a:ext>
          </a:extLst>
        </xdr:cNvPr>
        <xdr:cNvSpPr/>
      </xdr:nvSpPr>
      <xdr:spPr bwMode="auto">
        <a:xfrm>
          <a:off x="485399" y="37661284"/>
          <a:ext cx="137225" cy="1009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663248</xdr:colOff>
      <xdr:row>119</xdr:row>
      <xdr:rowOff>84868</xdr:rowOff>
    </xdr:from>
    <xdr:to>
      <xdr:col>0</xdr:col>
      <xdr:colOff>800473</xdr:colOff>
      <xdr:row>119</xdr:row>
      <xdr:rowOff>223941</xdr:rowOff>
    </xdr:to>
    <xdr:sp macro="" textlink="">
      <xdr:nvSpPr>
        <xdr:cNvPr id="41" name="5-конечная звезда 42">
          <a:extLst>
            <a:ext uri="{FF2B5EF4-FFF2-40B4-BE49-F238E27FC236}">
              <a16:creationId xmlns:a16="http://schemas.microsoft.com/office/drawing/2014/main" id="{6D63105E-82A0-49CF-9E74-14790DD29AA3}"/>
            </a:ext>
          </a:extLst>
        </xdr:cNvPr>
        <xdr:cNvSpPr/>
      </xdr:nvSpPr>
      <xdr:spPr bwMode="auto">
        <a:xfrm>
          <a:off x="663248" y="37660993"/>
          <a:ext cx="137225" cy="1009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119624</xdr:colOff>
      <xdr:row>125</xdr:row>
      <xdr:rowOff>131736</xdr:rowOff>
    </xdr:from>
    <xdr:to>
      <xdr:col>0</xdr:col>
      <xdr:colOff>1482991</xdr:colOff>
      <xdr:row>129</xdr:row>
      <xdr:rowOff>187757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4BCC0A8-63F1-4AE4-83FA-BAF270CD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24" y="39317586"/>
          <a:ext cx="1363367" cy="1164097"/>
        </a:xfrm>
        <a:prstGeom prst="rect">
          <a:avLst/>
        </a:prstGeom>
      </xdr:spPr>
    </xdr:pic>
    <xdr:clientData/>
  </xdr:twoCellAnchor>
  <xdr:twoCellAnchor>
    <xdr:from>
      <xdr:col>0</xdr:col>
      <xdr:colOff>241789</xdr:colOff>
      <xdr:row>128</xdr:row>
      <xdr:rowOff>58615</xdr:rowOff>
    </xdr:from>
    <xdr:to>
      <xdr:col>0</xdr:col>
      <xdr:colOff>379014</xdr:colOff>
      <xdr:row>128</xdr:row>
      <xdr:rowOff>197687</xdr:rowOff>
    </xdr:to>
    <xdr:sp macro="" textlink="">
      <xdr:nvSpPr>
        <xdr:cNvPr id="43" name="5-конечная звезда 44">
          <a:extLst>
            <a:ext uri="{FF2B5EF4-FFF2-40B4-BE49-F238E27FC236}">
              <a16:creationId xmlns:a16="http://schemas.microsoft.com/office/drawing/2014/main" id="{2E770055-2781-452C-AEC8-0F9B705C9180}"/>
            </a:ext>
          </a:extLst>
        </xdr:cNvPr>
        <xdr:cNvSpPr/>
      </xdr:nvSpPr>
      <xdr:spPr bwMode="auto">
        <a:xfrm>
          <a:off x="241789" y="40130290"/>
          <a:ext cx="137225" cy="129547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416002</xdr:colOff>
      <xdr:row>128</xdr:row>
      <xdr:rowOff>61959</xdr:rowOff>
    </xdr:from>
    <xdr:to>
      <xdr:col>0</xdr:col>
      <xdr:colOff>553227</xdr:colOff>
      <xdr:row>128</xdr:row>
      <xdr:rowOff>201031</xdr:rowOff>
    </xdr:to>
    <xdr:sp macro="" textlink="">
      <xdr:nvSpPr>
        <xdr:cNvPr id="44" name="5-конечная звезда 45">
          <a:extLst>
            <a:ext uri="{FF2B5EF4-FFF2-40B4-BE49-F238E27FC236}">
              <a16:creationId xmlns:a16="http://schemas.microsoft.com/office/drawing/2014/main" id="{8EA1CE19-4FC9-4C6A-9B36-8E9951D558EE}"/>
            </a:ext>
          </a:extLst>
        </xdr:cNvPr>
        <xdr:cNvSpPr/>
      </xdr:nvSpPr>
      <xdr:spPr bwMode="auto">
        <a:xfrm>
          <a:off x="416002" y="40133634"/>
          <a:ext cx="137225" cy="129547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593851</xdr:colOff>
      <xdr:row>128</xdr:row>
      <xdr:rowOff>61668</xdr:rowOff>
    </xdr:from>
    <xdr:to>
      <xdr:col>0</xdr:col>
      <xdr:colOff>731076</xdr:colOff>
      <xdr:row>128</xdr:row>
      <xdr:rowOff>200740</xdr:rowOff>
    </xdr:to>
    <xdr:sp macro="" textlink="">
      <xdr:nvSpPr>
        <xdr:cNvPr id="45" name="5-конечная звезда 46">
          <a:extLst>
            <a:ext uri="{FF2B5EF4-FFF2-40B4-BE49-F238E27FC236}">
              <a16:creationId xmlns:a16="http://schemas.microsoft.com/office/drawing/2014/main" id="{57C6ABD4-F45D-4578-BDEF-C3C854EF11CE}"/>
            </a:ext>
          </a:extLst>
        </xdr:cNvPr>
        <xdr:cNvSpPr/>
      </xdr:nvSpPr>
      <xdr:spPr bwMode="auto">
        <a:xfrm>
          <a:off x="593851" y="40133343"/>
          <a:ext cx="137225" cy="129547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760905</xdr:colOff>
      <xdr:row>128</xdr:row>
      <xdr:rowOff>67529</xdr:rowOff>
    </xdr:from>
    <xdr:to>
      <xdr:col>0</xdr:col>
      <xdr:colOff>898130</xdr:colOff>
      <xdr:row>128</xdr:row>
      <xdr:rowOff>206601</xdr:rowOff>
    </xdr:to>
    <xdr:sp macro="" textlink="">
      <xdr:nvSpPr>
        <xdr:cNvPr id="46" name="5-конечная звезда 47">
          <a:extLst>
            <a:ext uri="{FF2B5EF4-FFF2-40B4-BE49-F238E27FC236}">
              <a16:creationId xmlns:a16="http://schemas.microsoft.com/office/drawing/2014/main" id="{6A511730-E5A4-4165-BF08-C7D9E9D3ACC0}"/>
            </a:ext>
          </a:extLst>
        </xdr:cNvPr>
        <xdr:cNvSpPr/>
      </xdr:nvSpPr>
      <xdr:spPr bwMode="auto">
        <a:xfrm>
          <a:off x="760905" y="40139204"/>
          <a:ext cx="137225" cy="120022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129343</xdr:colOff>
      <xdr:row>131</xdr:row>
      <xdr:rowOff>92857</xdr:rowOff>
    </xdr:from>
    <xdr:to>
      <xdr:col>0</xdr:col>
      <xdr:colOff>1492710</xdr:colOff>
      <xdr:row>135</xdr:row>
      <xdr:rowOff>136884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18A850E-707C-44DF-A1AB-22E01C3A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43" y="41002732"/>
          <a:ext cx="1363367" cy="1161627"/>
        </a:xfrm>
        <a:prstGeom prst="rect">
          <a:avLst/>
        </a:prstGeom>
      </xdr:spPr>
    </xdr:pic>
    <xdr:clientData/>
  </xdr:twoCellAnchor>
  <xdr:twoCellAnchor>
    <xdr:from>
      <xdr:col>0</xdr:col>
      <xdr:colOff>410310</xdr:colOff>
      <xdr:row>134</xdr:row>
      <xdr:rowOff>58616</xdr:rowOff>
    </xdr:from>
    <xdr:to>
      <xdr:col>0</xdr:col>
      <xdr:colOff>547535</xdr:colOff>
      <xdr:row>134</xdr:row>
      <xdr:rowOff>197689</xdr:rowOff>
    </xdr:to>
    <xdr:sp macro="" textlink="">
      <xdr:nvSpPr>
        <xdr:cNvPr id="48" name="5-конечная звезда 49">
          <a:extLst>
            <a:ext uri="{FF2B5EF4-FFF2-40B4-BE49-F238E27FC236}">
              <a16:creationId xmlns:a16="http://schemas.microsoft.com/office/drawing/2014/main" id="{70BA3A2D-0C7F-4F8A-8FC5-0DEB50219AB3}"/>
            </a:ext>
          </a:extLst>
        </xdr:cNvPr>
        <xdr:cNvSpPr/>
      </xdr:nvSpPr>
      <xdr:spPr bwMode="auto">
        <a:xfrm>
          <a:off x="410310" y="41863841"/>
          <a:ext cx="137225" cy="12954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584523</xdr:colOff>
      <xdr:row>134</xdr:row>
      <xdr:rowOff>61960</xdr:rowOff>
    </xdr:from>
    <xdr:to>
      <xdr:col>0</xdr:col>
      <xdr:colOff>721748</xdr:colOff>
      <xdr:row>134</xdr:row>
      <xdr:rowOff>201033</xdr:rowOff>
    </xdr:to>
    <xdr:sp macro="" textlink="">
      <xdr:nvSpPr>
        <xdr:cNvPr id="49" name="5-конечная звезда 50">
          <a:extLst>
            <a:ext uri="{FF2B5EF4-FFF2-40B4-BE49-F238E27FC236}">
              <a16:creationId xmlns:a16="http://schemas.microsoft.com/office/drawing/2014/main" id="{C4EE5A7A-6C12-49BC-A86D-A90A706529EB}"/>
            </a:ext>
          </a:extLst>
        </xdr:cNvPr>
        <xdr:cNvSpPr/>
      </xdr:nvSpPr>
      <xdr:spPr bwMode="auto">
        <a:xfrm>
          <a:off x="584523" y="41867185"/>
          <a:ext cx="137225" cy="12954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136670</xdr:colOff>
      <xdr:row>137</xdr:row>
      <xdr:rowOff>150874</xdr:rowOff>
    </xdr:from>
    <xdr:to>
      <xdr:col>0</xdr:col>
      <xdr:colOff>1500037</xdr:colOff>
      <xdr:row>140</xdr:row>
      <xdr:rowOff>27012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4705F8C-60E9-46FD-B648-03C8575C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70" y="42794299"/>
          <a:ext cx="1363367" cy="1295363"/>
        </a:xfrm>
        <a:prstGeom prst="rect">
          <a:avLst/>
        </a:prstGeom>
      </xdr:spPr>
    </xdr:pic>
    <xdr:clientData/>
  </xdr:twoCellAnchor>
  <xdr:twoCellAnchor>
    <xdr:from>
      <xdr:col>0</xdr:col>
      <xdr:colOff>417637</xdr:colOff>
      <xdr:row>139</xdr:row>
      <xdr:rowOff>168519</xdr:rowOff>
    </xdr:from>
    <xdr:to>
      <xdr:col>0</xdr:col>
      <xdr:colOff>554862</xdr:colOff>
      <xdr:row>139</xdr:row>
      <xdr:rowOff>307592</xdr:rowOff>
    </xdr:to>
    <xdr:sp macro="" textlink="">
      <xdr:nvSpPr>
        <xdr:cNvPr id="51" name="5-конечная звезда 52">
          <a:extLst>
            <a:ext uri="{FF2B5EF4-FFF2-40B4-BE49-F238E27FC236}">
              <a16:creationId xmlns:a16="http://schemas.microsoft.com/office/drawing/2014/main" id="{696D6194-4273-4442-B037-782CD69E6DE8}"/>
            </a:ext>
          </a:extLst>
        </xdr:cNvPr>
        <xdr:cNvSpPr/>
      </xdr:nvSpPr>
      <xdr:spPr bwMode="auto">
        <a:xfrm>
          <a:off x="417637" y="43897794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591850</xdr:colOff>
      <xdr:row>139</xdr:row>
      <xdr:rowOff>171863</xdr:rowOff>
    </xdr:from>
    <xdr:to>
      <xdr:col>0</xdr:col>
      <xdr:colOff>729075</xdr:colOff>
      <xdr:row>139</xdr:row>
      <xdr:rowOff>310936</xdr:rowOff>
    </xdr:to>
    <xdr:sp macro="" textlink="">
      <xdr:nvSpPr>
        <xdr:cNvPr id="52" name="5-конечная звезда 53">
          <a:extLst>
            <a:ext uri="{FF2B5EF4-FFF2-40B4-BE49-F238E27FC236}">
              <a16:creationId xmlns:a16="http://schemas.microsoft.com/office/drawing/2014/main" id="{5206D505-5EF8-428C-A590-3E305A4B97F1}"/>
            </a:ext>
          </a:extLst>
        </xdr:cNvPr>
        <xdr:cNvSpPr/>
      </xdr:nvSpPr>
      <xdr:spPr bwMode="auto">
        <a:xfrm>
          <a:off x="591850" y="43901138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242866</xdr:colOff>
      <xdr:row>144</xdr:row>
      <xdr:rowOff>238227</xdr:rowOff>
    </xdr:from>
    <xdr:to>
      <xdr:col>0</xdr:col>
      <xdr:colOff>1630449</xdr:colOff>
      <xdr:row>147</xdr:row>
      <xdr:rowOff>119761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A4FF03DD-36AE-4E4C-8A7C-46DEEC972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66" y="45624852"/>
          <a:ext cx="1387583" cy="945159"/>
        </a:xfrm>
        <a:prstGeom prst="rect">
          <a:avLst/>
        </a:prstGeom>
      </xdr:spPr>
    </xdr:pic>
    <xdr:clientData/>
  </xdr:twoCellAnchor>
  <xdr:twoCellAnchor editAs="oneCell">
    <xdr:from>
      <xdr:col>0</xdr:col>
      <xdr:colOff>186009</xdr:colOff>
      <xdr:row>146</xdr:row>
      <xdr:rowOff>374878</xdr:rowOff>
    </xdr:from>
    <xdr:to>
      <xdr:col>0</xdr:col>
      <xdr:colOff>1416647</xdr:colOff>
      <xdr:row>149</xdr:row>
      <xdr:rowOff>191351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30CF558A-A69B-41A1-8B46-E8DF7AAC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09" y="46275853"/>
          <a:ext cx="1230638" cy="949949"/>
        </a:xfrm>
        <a:prstGeom prst="rect">
          <a:avLst/>
        </a:prstGeom>
      </xdr:spPr>
    </xdr:pic>
    <xdr:clientData/>
  </xdr:twoCellAnchor>
  <xdr:twoCellAnchor>
    <xdr:from>
      <xdr:col>0</xdr:col>
      <xdr:colOff>322384</xdr:colOff>
      <xdr:row>149</xdr:row>
      <xdr:rowOff>87922</xdr:rowOff>
    </xdr:from>
    <xdr:to>
      <xdr:col>0</xdr:col>
      <xdr:colOff>459609</xdr:colOff>
      <xdr:row>149</xdr:row>
      <xdr:rowOff>226995</xdr:rowOff>
    </xdr:to>
    <xdr:sp macro="" textlink="">
      <xdr:nvSpPr>
        <xdr:cNvPr id="55" name="5-конечная звезда 56">
          <a:extLst>
            <a:ext uri="{FF2B5EF4-FFF2-40B4-BE49-F238E27FC236}">
              <a16:creationId xmlns:a16="http://schemas.microsoft.com/office/drawing/2014/main" id="{90BAC5F4-7126-42C8-BD25-C9E6A649A602}"/>
            </a:ext>
          </a:extLst>
        </xdr:cNvPr>
        <xdr:cNvSpPr/>
      </xdr:nvSpPr>
      <xdr:spPr bwMode="auto">
        <a:xfrm>
          <a:off x="322384" y="47112847"/>
          <a:ext cx="137225" cy="11049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496597</xdr:colOff>
      <xdr:row>149</xdr:row>
      <xdr:rowOff>91266</xdr:rowOff>
    </xdr:from>
    <xdr:to>
      <xdr:col>0</xdr:col>
      <xdr:colOff>633822</xdr:colOff>
      <xdr:row>149</xdr:row>
      <xdr:rowOff>230339</xdr:rowOff>
    </xdr:to>
    <xdr:sp macro="" textlink="">
      <xdr:nvSpPr>
        <xdr:cNvPr id="56" name="5-конечная звезда 57">
          <a:extLst>
            <a:ext uri="{FF2B5EF4-FFF2-40B4-BE49-F238E27FC236}">
              <a16:creationId xmlns:a16="http://schemas.microsoft.com/office/drawing/2014/main" id="{4942D30E-CE37-48DE-B28A-0D88D8C90724}"/>
            </a:ext>
          </a:extLst>
        </xdr:cNvPr>
        <xdr:cNvSpPr/>
      </xdr:nvSpPr>
      <xdr:spPr bwMode="auto">
        <a:xfrm>
          <a:off x="496597" y="47116191"/>
          <a:ext cx="137225" cy="11049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674446</xdr:colOff>
      <xdr:row>149</xdr:row>
      <xdr:rowOff>90975</xdr:rowOff>
    </xdr:from>
    <xdr:to>
      <xdr:col>0</xdr:col>
      <xdr:colOff>811671</xdr:colOff>
      <xdr:row>149</xdr:row>
      <xdr:rowOff>230048</xdr:rowOff>
    </xdr:to>
    <xdr:sp macro="" textlink="">
      <xdr:nvSpPr>
        <xdr:cNvPr id="57" name="5-конечная звезда 58">
          <a:extLst>
            <a:ext uri="{FF2B5EF4-FFF2-40B4-BE49-F238E27FC236}">
              <a16:creationId xmlns:a16="http://schemas.microsoft.com/office/drawing/2014/main" id="{4CC8F936-F8E0-4ED2-BA95-1D3D1F274434}"/>
            </a:ext>
          </a:extLst>
        </xdr:cNvPr>
        <xdr:cNvSpPr/>
      </xdr:nvSpPr>
      <xdr:spPr bwMode="auto">
        <a:xfrm>
          <a:off x="674446" y="47115900"/>
          <a:ext cx="137225" cy="11049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143910</xdr:colOff>
      <xdr:row>155</xdr:row>
      <xdr:rowOff>134128</xdr:rowOff>
    </xdr:from>
    <xdr:to>
      <xdr:col>0</xdr:col>
      <xdr:colOff>1456225</xdr:colOff>
      <xdr:row>159</xdr:row>
      <xdr:rowOff>51560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5D0A47D6-67A5-4FAC-A89A-EE350016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10" y="49006903"/>
          <a:ext cx="1312315" cy="1006459"/>
        </a:xfrm>
        <a:prstGeom prst="rect">
          <a:avLst/>
        </a:prstGeom>
      </xdr:spPr>
    </xdr:pic>
    <xdr:clientData/>
  </xdr:twoCellAnchor>
  <xdr:twoCellAnchor>
    <xdr:from>
      <xdr:col>0</xdr:col>
      <xdr:colOff>402983</xdr:colOff>
      <xdr:row>158</xdr:row>
      <xdr:rowOff>29307</xdr:rowOff>
    </xdr:from>
    <xdr:to>
      <xdr:col>0</xdr:col>
      <xdr:colOff>540208</xdr:colOff>
      <xdr:row>158</xdr:row>
      <xdr:rowOff>168380</xdr:rowOff>
    </xdr:to>
    <xdr:sp macro="" textlink="">
      <xdr:nvSpPr>
        <xdr:cNvPr id="59" name="5-конечная звезда 60">
          <a:extLst>
            <a:ext uri="{FF2B5EF4-FFF2-40B4-BE49-F238E27FC236}">
              <a16:creationId xmlns:a16="http://schemas.microsoft.com/office/drawing/2014/main" id="{F20EFBC7-4926-4C48-8265-A6DE7F153B9E}"/>
            </a:ext>
          </a:extLst>
        </xdr:cNvPr>
        <xdr:cNvSpPr/>
      </xdr:nvSpPr>
      <xdr:spPr bwMode="auto">
        <a:xfrm>
          <a:off x="402983" y="4976885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577196</xdr:colOff>
      <xdr:row>158</xdr:row>
      <xdr:rowOff>32651</xdr:rowOff>
    </xdr:from>
    <xdr:to>
      <xdr:col>0</xdr:col>
      <xdr:colOff>714421</xdr:colOff>
      <xdr:row>158</xdr:row>
      <xdr:rowOff>171724</xdr:rowOff>
    </xdr:to>
    <xdr:sp macro="" textlink="">
      <xdr:nvSpPr>
        <xdr:cNvPr id="60" name="5-конечная звезда 61">
          <a:extLst>
            <a:ext uri="{FF2B5EF4-FFF2-40B4-BE49-F238E27FC236}">
              <a16:creationId xmlns:a16="http://schemas.microsoft.com/office/drawing/2014/main" id="{6979997B-FD99-4843-88FA-44D09FDD6A3D}"/>
            </a:ext>
          </a:extLst>
        </xdr:cNvPr>
        <xdr:cNvSpPr/>
      </xdr:nvSpPr>
      <xdr:spPr bwMode="auto">
        <a:xfrm>
          <a:off x="577196" y="49772201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222738</xdr:colOff>
      <xdr:row>171</xdr:row>
      <xdr:rowOff>32239</xdr:rowOff>
    </xdr:from>
    <xdr:to>
      <xdr:col>0</xdr:col>
      <xdr:colOff>1586105</xdr:colOff>
      <xdr:row>173</xdr:row>
      <xdr:rowOff>99321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9752BA8-6B46-40DC-B4C1-C7C552C7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38" y="53296039"/>
          <a:ext cx="1363367" cy="1029108"/>
        </a:xfrm>
        <a:prstGeom prst="rect">
          <a:avLst/>
        </a:prstGeom>
      </xdr:spPr>
    </xdr:pic>
    <xdr:clientData/>
  </xdr:twoCellAnchor>
  <xdr:twoCellAnchor>
    <xdr:from>
      <xdr:col>0</xdr:col>
      <xdr:colOff>344365</xdr:colOff>
      <xdr:row>173</xdr:row>
      <xdr:rowOff>51288</xdr:rowOff>
    </xdr:from>
    <xdr:to>
      <xdr:col>0</xdr:col>
      <xdr:colOff>481590</xdr:colOff>
      <xdr:row>173</xdr:row>
      <xdr:rowOff>190361</xdr:rowOff>
    </xdr:to>
    <xdr:sp macro="" textlink="">
      <xdr:nvSpPr>
        <xdr:cNvPr id="62" name="5-конечная звезда 63">
          <a:extLst>
            <a:ext uri="{FF2B5EF4-FFF2-40B4-BE49-F238E27FC236}">
              <a16:creationId xmlns:a16="http://schemas.microsoft.com/office/drawing/2014/main" id="{F5BDCF85-D312-4AA7-8A31-7686805F18A0}"/>
            </a:ext>
          </a:extLst>
        </xdr:cNvPr>
        <xdr:cNvSpPr/>
      </xdr:nvSpPr>
      <xdr:spPr bwMode="auto">
        <a:xfrm>
          <a:off x="344365" y="54277113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518578</xdr:colOff>
      <xdr:row>173</xdr:row>
      <xdr:rowOff>54632</xdr:rowOff>
    </xdr:from>
    <xdr:to>
      <xdr:col>0</xdr:col>
      <xdr:colOff>655803</xdr:colOff>
      <xdr:row>173</xdr:row>
      <xdr:rowOff>193705</xdr:rowOff>
    </xdr:to>
    <xdr:sp macro="" textlink="">
      <xdr:nvSpPr>
        <xdr:cNvPr id="63" name="5-конечная звезда 64">
          <a:extLst>
            <a:ext uri="{FF2B5EF4-FFF2-40B4-BE49-F238E27FC236}">
              <a16:creationId xmlns:a16="http://schemas.microsoft.com/office/drawing/2014/main" id="{818D6F4C-0C6C-46C5-BFFC-BF536B22ED94}"/>
            </a:ext>
          </a:extLst>
        </xdr:cNvPr>
        <xdr:cNvSpPr/>
      </xdr:nvSpPr>
      <xdr:spPr bwMode="auto">
        <a:xfrm>
          <a:off x="518578" y="54280457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696427</xdr:colOff>
      <xdr:row>173</xdr:row>
      <xdr:rowOff>54341</xdr:rowOff>
    </xdr:from>
    <xdr:to>
      <xdr:col>0</xdr:col>
      <xdr:colOff>833652</xdr:colOff>
      <xdr:row>173</xdr:row>
      <xdr:rowOff>193414</xdr:rowOff>
    </xdr:to>
    <xdr:sp macro="" textlink="">
      <xdr:nvSpPr>
        <xdr:cNvPr id="64" name="5-конечная звезда 65">
          <a:extLst>
            <a:ext uri="{FF2B5EF4-FFF2-40B4-BE49-F238E27FC236}">
              <a16:creationId xmlns:a16="http://schemas.microsoft.com/office/drawing/2014/main" id="{658585F1-378A-48B7-8266-9B7F70D94F32}"/>
            </a:ext>
          </a:extLst>
        </xdr:cNvPr>
        <xdr:cNvSpPr/>
      </xdr:nvSpPr>
      <xdr:spPr bwMode="auto">
        <a:xfrm>
          <a:off x="696427" y="54280166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195629</xdr:colOff>
      <xdr:row>168</xdr:row>
      <xdr:rowOff>52021</xdr:rowOff>
    </xdr:from>
    <xdr:to>
      <xdr:col>0</xdr:col>
      <xdr:colOff>1583212</xdr:colOff>
      <xdr:row>171</xdr:row>
      <xdr:rowOff>48257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60B2FE0-603F-4DE5-9742-FE8DEDF1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29" y="52268071"/>
          <a:ext cx="1387583" cy="1059862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181</xdr:row>
      <xdr:rowOff>129194</xdr:rowOff>
    </xdr:from>
    <xdr:to>
      <xdr:col>0</xdr:col>
      <xdr:colOff>1539213</xdr:colOff>
      <xdr:row>185</xdr:row>
      <xdr:rowOff>40255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471D0B0-EAA6-4D63-9792-CD10B91F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6" y="56288594"/>
          <a:ext cx="1363367" cy="1038185"/>
        </a:xfrm>
        <a:prstGeom prst="rect">
          <a:avLst/>
        </a:prstGeom>
      </xdr:spPr>
    </xdr:pic>
    <xdr:clientData/>
  </xdr:twoCellAnchor>
  <xdr:twoCellAnchor>
    <xdr:from>
      <xdr:col>0</xdr:col>
      <xdr:colOff>439616</xdr:colOff>
      <xdr:row>184</xdr:row>
      <xdr:rowOff>21980</xdr:rowOff>
    </xdr:from>
    <xdr:to>
      <xdr:col>0</xdr:col>
      <xdr:colOff>576841</xdr:colOff>
      <xdr:row>184</xdr:row>
      <xdr:rowOff>161053</xdr:rowOff>
    </xdr:to>
    <xdr:sp macro="" textlink="">
      <xdr:nvSpPr>
        <xdr:cNvPr id="67" name="5-конечная звезда 68">
          <a:extLst>
            <a:ext uri="{FF2B5EF4-FFF2-40B4-BE49-F238E27FC236}">
              <a16:creationId xmlns:a16="http://schemas.microsoft.com/office/drawing/2014/main" id="{013CA3D0-5A17-4EBE-8C7F-333F91439404}"/>
            </a:ext>
          </a:extLst>
        </xdr:cNvPr>
        <xdr:cNvSpPr/>
      </xdr:nvSpPr>
      <xdr:spPr bwMode="auto">
        <a:xfrm>
          <a:off x="439616" y="57076730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613829</xdr:colOff>
      <xdr:row>184</xdr:row>
      <xdr:rowOff>25324</xdr:rowOff>
    </xdr:from>
    <xdr:to>
      <xdr:col>0</xdr:col>
      <xdr:colOff>751054</xdr:colOff>
      <xdr:row>184</xdr:row>
      <xdr:rowOff>164397</xdr:rowOff>
    </xdr:to>
    <xdr:sp macro="" textlink="">
      <xdr:nvSpPr>
        <xdr:cNvPr id="68" name="5-конечная звезда 69">
          <a:extLst>
            <a:ext uri="{FF2B5EF4-FFF2-40B4-BE49-F238E27FC236}">
              <a16:creationId xmlns:a16="http://schemas.microsoft.com/office/drawing/2014/main" id="{735D013F-3896-40F5-815A-1D285EDE6A2D}"/>
            </a:ext>
          </a:extLst>
        </xdr:cNvPr>
        <xdr:cNvSpPr/>
      </xdr:nvSpPr>
      <xdr:spPr bwMode="auto">
        <a:xfrm>
          <a:off x="613829" y="57080074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139212</xdr:colOff>
      <xdr:row>177</xdr:row>
      <xdr:rowOff>51288</xdr:rowOff>
    </xdr:from>
    <xdr:to>
      <xdr:col>0</xdr:col>
      <xdr:colOff>1526795</xdr:colOff>
      <xdr:row>181</xdr:row>
      <xdr:rowOff>129460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D9B6318-DE96-44A6-A23A-85236A9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2" y="55448688"/>
          <a:ext cx="1387583" cy="903674"/>
        </a:xfrm>
        <a:prstGeom prst="rect">
          <a:avLst/>
        </a:prstGeom>
      </xdr:spPr>
    </xdr:pic>
    <xdr:clientData/>
  </xdr:twoCellAnchor>
  <xdr:twoCellAnchor editAs="oneCell">
    <xdr:from>
      <xdr:col>0</xdr:col>
      <xdr:colOff>126951</xdr:colOff>
      <xdr:row>188</xdr:row>
      <xdr:rowOff>192444</xdr:rowOff>
    </xdr:from>
    <xdr:to>
      <xdr:col>0</xdr:col>
      <xdr:colOff>1514534</xdr:colOff>
      <xdr:row>191</xdr:row>
      <xdr:rowOff>109900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1750EE1-F34C-4851-ABC6-AACD457C9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1" y="58418769"/>
          <a:ext cx="1387583" cy="13366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104970</xdr:colOff>
      <xdr:row>194</xdr:row>
      <xdr:rowOff>158201</xdr:rowOff>
    </xdr:from>
    <xdr:to>
      <xdr:col>0</xdr:col>
      <xdr:colOff>1492553</xdr:colOff>
      <xdr:row>197</xdr:row>
      <xdr:rowOff>148294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1796565-0762-4CD8-B407-04C3FDEC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70" y="60775301"/>
          <a:ext cx="1387583" cy="1348993"/>
        </a:xfrm>
        <a:prstGeom prst="rect">
          <a:avLst/>
        </a:prstGeom>
      </xdr:spPr>
    </xdr:pic>
    <xdr:clientData/>
  </xdr:twoCellAnchor>
  <xdr:twoCellAnchor editAs="oneCell">
    <xdr:from>
      <xdr:col>0</xdr:col>
      <xdr:colOff>85530</xdr:colOff>
      <xdr:row>199</xdr:row>
      <xdr:rowOff>124259</xdr:rowOff>
    </xdr:from>
    <xdr:to>
      <xdr:col>0</xdr:col>
      <xdr:colOff>1448897</xdr:colOff>
      <xdr:row>203</xdr:row>
      <xdr:rowOff>22392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1A56226-2B33-43CB-9A5B-006E3458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0" y="62732084"/>
          <a:ext cx="1363367" cy="1034783"/>
        </a:xfrm>
        <a:prstGeom prst="rect">
          <a:avLst/>
        </a:prstGeom>
      </xdr:spPr>
    </xdr:pic>
    <xdr:clientData/>
  </xdr:twoCellAnchor>
  <xdr:twoCellAnchor>
    <xdr:from>
      <xdr:col>0</xdr:col>
      <xdr:colOff>293077</xdr:colOff>
      <xdr:row>202</xdr:row>
      <xdr:rowOff>36634</xdr:rowOff>
    </xdr:from>
    <xdr:to>
      <xdr:col>0</xdr:col>
      <xdr:colOff>430302</xdr:colOff>
      <xdr:row>202</xdr:row>
      <xdr:rowOff>175707</xdr:rowOff>
    </xdr:to>
    <xdr:sp macro="" textlink="">
      <xdr:nvSpPr>
        <xdr:cNvPr id="73" name="5-конечная звезда 74">
          <a:extLst>
            <a:ext uri="{FF2B5EF4-FFF2-40B4-BE49-F238E27FC236}">
              <a16:creationId xmlns:a16="http://schemas.microsoft.com/office/drawing/2014/main" id="{F557E708-C1D2-4DD2-88F7-180693E588CD}"/>
            </a:ext>
          </a:extLst>
        </xdr:cNvPr>
        <xdr:cNvSpPr/>
      </xdr:nvSpPr>
      <xdr:spPr bwMode="auto">
        <a:xfrm>
          <a:off x="293077" y="63558859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467290</xdr:colOff>
      <xdr:row>202</xdr:row>
      <xdr:rowOff>39978</xdr:rowOff>
    </xdr:from>
    <xdr:to>
      <xdr:col>0</xdr:col>
      <xdr:colOff>604515</xdr:colOff>
      <xdr:row>202</xdr:row>
      <xdr:rowOff>179051</xdr:rowOff>
    </xdr:to>
    <xdr:sp macro="" textlink="">
      <xdr:nvSpPr>
        <xdr:cNvPr id="74" name="5-конечная звезда 75">
          <a:extLst>
            <a:ext uri="{FF2B5EF4-FFF2-40B4-BE49-F238E27FC236}">
              <a16:creationId xmlns:a16="http://schemas.microsoft.com/office/drawing/2014/main" id="{7805A6F6-ECE9-41C8-AFC9-853D1CEE8DB1}"/>
            </a:ext>
          </a:extLst>
        </xdr:cNvPr>
        <xdr:cNvSpPr/>
      </xdr:nvSpPr>
      <xdr:spPr bwMode="auto">
        <a:xfrm>
          <a:off x="467290" y="63562203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645139</xdr:colOff>
      <xdr:row>202</xdr:row>
      <xdr:rowOff>39687</xdr:rowOff>
    </xdr:from>
    <xdr:to>
      <xdr:col>0</xdr:col>
      <xdr:colOff>782364</xdr:colOff>
      <xdr:row>202</xdr:row>
      <xdr:rowOff>178760</xdr:rowOff>
    </xdr:to>
    <xdr:sp macro="" textlink="">
      <xdr:nvSpPr>
        <xdr:cNvPr id="75" name="5-конечная звезда 76">
          <a:extLst>
            <a:ext uri="{FF2B5EF4-FFF2-40B4-BE49-F238E27FC236}">
              <a16:creationId xmlns:a16="http://schemas.microsoft.com/office/drawing/2014/main" id="{8225889D-3849-45A3-A1D1-563D0CDA2837}"/>
            </a:ext>
          </a:extLst>
        </xdr:cNvPr>
        <xdr:cNvSpPr/>
      </xdr:nvSpPr>
      <xdr:spPr bwMode="auto">
        <a:xfrm>
          <a:off x="645139" y="63561912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136669</xdr:colOff>
      <xdr:row>214</xdr:row>
      <xdr:rowOff>148632</xdr:rowOff>
    </xdr:from>
    <xdr:to>
      <xdr:col>0</xdr:col>
      <xdr:colOff>1524252</xdr:colOff>
      <xdr:row>216</xdr:row>
      <xdr:rowOff>297322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3EF2D76C-0D43-44F9-BC9E-F9906E09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9" y="67261782"/>
          <a:ext cx="1387583" cy="1615540"/>
        </a:xfrm>
        <a:prstGeom prst="rect">
          <a:avLst/>
        </a:prstGeom>
      </xdr:spPr>
    </xdr:pic>
    <xdr:clientData/>
  </xdr:twoCellAnchor>
  <xdr:twoCellAnchor editAs="oneCell">
    <xdr:from>
      <xdr:col>0</xdr:col>
      <xdr:colOff>136669</xdr:colOff>
      <xdr:row>219</xdr:row>
      <xdr:rowOff>187210</xdr:rowOff>
    </xdr:from>
    <xdr:to>
      <xdr:col>0</xdr:col>
      <xdr:colOff>1524252</xdr:colOff>
      <xdr:row>222</xdr:row>
      <xdr:rowOff>68080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4DC3A190-2134-46A9-9EBF-BDE4B8267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9" y="69738760"/>
          <a:ext cx="1387583" cy="15953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100184</xdr:colOff>
      <xdr:row>224</xdr:row>
      <xdr:rowOff>151025</xdr:rowOff>
    </xdr:from>
    <xdr:to>
      <xdr:col>0</xdr:col>
      <xdr:colOff>1487767</xdr:colOff>
      <xdr:row>226</xdr:row>
      <xdr:rowOff>177890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45EE2C4-0E95-41A0-9957-69EC020A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84" y="72064775"/>
          <a:ext cx="1387583" cy="133179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141</xdr:row>
      <xdr:rowOff>69668</xdr:rowOff>
    </xdr:from>
    <xdr:to>
      <xdr:col>4</xdr:col>
      <xdr:colOff>45045</xdr:colOff>
      <xdr:row>145</xdr:row>
      <xdr:rowOff>-1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FE8E0E29-4EDC-4EFF-BC1D-919DF368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44484743"/>
          <a:ext cx="4817070" cy="1225732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151</xdr:row>
      <xdr:rowOff>76200</xdr:rowOff>
    </xdr:from>
    <xdr:to>
      <xdr:col>4</xdr:col>
      <xdr:colOff>256442</xdr:colOff>
      <xdr:row>155</xdr:row>
      <xdr:rowOff>123826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10A0446-06B6-40E9-945F-7E4FA283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6" y="47653575"/>
          <a:ext cx="5199916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105553</xdr:colOff>
      <xdr:row>165</xdr:row>
      <xdr:rowOff>30544</xdr:rowOff>
    </xdr:from>
    <xdr:to>
      <xdr:col>3</xdr:col>
      <xdr:colOff>2447970</xdr:colOff>
      <xdr:row>168</xdr:row>
      <xdr:rowOff>266700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4FB909CF-C1AD-43AD-B5BF-231EDFBD5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003" y="51275044"/>
          <a:ext cx="4818917" cy="1207706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1304925</xdr:colOff>
      <xdr:row>209</xdr:row>
      <xdr:rowOff>38101</xdr:rowOff>
    </xdr:from>
    <xdr:to>
      <xdr:col>3</xdr:col>
      <xdr:colOff>1610458</xdr:colOff>
      <xdr:row>210</xdr:row>
      <xdr:rowOff>723902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4F3F244B-A1BD-456C-9C87-0F8E545B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65074801"/>
          <a:ext cx="5258533" cy="1009649"/>
        </a:xfrm>
        <a:prstGeom prst="rect">
          <a:avLst/>
        </a:prstGeom>
      </xdr:spPr>
    </xdr:pic>
    <xdr:clientData/>
  </xdr:twoCellAnchor>
  <xdr:twoCellAnchor editAs="oneCell">
    <xdr:from>
      <xdr:col>0</xdr:col>
      <xdr:colOff>119675</xdr:colOff>
      <xdr:row>203</xdr:row>
      <xdr:rowOff>139212</xdr:rowOff>
    </xdr:from>
    <xdr:to>
      <xdr:col>0</xdr:col>
      <xdr:colOff>1542318</xdr:colOff>
      <xdr:row>206</xdr:row>
      <xdr:rowOff>201679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5AD743C-AB9B-48A6-885E-B39F8AC7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75" y="63851937"/>
          <a:ext cx="1422643" cy="681593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131885</xdr:colOff>
      <xdr:row>160</xdr:row>
      <xdr:rowOff>0</xdr:rowOff>
    </xdr:from>
    <xdr:to>
      <xdr:col>0</xdr:col>
      <xdr:colOff>1554528</xdr:colOff>
      <xdr:row>163</xdr:row>
      <xdr:rowOff>28524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F622A508-5BBE-41F5-B9FA-BDB2B70C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5" y="50120550"/>
          <a:ext cx="1422643" cy="64764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38</xdr:row>
      <xdr:rowOff>241791</xdr:rowOff>
    </xdr:from>
    <xdr:to>
      <xdr:col>1</xdr:col>
      <xdr:colOff>2232512</xdr:colOff>
      <xdr:row>42</xdr:row>
      <xdr:rowOff>204322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3ABC275-D77A-4B9C-85B7-59065A1A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2090891"/>
          <a:ext cx="2070587" cy="125793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54</xdr:row>
      <xdr:rowOff>115765</xdr:rowOff>
    </xdr:from>
    <xdr:to>
      <xdr:col>1</xdr:col>
      <xdr:colOff>2206137</xdr:colOff>
      <xdr:row>57</xdr:row>
      <xdr:rowOff>282519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E1C6248-8FB7-4E3E-915D-5CCEFCCE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7298865"/>
          <a:ext cx="2082312" cy="1138303"/>
        </a:xfrm>
        <a:prstGeom prst="rect">
          <a:avLst/>
        </a:prstGeom>
      </xdr:spPr>
    </xdr:pic>
    <xdr:clientData/>
  </xdr:twoCellAnchor>
  <xdr:oneCellAnchor>
    <xdr:from>
      <xdr:col>0</xdr:col>
      <xdr:colOff>466862</xdr:colOff>
      <xdr:row>64</xdr:row>
      <xdr:rowOff>268389</xdr:rowOff>
    </xdr:from>
    <xdr:ext cx="863708" cy="794030"/>
    <xdr:pic>
      <xdr:nvPicPr>
        <xdr:cNvPr id="87" name="Рисунок 86">
          <a:extLst>
            <a:ext uri="{FF2B5EF4-FFF2-40B4-BE49-F238E27FC236}">
              <a16:creationId xmlns:a16="http://schemas.microsoft.com/office/drawing/2014/main" id="{D54416D0-948D-4178-BDDD-CA279A7A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862" y="20680464"/>
          <a:ext cx="863708" cy="794030"/>
        </a:xfrm>
        <a:prstGeom prst="rect">
          <a:avLst/>
        </a:prstGeom>
      </xdr:spPr>
    </xdr:pic>
    <xdr:clientData/>
  </xdr:oneCellAnchor>
  <xdr:oneCellAnchor>
    <xdr:from>
      <xdr:col>0</xdr:col>
      <xdr:colOff>556850</xdr:colOff>
      <xdr:row>70</xdr:row>
      <xdr:rowOff>269788</xdr:rowOff>
    </xdr:from>
    <xdr:ext cx="863708" cy="794030"/>
    <xdr:pic>
      <xdr:nvPicPr>
        <xdr:cNvPr id="88" name="Рисунок 87">
          <a:extLst>
            <a:ext uri="{FF2B5EF4-FFF2-40B4-BE49-F238E27FC236}">
              <a16:creationId xmlns:a16="http://schemas.microsoft.com/office/drawing/2014/main" id="{23945F50-37D1-4AB2-B96F-F7E8D3C3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50" y="22663063"/>
          <a:ext cx="863708" cy="794030"/>
        </a:xfrm>
        <a:prstGeom prst="rect">
          <a:avLst/>
        </a:prstGeom>
      </xdr:spPr>
    </xdr:pic>
    <xdr:clientData/>
  </xdr:oneCellAnchor>
  <xdr:twoCellAnchor editAs="oneCell">
    <xdr:from>
      <xdr:col>1</xdr:col>
      <xdr:colOff>200025</xdr:colOff>
      <xdr:row>191</xdr:row>
      <xdr:rowOff>150202</xdr:rowOff>
    </xdr:from>
    <xdr:to>
      <xdr:col>1</xdr:col>
      <xdr:colOff>2231049</xdr:colOff>
      <xdr:row>194</xdr:row>
      <xdr:rowOff>274873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440554DF-6799-471A-9E65-9515A60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9795752"/>
          <a:ext cx="2031024" cy="109622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</xdr:row>
      <xdr:rowOff>98181</xdr:rowOff>
    </xdr:from>
    <xdr:to>
      <xdr:col>1</xdr:col>
      <xdr:colOff>2218593</xdr:colOff>
      <xdr:row>10</xdr:row>
      <xdr:rowOff>304800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7420A9B-B478-4E4B-83A9-95E86655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3069981"/>
          <a:ext cx="2104293" cy="8543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28</xdr:row>
      <xdr:rowOff>251313</xdr:rowOff>
    </xdr:from>
    <xdr:to>
      <xdr:col>1</xdr:col>
      <xdr:colOff>2275618</xdr:colOff>
      <xdr:row>32</xdr:row>
      <xdr:rowOff>219163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CB31F1F-1B09-4442-9ECD-EE996877B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8985738"/>
          <a:ext cx="2075593" cy="12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61</xdr:row>
      <xdr:rowOff>171450</xdr:rowOff>
    </xdr:from>
    <xdr:to>
      <xdr:col>1</xdr:col>
      <xdr:colOff>2283802</xdr:colOff>
      <xdr:row>64</xdr:row>
      <xdr:rowOff>310725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137C3F0B-0996-4FD3-89C7-9AD45743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9592925"/>
          <a:ext cx="2121877" cy="112987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93</xdr:row>
      <xdr:rowOff>334945</xdr:rowOff>
    </xdr:from>
    <xdr:to>
      <xdr:col>1</xdr:col>
      <xdr:colOff>2371725</xdr:colOff>
      <xdr:row>97</xdr:row>
      <xdr:rowOff>129662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B2696B6A-B1D4-4C26-BC84-FA780BCD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9738620"/>
          <a:ext cx="2066925" cy="1118692"/>
        </a:xfrm>
        <a:prstGeom prst="rect">
          <a:avLst/>
        </a:prstGeom>
      </xdr:spPr>
    </xdr:pic>
    <xdr:clientData/>
  </xdr:twoCellAnchor>
  <xdr:twoCellAnchor editAs="oneCell">
    <xdr:from>
      <xdr:col>4</xdr:col>
      <xdr:colOff>1663700</xdr:colOff>
      <xdr:row>209</xdr:row>
      <xdr:rowOff>257175</xdr:rowOff>
    </xdr:from>
    <xdr:to>
      <xdr:col>6</xdr:col>
      <xdr:colOff>365614</xdr:colOff>
      <xdr:row>210</xdr:row>
      <xdr:rowOff>646176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ED7187BC-063A-43F4-91D7-099C95F2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5" y="64836675"/>
          <a:ext cx="1908664" cy="706499"/>
        </a:xfrm>
        <a:prstGeom prst="rect">
          <a:avLst/>
        </a:prstGeom>
      </xdr:spPr>
    </xdr:pic>
    <xdr:clientData/>
  </xdr:twoCellAnchor>
  <xdr:twoCellAnchor editAs="oneCell">
    <xdr:from>
      <xdr:col>1</xdr:col>
      <xdr:colOff>1590675</xdr:colOff>
      <xdr:row>221</xdr:row>
      <xdr:rowOff>222006</xdr:rowOff>
    </xdr:from>
    <xdr:to>
      <xdr:col>2</xdr:col>
      <xdr:colOff>1086583</xdr:colOff>
      <xdr:row>224</xdr:row>
      <xdr:rowOff>299419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43D3B293-4523-4150-A406-1AF9FAB7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71164206"/>
          <a:ext cx="1972408" cy="104896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235927</xdr:rowOff>
    </xdr:from>
    <xdr:to>
      <xdr:col>1</xdr:col>
      <xdr:colOff>2095500</xdr:colOff>
      <xdr:row>22</xdr:row>
      <xdr:rowOff>189489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CE4CB8D3-9F1D-4E18-BD3E-27D1A1E6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5769952"/>
          <a:ext cx="2038350" cy="124896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109</xdr:row>
      <xdr:rowOff>155463</xdr:rowOff>
    </xdr:from>
    <xdr:to>
      <xdr:col>1</xdr:col>
      <xdr:colOff>2214197</xdr:colOff>
      <xdr:row>112</xdr:row>
      <xdr:rowOff>202882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2C9BE3BC-D0FB-4B22-B9B9-4A845D3C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4435938"/>
          <a:ext cx="1928447" cy="1018968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42</xdr:row>
      <xdr:rowOff>142874</xdr:rowOff>
    </xdr:from>
    <xdr:to>
      <xdr:col>0</xdr:col>
      <xdr:colOff>1494739</xdr:colOff>
      <xdr:row>45</xdr:row>
      <xdr:rowOff>159345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4C12A354-073A-4D82-9549-D33C96B5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13287374"/>
          <a:ext cx="1387583" cy="1061046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76</xdr:row>
      <xdr:rowOff>19050</xdr:rowOff>
    </xdr:from>
    <xdr:ext cx="863708" cy="810734"/>
    <xdr:pic>
      <xdr:nvPicPr>
        <xdr:cNvPr id="99" name="Рисунок 98">
          <a:extLst>
            <a:ext uri="{FF2B5EF4-FFF2-40B4-BE49-F238E27FC236}">
              <a16:creationId xmlns:a16="http://schemas.microsoft.com/office/drawing/2014/main" id="{37328309-D29F-4033-AB02-DFB65A11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517350"/>
          <a:ext cx="863708" cy="810734"/>
        </a:xfrm>
        <a:prstGeom prst="rect">
          <a:avLst/>
        </a:prstGeom>
      </xdr:spPr>
    </xdr:pic>
    <xdr:clientData/>
  </xdr:oneCellAnchor>
  <xdr:oneCellAnchor>
    <xdr:from>
      <xdr:col>0</xdr:col>
      <xdr:colOff>357187</xdr:colOff>
      <xdr:row>81</xdr:row>
      <xdr:rowOff>285750</xdr:rowOff>
    </xdr:from>
    <xdr:ext cx="863708" cy="810734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16DBAB2-E6C6-41A9-8369-7823475C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26536650"/>
          <a:ext cx="863708" cy="810734"/>
        </a:xfrm>
        <a:prstGeom prst="rect">
          <a:avLst/>
        </a:prstGeom>
      </xdr:spPr>
    </xdr:pic>
    <xdr:clientData/>
  </xdr:oneCellAnchor>
  <xdr:oneCellAnchor>
    <xdr:from>
      <xdr:col>0</xdr:col>
      <xdr:colOff>233363</xdr:colOff>
      <xdr:row>89</xdr:row>
      <xdr:rowOff>314326</xdr:rowOff>
    </xdr:from>
    <xdr:ext cx="863708" cy="810734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155CBC80-D8C0-4417-B95B-CAAFA06E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3" y="28632151"/>
          <a:ext cx="863708" cy="810734"/>
        </a:xfrm>
        <a:prstGeom prst="rect">
          <a:avLst/>
        </a:prstGeom>
      </xdr:spPr>
    </xdr:pic>
    <xdr:clientData/>
  </xdr:oneCellAnchor>
  <xdr:oneCellAnchor>
    <xdr:from>
      <xdr:col>0</xdr:col>
      <xdr:colOff>117231</xdr:colOff>
      <xdr:row>230</xdr:row>
      <xdr:rowOff>168070</xdr:rowOff>
    </xdr:from>
    <xdr:ext cx="863708" cy="783455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C7BB665A-CF19-4EE1-8AA7-FA6C2CC91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74253520"/>
          <a:ext cx="863708" cy="783455"/>
        </a:xfrm>
        <a:prstGeom prst="rect">
          <a:avLst/>
        </a:prstGeom>
      </xdr:spPr>
    </xdr:pic>
    <xdr:clientData/>
  </xdr:oneCellAnchor>
  <xdr:oneCellAnchor>
    <xdr:from>
      <xdr:col>0</xdr:col>
      <xdr:colOff>202762</xdr:colOff>
      <xdr:row>235</xdr:row>
      <xdr:rowOff>129193</xdr:rowOff>
    </xdr:from>
    <xdr:ext cx="863708" cy="783455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242A6F2C-7A85-4C73-B3F3-F285795B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62" y="75313193"/>
          <a:ext cx="863708" cy="783455"/>
        </a:xfrm>
        <a:prstGeom prst="rect">
          <a:avLst/>
        </a:prstGeom>
      </xdr:spPr>
    </xdr:pic>
    <xdr:clientData/>
  </xdr:oneCellAnchor>
  <xdr:twoCellAnchor>
    <xdr:from>
      <xdr:col>0</xdr:col>
      <xdr:colOff>733564</xdr:colOff>
      <xdr:row>99</xdr:row>
      <xdr:rowOff>35541</xdr:rowOff>
    </xdr:from>
    <xdr:to>
      <xdr:col>0</xdr:col>
      <xdr:colOff>870789</xdr:colOff>
      <xdr:row>99</xdr:row>
      <xdr:rowOff>174614</xdr:rowOff>
    </xdr:to>
    <xdr:sp macro="" textlink="">
      <xdr:nvSpPr>
        <xdr:cNvPr id="106" name="5-конечная звезда 111">
          <a:extLst>
            <a:ext uri="{FF2B5EF4-FFF2-40B4-BE49-F238E27FC236}">
              <a16:creationId xmlns:a16="http://schemas.microsoft.com/office/drawing/2014/main" id="{2FCC69D8-7FAF-4D88-8446-018E2CD9F954}"/>
            </a:ext>
          </a:extLst>
        </xdr:cNvPr>
        <xdr:cNvSpPr/>
      </xdr:nvSpPr>
      <xdr:spPr bwMode="auto">
        <a:xfrm>
          <a:off x="733564" y="31382316"/>
          <a:ext cx="137225" cy="13907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1725546</xdr:colOff>
      <xdr:row>0</xdr:row>
      <xdr:rowOff>113500</xdr:rowOff>
    </xdr:from>
    <xdr:to>
      <xdr:col>1</xdr:col>
      <xdr:colOff>1411221</xdr:colOff>
      <xdr:row>3</xdr:row>
      <xdr:rowOff>223718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9B2F250B-9FE4-4C30-B595-DE263789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546" y="113500"/>
          <a:ext cx="2330263" cy="172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212530</xdr:colOff>
      <xdr:row>18</xdr:row>
      <xdr:rowOff>10703</xdr:rowOff>
    </xdr:from>
    <xdr:to>
      <xdr:col>6</xdr:col>
      <xdr:colOff>0</xdr:colOff>
      <xdr:row>20</xdr:row>
      <xdr:rowOff>102038</xdr:rowOff>
    </xdr:to>
    <xdr:sp macro="" textlink="">
      <xdr:nvSpPr>
        <xdr:cNvPr id="3" name="Прямоугольник с двумя скругленными противолежащими углами 2">
          <a:extLst>
            <a:ext uri="{FF2B5EF4-FFF2-40B4-BE49-F238E27FC236}">
              <a16:creationId xmlns:a16="http://schemas.microsoft.com/office/drawing/2014/main" id="{BDC9A2F6-49B7-471B-949A-55EE24426E2C}"/>
            </a:ext>
          </a:extLst>
        </xdr:cNvPr>
        <xdr:cNvSpPr/>
      </xdr:nvSpPr>
      <xdr:spPr>
        <a:xfrm>
          <a:off x="8813605" y="4516028"/>
          <a:ext cx="1550321" cy="681885"/>
        </a:xfrm>
        <a:prstGeom prst="round2DiagRect">
          <a:avLst/>
        </a:prstGeom>
        <a:solidFill>
          <a:srgbClr val="AD213F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300" b="1">
              <a:latin typeface="+mj-lt"/>
              <a:cs typeface="Times New Roman" pitchFamily="18" charset="0"/>
            </a:rPr>
            <a:t>УНИКАЛЬНОЕ</a:t>
          </a:r>
        </a:p>
        <a:p>
          <a:pPr algn="ctr"/>
          <a:r>
            <a:rPr lang="ru-RU" sz="1300" b="1">
              <a:latin typeface="+mj-lt"/>
              <a:cs typeface="Times New Roman" pitchFamily="18" charset="0"/>
            </a:rPr>
            <a:t>предложение</a:t>
          </a:r>
        </a:p>
      </xdr:txBody>
    </xdr:sp>
    <xdr:clientData/>
  </xdr:twoCellAnchor>
  <xdr:twoCellAnchor>
    <xdr:from>
      <xdr:col>5</xdr:col>
      <xdr:colOff>223198</xdr:colOff>
      <xdr:row>28</xdr:row>
      <xdr:rowOff>43296</xdr:rowOff>
    </xdr:from>
    <xdr:to>
      <xdr:col>6</xdr:col>
      <xdr:colOff>0</xdr:colOff>
      <xdr:row>30</xdr:row>
      <xdr:rowOff>82439</xdr:rowOff>
    </xdr:to>
    <xdr:sp macro="" textlink="">
      <xdr:nvSpPr>
        <xdr:cNvPr id="4" name="Прямоугольник с двумя скругленными противолежащими углами 3">
          <a:extLst>
            <a:ext uri="{FF2B5EF4-FFF2-40B4-BE49-F238E27FC236}">
              <a16:creationId xmlns:a16="http://schemas.microsoft.com/office/drawing/2014/main" id="{8E74F25A-5081-4AFD-A4FC-A3F899B54D13}"/>
            </a:ext>
          </a:extLst>
        </xdr:cNvPr>
        <xdr:cNvSpPr/>
      </xdr:nvSpPr>
      <xdr:spPr>
        <a:xfrm>
          <a:off x="8824273" y="8196696"/>
          <a:ext cx="1434619" cy="582068"/>
        </a:xfrm>
        <a:prstGeom prst="round2DiagRect">
          <a:avLst/>
        </a:prstGeom>
        <a:solidFill>
          <a:srgbClr val="AD213F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300" b="1">
              <a:latin typeface="+mj-lt"/>
              <a:cs typeface="Times New Roman" pitchFamily="18" charset="0"/>
            </a:rPr>
            <a:t>чехол</a:t>
          </a:r>
        </a:p>
        <a:p>
          <a:pPr algn="ctr"/>
          <a:r>
            <a:rPr lang="ru-RU" sz="1300" b="1">
              <a:latin typeface="+mj-lt"/>
              <a:cs typeface="Times New Roman" pitchFamily="18" charset="0"/>
            </a:rPr>
            <a:t>100%</a:t>
          </a:r>
          <a:r>
            <a:rPr lang="ru-RU" sz="1300" b="1" baseline="0">
              <a:latin typeface="+mj-lt"/>
              <a:cs typeface="Times New Roman" pitchFamily="18" charset="0"/>
            </a:rPr>
            <a:t> ХЛОПОК</a:t>
          </a:r>
          <a:endParaRPr lang="ru-RU" sz="1300" b="1">
            <a:latin typeface="+mj-lt"/>
            <a:cs typeface="Times New Roman" pitchFamily="18" charset="0"/>
          </a:endParaRPr>
        </a:p>
      </xdr:txBody>
    </xdr:sp>
    <xdr:clientData/>
  </xdr:twoCellAnchor>
  <xdr:twoCellAnchor>
    <xdr:from>
      <xdr:col>5</xdr:col>
      <xdr:colOff>221815</xdr:colOff>
      <xdr:row>53</xdr:row>
      <xdr:rowOff>78288</xdr:rowOff>
    </xdr:from>
    <xdr:to>
      <xdr:col>6</xdr:col>
      <xdr:colOff>0</xdr:colOff>
      <xdr:row>56</xdr:row>
      <xdr:rowOff>13047</xdr:rowOff>
    </xdr:to>
    <xdr:sp macro="" textlink="">
      <xdr:nvSpPr>
        <xdr:cNvPr id="5" name="Прямоугольник с двумя скругленными противолежащими углами 4">
          <a:extLst>
            <a:ext uri="{FF2B5EF4-FFF2-40B4-BE49-F238E27FC236}">
              <a16:creationId xmlns:a16="http://schemas.microsoft.com/office/drawing/2014/main" id="{CCA945CE-6AA6-4EDF-B316-487AF98C828E}"/>
            </a:ext>
          </a:extLst>
        </xdr:cNvPr>
        <xdr:cNvSpPr/>
      </xdr:nvSpPr>
      <xdr:spPr>
        <a:xfrm>
          <a:off x="8822890" y="14365788"/>
          <a:ext cx="1434619" cy="639609"/>
        </a:xfrm>
        <a:prstGeom prst="round2DiagRect">
          <a:avLst/>
        </a:prstGeom>
        <a:solidFill>
          <a:srgbClr val="AD213F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300" b="1">
              <a:latin typeface="+mj-lt"/>
              <a:cs typeface="Times New Roman" pitchFamily="18" charset="0"/>
            </a:rPr>
            <a:t>чехол</a:t>
          </a:r>
        </a:p>
        <a:p>
          <a:pPr algn="ctr"/>
          <a:r>
            <a:rPr lang="ru-RU" sz="1300" b="1">
              <a:latin typeface="+mj-lt"/>
              <a:cs typeface="Times New Roman" pitchFamily="18" charset="0"/>
            </a:rPr>
            <a:t>100%</a:t>
          </a:r>
          <a:r>
            <a:rPr lang="ru-RU" sz="1300" b="1" baseline="0">
              <a:latin typeface="+mj-lt"/>
              <a:cs typeface="Times New Roman" pitchFamily="18" charset="0"/>
            </a:rPr>
            <a:t> ХЛОПОК</a:t>
          </a:r>
          <a:endParaRPr lang="ru-RU" sz="1300" b="1">
            <a:latin typeface="+mj-lt"/>
            <a:cs typeface="Times New Roman" pitchFamily="18" charset="0"/>
          </a:endParaRPr>
        </a:p>
      </xdr:txBody>
    </xdr:sp>
    <xdr:clientData/>
  </xdr:twoCellAnchor>
  <xdr:twoCellAnchor editAs="oneCell">
    <xdr:from>
      <xdr:col>0</xdr:col>
      <xdr:colOff>143376</xdr:colOff>
      <xdr:row>11</xdr:row>
      <xdr:rowOff>350272</xdr:rowOff>
    </xdr:from>
    <xdr:to>
      <xdr:col>0</xdr:col>
      <xdr:colOff>1363579</xdr:colOff>
      <xdr:row>15</xdr:row>
      <xdr:rowOff>435866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FC4208A-39BF-4732-A55C-23F45387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76" y="2922022"/>
          <a:ext cx="1220203" cy="1038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90239</xdr:rowOff>
    </xdr:from>
    <xdr:to>
      <xdr:col>0</xdr:col>
      <xdr:colOff>1220203</xdr:colOff>
      <xdr:row>22</xdr:row>
      <xdr:rowOff>551482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0F48031-9229-4361-8335-2F0E752B8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6114"/>
          <a:ext cx="1220203" cy="861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40105</xdr:rowOff>
    </xdr:from>
    <xdr:to>
      <xdr:col>0</xdr:col>
      <xdr:colOff>1220203</xdr:colOff>
      <xdr:row>49</xdr:row>
      <xdr:rowOff>72328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E5AB5E2-8D1C-4BD0-8624-29377EEA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41605"/>
          <a:ext cx="1220203" cy="879948"/>
        </a:xfrm>
        <a:prstGeom prst="rect">
          <a:avLst/>
        </a:prstGeom>
      </xdr:spPr>
    </xdr:pic>
    <xdr:clientData/>
  </xdr:twoCellAnchor>
  <xdr:twoCellAnchor editAs="oneCell">
    <xdr:from>
      <xdr:col>0</xdr:col>
      <xdr:colOff>10027</xdr:colOff>
      <xdr:row>56</xdr:row>
      <xdr:rowOff>10026</xdr:rowOff>
    </xdr:from>
    <xdr:to>
      <xdr:col>0</xdr:col>
      <xdr:colOff>1230230</xdr:colOff>
      <xdr:row>59</xdr:row>
      <xdr:rowOff>59295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5FB1158-5000-442B-8EFB-8D569E0B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" y="15002376"/>
          <a:ext cx="1220203" cy="887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60158</xdr:rowOff>
    </xdr:from>
    <xdr:to>
      <xdr:col>0</xdr:col>
      <xdr:colOff>1220203</xdr:colOff>
      <xdr:row>75</xdr:row>
      <xdr:rowOff>125970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FF65834-BAE3-43E7-ABD7-16851606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48408"/>
          <a:ext cx="1220203" cy="875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20053</xdr:rowOff>
    </xdr:from>
    <xdr:to>
      <xdr:col>0</xdr:col>
      <xdr:colOff>1220203</xdr:colOff>
      <xdr:row>83</xdr:row>
      <xdr:rowOff>253092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2286F0D-2A89-45A5-8A5A-FBCF344E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9053"/>
          <a:ext cx="1220203" cy="1061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30079</xdr:rowOff>
    </xdr:from>
    <xdr:to>
      <xdr:col>0</xdr:col>
      <xdr:colOff>1220203</xdr:colOff>
      <xdr:row>90</xdr:row>
      <xdr:rowOff>43752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7046BEF-3E36-433B-836C-AABBD3668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33154"/>
          <a:ext cx="1220203" cy="861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465921</xdr:rowOff>
    </xdr:from>
    <xdr:to>
      <xdr:col>0</xdr:col>
      <xdr:colOff>1220203</xdr:colOff>
      <xdr:row>97</xdr:row>
      <xdr:rowOff>325327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27FF6-6769-43B1-8E85-3361D215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59671"/>
          <a:ext cx="1220203" cy="15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96</xdr:row>
      <xdr:rowOff>838884</xdr:rowOff>
    </xdr:from>
    <xdr:to>
      <xdr:col>0</xdr:col>
      <xdr:colOff>1353553</xdr:colOff>
      <xdr:row>99</xdr:row>
      <xdr:rowOff>148430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0E65A38-C83C-499E-BB41-5DCD0FB58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689859"/>
          <a:ext cx="1220203" cy="1462196"/>
        </a:xfrm>
        <a:prstGeom prst="rect">
          <a:avLst/>
        </a:prstGeom>
      </xdr:spPr>
    </xdr:pic>
    <xdr:clientData/>
  </xdr:twoCellAnchor>
  <xdr:twoCellAnchor editAs="oneCell">
    <xdr:from>
      <xdr:col>0</xdr:col>
      <xdr:colOff>212558</xdr:colOff>
      <xdr:row>22</xdr:row>
      <xdr:rowOff>611607</xdr:rowOff>
    </xdr:from>
    <xdr:to>
      <xdr:col>0</xdr:col>
      <xdr:colOff>1289886</xdr:colOff>
      <xdr:row>25</xdr:row>
      <xdr:rowOff>137735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0018073-B070-4F7E-BE5C-0905D158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58" y="6059907"/>
          <a:ext cx="1077328" cy="926303"/>
        </a:xfrm>
        <a:prstGeom prst="rect">
          <a:avLst/>
        </a:prstGeom>
      </xdr:spPr>
    </xdr:pic>
    <xdr:clientData/>
  </xdr:twoCellAnchor>
  <xdr:twoCellAnchor>
    <xdr:from>
      <xdr:col>0</xdr:col>
      <xdr:colOff>227907</xdr:colOff>
      <xdr:row>25</xdr:row>
      <xdr:rowOff>59389</xdr:rowOff>
    </xdr:from>
    <xdr:to>
      <xdr:col>0</xdr:col>
      <xdr:colOff>355743</xdr:colOff>
      <xdr:row>25</xdr:row>
      <xdr:rowOff>188947</xdr:rowOff>
    </xdr:to>
    <xdr:sp macro="" textlink="">
      <xdr:nvSpPr>
        <xdr:cNvPr id="17" name="5-конечная звезда 17">
          <a:extLst>
            <a:ext uri="{FF2B5EF4-FFF2-40B4-BE49-F238E27FC236}">
              <a16:creationId xmlns:a16="http://schemas.microsoft.com/office/drawing/2014/main" id="{33A0561A-6EAD-4DFC-BD16-9A9090604279}"/>
            </a:ext>
          </a:extLst>
        </xdr:cNvPr>
        <xdr:cNvSpPr/>
      </xdr:nvSpPr>
      <xdr:spPr bwMode="auto">
        <a:xfrm>
          <a:off x="227907" y="6869764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402120</xdr:colOff>
      <xdr:row>25</xdr:row>
      <xdr:rowOff>62733</xdr:rowOff>
    </xdr:from>
    <xdr:to>
      <xdr:col>0</xdr:col>
      <xdr:colOff>529956</xdr:colOff>
      <xdr:row>25</xdr:row>
      <xdr:rowOff>192291</xdr:rowOff>
    </xdr:to>
    <xdr:sp macro="" textlink="">
      <xdr:nvSpPr>
        <xdr:cNvPr id="18" name="5-конечная звезда 18">
          <a:extLst>
            <a:ext uri="{FF2B5EF4-FFF2-40B4-BE49-F238E27FC236}">
              <a16:creationId xmlns:a16="http://schemas.microsoft.com/office/drawing/2014/main" id="{94188501-97EA-463F-B8B4-72141932EE86}"/>
            </a:ext>
          </a:extLst>
        </xdr:cNvPr>
        <xdr:cNvSpPr/>
      </xdr:nvSpPr>
      <xdr:spPr bwMode="auto">
        <a:xfrm>
          <a:off x="402120" y="6873108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579969</xdr:colOff>
      <xdr:row>25</xdr:row>
      <xdr:rowOff>62442</xdr:rowOff>
    </xdr:from>
    <xdr:to>
      <xdr:col>0</xdr:col>
      <xdr:colOff>707805</xdr:colOff>
      <xdr:row>25</xdr:row>
      <xdr:rowOff>192000</xdr:rowOff>
    </xdr:to>
    <xdr:sp macro="" textlink="">
      <xdr:nvSpPr>
        <xdr:cNvPr id="19" name="5-конечная звезда 19">
          <a:extLst>
            <a:ext uri="{FF2B5EF4-FFF2-40B4-BE49-F238E27FC236}">
              <a16:creationId xmlns:a16="http://schemas.microsoft.com/office/drawing/2014/main" id="{D7F0E87B-85CE-4493-8838-F9BEEF2DA61B}"/>
            </a:ext>
          </a:extLst>
        </xdr:cNvPr>
        <xdr:cNvSpPr/>
      </xdr:nvSpPr>
      <xdr:spPr bwMode="auto">
        <a:xfrm>
          <a:off x="579969" y="6872817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40105</xdr:colOff>
      <xdr:row>38</xdr:row>
      <xdr:rowOff>50132</xdr:rowOff>
    </xdr:from>
    <xdr:to>
      <xdr:col>0</xdr:col>
      <xdr:colOff>1117433</xdr:colOff>
      <xdr:row>41</xdr:row>
      <xdr:rowOff>204410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E71FD65-7DC1-463F-BB9F-C89C59B7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" y="10299032"/>
          <a:ext cx="1077328" cy="754353"/>
        </a:xfrm>
        <a:prstGeom prst="rect">
          <a:avLst/>
        </a:prstGeom>
      </xdr:spPr>
    </xdr:pic>
    <xdr:clientData/>
  </xdr:twoCellAnchor>
  <xdr:twoCellAnchor>
    <xdr:from>
      <xdr:col>0</xdr:col>
      <xdr:colOff>288067</xdr:colOff>
      <xdr:row>41</xdr:row>
      <xdr:rowOff>59388</xdr:rowOff>
    </xdr:from>
    <xdr:to>
      <xdr:col>0</xdr:col>
      <xdr:colOff>415903</xdr:colOff>
      <xdr:row>41</xdr:row>
      <xdr:rowOff>188946</xdr:rowOff>
    </xdr:to>
    <xdr:sp macro="" textlink="">
      <xdr:nvSpPr>
        <xdr:cNvPr id="21" name="5-конечная звезда 21">
          <a:extLst>
            <a:ext uri="{FF2B5EF4-FFF2-40B4-BE49-F238E27FC236}">
              <a16:creationId xmlns:a16="http://schemas.microsoft.com/office/drawing/2014/main" id="{9395005F-C3FA-4083-A241-0958F1B8E187}"/>
            </a:ext>
          </a:extLst>
        </xdr:cNvPr>
        <xdr:cNvSpPr/>
      </xdr:nvSpPr>
      <xdr:spPr bwMode="auto">
        <a:xfrm>
          <a:off x="288067" y="10822638"/>
          <a:ext cx="127836" cy="11050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462280</xdr:colOff>
      <xdr:row>41</xdr:row>
      <xdr:rowOff>62732</xdr:rowOff>
    </xdr:from>
    <xdr:to>
      <xdr:col>0</xdr:col>
      <xdr:colOff>590116</xdr:colOff>
      <xdr:row>41</xdr:row>
      <xdr:rowOff>192290</xdr:rowOff>
    </xdr:to>
    <xdr:sp macro="" textlink="">
      <xdr:nvSpPr>
        <xdr:cNvPr id="22" name="5-конечная звезда 22">
          <a:extLst>
            <a:ext uri="{FF2B5EF4-FFF2-40B4-BE49-F238E27FC236}">
              <a16:creationId xmlns:a16="http://schemas.microsoft.com/office/drawing/2014/main" id="{5D8BFE66-D1F1-49C0-9DCB-184C5475D719}"/>
            </a:ext>
          </a:extLst>
        </xdr:cNvPr>
        <xdr:cNvSpPr/>
      </xdr:nvSpPr>
      <xdr:spPr bwMode="auto">
        <a:xfrm>
          <a:off x="462280" y="10825982"/>
          <a:ext cx="127836" cy="11050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89735</xdr:colOff>
      <xdr:row>48</xdr:row>
      <xdr:rowOff>315829</xdr:rowOff>
    </xdr:from>
    <xdr:to>
      <xdr:col>0</xdr:col>
      <xdr:colOff>1167063</xdr:colOff>
      <xdr:row>51</xdr:row>
      <xdr:rowOff>138235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28735CF-1F82-4CA1-A6F8-F59B5D8C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35" y="12669754"/>
          <a:ext cx="1077328" cy="927306"/>
        </a:xfrm>
        <a:prstGeom prst="rect">
          <a:avLst/>
        </a:prstGeom>
      </xdr:spPr>
    </xdr:pic>
    <xdr:clientData/>
  </xdr:twoCellAnchor>
  <xdr:twoCellAnchor>
    <xdr:from>
      <xdr:col>0</xdr:col>
      <xdr:colOff>247959</xdr:colOff>
      <xdr:row>51</xdr:row>
      <xdr:rowOff>69414</xdr:rowOff>
    </xdr:from>
    <xdr:to>
      <xdr:col>0</xdr:col>
      <xdr:colOff>375795</xdr:colOff>
      <xdr:row>51</xdr:row>
      <xdr:rowOff>198972</xdr:rowOff>
    </xdr:to>
    <xdr:sp macro="" textlink="">
      <xdr:nvSpPr>
        <xdr:cNvPr id="24" name="5-конечная звезда 24">
          <a:extLst>
            <a:ext uri="{FF2B5EF4-FFF2-40B4-BE49-F238E27FC236}">
              <a16:creationId xmlns:a16="http://schemas.microsoft.com/office/drawing/2014/main" id="{ACEB2770-4487-491D-BCA0-C46A6F174B10}"/>
            </a:ext>
          </a:extLst>
        </xdr:cNvPr>
        <xdr:cNvSpPr/>
      </xdr:nvSpPr>
      <xdr:spPr bwMode="auto">
        <a:xfrm>
          <a:off x="247959" y="13490139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422172</xdr:colOff>
      <xdr:row>51</xdr:row>
      <xdr:rowOff>72758</xdr:rowOff>
    </xdr:from>
    <xdr:to>
      <xdr:col>0</xdr:col>
      <xdr:colOff>550008</xdr:colOff>
      <xdr:row>51</xdr:row>
      <xdr:rowOff>202316</xdr:rowOff>
    </xdr:to>
    <xdr:sp macro="" textlink="">
      <xdr:nvSpPr>
        <xdr:cNvPr id="25" name="5-конечная звезда 25">
          <a:extLst>
            <a:ext uri="{FF2B5EF4-FFF2-40B4-BE49-F238E27FC236}">
              <a16:creationId xmlns:a16="http://schemas.microsoft.com/office/drawing/2014/main" id="{5853A4A8-3631-4A7E-A503-26DB57E25875}"/>
            </a:ext>
          </a:extLst>
        </xdr:cNvPr>
        <xdr:cNvSpPr/>
      </xdr:nvSpPr>
      <xdr:spPr bwMode="auto">
        <a:xfrm>
          <a:off x="422172" y="13493483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600021</xdr:colOff>
      <xdr:row>51</xdr:row>
      <xdr:rowOff>72467</xdr:rowOff>
    </xdr:from>
    <xdr:to>
      <xdr:col>0</xdr:col>
      <xdr:colOff>727857</xdr:colOff>
      <xdr:row>51</xdr:row>
      <xdr:rowOff>202025</xdr:rowOff>
    </xdr:to>
    <xdr:sp macro="" textlink="">
      <xdr:nvSpPr>
        <xdr:cNvPr id="26" name="5-конечная звезда 26">
          <a:extLst>
            <a:ext uri="{FF2B5EF4-FFF2-40B4-BE49-F238E27FC236}">
              <a16:creationId xmlns:a16="http://schemas.microsoft.com/office/drawing/2014/main" id="{468FD5F8-F6A7-49DA-8A33-C176B57E2895}"/>
            </a:ext>
          </a:extLst>
        </xdr:cNvPr>
        <xdr:cNvSpPr/>
      </xdr:nvSpPr>
      <xdr:spPr bwMode="auto">
        <a:xfrm>
          <a:off x="600021" y="13493192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60158</xdr:colOff>
      <xdr:row>58</xdr:row>
      <xdr:rowOff>300790</xdr:rowOff>
    </xdr:from>
    <xdr:to>
      <xdr:col>0</xdr:col>
      <xdr:colOff>1137486</xdr:colOff>
      <xdr:row>60</xdr:row>
      <xdr:rowOff>166962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365D407-2A1D-4915-B5CC-81C723681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8" y="15645565"/>
          <a:ext cx="1077328" cy="942497"/>
        </a:xfrm>
        <a:prstGeom prst="rect">
          <a:avLst/>
        </a:prstGeom>
      </xdr:spPr>
    </xdr:pic>
    <xdr:clientData/>
  </xdr:twoCellAnchor>
  <xdr:twoCellAnchor>
    <xdr:from>
      <xdr:col>0</xdr:col>
      <xdr:colOff>227907</xdr:colOff>
      <xdr:row>60</xdr:row>
      <xdr:rowOff>193681</xdr:rowOff>
    </xdr:from>
    <xdr:to>
      <xdr:col>0</xdr:col>
      <xdr:colOff>355743</xdr:colOff>
      <xdr:row>60</xdr:row>
      <xdr:rowOff>323239</xdr:rowOff>
    </xdr:to>
    <xdr:sp macro="" textlink="">
      <xdr:nvSpPr>
        <xdr:cNvPr id="28" name="5-конечная звезда 28">
          <a:extLst>
            <a:ext uri="{FF2B5EF4-FFF2-40B4-BE49-F238E27FC236}">
              <a16:creationId xmlns:a16="http://schemas.microsoft.com/office/drawing/2014/main" id="{5B4F8428-137E-406A-98DB-D1C9FAFCF2A8}"/>
            </a:ext>
          </a:extLst>
        </xdr:cNvPr>
        <xdr:cNvSpPr/>
      </xdr:nvSpPr>
      <xdr:spPr bwMode="auto">
        <a:xfrm>
          <a:off x="227907" y="16595731"/>
          <a:ext cx="127836" cy="0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402120</xdr:colOff>
      <xdr:row>60</xdr:row>
      <xdr:rowOff>197025</xdr:rowOff>
    </xdr:from>
    <xdr:to>
      <xdr:col>0</xdr:col>
      <xdr:colOff>529956</xdr:colOff>
      <xdr:row>60</xdr:row>
      <xdr:rowOff>326583</xdr:rowOff>
    </xdr:to>
    <xdr:sp macro="" textlink="">
      <xdr:nvSpPr>
        <xdr:cNvPr id="29" name="5-конечная звезда 29">
          <a:extLst>
            <a:ext uri="{FF2B5EF4-FFF2-40B4-BE49-F238E27FC236}">
              <a16:creationId xmlns:a16="http://schemas.microsoft.com/office/drawing/2014/main" id="{31E924D4-2F63-4F2D-89F3-9D5931D068D1}"/>
            </a:ext>
          </a:extLst>
        </xdr:cNvPr>
        <xdr:cNvSpPr/>
      </xdr:nvSpPr>
      <xdr:spPr bwMode="auto">
        <a:xfrm>
          <a:off x="402120" y="16589550"/>
          <a:ext cx="127836" cy="573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579969</xdr:colOff>
      <xdr:row>60</xdr:row>
      <xdr:rowOff>196734</xdr:rowOff>
    </xdr:from>
    <xdr:to>
      <xdr:col>0</xdr:col>
      <xdr:colOff>707805</xdr:colOff>
      <xdr:row>60</xdr:row>
      <xdr:rowOff>326292</xdr:rowOff>
    </xdr:to>
    <xdr:sp macro="" textlink="">
      <xdr:nvSpPr>
        <xdr:cNvPr id="30" name="5-конечная звезда 30">
          <a:extLst>
            <a:ext uri="{FF2B5EF4-FFF2-40B4-BE49-F238E27FC236}">
              <a16:creationId xmlns:a16="http://schemas.microsoft.com/office/drawing/2014/main" id="{B0A29A35-56E6-4D3F-B69D-562710DEF18F}"/>
            </a:ext>
          </a:extLst>
        </xdr:cNvPr>
        <xdr:cNvSpPr/>
      </xdr:nvSpPr>
      <xdr:spPr bwMode="auto">
        <a:xfrm>
          <a:off x="579969" y="16589259"/>
          <a:ext cx="127836" cy="5733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60158</xdr:colOff>
      <xdr:row>74</xdr:row>
      <xdr:rowOff>310816</xdr:rowOff>
    </xdr:from>
    <xdr:to>
      <xdr:col>0</xdr:col>
      <xdr:colOff>1137486</xdr:colOff>
      <xdr:row>77</xdr:row>
      <xdr:rowOff>53012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2E5E1B8-4A3B-4A36-91B2-65D65BCE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8" y="20951491"/>
          <a:ext cx="1077328" cy="732796"/>
        </a:xfrm>
        <a:prstGeom prst="rect">
          <a:avLst/>
        </a:prstGeom>
      </xdr:spPr>
    </xdr:pic>
    <xdr:clientData/>
  </xdr:twoCellAnchor>
  <xdr:twoCellAnchor>
    <xdr:from>
      <xdr:col>0</xdr:col>
      <xdr:colOff>227907</xdr:colOff>
      <xdr:row>77</xdr:row>
      <xdr:rowOff>79440</xdr:rowOff>
    </xdr:from>
    <xdr:to>
      <xdr:col>0</xdr:col>
      <xdr:colOff>355743</xdr:colOff>
      <xdr:row>77</xdr:row>
      <xdr:rowOff>208998</xdr:rowOff>
    </xdr:to>
    <xdr:sp macro="" textlink="">
      <xdr:nvSpPr>
        <xdr:cNvPr id="32" name="5-конечная звезда 32">
          <a:extLst>
            <a:ext uri="{FF2B5EF4-FFF2-40B4-BE49-F238E27FC236}">
              <a16:creationId xmlns:a16="http://schemas.microsoft.com/office/drawing/2014/main" id="{B9DCE049-003D-4BD8-8E79-588DB2939675}"/>
            </a:ext>
          </a:extLst>
        </xdr:cNvPr>
        <xdr:cNvSpPr/>
      </xdr:nvSpPr>
      <xdr:spPr bwMode="auto">
        <a:xfrm>
          <a:off x="227907" y="21672615"/>
          <a:ext cx="127836" cy="914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402120</xdr:colOff>
      <xdr:row>77</xdr:row>
      <xdr:rowOff>82784</xdr:rowOff>
    </xdr:from>
    <xdr:to>
      <xdr:col>0</xdr:col>
      <xdr:colOff>529956</xdr:colOff>
      <xdr:row>77</xdr:row>
      <xdr:rowOff>212342</xdr:rowOff>
    </xdr:to>
    <xdr:sp macro="" textlink="">
      <xdr:nvSpPr>
        <xdr:cNvPr id="33" name="5-конечная звезда 33">
          <a:extLst>
            <a:ext uri="{FF2B5EF4-FFF2-40B4-BE49-F238E27FC236}">
              <a16:creationId xmlns:a16="http://schemas.microsoft.com/office/drawing/2014/main" id="{57F51EC2-C6EA-4EAA-82AA-0208260196F5}"/>
            </a:ext>
          </a:extLst>
        </xdr:cNvPr>
        <xdr:cNvSpPr/>
      </xdr:nvSpPr>
      <xdr:spPr bwMode="auto">
        <a:xfrm>
          <a:off x="402120" y="21675959"/>
          <a:ext cx="127836" cy="914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579969</xdr:colOff>
      <xdr:row>77</xdr:row>
      <xdr:rowOff>82493</xdr:rowOff>
    </xdr:from>
    <xdr:to>
      <xdr:col>0</xdr:col>
      <xdr:colOff>707805</xdr:colOff>
      <xdr:row>77</xdr:row>
      <xdr:rowOff>212051</xdr:rowOff>
    </xdr:to>
    <xdr:sp macro="" textlink="">
      <xdr:nvSpPr>
        <xdr:cNvPr id="34" name="5-конечная звезда 34">
          <a:extLst>
            <a:ext uri="{FF2B5EF4-FFF2-40B4-BE49-F238E27FC236}">
              <a16:creationId xmlns:a16="http://schemas.microsoft.com/office/drawing/2014/main" id="{B972383E-1033-49A9-B92C-4F14AD3BBA41}"/>
            </a:ext>
          </a:extLst>
        </xdr:cNvPr>
        <xdr:cNvSpPr/>
      </xdr:nvSpPr>
      <xdr:spPr bwMode="auto">
        <a:xfrm>
          <a:off x="579969" y="21675668"/>
          <a:ext cx="127836" cy="914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113481</xdr:colOff>
      <xdr:row>82</xdr:row>
      <xdr:rowOff>432955</xdr:rowOff>
    </xdr:from>
    <xdr:to>
      <xdr:col>0</xdr:col>
      <xdr:colOff>1146908</xdr:colOff>
      <xdr:row>84</xdr:row>
      <xdr:rowOff>104775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4179B910-DD33-49B1-BD67-3B9AB61AD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81" y="23102455"/>
          <a:ext cx="1033427" cy="900545"/>
        </a:xfrm>
        <a:prstGeom prst="rect">
          <a:avLst/>
        </a:prstGeom>
      </xdr:spPr>
    </xdr:pic>
    <xdr:clientData/>
  </xdr:twoCellAnchor>
  <xdr:twoCellAnchor>
    <xdr:from>
      <xdr:col>0</xdr:col>
      <xdr:colOff>237933</xdr:colOff>
      <xdr:row>83</xdr:row>
      <xdr:rowOff>418521</xdr:rowOff>
    </xdr:from>
    <xdr:to>
      <xdr:col>0</xdr:col>
      <xdr:colOff>365769</xdr:colOff>
      <xdr:row>83</xdr:row>
      <xdr:rowOff>537282</xdr:rowOff>
    </xdr:to>
    <xdr:sp macro="" textlink="">
      <xdr:nvSpPr>
        <xdr:cNvPr id="36" name="5-конечная звезда 36">
          <a:extLst>
            <a:ext uri="{FF2B5EF4-FFF2-40B4-BE49-F238E27FC236}">
              <a16:creationId xmlns:a16="http://schemas.microsoft.com/office/drawing/2014/main" id="{7F7B2130-B46A-49D7-A623-F313AB5F18BA}"/>
            </a:ext>
          </a:extLst>
        </xdr:cNvPr>
        <xdr:cNvSpPr/>
      </xdr:nvSpPr>
      <xdr:spPr bwMode="auto">
        <a:xfrm>
          <a:off x="237933" y="23716671"/>
          <a:ext cx="127836" cy="118761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412146</xdr:colOff>
      <xdr:row>83</xdr:row>
      <xdr:rowOff>418527</xdr:rowOff>
    </xdr:from>
    <xdr:to>
      <xdr:col>0</xdr:col>
      <xdr:colOff>539982</xdr:colOff>
      <xdr:row>83</xdr:row>
      <xdr:rowOff>540632</xdr:rowOff>
    </xdr:to>
    <xdr:sp macro="" textlink="">
      <xdr:nvSpPr>
        <xdr:cNvPr id="37" name="5-конечная звезда 37">
          <a:extLst>
            <a:ext uri="{FF2B5EF4-FFF2-40B4-BE49-F238E27FC236}">
              <a16:creationId xmlns:a16="http://schemas.microsoft.com/office/drawing/2014/main" id="{7FE3B189-4DF2-4355-AF1A-028234382AA3}"/>
            </a:ext>
          </a:extLst>
        </xdr:cNvPr>
        <xdr:cNvSpPr/>
      </xdr:nvSpPr>
      <xdr:spPr bwMode="auto">
        <a:xfrm>
          <a:off x="412146" y="23716677"/>
          <a:ext cx="127836" cy="122105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589995</xdr:colOff>
      <xdr:row>83</xdr:row>
      <xdr:rowOff>418525</xdr:rowOff>
    </xdr:from>
    <xdr:to>
      <xdr:col>0</xdr:col>
      <xdr:colOff>717831</xdr:colOff>
      <xdr:row>83</xdr:row>
      <xdr:rowOff>540339</xdr:rowOff>
    </xdr:to>
    <xdr:sp macro="" textlink="">
      <xdr:nvSpPr>
        <xdr:cNvPr id="38" name="5-конечная звезда 38">
          <a:extLst>
            <a:ext uri="{FF2B5EF4-FFF2-40B4-BE49-F238E27FC236}">
              <a16:creationId xmlns:a16="http://schemas.microsoft.com/office/drawing/2014/main" id="{6DE75DAB-20A1-4196-8227-59B24CA66F84}"/>
            </a:ext>
          </a:extLst>
        </xdr:cNvPr>
        <xdr:cNvSpPr/>
      </xdr:nvSpPr>
      <xdr:spPr bwMode="auto">
        <a:xfrm>
          <a:off x="589995" y="23716675"/>
          <a:ext cx="127836" cy="121814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145382</xdr:colOff>
      <xdr:row>89</xdr:row>
      <xdr:rowOff>337886</xdr:rowOff>
    </xdr:from>
    <xdr:to>
      <xdr:col>0</xdr:col>
      <xdr:colOff>1222710</xdr:colOff>
      <xdr:row>92</xdr:row>
      <xdr:rowOff>49001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F5F1DF5-B920-41E3-BF91-DE84C2C8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82" y="25293386"/>
          <a:ext cx="1077328" cy="739815"/>
        </a:xfrm>
        <a:prstGeom prst="rect">
          <a:avLst/>
        </a:prstGeom>
      </xdr:spPr>
    </xdr:pic>
    <xdr:clientData/>
  </xdr:twoCellAnchor>
  <xdr:twoCellAnchor>
    <xdr:from>
      <xdr:col>0</xdr:col>
      <xdr:colOff>278037</xdr:colOff>
      <xdr:row>91</xdr:row>
      <xdr:rowOff>279966</xdr:rowOff>
    </xdr:from>
    <xdr:to>
      <xdr:col>0</xdr:col>
      <xdr:colOff>405873</xdr:colOff>
      <xdr:row>92</xdr:row>
      <xdr:rowOff>128787</xdr:rowOff>
    </xdr:to>
    <xdr:sp macro="" textlink="">
      <xdr:nvSpPr>
        <xdr:cNvPr id="40" name="5-конечная звезда 40">
          <a:extLst>
            <a:ext uri="{FF2B5EF4-FFF2-40B4-BE49-F238E27FC236}">
              <a16:creationId xmlns:a16="http://schemas.microsoft.com/office/drawing/2014/main" id="{F41DAE81-191F-4A95-BF68-6C5F9589FE3D}"/>
            </a:ext>
          </a:extLst>
        </xdr:cNvPr>
        <xdr:cNvSpPr/>
      </xdr:nvSpPr>
      <xdr:spPr bwMode="auto">
        <a:xfrm>
          <a:off x="278037" y="25845066"/>
          <a:ext cx="127836" cy="229821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452250</xdr:colOff>
      <xdr:row>92</xdr:row>
      <xdr:rowOff>2573</xdr:rowOff>
    </xdr:from>
    <xdr:to>
      <xdr:col>0</xdr:col>
      <xdr:colOff>580086</xdr:colOff>
      <xdr:row>92</xdr:row>
      <xdr:rowOff>132131</xdr:rowOff>
    </xdr:to>
    <xdr:sp macro="" textlink="">
      <xdr:nvSpPr>
        <xdr:cNvPr id="41" name="5-конечная звезда 41">
          <a:extLst>
            <a:ext uri="{FF2B5EF4-FFF2-40B4-BE49-F238E27FC236}">
              <a16:creationId xmlns:a16="http://schemas.microsoft.com/office/drawing/2014/main" id="{97F511B5-0D8A-450A-A5CF-D10E2FBAE58C}"/>
            </a:ext>
          </a:extLst>
        </xdr:cNvPr>
        <xdr:cNvSpPr/>
      </xdr:nvSpPr>
      <xdr:spPr bwMode="auto">
        <a:xfrm>
          <a:off x="452250" y="25948673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10027</xdr:colOff>
      <xdr:row>102</xdr:row>
      <xdr:rowOff>130342</xdr:rowOff>
    </xdr:from>
    <xdr:to>
      <xdr:col>0</xdr:col>
      <xdr:colOff>1206577</xdr:colOff>
      <xdr:row>105</xdr:row>
      <xdr:rowOff>107782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8617D57-BB71-498F-AD2C-407A39D8E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" y="29876917"/>
          <a:ext cx="1196550" cy="577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150394</xdr:rowOff>
    </xdr:from>
    <xdr:to>
      <xdr:col>0</xdr:col>
      <xdr:colOff>1194043</xdr:colOff>
      <xdr:row>34</xdr:row>
      <xdr:rowOff>127834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0D37E69-31C4-41BA-AC6D-CDFF81075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37219"/>
          <a:ext cx="1194043" cy="57751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65</xdr:row>
      <xdr:rowOff>115455</xdr:rowOff>
    </xdr:from>
    <xdr:to>
      <xdr:col>0</xdr:col>
      <xdr:colOff>1120623</xdr:colOff>
      <xdr:row>67</xdr:row>
      <xdr:rowOff>197527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7F615B0-D216-40A8-99AA-B97C96FE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7774805"/>
          <a:ext cx="1077328" cy="967897"/>
        </a:xfrm>
        <a:prstGeom prst="rect">
          <a:avLst/>
        </a:prstGeom>
      </xdr:spPr>
    </xdr:pic>
    <xdr:clientData/>
  </xdr:twoCellAnchor>
  <xdr:twoCellAnchor>
    <xdr:from>
      <xdr:col>0</xdr:col>
      <xdr:colOff>202048</xdr:colOff>
      <xdr:row>67</xdr:row>
      <xdr:rowOff>129883</xdr:rowOff>
    </xdr:from>
    <xdr:to>
      <xdr:col>0</xdr:col>
      <xdr:colOff>329884</xdr:colOff>
      <xdr:row>67</xdr:row>
      <xdr:rowOff>259441</xdr:rowOff>
    </xdr:to>
    <xdr:sp macro="" textlink="">
      <xdr:nvSpPr>
        <xdr:cNvPr id="45" name="5-конечная звезда 45">
          <a:extLst>
            <a:ext uri="{FF2B5EF4-FFF2-40B4-BE49-F238E27FC236}">
              <a16:creationId xmlns:a16="http://schemas.microsoft.com/office/drawing/2014/main" id="{A4050CBA-5C92-43A2-A155-9D4624F270BC}"/>
            </a:ext>
          </a:extLst>
        </xdr:cNvPr>
        <xdr:cNvSpPr/>
      </xdr:nvSpPr>
      <xdr:spPr bwMode="auto">
        <a:xfrm>
          <a:off x="202048" y="18665533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554110</xdr:colOff>
      <xdr:row>67</xdr:row>
      <xdr:rowOff>132936</xdr:rowOff>
    </xdr:from>
    <xdr:to>
      <xdr:col>0</xdr:col>
      <xdr:colOff>681946</xdr:colOff>
      <xdr:row>67</xdr:row>
      <xdr:rowOff>262494</xdr:rowOff>
    </xdr:to>
    <xdr:sp macro="" textlink="">
      <xdr:nvSpPr>
        <xdr:cNvPr id="46" name="5-конечная звезда 46">
          <a:extLst>
            <a:ext uri="{FF2B5EF4-FFF2-40B4-BE49-F238E27FC236}">
              <a16:creationId xmlns:a16="http://schemas.microsoft.com/office/drawing/2014/main" id="{D5396132-DF5C-464D-89D8-BDD8ABA6E935}"/>
            </a:ext>
          </a:extLst>
        </xdr:cNvPr>
        <xdr:cNvSpPr/>
      </xdr:nvSpPr>
      <xdr:spPr bwMode="auto">
        <a:xfrm>
          <a:off x="554110" y="18668586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383312</xdr:colOff>
      <xdr:row>67</xdr:row>
      <xdr:rowOff>123531</xdr:rowOff>
    </xdr:from>
    <xdr:to>
      <xdr:col>0</xdr:col>
      <xdr:colOff>511148</xdr:colOff>
      <xdr:row>67</xdr:row>
      <xdr:rowOff>253089</xdr:rowOff>
    </xdr:to>
    <xdr:sp macro="" textlink="">
      <xdr:nvSpPr>
        <xdr:cNvPr id="47" name="5-конечная звезда 47">
          <a:extLst>
            <a:ext uri="{FF2B5EF4-FFF2-40B4-BE49-F238E27FC236}">
              <a16:creationId xmlns:a16="http://schemas.microsoft.com/office/drawing/2014/main" id="{2DA68756-9731-4ADA-A008-BE956D1D5CBD}"/>
            </a:ext>
          </a:extLst>
        </xdr:cNvPr>
        <xdr:cNvSpPr/>
      </xdr:nvSpPr>
      <xdr:spPr bwMode="auto">
        <a:xfrm>
          <a:off x="383312" y="18659181"/>
          <a:ext cx="127836" cy="129558"/>
        </a:xfrm>
        <a:prstGeom prst="star5">
          <a:avLst/>
        </a:prstGeom>
        <a:solidFill>
          <a:srgbClr val="AD203E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438150</xdr:colOff>
      <xdr:row>0</xdr:row>
      <xdr:rowOff>85725</xdr:rowOff>
    </xdr:from>
    <xdr:to>
      <xdr:col>6</xdr:col>
      <xdr:colOff>371277</xdr:colOff>
      <xdr:row>4</xdr:row>
      <xdr:rowOff>152400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CFF3E2F1-928B-4558-9851-67CFC871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85725"/>
          <a:ext cx="2676327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77562</xdr:colOff>
      <xdr:row>0</xdr:row>
      <xdr:rowOff>0</xdr:rowOff>
    </xdr:from>
    <xdr:to>
      <xdr:col>1</xdr:col>
      <xdr:colOff>790576</xdr:colOff>
      <xdr:row>4</xdr:row>
      <xdr:rowOff>133350</xdr:rowOff>
    </xdr:to>
    <xdr:pic>
      <xdr:nvPicPr>
        <xdr:cNvPr id="52" name="Рисунок 1">
          <a:extLst>
            <a:ext uri="{FF2B5EF4-FFF2-40B4-BE49-F238E27FC236}">
              <a16:creationId xmlns:a16="http://schemas.microsoft.com/office/drawing/2014/main" id="{F92CED33-FE08-44F1-A6FB-23A4692B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2" y="0"/>
          <a:ext cx="2560864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30"/>
  <sheetViews>
    <sheetView zoomScale="84" zoomScaleNormal="84" workbookViewId="0">
      <selection activeCell="B4" sqref="B4:E4"/>
    </sheetView>
  </sheetViews>
  <sheetFormatPr defaultRowHeight="15"/>
  <cols>
    <col min="1" max="1" width="60.28515625" customWidth="1"/>
    <col min="2" max="2" width="43.28515625" customWidth="1"/>
    <col min="3" max="3" width="27.42578125" customWidth="1"/>
    <col min="4" max="4" width="16.5703125" customWidth="1"/>
    <col min="5" max="8" width="18.5703125" customWidth="1"/>
  </cols>
  <sheetData>
    <row r="1" spans="1:8" ht="11.25" customHeight="1">
      <c r="D1" s="668"/>
      <c r="E1" s="668"/>
      <c r="F1" s="668"/>
      <c r="G1" s="668"/>
    </row>
    <row r="2" spans="1:8" ht="91.5" customHeight="1">
      <c r="B2" s="674" t="s">
        <v>587</v>
      </c>
      <c r="C2" s="674"/>
      <c r="D2" s="674"/>
      <c r="E2" s="674"/>
      <c r="F2" s="669"/>
      <c r="G2" s="669"/>
    </row>
    <row r="3" spans="1:8" ht="15" customHeight="1">
      <c r="A3" s="670"/>
      <c r="B3" s="670"/>
      <c r="C3" s="670"/>
      <c r="D3" s="670"/>
      <c r="E3" s="670"/>
      <c r="F3" s="670"/>
      <c r="G3" s="670"/>
    </row>
    <row r="4" spans="1:8" ht="18" customHeight="1">
      <c r="A4" s="671"/>
      <c r="B4" s="675" t="s">
        <v>588</v>
      </c>
      <c r="C4" s="675"/>
      <c r="D4" s="675"/>
      <c r="E4" s="675"/>
      <c r="F4" s="671"/>
      <c r="G4" s="671"/>
    </row>
    <row r="5" spans="1:8">
      <c r="A5" s="672"/>
      <c r="B5" s="672"/>
      <c r="C5" s="672"/>
      <c r="D5" s="673"/>
      <c r="E5" s="673"/>
      <c r="F5" s="668"/>
      <c r="G5" s="668"/>
    </row>
    <row r="6" spans="1:8" ht="16.5">
      <c r="A6" s="1"/>
      <c r="B6" s="2"/>
      <c r="C6" s="3"/>
      <c r="D6" s="2"/>
    </row>
    <row r="7" spans="1:8" ht="41.25" customHeight="1">
      <c r="A7" s="4" t="s">
        <v>0</v>
      </c>
      <c r="B7" s="4" t="s">
        <v>1</v>
      </c>
      <c r="C7" s="4" t="s">
        <v>2</v>
      </c>
      <c r="D7" s="459" t="s">
        <v>3</v>
      </c>
      <c r="E7" s="465" t="s">
        <v>583</v>
      </c>
      <c r="F7" s="465" t="s">
        <v>584</v>
      </c>
      <c r="G7" s="465" t="s">
        <v>585</v>
      </c>
      <c r="H7" s="474"/>
    </row>
    <row r="8" spans="1:8">
      <c r="A8" s="5"/>
      <c r="B8" s="5"/>
      <c r="C8" s="5"/>
      <c r="D8" s="6"/>
      <c r="E8" s="466"/>
      <c r="F8" s="466"/>
      <c r="G8" s="466"/>
      <c r="H8" s="475"/>
    </row>
    <row r="9" spans="1:8" ht="26.25">
      <c r="A9" s="7" t="s">
        <v>4</v>
      </c>
      <c r="B9" s="8"/>
      <c r="C9" s="9"/>
      <c r="D9" s="9"/>
      <c r="E9" s="466"/>
      <c r="F9" s="466"/>
      <c r="G9" s="466"/>
      <c r="H9" s="475"/>
    </row>
    <row r="10" spans="1:8" ht="21">
      <c r="A10" s="10" t="s">
        <v>5</v>
      </c>
      <c r="B10" s="10"/>
      <c r="C10" s="11"/>
      <c r="D10" s="11"/>
      <c r="E10" s="466"/>
      <c r="F10" s="466"/>
      <c r="G10" s="466"/>
      <c r="H10" s="475"/>
    </row>
    <row r="11" spans="1:8">
      <c r="A11" s="12"/>
      <c r="B11" s="12"/>
      <c r="C11" s="12"/>
      <c r="D11" s="13" t="s">
        <v>6</v>
      </c>
      <c r="E11" s="466"/>
      <c r="F11" s="466"/>
      <c r="G11" s="466"/>
      <c r="H11" s="475"/>
    </row>
    <row r="12" spans="1:8">
      <c r="A12" s="14"/>
      <c r="B12" s="14"/>
      <c r="C12" s="14"/>
      <c r="D12" s="15" t="s">
        <v>7</v>
      </c>
      <c r="E12" s="466"/>
      <c r="F12" s="466"/>
      <c r="G12" s="466"/>
      <c r="H12" s="475"/>
    </row>
    <row r="13" spans="1:8">
      <c r="A13" s="16"/>
      <c r="B13" s="16"/>
      <c r="C13" s="16"/>
      <c r="D13" s="17" t="s">
        <v>8</v>
      </c>
      <c r="E13" s="466"/>
      <c r="F13" s="466"/>
      <c r="G13" s="466"/>
      <c r="H13" s="475"/>
    </row>
    <row r="14" spans="1:8">
      <c r="A14" s="18"/>
      <c r="B14" s="18"/>
      <c r="C14" s="19"/>
      <c r="D14" s="20" t="s">
        <v>9</v>
      </c>
      <c r="E14" s="466"/>
      <c r="F14" s="466"/>
      <c r="G14" s="466"/>
      <c r="H14" s="475"/>
    </row>
    <row r="15" spans="1:8" ht="60" customHeight="1">
      <c r="A15" s="497" t="s">
        <v>10</v>
      </c>
      <c r="B15" s="499" t="s">
        <v>11</v>
      </c>
      <c r="C15" s="21" t="s">
        <v>12</v>
      </c>
      <c r="D15" s="460">
        <v>8</v>
      </c>
      <c r="E15" s="467">
        <v>24436.632679200007</v>
      </c>
      <c r="F15" s="467"/>
      <c r="G15" s="467">
        <f>F15*E15</f>
        <v>0</v>
      </c>
      <c r="H15" s="476"/>
    </row>
    <row r="16" spans="1:8">
      <c r="A16" s="498"/>
      <c r="B16" s="490"/>
      <c r="C16" s="21" t="s">
        <v>13</v>
      </c>
      <c r="D16" s="460">
        <v>8</v>
      </c>
      <c r="E16" s="467">
        <v>33822.990180000008</v>
      </c>
      <c r="F16" s="467"/>
      <c r="G16" s="467">
        <f t="shared" ref="G16:G79" si="0">F16*E16</f>
        <v>0</v>
      </c>
      <c r="H16" s="476"/>
    </row>
    <row r="17" spans="1:8" ht="49.5" customHeight="1">
      <c r="A17" s="497" t="s">
        <v>14</v>
      </c>
      <c r="B17" s="494" t="s">
        <v>15</v>
      </c>
      <c r="C17" s="21" t="s">
        <v>12</v>
      </c>
      <c r="D17" s="460">
        <v>7</v>
      </c>
      <c r="E17" s="467">
        <v>52664.497704000009</v>
      </c>
      <c r="F17" s="467"/>
      <c r="G17" s="467">
        <f t="shared" si="0"/>
        <v>0</v>
      </c>
      <c r="H17" s="476"/>
    </row>
    <row r="18" spans="1:8">
      <c r="A18" s="511"/>
      <c r="B18" s="495"/>
      <c r="C18" s="21" t="s">
        <v>12</v>
      </c>
      <c r="D18" s="460">
        <v>4</v>
      </c>
      <c r="E18" s="467">
        <v>75236.088664800016</v>
      </c>
      <c r="F18" s="467"/>
      <c r="G18" s="467">
        <f t="shared" si="0"/>
        <v>0</v>
      </c>
      <c r="H18" s="476"/>
    </row>
    <row r="19" spans="1:8">
      <c r="A19" s="498"/>
      <c r="B19" s="496"/>
      <c r="C19" s="21" t="s">
        <v>12</v>
      </c>
      <c r="D19" s="460">
        <v>4</v>
      </c>
      <c r="E19" s="467">
        <v>82772.691674400019</v>
      </c>
      <c r="F19" s="467"/>
      <c r="G19" s="467">
        <f t="shared" si="0"/>
        <v>0</v>
      </c>
      <c r="H19" s="476"/>
    </row>
    <row r="20" spans="1:8" ht="26.25">
      <c r="A20" s="22" t="s">
        <v>16</v>
      </c>
      <c r="B20" s="9"/>
      <c r="C20" s="9"/>
      <c r="D20" s="9"/>
      <c r="E20" s="467">
        <v>0</v>
      </c>
      <c r="F20" s="467"/>
      <c r="G20" s="467">
        <f t="shared" si="0"/>
        <v>0</v>
      </c>
      <c r="H20" s="476"/>
    </row>
    <row r="21" spans="1:8" ht="21">
      <c r="A21" s="10" t="s">
        <v>17</v>
      </c>
      <c r="B21" s="11"/>
      <c r="C21" s="11"/>
      <c r="D21" s="11"/>
      <c r="E21" s="467">
        <v>0</v>
      </c>
      <c r="F21" s="467"/>
      <c r="G21" s="467">
        <f t="shared" si="0"/>
        <v>0</v>
      </c>
      <c r="H21" s="476"/>
    </row>
    <row r="22" spans="1:8">
      <c r="A22" s="12"/>
      <c r="B22" s="12"/>
      <c r="C22" s="12"/>
      <c r="D22" s="13" t="s">
        <v>18</v>
      </c>
      <c r="E22" s="467">
        <v>0</v>
      </c>
      <c r="F22" s="467"/>
      <c r="G22" s="467">
        <f t="shared" si="0"/>
        <v>0</v>
      </c>
      <c r="H22" s="476"/>
    </row>
    <row r="23" spans="1:8">
      <c r="A23" s="14"/>
      <c r="B23" s="14"/>
      <c r="C23" s="14"/>
      <c r="D23" s="23" t="s">
        <v>8</v>
      </c>
      <c r="E23" s="467">
        <v>0</v>
      </c>
      <c r="F23" s="467"/>
      <c r="G23" s="467">
        <f t="shared" si="0"/>
        <v>0</v>
      </c>
      <c r="H23" s="476"/>
    </row>
    <row r="24" spans="1:8">
      <c r="A24" s="24"/>
      <c r="B24" s="24"/>
      <c r="C24" s="25"/>
      <c r="D24" s="26" t="s">
        <v>19</v>
      </c>
      <c r="E24" s="467">
        <v>0</v>
      </c>
      <c r="F24" s="467"/>
      <c r="G24" s="467">
        <f t="shared" si="0"/>
        <v>0</v>
      </c>
      <c r="H24" s="476"/>
    </row>
    <row r="25" spans="1:8" ht="59.25" customHeight="1">
      <c r="A25" s="497" t="s">
        <v>10</v>
      </c>
      <c r="B25" s="499" t="s">
        <v>11</v>
      </c>
      <c r="C25" s="21" t="s">
        <v>12</v>
      </c>
      <c r="D25" s="460">
        <v>8</v>
      </c>
      <c r="E25" s="467">
        <v>48063.042316800005</v>
      </c>
      <c r="F25" s="467"/>
      <c r="G25" s="467">
        <f t="shared" si="0"/>
        <v>0</v>
      </c>
      <c r="H25" s="476"/>
    </row>
    <row r="26" spans="1:8">
      <c r="A26" s="498"/>
      <c r="B26" s="490"/>
      <c r="C26" s="21" t="s">
        <v>13</v>
      </c>
      <c r="D26" s="460">
        <v>8</v>
      </c>
      <c r="E26" s="467">
        <v>63052.168586400017</v>
      </c>
      <c r="F26" s="467"/>
      <c r="G26" s="467">
        <f t="shared" si="0"/>
        <v>0</v>
      </c>
      <c r="H26" s="476"/>
    </row>
    <row r="27" spans="1:8" ht="45" customHeight="1">
      <c r="A27" s="497" t="s">
        <v>20</v>
      </c>
      <c r="B27" s="512" t="s">
        <v>21</v>
      </c>
      <c r="C27" s="21" t="s">
        <v>12</v>
      </c>
      <c r="D27" s="460">
        <v>4</v>
      </c>
      <c r="E27" s="467">
        <v>109716.42961440003</v>
      </c>
      <c r="F27" s="467"/>
      <c r="G27" s="467">
        <f t="shared" si="0"/>
        <v>0</v>
      </c>
      <c r="H27" s="476"/>
    </row>
    <row r="28" spans="1:8">
      <c r="A28" s="511"/>
      <c r="B28" s="513"/>
      <c r="C28" s="21" t="s">
        <v>12</v>
      </c>
      <c r="D28" s="460">
        <v>4</v>
      </c>
      <c r="E28" s="467">
        <v>165751.76091600003</v>
      </c>
      <c r="F28" s="467"/>
      <c r="G28" s="467">
        <f t="shared" si="0"/>
        <v>0</v>
      </c>
      <c r="H28" s="476"/>
    </row>
    <row r="29" spans="1:8">
      <c r="A29" s="498"/>
      <c r="B29" s="516"/>
      <c r="C29" s="21" t="s">
        <v>12</v>
      </c>
      <c r="D29" s="460">
        <v>3</v>
      </c>
      <c r="E29" s="467">
        <v>193123.5412176</v>
      </c>
      <c r="F29" s="467"/>
      <c r="G29" s="467">
        <f t="shared" si="0"/>
        <v>0</v>
      </c>
      <c r="H29" s="476"/>
    </row>
    <row r="30" spans="1:8" ht="57.75" customHeight="1">
      <c r="A30" s="497" t="s">
        <v>22</v>
      </c>
      <c r="B30" s="494" t="s">
        <v>23</v>
      </c>
      <c r="C30" s="21" t="s">
        <v>12</v>
      </c>
      <c r="D30" s="460">
        <v>7</v>
      </c>
      <c r="E30" s="467">
        <v>88046.785058400012</v>
      </c>
      <c r="F30" s="467"/>
      <c r="G30" s="467">
        <f t="shared" si="0"/>
        <v>0</v>
      </c>
      <c r="H30" s="476"/>
    </row>
    <row r="31" spans="1:8">
      <c r="A31" s="498"/>
      <c r="B31" s="496"/>
      <c r="C31" s="21" t="s">
        <v>12</v>
      </c>
      <c r="D31" s="460">
        <v>4</v>
      </c>
      <c r="E31" s="467">
        <v>129123.56454480003</v>
      </c>
      <c r="F31" s="467"/>
      <c r="G31" s="467">
        <f t="shared" si="0"/>
        <v>0</v>
      </c>
      <c r="H31" s="476"/>
    </row>
    <row r="32" spans="1:8" ht="55.5" customHeight="1">
      <c r="A32" s="497" t="s">
        <v>24</v>
      </c>
      <c r="B32" s="494" t="s">
        <v>25</v>
      </c>
      <c r="C32" s="21" t="s">
        <v>12</v>
      </c>
      <c r="D32" s="460">
        <v>10</v>
      </c>
      <c r="E32" s="467">
        <v>66881.619000000021</v>
      </c>
      <c r="F32" s="467"/>
      <c r="G32" s="467">
        <f t="shared" si="0"/>
        <v>0</v>
      </c>
      <c r="H32" s="476"/>
    </row>
    <row r="33" spans="1:8">
      <c r="A33" s="498"/>
      <c r="B33" s="496"/>
      <c r="C33" s="21" t="s">
        <v>12</v>
      </c>
      <c r="D33" s="460">
        <v>10</v>
      </c>
      <c r="E33" s="467">
        <v>93618.979372800022</v>
      </c>
      <c r="F33" s="467"/>
      <c r="G33" s="467">
        <f t="shared" si="0"/>
        <v>0</v>
      </c>
      <c r="H33" s="476"/>
    </row>
    <row r="34" spans="1:8">
      <c r="A34" s="14"/>
      <c r="B34" s="14"/>
      <c r="C34" s="14"/>
      <c r="D34" s="23" t="s">
        <v>26</v>
      </c>
      <c r="E34" s="467">
        <v>0</v>
      </c>
      <c r="F34" s="467"/>
      <c r="G34" s="467">
        <f t="shared" si="0"/>
        <v>0</v>
      </c>
      <c r="H34" s="476"/>
    </row>
    <row r="35" spans="1:8">
      <c r="A35" s="14"/>
      <c r="B35" s="14"/>
      <c r="C35" s="14"/>
      <c r="D35" s="23" t="s">
        <v>27</v>
      </c>
      <c r="E35" s="467">
        <v>0</v>
      </c>
      <c r="F35" s="467"/>
      <c r="G35" s="467">
        <f t="shared" si="0"/>
        <v>0</v>
      </c>
      <c r="H35" s="476"/>
    </row>
    <row r="36" spans="1:8">
      <c r="A36" s="24"/>
      <c r="B36" s="24"/>
      <c r="C36" s="25"/>
      <c r="D36" s="26" t="s">
        <v>19</v>
      </c>
      <c r="E36" s="467">
        <v>0</v>
      </c>
      <c r="F36" s="467"/>
      <c r="G36" s="467">
        <f t="shared" si="0"/>
        <v>0</v>
      </c>
      <c r="H36" s="476"/>
    </row>
    <row r="37" spans="1:8">
      <c r="A37" s="27"/>
      <c r="B37" s="526" t="s">
        <v>28</v>
      </c>
      <c r="C37" s="21" t="s">
        <v>12</v>
      </c>
      <c r="D37" s="460">
        <v>7</v>
      </c>
      <c r="E37" s="467">
        <v>44646.347037600011</v>
      </c>
      <c r="F37" s="467"/>
      <c r="G37" s="467">
        <f t="shared" si="0"/>
        <v>0</v>
      </c>
      <c r="H37" s="476"/>
    </row>
    <row r="38" spans="1:8" ht="53.25" customHeight="1">
      <c r="A38" s="28"/>
      <c r="B38" s="527"/>
      <c r="C38" s="21" t="s">
        <v>12</v>
      </c>
      <c r="D38" s="460">
        <v>5</v>
      </c>
      <c r="E38" s="467">
        <v>58297.840927200014</v>
      </c>
      <c r="F38" s="467"/>
      <c r="G38" s="467">
        <f t="shared" si="0"/>
        <v>0</v>
      </c>
      <c r="H38" s="476"/>
    </row>
    <row r="39" spans="1:8">
      <c r="A39" s="28"/>
      <c r="B39" s="527"/>
      <c r="C39" s="21" t="s">
        <v>12</v>
      </c>
      <c r="D39" s="460">
        <v>5</v>
      </c>
      <c r="E39" s="467">
        <v>62501.82840720001</v>
      </c>
      <c r="F39" s="467"/>
      <c r="G39" s="467">
        <f t="shared" si="0"/>
        <v>0</v>
      </c>
      <c r="H39" s="476"/>
    </row>
    <row r="40" spans="1:8">
      <c r="A40" s="502" t="s">
        <v>29</v>
      </c>
      <c r="B40" s="504"/>
      <c r="C40" s="21" t="s">
        <v>12</v>
      </c>
      <c r="D40" s="460">
        <v>4</v>
      </c>
      <c r="E40" s="467">
        <v>68104.59717600001</v>
      </c>
      <c r="F40" s="467"/>
      <c r="G40" s="467">
        <f t="shared" si="0"/>
        <v>0</v>
      </c>
      <c r="H40" s="476"/>
    </row>
    <row r="41" spans="1:8">
      <c r="A41" s="503"/>
      <c r="B41" s="505"/>
      <c r="C41" s="21" t="s">
        <v>12</v>
      </c>
      <c r="D41" s="460">
        <v>4</v>
      </c>
      <c r="E41" s="467">
        <v>77085.843156000017</v>
      </c>
      <c r="F41" s="467"/>
      <c r="G41" s="467">
        <f t="shared" si="0"/>
        <v>0</v>
      </c>
      <c r="H41" s="476"/>
    </row>
    <row r="42" spans="1:8" ht="26.25">
      <c r="A42" s="22" t="s">
        <v>30</v>
      </c>
      <c r="B42" s="9"/>
      <c r="C42" s="9"/>
      <c r="D42" s="9"/>
      <c r="E42" s="467">
        <v>0</v>
      </c>
      <c r="F42" s="467"/>
      <c r="G42" s="467">
        <f t="shared" si="0"/>
        <v>0</v>
      </c>
      <c r="H42" s="476"/>
    </row>
    <row r="43" spans="1:8" ht="21">
      <c r="A43" s="10" t="s">
        <v>17</v>
      </c>
      <c r="B43" s="11"/>
      <c r="C43" s="11"/>
      <c r="D43" s="11"/>
      <c r="E43" s="467">
        <v>0</v>
      </c>
      <c r="F43" s="467"/>
      <c r="G43" s="467">
        <f t="shared" si="0"/>
        <v>0</v>
      </c>
      <c r="H43" s="476"/>
    </row>
    <row r="44" spans="1:8">
      <c r="A44" s="12"/>
      <c r="B44" s="12"/>
      <c r="C44" s="13"/>
      <c r="D44" s="13" t="s">
        <v>31</v>
      </c>
      <c r="E44" s="467">
        <v>0</v>
      </c>
      <c r="F44" s="467"/>
      <c r="G44" s="467">
        <f t="shared" si="0"/>
        <v>0</v>
      </c>
      <c r="H44" s="476"/>
    </row>
    <row r="45" spans="1:8">
      <c r="A45" s="14"/>
      <c r="B45" s="14"/>
      <c r="C45" s="23"/>
      <c r="D45" s="23" t="s">
        <v>32</v>
      </c>
      <c r="E45" s="467">
        <v>0</v>
      </c>
      <c r="F45" s="467"/>
      <c r="G45" s="467">
        <f t="shared" si="0"/>
        <v>0</v>
      </c>
      <c r="H45" s="476"/>
    </row>
    <row r="46" spans="1:8">
      <c r="A46" s="24"/>
      <c r="B46" s="24"/>
      <c r="C46" s="29"/>
      <c r="D46" s="29" t="s">
        <v>33</v>
      </c>
      <c r="E46" s="467">
        <v>0</v>
      </c>
      <c r="F46" s="467"/>
      <c r="G46" s="467">
        <f t="shared" si="0"/>
        <v>0</v>
      </c>
      <c r="H46" s="476"/>
    </row>
    <row r="47" spans="1:8" ht="48.75" customHeight="1">
      <c r="A47" s="497" t="s">
        <v>20</v>
      </c>
      <c r="B47" s="494" t="s">
        <v>34</v>
      </c>
      <c r="C47" s="21" t="s">
        <v>12</v>
      </c>
      <c r="D47" s="460">
        <v>7</v>
      </c>
      <c r="E47" s="467">
        <v>114577.76786400001</v>
      </c>
      <c r="F47" s="467"/>
      <c r="G47" s="467">
        <f t="shared" si="0"/>
        <v>0</v>
      </c>
      <c r="H47" s="476"/>
    </row>
    <row r="48" spans="1:8">
      <c r="A48" s="511"/>
      <c r="B48" s="495"/>
      <c r="C48" s="21" t="s">
        <v>12</v>
      </c>
      <c r="D48" s="460">
        <v>4</v>
      </c>
      <c r="E48" s="467">
        <v>168029.55776880003</v>
      </c>
      <c r="F48" s="467"/>
      <c r="G48" s="467">
        <f t="shared" si="0"/>
        <v>0</v>
      </c>
      <c r="H48" s="476"/>
    </row>
    <row r="49" spans="1:8">
      <c r="A49" s="498"/>
      <c r="B49" s="496"/>
      <c r="C49" s="21" t="s">
        <v>12</v>
      </c>
      <c r="D49" s="460">
        <v>4</v>
      </c>
      <c r="E49" s="467">
        <v>201646.17038160007</v>
      </c>
      <c r="F49" s="467"/>
      <c r="G49" s="467">
        <f t="shared" si="0"/>
        <v>0</v>
      </c>
      <c r="H49" s="476"/>
    </row>
    <row r="50" spans="1:8" ht="26.25">
      <c r="A50" s="22" t="s">
        <v>35</v>
      </c>
      <c r="B50" s="9"/>
      <c r="C50" s="9"/>
      <c r="D50" s="9"/>
      <c r="E50" s="467">
        <v>0</v>
      </c>
      <c r="F50" s="467"/>
      <c r="G50" s="467">
        <f t="shared" si="0"/>
        <v>0</v>
      </c>
      <c r="H50" s="476"/>
    </row>
    <row r="51" spans="1:8" ht="21">
      <c r="A51" s="10" t="s">
        <v>17</v>
      </c>
      <c r="B51" s="11"/>
      <c r="C51" s="11"/>
      <c r="D51" s="11"/>
      <c r="E51" s="467">
        <v>0</v>
      </c>
      <c r="F51" s="467"/>
      <c r="G51" s="467">
        <f t="shared" si="0"/>
        <v>0</v>
      </c>
      <c r="H51" s="476"/>
    </row>
    <row r="52" spans="1:8">
      <c r="A52" s="12"/>
      <c r="B52" s="12"/>
      <c r="C52" s="12"/>
      <c r="D52" s="13" t="s">
        <v>36</v>
      </c>
      <c r="E52" s="467">
        <v>0</v>
      </c>
      <c r="F52" s="467"/>
      <c r="G52" s="467">
        <f t="shared" si="0"/>
        <v>0</v>
      </c>
      <c r="H52" s="476"/>
    </row>
    <row r="53" spans="1:8">
      <c r="A53" s="14"/>
      <c r="B53" s="14"/>
      <c r="C53" s="14"/>
      <c r="D53" s="23" t="s">
        <v>37</v>
      </c>
      <c r="E53" s="467">
        <v>0</v>
      </c>
      <c r="F53" s="467"/>
      <c r="G53" s="467">
        <f t="shared" si="0"/>
        <v>0</v>
      </c>
      <c r="H53" s="476"/>
    </row>
    <row r="54" spans="1:8">
      <c r="A54" s="14"/>
      <c r="B54" s="14"/>
      <c r="C54" s="14"/>
      <c r="D54" s="23" t="s">
        <v>38</v>
      </c>
      <c r="E54" s="467">
        <v>0</v>
      </c>
      <c r="F54" s="467"/>
      <c r="G54" s="467">
        <f t="shared" si="0"/>
        <v>0</v>
      </c>
      <c r="H54" s="476"/>
    </row>
    <row r="55" spans="1:8">
      <c r="A55" s="24"/>
      <c r="B55" s="24"/>
      <c r="C55" s="25"/>
      <c r="D55" s="29" t="s">
        <v>39</v>
      </c>
      <c r="E55" s="467">
        <v>0</v>
      </c>
      <c r="F55" s="467"/>
      <c r="G55" s="467">
        <f t="shared" si="0"/>
        <v>0</v>
      </c>
      <c r="H55" s="476"/>
    </row>
    <row r="56" spans="1:8" ht="51" customHeight="1">
      <c r="A56" s="497" t="s">
        <v>40</v>
      </c>
      <c r="B56" s="509" t="s">
        <v>41</v>
      </c>
      <c r="C56" s="21" t="s">
        <v>12</v>
      </c>
      <c r="D56" s="460">
        <v>8</v>
      </c>
      <c r="E56" s="467">
        <v>22770.324914400004</v>
      </c>
      <c r="F56" s="467"/>
      <c r="G56" s="467">
        <f t="shared" si="0"/>
        <v>0</v>
      </c>
      <c r="H56" s="476"/>
    </row>
    <row r="57" spans="1:8">
      <c r="A57" s="498"/>
      <c r="B57" s="510"/>
      <c r="C57" s="21" t="s">
        <v>13</v>
      </c>
      <c r="D57" s="460">
        <v>8</v>
      </c>
      <c r="E57" s="467">
        <v>29030.444452800002</v>
      </c>
      <c r="F57" s="467"/>
      <c r="G57" s="467">
        <f t="shared" si="0"/>
        <v>0</v>
      </c>
      <c r="H57" s="476"/>
    </row>
    <row r="58" spans="1:8">
      <c r="A58" s="12"/>
      <c r="B58" s="12"/>
      <c r="C58" s="12"/>
      <c r="D58" s="13" t="s">
        <v>42</v>
      </c>
      <c r="E58" s="467">
        <v>0</v>
      </c>
      <c r="F58" s="467"/>
      <c r="G58" s="467">
        <f t="shared" si="0"/>
        <v>0</v>
      </c>
      <c r="H58" s="476"/>
    </row>
    <row r="59" spans="1:8">
      <c r="A59" s="14"/>
      <c r="B59" s="14"/>
      <c r="C59" s="14"/>
      <c r="D59" s="15" t="s">
        <v>43</v>
      </c>
      <c r="E59" s="467">
        <v>0</v>
      </c>
      <c r="F59" s="467"/>
      <c r="G59" s="467">
        <f t="shared" si="0"/>
        <v>0</v>
      </c>
      <c r="H59" s="476"/>
    </row>
    <row r="60" spans="1:8">
      <c r="A60" s="24"/>
      <c r="B60" s="24"/>
      <c r="C60" s="25"/>
      <c r="D60" s="29" t="s">
        <v>39</v>
      </c>
      <c r="E60" s="467">
        <v>0</v>
      </c>
      <c r="F60" s="467"/>
      <c r="G60" s="467">
        <f t="shared" si="0"/>
        <v>0</v>
      </c>
      <c r="H60" s="476"/>
    </row>
    <row r="61" spans="1:8" ht="31.5" customHeight="1">
      <c r="A61" s="497" t="s">
        <v>14</v>
      </c>
      <c r="B61" s="494" t="s">
        <v>44</v>
      </c>
      <c r="C61" s="21" t="s">
        <v>12</v>
      </c>
      <c r="D61" s="460">
        <v>7</v>
      </c>
      <c r="E61" s="467">
        <v>76856.534748000005</v>
      </c>
      <c r="F61" s="467"/>
      <c r="G61" s="467">
        <f t="shared" si="0"/>
        <v>0</v>
      </c>
      <c r="H61" s="476"/>
    </row>
    <row r="62" spans="1:8">
      <c r="A62" s="511"/>
      <c r="B62" s="495"/>
      <c r="C62" s="21" t="s">
        <v>12</v>
      </c>
      <c r="D62" s="460">
        <v>4</v>
      </c>
      <c r="E62" s="467">
        <v>104923.88388720003</v>
      </c>
      <c r="F62" s="467"/>
      <c r="G62" s="467">
        <f t="shared" si="0"/>
        <v>0</v>
      </c>
      <c r="H62" s="476"/>
    </row>
    <row r="63" spans="1:8">
      <c r="A63" s="498"/>
      <c r="B63" s="496"/>
      <c r="C63" s="21" t="s">
        <v>12</v>
      </c>
      <c r="D63" s="460">
        <v>4</v>
      </c>
      <c r="E63" s="467">
        <v>135284.31710640003</v>
      </c>
      <c r="F63" s="467"/>
      <c r="G63" s="467">
        <f t="shared" si="0"/>
        <v>0</v>
      </c>
      <c r="H63" s="476"/>
    </row>
    <row r="64" spans="1:8" ht="38.25" customHeight="1">
      <c r="A64" s="497" t="s">
        <v>22</v>
      </c>
      <c r="B64" s="494" t="s">
        <v>34</v>
      </c>
      <c r="C64" s="21" t="s">
        <v>12</v>
      </c>
      <c r="D64" s="460">
        <v>7</v>
      </c>
      <c r="E64" s="467">
        <v>56792.049048000015</v>
      </c>
      <c r="F64" s="467"/>
      <c r="G64" s="467">
        <f t="shared" si="0"/>
        <v>0</v>
      </c>
      <c r="H64" s="476"/>
    </row>
    <row r="65" spans="1:8">
      <c r="A65" s="511"/>
      <c r="B65" s="495"/>
      <c r="C65" s="21" t="s">
        <v>12</v>
      </c>
      <c r="D65" s="460">
        <v>4</v>
      </c>
      <c r="E65" s="467">
        <v>77055.268701600013</v>
      </c>
      <c r="F65" s="467"/>
      <c r="G65" s="467">
        <f t="shared" si="0"/>
        <v>0</v>
      </c>
      <c r="H65" s="476"/>
    </row>
    <row r="66" spans="1:8">
      <c r="A66" s="498"/>
      <c r="B66" s="496"/>
      <c r="C66" s="21" t="s">
        <v>12</v>
      </c>
      <c r="D66" s="460">
        <v>4</v>
      </c>
      <c r="E66" s="467">
        <v>98977.152506400031</v>
      </c>
      <c r="F66" s="467"/>
      <c r="G66" s="467">
        <f t="shared" si="0"/>
        <v>0</v>
      </c>
      <c r="H66" s="476"/>
    </row>
    <row r="67" spans="1:8" ht="26.25">
      <c r="A67" s="22" t="s">
        <v>45</v>
      </c>
      <c r="B67" s="9"/>
      <c r="C67" s="9"/>
      <c r="D67" s="9"/>
      <c r="E67" s="467">
        <v>0</v>
      </c>
      <c r="F67" s="467"/>
      <c r="G67" s="467">
        <f t="shared" si="0"/>
        <v>0</v>
      </c>
      <c r="H67" s="476"/>
    </row>
    <row r="68" spans="1:8" ht="21">
      <c r="A68" s="10" t="s">
        <v>17</v>
      </c>
      <c r="B68" s="11"/>
      <c r="C68" s="11"/>
      <c r="D68" s="11"/>
      <c r="E68" s="467">
        <v>0</v>
      </c>
      <c r="F68" s="467"/>
      <c r="G68" s="467">
        <f t="shared" si="0"/>
        <v>0</v>
      </c>
      <c r="H68" s="476"/>
    </row>
    <row r="69" spans="1:8">
      <c r="A69" s="12"/>
      <c r="B69" s="12"/>
      <c r="C69" s="12"/>
      <c r="D69" s="13" t="s">
        <v>46</v>
      </c>
      <c r="E69" s="467">
        <v>0</v>
      </c>
      <c r="F69" s="467"/>
      <c r="G69" s="467">
        <f t="shared" si="0"/>
        <v>0</v>
      </c>
      <c r="H69" s="476"/>
    </row>
    <row r="70" spans="1:8">
      <c r="A70" s="14"/>
      <c r="B70" s="14"/>
      <c r="C70" s="14"/>
      <c r="D70" s="23" t="s">
        <v>47</v>
      </c>
      <c r="E70" s="467">
        <v>0</v>
      </c>
      <c r="F70" s="467"/>
      <c r="G70" s="467">
        <f t="shared" si="0"/>
        <v>0</v>
      </c>
      <c r="H70" s="476"/>
    </row>
    <row r="71" spans="1:8">
      <c r="A71" s="24"/>
      <c r="B71" s="24"/>
      <c r="C71" s="24"/>
      <c r="D71" s="29" t="s">
        <v>48</v>
      </c>
      <c r="E71" s="467">
        <v>0</v>
      </c>
      <c r="F71" s="467"/>
      <c r="G71" s="467">
        <f t="shared" si="0"/>
        <v>0</v>
      </c>
      <c r="H71" s="476"/>
    </row>
    <row r="72" spans="1:8" ht="67.5" customHeight="1">
      <c r="A72" s="497" t="s">
        <v>14</v>
      </c>
      <c r="B72" s="494" t="s">
        <v>49</v>
      </c>
      <c r="C72" s="21" t="s">
        <v>12</v>
      </c>
      <c r="D72" s="460">
        <v>7</v>
      </c>
      <c r="E72" s="467">
        <v>78576.347808000006</v>
      </c>
      <c r="F72" s="467"/>
      <c r="G72" s="467">
        <f t="shared" si="0"/>
        <v>0</v>
      </c>
      <c r="H72" s="476"/>
    </row>
    <row r="73" spans="1:8">
      <c r="A73" s="498"/>
      <c r="B73" s="496"/>
      <c r="C73" s="21" t="s">
        <v>12</v>
      </c>
      <c r="D73" s="460">
        <v>6</v>
      </c>
      <c r="E73" s="467">
        <v>115258.04947440003</v>
      </c>
      <c r="F73" s="467"/>
      <c r="G73" s="467">
        <f t="shared" si="0"/>
        <v>0</v>
      </c>
      <c r="H73" s="476"/>
    </row>
    <row r="74" spans="1:8">
      <c r="A74" s="12"/>
      <c r="B74" s="12"/>
      <c r="C74" s="12"/>
      <c r="D74" s="13" t="s">
        <v>46</v>
      </c>
      <c r="E74" s="467">
        <v>0</v>
      </c>
      <c r="F74" s="467"/>
      <c r="G74" s="467">
        <f t="shared" si="0"/>
        <v>0</v>
      </c>
      <c r="H74" s="476"/>
    </row>
    <row r="75" spans="1:8">
      <c r="A75" s="14"/>
      <c r="B75" s="14"/>
      <c r="C75" s="14"/>
      <c r="D75" s="23" t="s">
        <v>50</v>
      </c>
      <c r="E75" s="467">
        <v>0</v>
      </c>
      <c r="F75" s="467"/>
      <c r="G75" s="467">
        <f t="shared" si="0"/>
        <v>0</v>
      </c>
      <c r="H75" s="476"/>
    </row>
    <row r="76" spans="1:8">
      <c r="A76" s="24"/>
      <c r="B76" s="24"/>
      <c r="C76" s="24"/>
      <c r="D76" s="29" t="s">
        <v>48</v>
      </c>
      <c r="E76" s="467">
        <v>0</v>
      </c>
      <c r="F76" s="467"/>
      <c r="G76" s="467">
        <f t="shared" si="0"/>
        <v>0</v>
      </c>
      <c r="H76" s="476"/>
    </row>
    <row r="77" spans="1:8" ht="55.5" customHeight="1">
      <c r="A77" s="497" t="s">
        <v>24</v>
      </c>
      <c r="B77" s="494" t="s">
        <v>51</v>
      </c>
      <c r="C77" s="486" t="s">
        <v>12</v>
      </c>
      <c r="D77" s="483">
        <v>10</v>
      </c>
      <c r="E77" s="467">
        <v>119668.41452160003</v>
      </c>
      <c r="F77" s="467"/>
      <c r="G77" s="467">
        <f t="shared" si="0"/>
        <v>0</v>
      </c>
      <c r="H77" s="476"/>
    </row>
    <row r="78" spans="1:8">
      <c r="A78" s="498"/>
      <c r="B78" s="496"/>
      <c r="C78" s="488"/>
      <c r="D78" s="485"/>
      <c r="E78" s="467">
        <v>0</v>
      </c>
      <c r="F78" s="467"/>
      <c r="G78" s="467">
        <f t="shared" si="0"/>
        <v>0</v>
      </c>
      <c r="H78" s="476"/>
    </row>
    <row r="79" spans="1:8" ht="26.25">
      <c r="A79" s="8" t="s">
        <v>52</v>
      </c>
      <c r="B79" s="9"/>
      <c r="C79" s="9"/>
      <c r="D79" s="9"/>
      <c r="E79" s="467">
        <v>0</v>
      </c>
      <c r="F79" s="467"/>
      <c r="G79" s="467">
        <f t="shared" si="0"/>
        <v>0</v>
      </c>
      <c r="H79" s="476"/>
    </row>
    <row r="80" spans="1:8" ht="21">
      <c r="A80" s="10"/>
      <c r="B80" s="11"/>
      <c r="C80" s="11"/>
      <c r="D80" s="11"/>
      <c r="E80" s="467">
        <v>0</v>
      </c>
      <c r="F80" s="467"/>
      <c r="G80" s="467">
        <f t="shared" ref="G80:G143" si="1">F80*E80</f>
        <v>0</v>
      </c>
      <c r="H80" s="476"/>
    </row>
    <row r="81" spans="1:8">
      <c r="A81" s="30"/>
      <c r="B81" s="30"/>
      <c r="C81" s="30"/>
      <c r="D81" s="31" t="s">
        <v>53</v>
      </c>
      <c r="E81" s="467">
        <v>0</v>
      </c>
      <c r="F81" s="467"/>
      <c r="G81" s="467">
        <f t="shared" si="1"/>
        <v>0</v>
      </c>
      <c r="H81" s="476"/>
    </row>
    <row r="82" spans="1:8">
      <c r="A82" s="32"/>
      <c r="B82" s="32"/>
      <c r="C82" s="32"/>
      <c r="D82" s="33"/>
      <c r="E82" s="467">
        <v>0</v>
      </c>
      <c r="F82" s="467"/>
      <c r="G82" s="467">
        <f t="shared" si="1"/>
        <v>0</v>
      </c>
      <c r="H82" s="476"/>
    </row>
    <row r="83" spans="1:8">
      <c r="A83" s="32"/>
      <c r="B83" s="32"/>
      <c r="C83" s="32"/>
      <c r="D83" s="33" t="s">
        <v>27</v>
      </c>
      <c r="E83" s="467">
        <v>0</v>
      </c>
      <c r="F83" s="467"/>
      <c r="G83" s="467">
        <f t="shared" si="1"/>
        <v>0</v>
      </c>
      <c r="H83" s="476"/>
    </row>
    <row r="84" spans="1:8">
      <c r="A84" s="34"/>
      <c r="B84" s="34"/>
      <c r="C84" s="34"/>
      <c r="D84" s="35" t="s">
        <v>54</v>
      </c>
      <c r="E84" s="467">
        <v>0</v>
      </c>
      <c r="F84" s="467"/>
      <c r="G84" s="467">
        <f t="shared" si="1"/>
        <v>0</v>
      </c>
      <c r="H84" s="476"/>
    </row>
    <row r="85" spans="1:8">
      <c r="A85" s="497" t="s">
        <v>40</v>
      </c>
      <c r="B85" s="499" t="s">
        <v>55</v>
      </c>
      <c r="C85" s="486" t="s">
        <v>12</v>
      </c>
      <c r="D85" s="483">
        <v>8</v>
      </c>
      <c r="E85" s="467">
        <v>24077.382840000006</v>
      </c>
      <c r="F85" s="467"/>
      <c r="G85" s="467">
        <f t="shared" si="1"/>
        <v>0</v>
      </c>
      <c r="H85" s="476"/>
    </row>
    <row r="86" spans="1:8" ht="25.5" customHeight="1">
      <c r="A86" s="498"/>
      <c r="B86" s="490"/>
      <c r="C86" s="488"/>
      <c r="D86" s="485"/>
      <c r="E86" s="467">
        <v>0</v>
      </c>
      <c r="F86" s="467"/>
      <c r="G86" s="467">
        <f t="shared" si="1"/>
        <v>0</v>
      </c>
      <c r="H86" s="476"/>
    </row>
    <row r="87" spans="1:8" ht="26.25">
      <c r="A87" s="8" t="s">
        <v>56</v>
      </c>
      <c r="B87" s="9"/>
      <c r="C87" s="9"/>
      <c r="D87" s="9"/>
      <c r="E87" s="467">
        <v>0</v>
      </c>
      <c r="F87" s="467"/>
      <c r="G87" s="467">
        <f t="shared" si="1"/>
        <v>0</v>
      </c>
      <c r="H87" s="476"/>
    </row>
    <row r="88" spans="1:8" ht="21">
      <c r="A88" s="10"/>
      <c r="B88" s="11"/>
      <c r="C88" s="11"/>
      <c r="D88" s="11"/>
      <c r="E88" s="467">
        <v>0</v>
      </c>
      <c r="F88" s="467"/>
      <c r="G88" s="467">
        <f t="shared" si="1"/>
        <v>0</v>
      </c>
      <c r="H88" s="476"/>
    </row>
    <row r="89" spans="1:8">
      <c r="A89" s="30"/>
      <c r="B89" s="30"/>
      <c r="C89" s="30"/>
      <c r="D89" s="31" t="s">
        <v>57</v>
      </c>
      <c r="E89" s="467">
        <v>0</v>
      </c>
      <c r="F89" s="467"/>
      <c r="G89" s="467">
        <f t="shared" si="1"/>
        <v>0</v>
      </c>
      <c r="H89" s="476"/>
    </row>
    <row r="90" spans="1:8">
      <c r="A90" s="32"/>
      <c r="B90" s="32"/>
      <c r="C90" s="32"/>
      <c r="D90" s="33"/>
      <c r="E90" s="467">
        <v>0</v>
      </c>
      <c r="F90" s="467"/>
      <c r="G90" s="467">
        <f t="shared" si="1"/>
        <v>0</v>
      </c>
      <c r="H90" s="476"/>
    </row>
    <row r="91" spans="1:8">
      <c r="A91" s="32"/>
      <c r="B91" s="32"/>
      <c r="C91" s="32"/>
      <c r="D91" s="33" t="s">
        <v>27</v>
      </c>
      <c r="E91" s="467">
        <v>0</v>
      </c>
      <c r="F91" s="467"/>
      <c r="G91" s="467">
        <f t="shared" si="1"/>
        <v>0</v>
      </c>
      <c r="H91" s="476"/>
    </row>
    <row r="92" spans="1:8">
      <c r="A92" s="34"/>
      <c r="B92" s="34"/>
      <c r="C92" s="34"/>
      <c r="D92" s="35" t="s">
        <v>58</v>
      </c>
      <c r="E92" s="467">
        <v>0</v>
      </c>
      <c r="F92" s="467"/>
      <c r="G92" s="467">
        <f t="shared" si="1"/>
        <v>0</v>
      </c>
      <c r="H92" s="476"/>
    </row>
    <row r="93" spans="1:8" ht="29.25" customHeight="1">
      <c r="A93" s="497" t="s">
        <v>59</v>
      </c>
      <c r="B93" s="499" t="s">
        <v>55</v>
      </c>
      <c r="C93" s="486" t="s">
        <v>12</v>
      </c>
      <c r="D93" s="483">
        <v>8</v>
      </c>
      <c r="E93" s="467">
        <v>24482.494360800003</v>
      </c>
      <c r="F93" s="467"/>
      <c r="G93" s="467">
        <f t="shared" si="1"/>
        <v>0</v>
      </c>
      <c r="H93" s="476"/>
    </row>
    <row r="94" spans="1:8">
      <c r="A94" s="498"/>
      <c r="B94" s="490"/>
      <c r="C94" s="488"/>
      <c r="D94" s="485"/>
      <c r="E94" s="467">
        <v>0</v>
      </c>
      <c r="F94" s="467"/>
      <c r="G94" s="467">
        <f t="shared" si="1"/>
        <v>0</v>
      </c>
      <c r="H94" s="476"/>
    </row>
    <row r="95" spans="1:8" ht="26.25">
      <c r="A95" s="8" t="s">
        <v>60</v>
      </c>
      <c r="B95" s="9"/>
      <c r="C95" s="9"/>
      <c r="D95" s="9"/>
      <c r="E95" s="467">
        <v>0</v>
      </c>
      <c r="F95" s="467"/>
      <c r="G95" s="467">
        <f t="shared" si="1"/>
        <v>0</v>
      </c>
      <c r="H95" s="476"/>
    </row>
    <row r="96" spans="1:8" ht="21">
      <c r="A96" s="10"/>
      <c r="B96" s="11"/>
      <c r="C96" s="11"/>
      <c r="D96" s="11"/>
      <c r="E96" s="467">
        <v>0</v>
      </c>
      <c r="F96" s="467"/>
      <c r="G96" s="467">
        <f t="shared" si="1"/>
        <v>0</v>
      </c>
      <c r="H96" s="476"/>
    </row>
    <row r="97" spans="1:8">
      <c r="A97" s="30"/>
      <c r="B97" s="30"/>
      <c r="C97" s="30"/>
      <c r="D97" s="31" t="s">
        <v>61</v>
      </c>
      <c r="E97" s="467">
        <v>0</v>
      </c>
      <c r="F97" s="467"/>
      <c r="G97" s="467">
        <f t="shared" si="1"/>
        <v>0</v>
      </c>
      <c r="H97" s="476"/>
    </row>
    <row r="98" spans="1:8">
      <c r="A98" s="32"/>
      <c r="B98" s="32"/>
      <c r="C98" s="32"/>
      <c r="D98" s="33"/>
      <c r="E98" s="467">
        <v>0</v>
      </c>
      <c r="F98" s="467"/>
      <c r="G98" s="467">
        <f t="shared" si="1"/>
        <v>0</v>
      </c>
      <c r="H98" s="476"/>
    </row>
    <row r="99" spans="1:8">
      <c r="A99" s="32"/>
      <c r="B99" s="32"/>
      <c r="C99" s="32"/>
      <c r="D99" s="33" t="s">
        <v>27</v>
      </c>
      <c r="E99" s="467">
        <v>0</v>
      </c>
      <c r="F99" s="467"/>
      <c r="G99" s="467">
        <f t="shared" si="1"/>
        <v>0</v>
      </c>
      <c r="H99" s="476"/>
    </row>
    <row r="100" spans="1:8">
      <c r="A100" s="34"/>
      <c r="B100" s="34"/>
      <c r="C100" s="34"/>
      <c r="D100" s="35" t="s">
        <v>62</v>
      </c>
      <c r="E100" s="467">
        <v>0</v>
      </c>
      <c r="F100" s="467"/>
      <c r="G100" s="467">
        <f t="shared" si="1"/>
        <v>0</v>
      </c>
      <c r="H100" s="476"/>
    </row>
    <row r="101" spans="1:8" ht="39.75" customHeight="1">
      <c r="A101" s="497" t="s">
        <v>40</v>
      </c>
      <c r="B101" s="499" t="s">
        <v>55</v>
      </c>
      <c r="C101" s="486" t="s">
        <v>12</v>
      </c>
      <c r="D101" s="483">
        <v>8</v>
      </c>
      <c r="E101" s="467">
        <v>30627.959695200007</v>
      </c>
      <c r="F101" s="467"/>
      <c r="G101" s="467">
        <f t="shared" si="1"/>
        <v>0</v>
      </c>
      <c r="H101" s="476"/>
    </row>
    <row r="102" spans="1:8">
      <c r="A102" s="498"/>
      <c r="B102" s="490"/>
      <c r="C102" s="488"/>
      <c r="D102" s="485"/>
      <c r="E102" s="467">
        <v>0</v>
      </c>
      <c r="F102" s="467"/>
      <c r="G102" s="467">
        <f t="shared" si="1"/>
        <v>0</v>
      </c>
      <c r="H102" s="476"/>
    </row>
    <row r="103" spans="1:8" ht="26.25">
      <c r="A103" s="8" t="s">
        <v>63</v>
      </c>
      <c r="B103" s="9"/>
      <c r="C103" s="9"/>
      <c r="D103" s="9"/>
      <c r="E103" s="467">
        <v>0</v>
      </c>
      <c r="F103" s="467"/>
      <c r="G103" s="467">
        <f t="shared" si="1"/>
        <v>0</v>
      </c>
      <c r="H103" s="476"/>
    </row>
    <row r="104" spans="1:8" ht="21">
      <c r="A104" s="10"/>
      <c r="B104" s="11"/>
      <c r="C104" s="11"/>
      <c r="D104" s="11"/>
      <c r="E104" s="467">
        <v>0</v>
      </c>
      <c r="F104" s="467"/>
      <c r="G104" s="467">
        <f t="shared" si="1"/>
        <v>0</v>
      </c>
      <c r="H104" s="476"/>
    </row>
    <row r="105" spans="1:8">
      <c r="A105" s="30"/>
      <c r="B105" s="30"/>
      <c r="C105" s="30"/>
      <c r="D105" s="31" t="s">
        <v>57</v>
      </c>
      <c r="E105" s="467">
        <v>0</v>
      </c>
      <c r="F105" s="467"/>
      <c r="G105" s="467">
        <f t="shared" si="1"/>
        <v>0</v>
      </c>
      <c r="H105" s="476"/>
    </row>
    <row r="106" spans="1:8">
      <c r="A106" s="32"/>
      <c r="B106" s="32"/>
      <c r="C106" s="32"/>
      <c r="D106" s="33"/>
      <c r="E106" s="467">
        <v>0</v>
      </c>
      <c r="F106" s="467"/>
      <c r="G106" s="467">
        <f t="shared" si="1"/>
        <v>0</v>
      </c>
      <c r="H106" s="476"/>
    </row>
    <row r="107" spans="1:8">
      <c r="A107" s="32"/>
      <c r="B107" s="32"/>
      <c r="C107" s="32"/>
      <c r="D107" s="33" t="s">
        <v>27</v>
      </c>
      <c r="E107" s="467">
        <v>0</v>
      </c>
      <c r="F107" s="467"/>
      <c r="G107" s="467">
        <f t="shared" si="1"/>
        <v>0</v>
      </c>
      <c r="H107" s="476"/>
    </row>
    <row r="108" spans="1:8">
      <c r="A108" s="34"/>
      <c r="B108" s="34"/>
      <c r="C108" s="34"/>
      <c r="D108" s="35" t="s">
        <v>33</v>
      </c>
      <c r="E108" s="467">
        <v>0</v>
      </c>
      <c r="F108" s="467"/>
      <c r="G108" s="467">
        <f t="shared" si="1"/>
        <v>0</v>
      </c>
      <c r="H108" s="476"/>
    </row>
    <row r="109" spans="1:8" ht="35.25" customHeight="1">
      <c r="A109" s="497" t="s">
        <v>10</v>
      </c>
      <c r="B109" s="499" t="s">
        <v>55</v>
      </c>
      <c r="C109" s="486" t="s">
        <v>12</v>
      </c>
      <c r="D109" s="483">
        <v>8</v>
      </c>
      <c r="E109" s="467">
        <v>22044.181622400003</v>
      </c>
      <c r="F109" s="467"/>
      <c r="G109" s="467">
        <f t="shared" si="1"/>
        <v>0</v>
      </c>
      <c r="H109" s="476"/>
    </row>
    <row r="110" spans="1:8">
      <c r="A110" s="498"/>
      <c r="B110" s="490"/>
      <c r="C110" s="488"/>
      <c r="D110" s="485"/>
      <c r="E110" s="467">
        <v>0</v>
      </c>
      <c r="F110" s="467"/>
      <c r="G110" s="467">
        <f t="shared" si="1"/>
        <v>0</v>
      </c>
      <c r="H110" s="476"/>
    </row>
    <row r="111" spans="1:8" ht="26.25">
      <c r="A111" s="8" t="s">
        <v>64</v>
      </c>
      <c r="B111" s="9"/>
      <c r="C111" s="9"/>
      <c r="D111" s="9"/>
      <c r="E111" s="467">
        <v>0</v>
      </c>
      <c r="F111" s="467"/>
      <c r="G111" s="467">
        <f t="shared" si="1"/>
        <v>0</v>
      </c>
      <c r="H111" s="476"/>
    </row>
    <row r="112" spans="1:8" ht="21">
      <c r="A112" s="10" t="s">
        <v>65</v>
      </c>
      <c r="B112" s="11"/>
      <c r="C112" s="11"/>
      <c r="D112" s="11"/>
      <c r="E112" s="467">
        <v>0</v>
      </c>
      <c r="F112" s="467"/>
      <c r="G112" s="467">
        <f t="shared" si="1"/>
        <v>0</v>
      </c>
      <c r="H112" s="476"/>
    </row>
    <row r="113" spans="1:8">
      <c r="A113" s="30"/>
      <c r="B113" s="30"/>
      <c r="C113" s="30"/>
      <c r="D113" s="31" t="s">
        <v>66</v>
      </c>
      <c r="E113" s="467">
        <v>0</v>
      </c>
      <c r="F113" s="467"/>
      <c r="G113" s="467">
        <f t="shared" si="1"/>
        <v>0</v>
      </c>
      <c r="H113" s="476"/>
    </row>
    <row r="114" spans="1:8">
      <c r="A114" s="32"/>
      <c r="B114" s="32"/>
      <c r="C114" s="32"/>
      <c r="D114" s="33" t="s">
        <v>67</v>
      </c>
      <c r="E114" s="467">
        <v>0</v>
      </c>
      <c r="F114" s="467"/>
      <c r="G114" s="467">
        <f t="shared" si="1"/>
        <v>0</v>
      </c>
      <c r="H114" s="476"/>
    </row>
    <row r="115" spans="1:8">
      <c r="A115" s="32"/>
      <c r="B115" s="32"/>
      <c r="C115" s="32"/>
      <c r="D115" s="33" t="s">
        <v>27</v>
      </c>
      <c r="E115" s="467">
        <v>0</v>
      </c>
      <c r="F115" s="467"/>
      <c r="G115" s="467">
        <f t="shared" si="1"/>
        <v>0</v>
      </c>
      <c r="H115" s="476"/>
    </row>
    <row r="116" spans="1:8">
      <c r="A116" s="34"/>
      <c r="B116" s="34"/>
      <c r="C116" s="36"/>
      <c r="D116" s="35" t="s">
        <v>54</v>
      </c>
      <c r="E116" s="467">
        <v>0</v>
      </c>
      <c r="F116" s="467"/>
      <c r="G116" s="467">
        <f t="shared" si="1"/>
        <v>0</v>
      </c>
      <c r="H116" s="476"/>
    </row>
    <row r="117" spans="1:8">
      <c r="A117" s="497" t="s">
        <v>40</v>
      </c>
      <c r="B117" s="499" t="s">
        <v>11</v>
      </c>
      <c r="C117" s="21" t="s">
        <v>12</v>
      </c>
      <c r="D117" s="460">
        <v>8</v>
      </c>
      <c r="E117" s="467">
        <v>24237.898725600011</v>
      </c>
      <c r="F117" s="467"/>
      <c r="G117" s="467">
        <f t="shared" si="1"/>
        <v>0</v>
      </c>
      <c r="H117" s="476"/>
    </row>
    <row r="118" spans="1:8" ht="43.5" customHeight="1">
      <c r="A118" s="498"/>
      <c r="B118" s="490"/>
      <c r="C118" s="21" t="s">
        <v>13</v>
      </c>
      <c r="D118" s="460">
        <v>8</v>
      </c>
      <c r="E118" s="467">
        <v>33379.660591200009</v>
      </c>
      <c r="F118" s="467"/>
      <c r="G118" s="467">
        <f t="shared" si="1"/>
        <v>0</v>
      </c>
      <c r="H118" s="476"/>
    </row>
    <row r="119" spans="1:8">
      <c r="A119" s="497" t="s">
        <v>14</v>
      </c>
      <c r="B119" s="494" t="s">
        <v>68</v>
      </c>
      <c r="C119" s="21" t="s">
        <v>12</v>
      </c>
      <c r="D119" s="460">
        <v>7</v>
      </c>
      <c r="E119" s="467">
        <v>48154.765680000011</v>
      </c>
      <c r="F119" s="467"/>
      <c r="G119" s="467">
        <f t="shared" si="1"/>
        <v>0</v>
      </c>
      <c r="H119" s="476"/>
    </row>
    <row r="120" spans="1:8" ht="25.5" customHeight="1">
      <c r="A120" s="511"/>
      <c r="B120" s="495"/>
      <c r="C120" s="21" t="s">
        <v>12</v>
      </c>
      <c r="D120" s="460">
        <v>5</v>
      </c>
      <c r="E120" s="467">
        <v>53788.108903200016</v>
      </c>
      <c r="F120" s="467"/>
      <c r="G120" s="467">
        <f t="shared" si="1"/>
        <v>0</v>
      </c>
      <c r="H120" s="476"/>
    </row>
    <row r="121" spans="1:8">
      <c r="A121" s="498"/>
      <c r="B121" s="496"/>
      <c r="C121" s="21" t="s">
        <v>12</v>
      </c>
      <c r="D121" s="460">
        <v>4</v>
      </c>
      <c r="E121" s="467">
        <v>64557.960465600016</v>
      </c>
      <c r="F121" s="467"/>
      <c r="G121" s="467">
        <f t="shared" si="1"/>
        <v>0</v>
      </c>
      <c r="H121" s="476"/>
    </row>
    <row r="122" spans="1:8" ht="26.25">
      <c r="A122" s="8" t="s">
        <v>69</v>
      </c>
      <c r="B122" s="9"/>
      <c r="C122" s="9"/>
      <c r="D122" s="9"/>
      <c r="E122" s="467">
        <v>0</v>
      </c>
      <c r="F122" s="467"/>
      <c r="G122" s="467">
        <f t="shared" si="1"/>
        <v>0</v>
      </c>
      <c r="H122" s="476"/>
    </row>
    <row r="123" spans="1:8" ht="21">
      <c r="A123" s="10" t="s">
        <v>70</v>
      </c>
      <c r="B123" s="11"/>
      <c r="C123" s="11"/>
      <c r="D123" s="11"/>
      <c r="E123" s="467">
        <v>0</v>
      </c>
      <c r="F123" s="467"/>
      <c r="G123" s="467">
        <f t="shared" si="1"/>
        <v>0</v>
      </c>
      <c r="H123" s="476"/>
    </row>
    <row r="124" spans="1:8">
      <c r="A124" s="30"/>
      <c r="B124" s="30"/>
      <c r="C124" s="30"/>
      <c r="D124" s="31" t="s">
        <v>71</v>
      </c>
      <c r="E124" s="467">
        <v>0</v>
      </c>
      <c r="F124" s="467"/>
      <c r="G124" s="467">
        <f t="shared" si="1"/>
        <v>0</v>
      </c>
      <c r="H124" s="476"/>
    </row>
    <row r="125" spans="1:8">
      <c r="A125" s="32"/>
      <c r="B125" s="32"/>
      <c r="C125" s="32"/>
      <c r="D125" s="33" t="s">
        <v>72</v>
      </c>
      <c r="E125" s="467">
        <v>0</v>
      </c>
      <c r="F125" s="467"/>
      <c r="G125" s="467">
        <f t="shared" si="1"/>
        <v>0</v>
      </c>
      <c r="H125" s="476"/>
    </row>
    <row r="126" spans="1:8">
      <c r="A126" s="32"/>
      <c r="B126" s="32"/>
      <c r="C126" s="32"/>
      <c r="D126" s="33" t="s">
        <v>8</v>
      </c>
      <c r="E126" s="467">
        <v>0</v>
      </c>
      <c r="F126" s="467"/>
      <c r="G126" s="467">
        <f t="shared" si="1"/>
        <v>0</v>
      </c>
      <c r="H126" s="476"/>
    </row>
    <row r="127" spans="1:8">
      <c r="A127" s="34"/>
      <c r="B127" s="34"/>
      <c r="C127" s="36"/>
      <c r="D127" s="37" t="s">
        <v>19</v>
      </c>
      <c r="E127" s="467">
        <v>0</v>
      </c>
      <c r="F127" s="467"/>
      <c r="G127" s="467">
        <f t="shared" si="1"/>
        <v>0</v>
      </c>
      <c r="H127" s="476"/>
    </row>
    <row r="128" spans="1:8">
      <c r="A128" s="497" t="s">
        <v>40</v>
      </c>
      <c r="B128" s="499" t="s">
        <v>73</v>
      </c>
      <c r="C128" s="21" t="s">
        <v>12</v>
      </c>
      <c r="D128" s="460">
        <v>8</v>
      </c>
      <c r="E128" s="467">
        <v>34977.175833600006</v>
      </c>
      <c r="F128" s="467"/>
      <c r="G128" s="467">
        <f t="shared" si="1"/>
        <v>0</v>
      </c>
      <c r="H128" s="476"/>
    </row>
    <row r="129" spans="1:8" ht="30.75" customHeight="1">
      <c r="A129" s="498"/>
      <c r="B129" s="490"/>
      <c r="C129" s="21" t="s">
        <v>13</v>
      </c>
      <c r="D129" s="460">
        <v>8</v>
      </c>
      <c r="E129" s="467">
        <v>45899.899668000013</v>
      </c>
      <c r="F129" s="467"/>
      <c r="G129" s="467">
        <f t="shared" si="1"/>
        <v>0</v>
      </c>
      <c r="H129" s="476"/>
    </row>
    <row r="130" spans="1:8" ht="26.25">
      <c r="A130" s="8" t="s">
        <v>74</v>
      </c>
      <c r="B130" s="9"/>
      <c r="C130" s="9"/>
      <c r="D130" s="9"/>
      <c r="E130" s="467">
        <v>0</v>
      </c>
      <c r="F130" s="467"/>
      <c r="G130" s="467">
        <f t="shared" si="1"/>
        <v>0</v>
      </c>
      <c r="H130" s="476"/>
    </row>
    <row r="131" spans="1:8" ht="21">
      <c r="A131" s="10" t="s">
        <v>75</v>
      </c>
      <c r="B131" s="11"/>
      <c r="C131" s="11"/>
      <c r="D131" s="11"/>
      <c r="E131" s="467">
        <v>0</v>
      </c>
      <c r="F131" s="467"/>
      <c r="G131" s="467">
        <f t="shared" si="1"/>
        <v>0</v>
      </c>
      <c r="H131" s="476"/>
    </row>
    <row r="132" spans="1:8">
      <c r="A132" s="30"/>
      <c r="B132" s="30"/>
      <c r="C132" s="30"/>
      <c r="D132" s="31" t="s">
        <v>76</v>
      </c>
      <c r="E132" s="467">
        <v>0</v>
      </c>
      <c r="F132" s="467"/>
      <c r="G132" s="467">
        <f t="shared" si="1"/>
        <v>0</v>
      </c>
      <c r="H132" s="476"/>
    </row>
    <row r="133" spans="1:8">
      <c r="A133" s="32"/>
      <c r="B133" s="32"/>
      <c r="C133" s="32"/>
      <c r="D133" s="33" t="s">
        <v>77</v>
      </c>
      <c r="E133" s="467">
        <v>0</v>
      </c>
      <c r="F133" s="467"/>
      <c r="G133" s="467">
        <f t="shared" si="1"/>
        <v>0</v>
      </c>
      <c r="H133" s="476"/>
    </row>
    <row r="134" spans="1:8">
      <c r="A134" s="32"/>
      <c r="B134" s="32"/>
      <c r="C134" s="32"/>
      <c r="D134" s="33" t="s">
        <v>27</v>
      </c>
      <c r="E134" s="467">
        <v>0</v>
      </c>
      <c r="F134" s="467"/>
      <c r="G134" s="467">
        <f t="shared" si="1"/>
        <v>0</v>
      </c>
      <c r="H134" s="476"/>
    </row>
    <row r="135" spans="1:8">
      <c r="A135" s="34"/>
      <c r="B135" s="34"/>
      <c r="C135" s="34"/>
      <c r="D135" s="37" t="s">
        <v>19</v>
      </c>
      <c r="E135" s="467">
        <v>0</v>
      </c>
      <c r="F135" s="467"/>
      <c r="G135" s="467">
        <f t="shared" si="1"/>
        <v>0</v>
      </c>
      <c r="H135" s="476"/>
    </row>
    <row r="136" spans="1:8">
      <c r="A136" s="497" t="s">
        <v>40</v>
      </c>
      <c r="B136" s="499" t="s">
        <v>78</v>
      </c>
      <c r="C136" s="21" t="s">
        <v>12</v>
      </c>
      <c r="D136" s="460">
        <v>8</v>
      </c>
      <c r="E136" s="467">
        <v>27669.881232000007</v>
      </c>
      <c r="F136" s="467"/>
      <c r="G136" s="467">
        <f t="shared" si="1"/>
        <v>0</v>
      </c>
      <c r="H136" s="476"/>
    </row>
    <row r="137" spans="1:8" ht="43.5" customHeight="1">
      <c r="A137" s="498"/>
      <c r="B137" s="490"/>
      <c r="C137" s="21" t="s">
        <v>13</v>
      </c>
      <c r="D137" s="460">
        <v>8</v>
      </c>
      <c r="E137" s="467">
        <v>36421.81880400001</v>
      </c>
      <c r="F137" s="467"/>
      <c r="G137" s="467">
        <f t="shared" si="1"/>
        <v>0</v>
      </c>
      <c r="H137" s="476"/>
    </row>
    <row r="138" spans="1:8" ht="26.25">
      <c r="A138" s="8" t="s">
        <v>79</v>
      </c>
      <c r="B138" s="9"/>
      <c r="C138" s="9"/>
      <c r="D138" s="9"/>
      <c r="E138" s="467">
        <v>0</v>
      </c>
      <c r="F138" s="467"/>
      <c r="G138" s="467">
        <f t="shared" si="1"/>
        <v>0</v>
      </c>
      <c r="H138" s="476"/>
    </row>
    <row r="139" spans="1:8" ht="21">
      <c r="A139" s="10" t="s">
        <v>80</v>
      </c>
      <c r="B139" s="11"/>
      <c r="C139" s="11"/>
      <c r="D139" s="11"/>
      <c r="E139" s="467">
        <v>0</v>
      </c>
      <c r="F139" s="467"/>
      <c r="G139" s="467">
        <f t="shared" si="1"/>
        <v>0</v>
      </c>
      <c r="H139" s="476"/>
    </row>
    <row r="140" spans="1:8">
      <c r="A140" s="30"/>
      <c r="B140" s="30"/>
      <c r="C140" s="30"/>
      <c r="D140" s="31" t="s">
        <v>81</v>
      </c>
      <c r="E140" s="467">
        <v>0</v>
      </c>
      <c r="F140" s="467"/>
      <c r="G140" s="467">
        <f t="shared" si="1"/>
        <v>0</v>
      </c>
      <c r="H140" s="476"/>
    </row>
    <row r="141" spans="1:8">
      <c r="A141" s="32"/>
      <c r="B141" s="32"/>
      <c r="C141" s="32"/>
      <c r="D141" s="33" t="s">
        <v>82</v>
      </c>
      <c r="E141" s="467">
        <v>0</v>
      </c>
      <c r="F141" s="467"/>
      <c r="G141" s="467">
        <f t="shared" si="1"/>
        <v>0</v>
      </c>
      <c r="H141" s="476"/>
    </row>
    <row r="142" spans="1:8">
      <c r="A142" s="32"/>
      <c r="B142" s="32"/>
      <c r="C142" s="32"/>
      <c r="D142" s="33" t="s">
        <v>8</v>
      </c>
      <c r="E142" s="467">
        <v>0</v>
      </c>
      <c r="F142" s="467"/>
      <c r="G142" s="467">
        <f t="shared" si="1"/>
        <v>0</v>
      </c>
      <c r="H142" s="476"/>
    </row>
    <row r="143" spans="1:8">
      <c r="A143" s="34"/>
      <c r="B143" s="34"/>
      <c r="C143" s="36"/>
      <c r="D143" s="35" t="s">
        <v>83</v>
      </c>
      <c r="E143" s="467">
        <v>0</v>
      </c>
      <c r="F143" s="467"/>
      <c r="G143" s="467">
        <f t="shared" si="1"/>
        <v>0</v>
      </c>
      <c r="H143" s="476"/>
    </row>
    <row r="144" spans="1:8">
      <c r="A144" s="497" t="s">
        <v>10</v>
      </c>
      <c r="B144" s="499" t="s">
        <v>11</v>
      </c>
      <c r="C144" s="21" t="s">
        <v>12</v>
      </c>
      <c r="D144" s="460">
        <v>8</v>
      </c>
      <c r="E144" s="467">
        <v>32882.825707200005</v>
      </c>
      <c r="F144" s="467"/>
      <c r="G144" s="467">
        <f t="shared" ref="G144:G207" si="2">F144*E144</f>
        <v>0</v>
      </c>
      <c r="H144" s="476"/>
    </row>
    <row r="145" spans="1:8" ht="34.5" customHeight="1">
      <c r="A145" s="498"/>
      <c r="B145" s="489"/>
      <c r="C145" s="21" t="s">
        <v>13</v>
      </c>
      <c r="D145" s="460">
        <v>8</v>
      </c>
      <c r="E145" s="467">
        <v>43553.310292800001</v>
      </c>
      <c r="F145" s="467"/>
      <c r="G145" s="467">
        <f t="shared" si="2"/>
        <v>0</v>
      </c>
      <c r="H145" s="476"/>
    </row>
    <row r="146" spans="1:8" ht="43.5" customHeight="1">
      <c r="A146" s="38" t="s">
        <v>59</v>
      </c>
      <c r="B146" s="490"/>
      <c r="C146" s="21" t="s">
        <v>12</v>
      </c>
      <c r="D146" s="460">
        <v>8</v>
      </c>
      <c r="E146" s="467">
        <v>29917.103630400008</v>
      </c>
      <c r="F146" s="467"/>
      <c r="G146" s="467">
        <f t="shared" si="2"/>
        <v>0</v>
      </c>
      <c r="H146" s="476"/>
    </row>
    <row r="147" spans="1:8" ht="33.75" customHeight="1">
      <c r="A147" s="27"/>
      <c r="B147" s="494" t="s">
        <v>84</v>
      </c>
      <c r="C147" s="21" t="s">
        <v>12</v>
      </c>
      <c r="D147" s="460">
        <v>4</v>
      </c>
      <c r="E147" s="467">
        <v>84729.456756000029</v>
      </c>
      <c r="F147" s="467"/>
      <c r="G147" s="467">
        <f t="shared" si="2"/>
        <v>0</v>
      </c>
      <c r="H147" s="476"/>
    </row>
    <row r="148" spans="1:8">
      <c r="A148" s="28"/>
      <c r="B148" s="495"/>
      <c r="C148" s="21" t="s">
        <v>12</v>
      </c>
      <c r="D148" s="460">
        <v>4</v>
      </c>
      <c r="E148" s="467">
        <v>99611.572435200025</v>
      </c>
      <c r="F148" s="467"/>
      <c r="G148" s="467">
        <f t="shared" si="2"/>
        <v>0</v>
      </c>
      <c r="H148" s="476"/>
    </row>
    <row r="149" spans="1:8">
      <c r="A149" s="502" t="s">
        <v>20</v>
      </c>
      <c r="B149" s="495"/>
      <c r="C149" s="21" t="s">
        <v>12</v>
      </c>
      <c r="D149" s="460">
        <v>4</v>
      </c>
      <c r="E149" s="467">
        <v>121907.99330640005</v>
      </c>
      <c r="F149" s="467"/>
      <c r="G149" s="467">
        <f t="shared" si="2"/>
        <v>0</v>
      </c>
      <c r="H149" s="476"/>
    </row>
    <row r="150" spans="1:8">
      <c r="A150" s="503"/>
      <c r="B150" s="496"/>
      <c r="C150" s="21" t="s">
        <v>12</v>
      </c>
      <c r="D150" s="460">
        <v>3</v>
      </c>
      <c r="E150" s="467">
        <v>157045.68502560002</v>
      </c>
      <c r="F150" s="467"/>
      <c r="G150" s="467">
        <f t="shared" si="2"/>
        <v>0</v>
      </c>
      <c r="H150" s="476"/>
    </row>
    <row r="151" spans="1:8">
      <c r="A151" s="497" t="s">
        <v>22</v>
      </c>
      <c r="B151" s="494" t="s">
        <v>85</v>
      </c>
      <c r="C151" s="21" t="s">
        <v>12</v>
      </c>
      <c r="D151" s="460">
        <v>7</v>
      </c>
      <c r="E151" s="467">
        <v>69602.745441600011</v>
      </c>
      <c r="F151" s="467"/>
      <c r="G151" s="467">
        <f t="shared" si="2"/>
        <v>0</v>
      </c>
      <c r="H151" s="476"/>
    </row>
    <row r="152" spans="1:8">
      <c r="A152" s="511"/>
      <c r="B152" s="495"/>
      <c r="C152" s="21" t="s">
        <v>12</v>
      </c>
      <c r="D152" s="460">
        <v>6</v>
      </c>
      <c r="E152" s="467">
        <v>80387.88423120002</v>
      </c>
      <c r="F152" s="467"/>
      <c r="G152" s="467">
        <f t="shared" si="2"/>
        <v>0</v>
      </c>
      <c r="H152" s="476"/>
    </row>
    <row r="153" spans="1:8" ht="36" customHeight="1">
      <c r="A153" s="498"/>
      <c r="B153" s="496"/>
      <c r="C153" s="21" t="s">
        <v>12</v>
      </c>
      <c r="D153" s="460">
        <v>4</v>
      </c>
      <c r="E153" s="467">
        <v>101530.11944880003</v>
      </c>
      <c r="F153" s="467"/>
      <c r="G153" s="467">
        <f t="shared" si="2"/>
        <v>0</v>
      </c>
      <c r="H153" s="476"/>
    </row>
    <row r="154" spans="1:8">
      <c r="A154" s="497" t="s">
        <v>24</v>
      </c>
      <c r="B154" s="494" t="s">
        <v>86</v>
      </c>
      <c r="C154" s="21" t="s">
        <v>12</v>
      </c>
      <c r="D154" s="460">
        <v>10</v>
      </c>
      <c r="E154" s="467">
        <v>50096.243534400011</v>
      </c>
      <c r="F154" s="467"/>
      <c r="G154" s="467">
        <f t="shared" si="2"/>
        <v>0</v>
      </c>
      <c r="H154" s="476"/>
    </row>
    <row r="155" spans="1:8">
      <c r="A155" s="511"/>
      <c r="B155" s="495"/>
      <c r="C155" s="21" t="s">
        <v>12</v>
      </c>
      <c r="D155" s="460">
        <v>10</v>
      </c>
      <c r="E155" s="467">
        <v>60629.143075200016</v>
      </c>
      <c r="F155" s="467"/>
      <c r="G155" s="467">
        <f t="shared" si="2"/>
        <v>0</v>
      </c>
      <c r="H155" s="476"/>
    </row>
    <row r="156" spans="1:8" ht="37.5" customHeight="1">
      <c r="A156" s="498"/>
      <c r="B156" s="496"/>
      <c r="C156" s="21" t="s">
        <v>12</v>
      </c>
      <c r="D156" s="460">
        <v>8</v>
      </c>
      <c r="E156" s="467">
        <v>76397.917932000011</v>
      </c>
      <c r="F156" s="467"/>
      <c r="G156" s="467">
        <f t="shared" si="2"/>
        <v>0</v>
      </c>
      <c r="H156" s="476"/>
    </row>
    <row r="157" spans="1:8" ht="26.25">
      <c r="A157" s="8" t="s">
        <v>87</v>
      </c>
      <c r="B157" s="9"/>
      <c r="C157" s="9"/>
      <c r="D157" s="9"/>
      <c r="E157" s="467">
        <v>0</v>
      </c>
      <c r="F157" s="467"/>
      <c r="G157" s="467">
        <f t="shared" si="2"/>
        <v>0</v>
      </c>
      <c r="H157" s="476"/>
    </row>
    <row r="158" spans="1:8" ht="21">
      <c r="A158" s="10" t="s">
        <v>88</v>
      </c>
      <c r="B158" s="11"/>
      <c r="C158" s="11"/>
      <c r="D158" s="11"/>
      <c r="E158" s="467">
        <v>0</v>
      </c>
      <c r="F158" s="467"/>
      <c r="G158" s="467">
        <f t="shared" si="2"/>
        <v>0</v>
      </c>
      <c r="H158" s="476"/>
    </row>
    <row r="159" spans="1:8">
      <c r="A159" s="30"/>
      <c r="B159" s="30"/>
      <c r="C159" s="30"/>
      <c r="D159" s="31" t="s">
        <v>89</v>
      </c>
      <c r="E159" s="467">
        <v>0</v>
      </c>
      <c r="F159" s="467"/>
      <c r="G159" s="467">
        <f t="shared" si="2"/>
        <v>0</v>
      </c>
      <c r="H159" s="476"/>
    </row>
    <row r="160" spans="1:8">
      <c r="A160" s="32"/>
      <c r="B160" s="32"/>
      <c r="C160" s="32"/>
      <c r="D160" s="33" t="s">
        <v>67</v>
      </c>
      <c r="E160" s="467">
        <v>0</v>
      </c>
      <c r="F160" s="467"/>
      <c r="G160" s="467">
        <f t="shared" si="2"/>
        <v>0</v>
      </c>
      <c r="H160" s="476"/>
    </row>
    <row r="161" spans="1:8">
      <c r="A161" s="32"/>
      <c r="B161" s="32"/>
      <c r="C161" s="32"/>
      <c r="D161" s="33" t="s">
        <v>27</v>
      </c>
      <c r="E161" s="467">
        <v>0</v>
      </c>
      <c r="F161" s="467"/>
      <c r="G161" s="467">
        <f t="shared" si="2"/>
        <v>0</v>
      </c>
      <c r="H161" s="476"/>
    </row>
    <row r="162" spans="1:8">
      <c r="A162" s="34"/>
      <c r="B162" s="34"/>
      <c r="C162" s="36"/>
      <c r="D162" s="35" t="s">
        <v>90</v>
      </c>
      <c r="E162" s="467">
        <v>0</v>
      </c>
      <c r="F162" s="467"/>
      <c r="G162" s="467">
        <f t="shared" si="2"/>
        <v>0</v>
      </c>
      <c r="H162" s="476"/>
    </row>
    <row r="163" spans="1:8">
      <c r="A163" s="497" t="s">
        <v>40</v>
      </c>
      <c r="B163" s="499" t="s">
        <v>11</v>
      </c>
      <c r="C163" s="21" t="s">
        <v>12</v>
      </c>
      <c r="D163" s="460">
        <v>8</v>
      </c>
      <c r="E163" s="467">
        <v>22105.330531200005</v>
      </c>
      <c r="F163" s="467"/>
      <c r="G163" s="467">
        <f t="shared" si="2"/>
        <v>0</v>
      </c>
      <c r="H163" s="476"/>
    </row>
    <row r="164" spans="1:8" ht="34.5" customHeight="1">
      <c r="A164" s="498"/>
      <c r="B164" s="490"/>
      <c r="C164" s="21" t="s">
        <v>13</v>
      </c>
      <c r="D164" s="460">
        <v>8</v>
      </c>
      <c r="E164" s="467">
        <v>31140.081806400005</v>
      </c>
      <c r="F164" s="467"/>
      <c r="G164" s="467">
        <f t="shared" si="2"/>
        <v>0</v>
      </c>
      <c r="H164" s="476"/>
    </row>
    <row r="165" spans="1:8">
      <c r="A165" s="497" t="s">
        <v>91</v>
      </c>
      <c r="B165" s="494" t="s">
        <v>92</v>
      </c>
      <c r="C165" s="21" t="s">
        <v>12</v>
      </c>
      <c r="D165" s="460">
        <v>4</v>
      </c>
      <c r="E165" s="467">
        <v>56264.639709600007</v>
      </c>
      <c r="F165" s="467"/>
      <c r="G165" s="467">
        <f t="shared" si="2"/>
        <v>0</v>
      </c>
      <c r="H165" s="476"/>
    </row>
    <row r="166" spans="1:8">
      <c r="A166" s="511"/>
      <c r="B166" s="495"/>
      <c r="C166" s="21" t="s">
        <v>12</v>
      </c>
      <c r="D166" s="460">
        <v>4</v>
      </c>
      <c r="E166" s="467">
        <v>65528.699392800008</v>
      </c>
      <c r="F166" s="467"/>
      <c r="G166" s="467">
        <f t="shared" si="2"/>
        <v>0</v>
      </c>
      <c r="H166" s="476"/>
    </row>
    <row r="167" spans="1:8" ht="35.25" customHeight="1">
      <c r="A167" s="498"/>
      <c r="B167" s="496"/>
      <c r="C167" s="21" t="s">
        <v>12</v>
      </c>
      <c r="D167" s="460">
        <v>3</v>
      </c>
      <c r="E167" s="467">
        <v>72568.467518400008</v>
      </c>
      <c r="F167" s="467"/>
      <c r="G167" s="467">
        <f t="shared" si="2"/>
        <v>0</v>
      </c>
      <c r="H167" s="476"/>
    </row>
    <row r="168" spans="1:8">
      <c r="A168" s="497" t="s">
        <v>14</v>
      </c>
      <c r="B168" s="494" t="s">
        <v>68</v>
      </c>
      <c r="C168" s="21" t="s">
        <v>12</v>
      </c>
      <c r="D168" s="460">
        <v>7</v>
      </c>
      <c r="E168" s="467">
        <v>43996.6398816</v>
      </c>
      <c r="F168" s="467"/>
      <c r="G168" s="467">
        <f t="shared" si="2"/>
        <v>0</v>
      </c>
      <c r="H168" s="476"/>
    </row>
    <row r="169" spans="1:8">
      <c r="A169" s="511"/>
      <c r="B169" s="495"/>
      <c r="C169" s="21" t="s">
        <v>12</v>
      </c>
      <c r="D169" s="460">
        <v>5</v>
      </c>
      <c r="E169" s="467">
        <v>48842.69090400001</v>
      </c>
      <c r="F169" s="467"/>
      <c r="G169" s="467">
        <f t="shared" si="2"/>
        <v>0</v>
      </c>
      <c r="H169" s="476"/>
    </row>
    <row r="170" spans="1:8" ht="36.75" customHeight="1">
      <c r="A170" s="498"/>
      <c r="B170" s="496"/>
      <c r="C170" s="21" t="s">
        <v>12</v>
      </c>
      <c r="D170" s="460">
        <v>4</v>
      </c>
      <c r="E170" s="467">
        <v>56677.394844000002</v>
      </c>
      <c r="F170" s="467"/>
      <c r="G170" s="467">
        <f t="shared" si="2"/>
        <v>0</v>
      </c>
      <c r="H170" s="476"/>
    </row>
    <row r="171" spans="1:8" ht="26.25">
      <c r="A171" s="8" t="s">
        <v>93</v>
      </c>
      <c r="B171" s="9"/>
      <c r="C171" s="9"/>
      <c r="D171" s="9"/>
      <c r="E171" s="467">
        <v>0</v>
      </c>
      <c r="F171" s="467"/>
      <c r="G171" s="467">
        <f t="shared" si="2"/>
        <v>0</v>
      </c>
      <c r="H171" s="476"/>
    </row>
    <row r="172" spans="1:8" ht="21">
      <c r="A172" s="10" t="s">
        <v>94</v>
      </c>
      <c r="B172" s="11"/>
      <c r="C172" s="11"/>
      <c r="D172" s="11"/>
      <c r="E172" s="467">
        <v>0</v>
      </c>
      <c r="F172" s="467"/>
      <c r="G172" s="467">
        <f t="shared" si="2"/>
        <v>0</v>
      </c>
      <c r="H172" s="476"/>
    </row>
    <row r="173" spans="1:8">
      <c r="A173" s="30"/>
      <c r="B173" s="30"/>
      <c r="C173" s="30"/>
      <c r="D173" s="31" t="s">
        <v>18</v>
      </c>
      <c r="E173" s="467">
        <v>0</v>
      </c>
      <c r="F173" s="467"/>
      <c r="G173" s="467">
        <f t="shared" si="2"/>
        <v>0</v>
      </c>
      <c r="H173" s="476"/>
    </row>
    <row r="174" spans="1:8">
      <c r="A174" s="32"/>
      <c r="B174" s="32"/>
      <c r="C174" s="32"/>
      <c r="D174" s="33" t="s">
        <v>8</v>
      </c>
      <c r="E174" s="467">
        <v>0</v>
      </c>
      <c r="F174" s="467"/>
      <c r="G174" s="467">
        <f t="shared" si="2"/>
        <v>0</v>
      </c>
      <c r="H174" s="476"/>
    </row>
    <row r="175" spans="1:8">
      <c r="A175" s="34"/>
      <c r="B175" s="34"/>
      <c r="C175" s="36"/>
      <c r="D175" s="35" t="s">
        <v>95</v>
      </c>
      <c r="E175" s="467">
        <v>0</v>
      </c>
      <c r="F175" s="467"/>
      <c r="G175" s="467">
        <f t="shared" si="2"/>
        <v>0</v>
      </c>
      <c r="H175" s="476"/>
    </row>
    <row r="176" spans="1:8">
      <c r="A176" s="497" t="s">
        <v>59</v>
      </c>
      <c r="B176" s="499" t="s">
        <v>11</v>
      </c>
      <c r="C176" s="21" t="s">
        <v>12</v>
      </c>
      <c r="D176" s="460">
        <v>8</v>
      </c>
      <c r="E176" s="467">
        <v>40595.231829600008</v>
      </c>
      <c r="F176" s="467"/>
      <c r="G176" s="467">
        <f t="shared" si="2"/>
        <v>0</v>
      </c>
      <c r="H176" s="476"/>
    </row>
    <row r="177" spans="1:8" ht="38.25" customHeight="1">
      <c r="A177" s="498"/>
      <c r="B177" s="490"/>
      <c r="C177" s="21" t="s">
        <v>13</v>
      </c>
      <c r="D177" s="460">
        <v>8</v>
      </c>
      <c r="E177" s="467">
        <v>54888.789261600017</v>
      </c>
      <c r="F177" s="467"/>
      <c r="G177" s="467">
        <f t="shared" si="2"/>
        <v>0</v>
      </c>
      <c r="H177" s="476"/>
    </row>
    <row r="178" spans="1:8">
      <c r="A178" s="497" t="s">
        <v>22</v>
      </c>
      <c r="B178" s="494" t="s">
        <v>23</v>
      </c>
      <c r="C178" s="21" t="s">
        <v>12</v>
      </c>
      <c r="D178" s="460">
        <v>7</v>
      </c>
      <c r="E178" s="467">
        <v>77980.145947199999</v>
      </c>
      <c r="F178" s="467"/>
      <c r="G178" s="467">
        <f t="shared" si="2"/>
        <v>0</v>
      </c>
      <c r="H178" s="476"/>
    </row>
    <row r="179" spans="1:8">
      <c r="A179" s="511"/>
      <c r="B179" s="495"/>
      <c r="C179" s="21" t="s">
        <v>12</v>
      </c>
      <c r="D179" s="460">
        <v>4</v>
      </c>
      <c r="E179" s="467">
        <v>114356.10306960004</v>
      </c>
      <c r="F179" s="467"/>
      <c r="G179" s="467">
        <f t="shared" si="2"/>
        <v>0</v>
      </c>
      <c r="H179" s="476"/>
    </row>
    <row r="180" spans="1:8" ht="40.5" customHeight="1">
      <c r="A180" s="498"/>
      <c r="B180" s="496"/>
      <c r="C180" s="21" t="s">
        <v>12</v>
      </c>
      <c r="D180" s="460">
        <v>4</v>
      </c>
      <c r="E180" s="467">
        <v>137256.36941520002</v>
      </c>
      <c r="F180" s="467"/>
      <c r="G180" s="467">
        <f t="shared" si="2"/>
        <v>0</v>
      </c>
      <c r="H180" s="476"/>
    </row>
    <row r="181" spans="1:8" ht="26.25">
      <c r="A181" s="8" t="s">
        <v>96</v>
      </c>
      <c r="B181" s="9"/>
      <c r="C181" s="9"/>
      <c r="D181" s="9"/>
      <c r="E181" s="467">
        <v>0</v>
      </c>
      <c r="F181" s="467"/>
      <c r="G181" s="467">
        <f t="shared" si="2"/>
        <v>0</v>
      </c>
      <c r="H181" s="476"/>
    </row>
    <row r="182" spans="1:8" ht="21">
      <c r="A182" s="10" t="s">
        <v>97</v>
      </c>
      <c r="B182" s="11"/>
      <c r="C182" s="11"/>
      <c r="D182" s="11"/>
      <c r="E182" s="467">
        <v>0</v>
      </c>
      <c r="F182" s="467"/>
      <c r="G182" s="467">
        <f t="shared" si="2"/>
        <v>0</v>
      </c>
      <c r="H182" s="476"/>
    </row>
    <row r="183" spans="1:8">
      <c r="A183" s="30"/>
      <c r="B183" s="30"/>
      <c r="C183" s="30"/>
      <c r="D183" s="31" t="s">
        <v>89</v>
      </c>
      <c r="E183" s="467">
        <v>0</v>
      </c>
      <c r="F183" s="467"/>
      <c r="G183" s="467">
        <f t="shared" si="2"/>
        <v>0</v>
      </c>
      <c r="H183" s="476"/>
    </row>
    <row r="184" spans="1:8">
      <c r="A184" s="32"/>
      <c r="B184" s="32"/>
      <c r="C184" s="32"/>
      <c r="D184" s="33" t="s">
        <v>67</v>
      </c>
      <c r="E184" s="467">
        <v>0</v>
      </c>
      <c r="F184" s="467"/>
      <c r="G184" s="467">
        <f t="shared" si="2"/>
        <v>0</v>
      </c>
      <c r="H184" s="476"/>
    </row>
    <row r="185" spans="1:8">
      <c r="A185" s="32"/>
      <c r="B185" s="32"/>
      <c r="C185" s="32"/>
      <c r="D185" s="33" t="s">
        <v>27</v>
      </c>
      <c r="E185" s="467">
        <v>0</v>
      </c>
      <c r="F185" s="467"/>
      <c r="G185" s="467">
        <f t="shared" si="2"/>
        <v>0</v>
      </c>
      <c r="H185" s="476"/>
    </row>
    <row r="186" spans="1:8">
      <c r="A186" s="34"/>
      <c r="B186" s="34"/>
      <c r="C186" s="36"/>
      <c r="D186" s="35" t="s">
        <v>98</v>
      </c>
      <c r="E186" s="467">
        <v>0</v>
      </c>
      <c r="F186" s="467"/>
      <c r="G186" s="467">
        <f t="shared" si="2"/>
        <v>0</v>
      </c>
      <c r="H186" s="476"/>
    </row>
    <row r="187" spans="1:8">
      <c r="A187" s="497" t="s">
        <v>40</v>
      </c>
      <c r="B187" s="499" t="s">
        <v>11</v>
      </c>
      <c r="C187" s="21" t="s">
        <v>12</v>
      </c>
      <c r="D187" s="460">
        <v>8</v>
      </c>
      <c r="E187" s="467">
        <v>19323.055180800002</v>
      </c>
      <c r="F187" s="467"/>
      <c r="G187" s="467">
        <f t="shared" si="2"/>
        <v>0</v>
      </c>
      <c r="H187" s="476"/>
    </row>
    <row r="188" spans="1:8" ht="39" customHeight="1">
      <c r="A188" s="498"/>
      <c r="B188" s="490"/>
      <c r="C188" s="21" t="s">
        <v>13</v>
      </c>
      <c r="D188" s="460">
        <v>8</v>
      </c>
      <c r="E188" s="467">
        <v>25904.206490400007</v>
      </c>
      <c r="F188" s="467"/>
      <c r="G188" s="467">
        <f t="shared" si="2"/>
        <v>0</v>
      </c>
      <c r="H188" s="476"/>
    </row>
    <row r="189" spans="1:8">
      <c r="A189" s="497" t="s">
        <v>22</v>
      </c>
      <c r="B189" s="494" t="s">
        <v>99</v>
      </c>
      <c r="C189" s="21" t="s">
        <v>12</v>
      </c>
      <c r="D189" s="460">
        <v>8</v>
      </c>
      <c r="E189" s="467">
        <v>38156.919091200005</v>
      </c>
      <c r="F189" s="467"/>
      <c r="G189" s="467">
        <f t="shared" si="2"/>
        <v>0</v>
      </c>
      <c r="H189" s="476"/>
    </row>
    <row r="190" spans="1:8">
      <c r="A190" s="511"/>
      <c r="B190" s="495"/>
      <c r="C190" s="21" t="s">
        <v>12</v>
      </c>
      <c r="D190" s="460">
        <v>8</v>
      </c>
      <c r="E190" s="467">
        <v>46870.638595200013</v>
      </c>
      <c r="F190" s="467"/>
      <c r="G190" s="467">
        <f t="shared" si="2"/>
        <v>0</v>
      </c>
      <c r="H190" s="476"/>
    </row>
    <row r="191" spans="1:8" ht="36" customHeight="1">
      <c r="A191" s="498"/>
      <c r="B191" s="496"/>
      <c r="C191" s="21" t="s">
        <v>12</v>
      </c>
      <c r="D191" s="460">
        <v>6</v>
      </c>
      <c r="E191" s="467">
        <v>58488.931267200009</v>
      </c>
      <c r="F191" s="467"/>
      <c r="G191" s="467">
        <f t="shared" si="2"/>
        <v>0</v>
      </c>
      <c r="H191" s="476"/>
    </row>
    <row r="192" spans="1:8">
      <c r="A192" s="30"/>
      <c r="B192" s="30"/>
      <c r="C192" s="30"/>
      <c r="D192" s="31" t="s">
        <v>100</v>
      </c>
      <c r="E192" s="467">
        <v>0</v>
      </c>
      <c r="F192" s="467"/>
      <c r="G192" s="467">
        <f t="shared" si="2"/>
        <v>0</v>
      </c>
      <c r="H192" s="476"/>
    </row>
    <row r="193" spans="1:8">
      <c r="A193" s="32"/>
      <c r="B193" s="32"/>
      <c r="C193" s="32"/>
      <c r="D193" s="33" t="s">
        <v>101</v>
      </c>
      <c r="E193" s="467">
        <v>0</v>
      </c>
      <c r="F193" s="467"/>
      <c r="G193" s="467">
        <f t="shared" si="2"/>
        <v>0</v>
      </c>
      <c r="H193" s="476"/>
    </row>
    <row r="194" spans="1:8">
      <c r="A194" s="32"/>
      <c r="B194" s="32"/>
      <c r="C194" s="32"/>
      <c r="D194" s="33" t="s">
        <v>27</v>
      </c>
      <c r="E194" s="467">
        <v>0</v>
      </c>
      <c r="F194" s="467"/>
      <c r="G194" s="467">
        <f t="shared" si="2"/>
        <v>0</v>
      </c>
      <c r="H194" s="476"/>
    </row>
    <row r="195" spans="1:8">
      <c r="A195" s="34"/>
      <c r="B195" s="34"/>
      <c r="C195" s="36"/>
      <c r="D195" s="35" t="s">
        <v>102</v>
      </c>
      <c r="E195" s="467">
        <v>0</v>
      </c>
      <c r="F195" s="467"/>
      <c r="G195" s="467">
        <f t="shared" si="2"/>
        <v>0</v>
      </c>
      <c r="H195" s="476"/>
    </row>
    <row r="196" spans="1:8">
      <c r="A196" s="520" t="s">
        <v>103</v>
      </c>
      <c r="B196" s="521"/>
      <c r="C196" s="21" t="s">
        <v>12</v>
      </c>
      <c r="D196" s="460">
        <v>20</v>
      </c>
      <c r="E196" s="467">
        <v>11457.776786400002</v>
      </c>
      <c r="F196" s="467"/>
      <c r="G196" s="467">
        <f t="shared" si="2"/>
        <v>0</v>
      </c>
      <c r="H196" s="476"/>
    </row>
    <row r="197" spans="1:8">
      <c r="A197" s="522"/>
      <c r="B197" s="523"/>
      <c r="C197" s="21" t="s">
        <v>12</v>
      </c>
      <c r="D197" s="460">
        <v>20</v>
      </c>
      <c r="E197" s="467">
        <v>14507.578612800004</v>
      </c>
      <c r="F197" s="467"/>
      <c r="G197" s="467">
        <f t="shared" si="2"/>
        <v>0</v>
      </c>
      <c r="H197" s="476"/>
    </row>
    <row r="198" spans="1:8">
      <c r="A198" s="520" t="s">
        <v>104</v>
      </c>
      <c r="B198" s="521"/>
      <c r="C198" s="21" t="s">
        <v>12</v>
      </c>
      <c r="D198" s="460">
        <v>10</v>
      </c>
      <c r="E198" s="467">
        <v>16013.370492000005</v>
      </c>
      <c r="F198" s="467"/>
      <c r="G198" s="467">
        <f t="shared" si="2"/>
        <v>0</v>
      </c>
      <c r="H198" s="476"/>
    </row>
    <row r="199" spans="1:8">
      <c r="A199" s="524"/>
      <c r="B199" s="525"/>
      <c r="C199" s="21" t="s">
        <v>12</v>
      </c>
      <c r="D199" s="460">
        <v>10</v>
      </c>
      <c r="E199" s="467">
        <v>17159.912532000002</v>
      </c>
      <c r="F199" s="467"/>
      <c r="G199" s="467">
        <f t="shared" si="2"/>
        <v>0</v>
      </c>
      <c r="H199" s="476"/>
    </row>
    <row r="200" spans="1:8">
      <c r="A200" s="524"/>
      <c r="B200" s="525"/>
      <c r="C200" s="21" t="s">
        <v>12</v>
      </c>
      <c r="D200" s="460">
        <v>10</v>
      </c>
      <c r="E200" s="467">
        <v>19888.682587200001</v>
      </c>
      <c r="F200" s="467"/>
      <c r="G200" s="467">
        <f t="shared" si="2"/>
        <v>0</v>
      </c>
      <c r="H200" s="476"/>
    </row>
    <row r="201" spans="1:8">
      <c r="A201" s="524"/>
      <c r="B201" s="525"/>
      <c r="C201" s="21" t="s">
        <v>12</v>
      </c>
      <c r="D201" s="460">
        <v>10</v>
      </c>
      <c r="E201" s="467">
        <v>21287.463876000005</v>
      </c>
      <c r="F201" s="467"/>
      <c r="G201" s="467">
        <f t="shared" si="2"/>
        <v>0</v>
      </c>
      <c r="H201" s="476"/>
    </row>
    <row r="202" spans="1:8">
      <c r="A202" s="522"/>
      <c r="B202" s="523"/>
      <c r="C202" s="21" t="s">
        <v>12</v>
      </c>
      <c r="D202" s="460">
        <v>10</v>
      </c>
      <c r="E202" s="467">
        <v>22946.128027200004</v>
      </c>
      <c r="F202" s="467"/>
      <c r="G202" s="467">
        <f t="shared" si="2"/>
        <v>0</v>
      </c>
      <c r="H202" s="476"/>
    </row>
    <row r="203" spans="1:8" ht="26.25">
      <c r="A203" s="8" t="s">
        <v>105</v>
      </c>
      <c r="B203" s="9"/>
      <c r="C203" s="9"/>
      <c r="D203" s="9"/>
      <c r="E203" s="467">
        <v>0</v>
      </c>
      <c r="F203" s="467"/>
      <c r="G203" s="467">
        <f t="shared" si="2"/>
        <v>0</v>
      </c>
      <c r="H203" s="476"/>
    </row>
    <row r="204" spans="1:8" ht="21">
      <c r="A204" s="10" t="s">
        <v>106</v>
      </c>
      <c r="B204" s="11"/>
      <c r="C204" s="11"/>
      <c r="D204" s="11"/>
      <c r="E204" s="467">
        <v>0</v>
      </c>
      <c r="F204" s="467"/>
      <c r="G204" s="467">
        <f t="shared" si="2"/>
        <v>0</v>
      </c>
      <c r="H204" s="476"/>
    </row>
    <row r="205" spans="1:8">
      <c r="A205" s="30"/>
      <c r="B205" s="30"/>
      <c r="C205" s="30"/>
      <c r="D205" s="31" t="s">
        <v>107</v>
      </c>
      <c r="E205" s="467">
        <v>0</v>
      </c>
      <c r="F205" s="467"/>
      <c r="G205" s="467">
        <f t="shared" si="2"/>
        <v>0</v>
      </c>
      <c r="H205" s="476"/>
    </row>
    <row r="206" spans="1:8">
      <c r="A206" s="32"/>
      <c r="B206" s="32"/>
      <c r="C206" s="32"/>
      <c r="D206" s="33" t="s">
        <v>108</v>
      </c>
      <c r="E206" s="467">
        <v>0</v>
      </c>
      <c r="F206" s="467"/>
      <c r="G206" s="467">
        <f t="shared" si="2"/>
        <v>0</v>
      </c>
      <c r="H206" s="476"/>
    </row>
    <row r="207" spans="1:8">
      <c r="A207" s="34"/>
      <c r="B207" s="34"/>
      <c r="C207" s="36"/>
      <c r="D207" s="35" t="s">
        <v>109</v>
      </c>
      <c r="E207" s="467">
        <v>0</v>
      </c>
      <c r="F207" s="467"/>
      <c r="G207" s="467">
        <f t="shared" si="2"/>
        <v>0</v>
      </c>
      <c r="H207" s="476"/>
    </row>
    <row r="208" spans="1:8">
      <c r="A208" s="491" t="s">
        <v>22</v>
      </c>
      <c r="B208" s="494" t="s">
        <v>110</v>
      </c>
      <c r="C208" s="21" t="s">
        <v>12</v>
      </c>
      <c r="D208" s="460">
        <v>7</v>
      </c>
      <c r="E208" s="467">
        <v>53719.316380800017</v>
      </c>
      <c r="F208" s="467"/>
      <c r="G208" s="467">
        <f t="shared" ref="G208:G271" si="3">F208*E208</f>
        <v>0</v>
      </c>
      <c r="H208" s="476"/>
    </row>
    <row r="209" spans="1:8">
      <c r="A209" s="492"/>
      <c r="B209" s="495"/>
      <c r="C209" s="21" t="s">
        <v>12</v>
      </c>
      <c r="D209" s="460">
        <v>6</v>
      </c>
      <c r="E209" s="467">
        <v>67149.14547600002</v>
      </c>
      <c r="F209" s="467"/>
      <c r="G209" s="467">
        <f t="shared" si="3"/>
        <v>0</v>
      </c>
      <c r="H209" s="476"/>
    </row>
    <row r="210" spans="1:8" ht="39" customHeight="1">
      <c r="A210" s="493"/>
      <c r="B210" s="496"/>
      <c r="C210" s="21" t="s">
        <v>12</v>
      </c>
      <c r="D210" s="460">
        <v>6</v>
      </c>
      <c r="E210" s="467">
        <v>80586.618184800027</v>
      </c>
      <c r="F210" s="467"/>
      <c r="G210" s="467">
        <f t="shared" si="3"/>
        <v>0</v>
      </c>
      <c r="H210" s="476"/>
    </row>
    <row r="211" spans="1:8" ht="26.25">
      <c r="A211" s="8" t="s">
        <v>111</v>
      </c>
      <c r="B211" s="9"/>
      <c r="C211" s="9"/>
      <c r="D211" s="9"/>
      <c r="E211" s="467">
        <v>0</v>
      </c>
      <c r="F211" s="467"/>
      <c r="G211" s="467">
        <f t="shared" si="3"/>
        <v>0</v>
      </c>
      <c r="H211" s="476"/>
    </row>
    <row r="212" spans="1:8" ht="21">
      <c r="A212" s="10" t="s">
        <v>112</v>
      </c>
      <c r="B212" s="11"/>
      <c r="C212" s="11"/>
      <c r="D212" s="11"/>
      <c r="E212" s="467">
        <v>0</v>
      </c>
      <c r="F212" s="467"/>
      <c r="G212" s="467">
        <f t="shared" si="3"/>
        <v>0</v>
      </c>
      <c r="H212" s="476"/>
    </row>
    <row r="213" spans="1:8">
      <c r="A213" s="30"/>
      <c r="B213" s="30"/>
      <c r="C213" s="30"/>
      <c r="D213" s="31" t="s">
        <v>113</v>
      </c>
      <c r="E213" s="467">
        <v>0</v>
      </c>
      <c r="F213" s="467"/>
      <c r="G213" s="467">
        <f t="shared" si="3"/>
        <v>0</v>
      </c>
      <c r="H213" s="476"/>
    </row>
    <row r="214" spans="1:8">
      <c r="A214" s="32"/>
      <c r="B214" s="32"/>
      <c r="C214" s="32"/>
      <c r="D214" s="33" t="s">
        <v>108</v>
      </c>
      <c r="E214" s="467">
        <v>0</v>
      </c>
      <c r="F214" s="467"/>
      <c r="G214" s="467">
        <f t="shared" si="3"/>
        <v>0</v>
      </c>
      <c r="H214" s="476"/>
    </row>
    <row r="215" spans="1:8">
      <c r="A215" s="34"/>
      <c r="B215" s="34"/>
      <c r="C215" s="36"/>
      <c r="D215" s="35" t="s">
        <v>114</v>
      </c>
      <c r="E215" s="467">
        <v>0</v>
      </c>
      <c r="F215" s="467"/>
      <c r="G215" s="467">
        <f t="shared" si="3"/>
        <v>0</v>
      </c>
      <c r="H215" s="476"/>
    </row>
    <row r="216" spans="1:8">
      <c r="A216" s="497" t="s">
        <v>14</v>
      </c>
      <c r="B216" s="494" t="s">
        <v>115</v>
      </c>
      <c r="C216" s="21" t="s">
        <v>12</v>
      </c>
      <c r="D216" s="460">
        <v>7</v>
      </c>
      <c r="E216" s="467">
        <v>40664.024352000008</v>
      </c>
      <c r="F216" s="467"/>
      <c r="G216" s="467">
        <f t="shared" si="3"/>
        <v>0</v>
      </c>
      <c r="H216" s="476"/>
    </row>
    <row r="217" spans="1:8">
      <c r="A217" s="511"/>
      <c r="B217" s="495"/>
      <c r="C217" s="21" t="s">
        <v>12</v>
      </c>
      <c r="D217" s="460">
        <v>4</v>
      </c>
      <c r="E217" s="467">
        <v>54506.608581599998</v>
      </c>
      <c r="F217" s="467"/>
      <c r="G217" s="467">
        <f t="shared" si="3"/>
        <v>0</v>
      </c>
      <c r="H217" s="476"/>
    </row>
    <row r="218" spans="1:8" ht="37.5" customHeight="1">
      <c r="A218" s="498"/>
      <c r="B218" s="496"/>
      <c r="C218" s="21" t="s">
        <v>12</v>
      </c>
      <c r="D218" s="460">
        <v>4</v>
      </c>
      <c r="E218" s="467">
        <v>65414.04518880001</v>
      </c>
      <c r="F218" s="467"/>
      <c r="G218" s="467">
        <f t="shared" si="3"/>
        <v>0</v>
      </c>
      <c r="H218" s="476"/>
    </row>
    <row r="219" spans="1:8" ht="26.25">
      <c r="A219" s="8" t="s">
        <v>116</v>
      </c>
      <c r="B219" s="9"/>
      <c r="C219" s="9"/>
      <c r="D219" s="9"/>
      <c r="E219" s="467">
        <v>0</v>
      </c>
      <c r="F219" s="467"/>
      <c r="G219" s="467">
        <f t="shared" si="3"/>
        <v>0</v>
      </c>
      <c r="H219" s="476"/>
    </row>
    <row r="220" spans="1:8" ht="21">
      <c r="A220" s="10" t="s">
        <v>117</v>
      </c>
      <c r="B220" s="11"/>
      <c r="C220" s="11"/>
      <c r="D220" s="11"/>
      <c r="E220" s="467">
        <v>0</v>
      </c>
      <c r="F220" s="467"/>
      <c r="G220" s="467">
        <f t="shared" si="3"/>
        <v>0</v>
      </c>
      <c r="H220" s="476"/>
    </row>
    <row r="221" spans="1:8">
      <c r="A221" s="30"/>
      <c r="B221" s="30"/>
      <c r="C221" s="30"/>
      <c r="D221" s="31" t="s">
        <v>118</v>
      </c>
      <c r="E221" s="467">
        <v>0</v>
      </c>
      <c r="F221" s="467"/>
      <c r="G221" s="467">
        <f t="shared" si="3"/>
        <v>0</v>
      </c>
      <c r="H221" s="476"/>
    </row>
    <row r="222" spans="1:8">
      <c r="A222" s="32"/>
      <c r="B222" s="32"/>
      <c r="C222" s="32"/>
      <c r="D222" s="33" t="s">
        <v>108</v>
      </c>
      <c r="E222" s="467">
        <v>0</v>
      </c>
      <c r="F222" s="467"/>
      <c r="G222" s="467">
        <f t="shared" si="3"/>
        <v>0</v>
      </c>
      <c r="H222" s="476"/>
    </row>
    <row r="223" spans="1:8">
      <c r="A223" s="34"/>
      <c r="B223" s="34"/>
      <c r="C223" s="36"/>
      <c r="D223" s="35" t="s">
        <v>119</v>
      </c>
      <c r="E223" s="467">
        <v>0</v>
      </c>
      <c r="F223" s="467"/>
      <c r="G223" s="467">
        <f t="shared" si="3"/>
        <v>0</v>
      </c>
      <c r="H223" s="476"/>
    </row>
    <row r="224" spans="1:8">
      <c r="A224" s="497" t="s">
        <v>14</v>
      </c>
      <c r="B224" s="39" t="s">
        <v>120</v>
      </c>
      <c r="C224" s="21" t="s">
        <v>12</v>
      </c>
      <c r="D224" s="460">
        <v>7</v>
      </c>
      <c r="E224" s="467">
        <v>90561.533932800026</v>
      </c>
      <c r="F224" s="467"/>
      <c r="G224" s="467">
        <f t="shared" si="3"/>
        <v>0</v>
      </c>
      <c r="H224" s="476"/>
    </row>
    <row r="225" spans="1:8" ht="36.75" customHeight="1">
      <c r="A225" s="498"/>
      <c r="B225" s="40" t="s">
        <v>121</v>
      </c>
      <c r="C225" s="21" t="s">
        <v>12</v>
      </c>
      <c r="D225" s="460">
        <v>6</v>
      </c>
      <c r="E225" s="467">
        <v>111413.3118336</v>
      </c>
      <c r="F225" s="467"/>
      <c r="G225" s="467">
        <f t="shared" si="3"/>
        <v>0</v>
      </c>
      <c r="H225" s="476"/>
    </row>
    <row r="226" spans="1:8" ht="26.25">
      <c r="A226" s="41" t="s">
        <v>122</v>
      </c>
      <c r="B226" s="9"/>
      <c r="C226" s="9"/>
      <c r="D226" s="9"/>
      <c r="E226" s="467">
        <v>0</v>
      </c>
      <c r="F226" s="467"/>
      <c r="G226" s="467">
        <f t="shared" si="3"/>
        <v>0</v>
      </c>
      <c r="H226" s="476"/>
    </row>
    <row r="227" spans="1:8" ht="21">
      <c r="A227" s="10" t="s">
        <v>123</v>
      </c>
      <c r="B227" s="11"/>
      <c r="C227" s="11"/>
      <c r="D227" s="11"/>
      <c r="E227" s="467">
        <v>0</v>
      </c>
      <c r="F227" s="467"/>
      <c r="G227" s="467">
        <f t="shared" si="3"/>
        <v>0</v>
      </c>
      <c r="H227" s="476"/>
    </row>
    <row r="228" spans="1:8">
      <c r="A228" s="42"/>
      <c r="B228" s="42"/>
      <c r="C228" s="42"/>
      <c r="D228" s="43" t="s">
        <v>124</v>
      </c>
      <c r="E228" s="467">
        <v>0</v>
      </c>
      <c r="F228" s="467"/>
      <c r="G228" s="467">
        <f t="shared" si="3"/>
        <v>0</v>
      </c>
      <c r="H228" s="476"/>
    </row>
    <row r="229" spans="1:8">
      <c r="A229" s="44"/>
      <c r="B229" s="44"/>
      <c r="C229" s="44"/>
      <c r="D229" s="45" t="s">
        <v>125</v>
      </c>
      <c r="E229" s="467">
        <v>0</v>
      </c>
      <c r="F229" s="467"/>
      <c r="G229" s="467">
        <f t="shared" si="3"/>
        <v>0</v>
      </c>
      <c r="H229" s="476"/>
    </row>
    <row r="230" spans="1:8">
      <c r="A230" s="44"/>
      <c r="B230" s="44"/>
      <c r="C230" s="44"/>
      <c r="D230" s="45" t="s">
        <v>27</v>
      </c>
      <c r="E230" s="467">
        <v>0</v>
      </c>
      <c r="F230" s="467"/>
      <c r="G230" s="467">
        <f t="shared" si="3"/>
        <v>0</v>
      </c>
      <c r="H230" s="476"/>
    </row>
    <row r="231" spans="1:8">
      <c r="A231" s="46"/>
      <c r="B231" s="46"/>
      <c r="C231" s="47"/>
      <c r="D231" s="48" t="s">
        <v>126</v>
      </c>
      <c r="E231" s="467">
        <v>0</v>
      </c>
      <c r="F231" s="467"/>
      <c r="G231" s="467">
        <f t="shared" si="3"/>
        <v>0</v>
      </c>
      <c r="H231" s="476"/>
    </row>
    <row r="232" spans="1:8">
      <c r="A232" s="497" t="s">
        <v>59</v>
      </c>
      <c r="B232" s="499" t="s">
        <v>11</v>
      </c>
      <c r="C232" s="486" t="s">
        <v>13</v>
      </c>
      <c r="D232" s="483">
        <v>8</v>
      </c>
      <c r="E232" s="467">
        <v>52802.082748800007</v>
      </c>
      <c r="F232" s="467"/>
      <c r="G232" s="467">
        <f t="shared" si="3"/>
        <v>0</v>
      </c>
      <c r="H232" s="476"/>
    </row>
    <row r="233" spans="1:8" ht="36" customHeight="1">
      <c r="A233" s="498"/>
      <c r="B233" s="490"/>
      <c r="C233" s="488"/>
      <c r="D233" s="485"/>
      <c r="E233" s="467">
        <v>0</v>
      </c>
      <c r="F233" s="467"/>
      <c r="G233" s="467">
        <f t="shared" si="3"/>
        <v>0</v>
      </c>
      <c r="H233" s="476"/>
    </row>
    <row r="234" spans="1:8" ht="68.25" customHeight="1">
      <c r="A234" s="49" t="s">
        <v>24</v>
      </c>
      <c r="B234" s="39" t="s">
        <v>25</v>
      </c>
      <c r="C234" s="21" t="s">
        <v>12</v>
      </c>
      <c r="D234" s="460">
        <v>10</v>
      </c>
      <c r="E234" s="467">
        <v>63464.923720800012</v>
      </c>
      <c r="F234" s="467"/>
      <c r="G234" s="467">
        <f t="shared" si="3"/>
        <v>0</v>
      </c>
      <c r="H234" s="476"/>
    </row>
    <row r="235" spans="1:8" ht="26.25">
      <c r="A235" s="41" t="s">
        <v>127</v>
      </c>
      <c r="B235" s="9"/>
      <c r="C235" s="9"/>
      <c r="D235" s="9"/>
      <c r="E235" s="467">
        <v>0</v>
      </c>
      <c r="F235" s="467"/>
      <c r="G235" s="467">
        <f t="shared" si="3"/>
        <v>0</v>
      </c>
      <c r="H235" s="476"/>
    </row>
    <row r="236" spans="1:8" ht="21">
      <c r="A236" s="10" t="s">
        <v>123</v>
      </c>
      <c r="B236" s="11"/>
      <c r="C236" s="11"/>
      <c r="D236" s="11"/>
      <c r="E236" s="467">
        <v>0</v>
      </c>
      <c r="F236" s="467"/>
      <c r="G236" s="467">
        <f t="shared" si="3"/>
        <v>0</v>
      </c>
      <c r="H236" s="476"/>
    </row>
    <row r="237" spans="1:8">
      <c r="A237" s="42"/>
      <c r="B237" s="42"/>
      <c r="C237" s="42"/>
      <c r="D237" s="43" t="s">
        <v>6</v>
      </c>
      <c r="E237" s="467">
        <v>0</v>
      </c>
      <c r="F237" s="467"/>
      <c r="G237" s="467">
        <f t="shared" si="3"/>
        <v>0</v>
      </c>
      <c r="H237" s="476"/>
    </row>
    <row r="238" spans="1:8">
      <c r="A238" s="44"/>
      <c r="B238" s="44"/>
      <c r="C238" s="44"/>
      <c r="D238" s="45" t="s">
        <v>128</v>
      </c>
      <c r="E238" s="467">
        <v>0</v>
      </c>
      <c r="F238" s="467"/>
      <c r="G238" s="467">
        <f t="shared" si="3"/>
        <v>0</v>
      </c>
      <c r="H238" s="476"/>
    </row>
    <row r="239" spans="1:8">
      <c r="A239" s="44"/>
      <c r="B239" s="44"/>
      <c r="C239" s="44"/>
      <c r="D239" s="45" t="s">
        <v>27</v>
      </c>
      <c r="E239" s="467">
        <v>0</v>
      </c>
      <c r="F239" s="467"/>
      <c r="G239" s="467">
        <f t="shared" si="3"/>
        <v>0</v>
      </c>
      <c r="H239" s="476"/>
    </row>
    <row r="240" spans="1:8">
      <c r="A240" s="46"/>
      <c r="B240" s="46"/>
      <c r="C240" s="47"/>
      <c r="D240" s="48" t="s">
        <v>126</v>
      </c>
      <c r="E240" s="467">
        <v>0</v>
      </c>
      <c r="F240" s="467"/>
      <c r="G240" s="467">
        <f t="shared" si="3"/>
        <v>0</v>
      </c>
      <c r="H240" s="476"/>
    </row>
    <row r="241" spans="1:8">
      <c r="A241" s="497" t="s">
        <v>10</v>
      </c>
      <c r="B241" s="499" t="s">
        <v>11</v>
      </c>
      <c r="C241" s="21" t="s">
        <v>12</v>
      </c>
      <c r="D241" s="460">
        <v>8</v>
      </c>
      <c r="E241" s="467">
        <v>29962.965312000004</v>
      </c>
      <c r="F241" s="467"/>
      <c r="G241" s="467">
        <f t="shared" si="3"/>
        <v>0</v>
      </c>
      <c r="H241" s="476"/>
    </row>
    <row r="242" spans="1:8" ht="37.5" customHeight="1">
      <c r="A242" s="498"/>
      <c r="B242" s="490"/>
      <c r="C242" s="21" t="s">
        <v>13</v>
      </c>
      <c r="D242" s="460">
        <v>8</v>
      </c>
      <c r="E242" s="467">
        <v>40557.013761600007</v>
      </c>
      <c r="F242" s="467"/>
      <c r="G242" s="467">
        <f t="shared" si="3"/>
        <v>0</v>
      </c>
      <c r="H242" s="476"/>
    </row>
    <row r="243" spans="1:8">
      <c r="A243" s="497" t="s">
        <v>91</v>
      </c>
      <c r="B243" s="512" t="s">
        <v>129</v>
      </c>
      <c r="C243" s="21" t="s">
        <v>12</v>
      </c>
      <c r="D243" s="460">
        <v>4</v>
      </c>
      <c r="E243" s="467">
        <v>70512.335460000002</v>
      </c>
      <c r="F243" s="467"/>
      <c r="G243" s="467">
        <f t="shared" si="3"/>
        <v>0</v>
      </c>
      <c r="H243" s="476"/>
    </row>
    <row r="244" spans="1:8">
      <c r="A244" s="511"/>
      <c r="B244" s="513"/>
      <c r="C244" s="21" t="s">
        <v>12</v>
      </c>
      <c r="D244" s="460">
        <v>4</v>
      </c>
      <c r="E244" s="467">
        <v>78354.683013600021</v>
      </c>
      <c r="F244" s="467"/>
      <c r="G244" s="467">
        <f t="shared" si="3"/>
        <v>0</v>
      </c>
      <c r="H244" s="476"/>
    </row>
    <row r="245" spans="1:8">
      <c r="A245" s="511"/>
      <c r="B245" s="513"/>
      <c r="C245" s="21" t="s">
        <v>12</v>
      </c>
      <c r="D245" s="460">
        <v>3</v>
      </c>
      <c r="E245" s="467">
        <v>96355.393041600022</v>
      </c>
      <c r="F245" s="467"/>
      <c r="G245" s="467">
        <f t="shared" si="3"/>
        <v>0</v>
      </c>
      <c r="H245" s="476"/>
    </row>
    <row r="246" spans="1:8" ht="30" customHeight="1">
      <c r="A246" s="498"/>
      <c r="B246" s="516"/>
      <c r="C246" s="21" t="s">
        <v>12</v>
      </c>
      <c r="D246" s="460">
        <v>3</v>
      </c>
      <c r="E246" s="467">
        <v>102118.67769600003</v>
      </c>
      <c r="F246" s="467"/>
      <c r="G246" s="467">
        <f t="shared" si="3"/>
        <v>0</v>
      </c>
      <c r="H246" s="476"/>
    </row>
    <row r="247" spans="1:8">
      <c r="A247" s="497" t="s">
        <v>14</v>
      </c>
      <c r="B247" s="494" t="s">
        <v>130</v>
      </c>
      <c r="C247" s="21" t="s">
        <v>12</v>
      </c>
      <c r="D247" s="460">
        <v>7</v>
      </c>
      <c r="E247" s="467">
        <v>58649.447152800007</v>
      </c>
      <c r="F247" s="467"/>
      <c r="G247" s="467">
        <f t="shared" si="3"/>
        <v>0</v>
      </c>
      <c r="H247" s="476"/>
    </row>
    <row r="248" spans="1:8">
      <c r="A248" s="511"/>
      <c r="B248" s="495"/>
      <c r="C248" s="21" t="s">
        <v>12</v>
      </c>
      <c r="D248" s="460">
        <v>5</v>
      </c>
      <c r="E248" s="467">
        <v>65681.571664800023</v>
      </c>
      <c r="F248" s="467"/>
      <c r="G248" s="467">
        <f t="shared" si="3"/>
        <v>0</v>
      </c>
      <c r="H248" s="476"/>
    </row>
    <row r="249" spans="1:8" ht="37.5" customHeight="1">
      <c r="A249" s="498"/>
      <c r="B249" s="496"/>
      <c r="C249" s="21" t="s">
        <v>12</v>
      </c>
      <c r="D249" s="460">
        <v>4</v>
      </c>
      <c r="E249" s="467">
        <v>80892.362728799999</v>
      </c>
      <c r="F249" s="467"/>
      <c r="G249" s="467">
        <f t="shared" si="3"/>
        <v>0</v>
      </c>
      <c r="H249" s="476"/>
    </row>
    <row r="250" spans="1:8" ht="26.25">
      <c r="A250" s="41" t="s">
        <v>131</v>
      </c>
      <c r="B250" s="9"/>
      <c r="C250" s="9"/>
      <c r="D250" s="9"/>
      <c r="E250" s="467">
        <v>0</v>
      </c>
      <c r="F250" s="467"/>
      <c r="G250" s="467">
        <f t="shared" si="3"/>
        <v>0</v>
      </c>
      <c r="H250" s="476"/>
    </row>
    <row r="251" spans="1:8" ht="21">
      <c r="A251" s="10" t="s">
        <v>132</v>
      </c>
      <c r="B251" s="11"/>
      <c r="C251" s="11"/>
      <c r="D251" s="11"/>
      <c r="E251" s="467">
        <v>0</v>
      </c>
      <c r="F251" s="467"/>
      <c r="G251" s="467">
        <f t="shared" si="3"/>
        <v>0</v>
      </c>
      <c r="H251" s="476"/>
    </row>
    <row r="252" spans="1:8">
      <c r="A252" s="42"/>
      <c r="B252" s="42"/>
      <c r="C252" s="43"/>
      <c r="D252" s="43" t="s">
        <v>133</v>
      </c>
      <c r="E252" s="467">
        <v>0</v>
      </c>
      <c r="F252" s="467"/>
      <c r="G252" s="467">
        <f t="shared" si="3"/>
        <v>0</v>
      </c>
      <c r="H252" s="476"/>
    </row>
    <row r="253" spans="1:8">
      <c r="A253" s="44"/>
      <c r="B253" s="44"/>
      <c r="C253" s="45"/>
      <c r="D253" s="45" t="s">
        <v>38</v>
      </c>
      <c r="E253" s="467">
        <v>0</v>
      </c>
      <c r="F253" s="467"/>
      <c r="G253" s="467">
        <f t="shared" si="3"/>
        <v>0</v>
      </c>
      <c r="H253" s="476"/>
    </row>
    <row r="254" spans="1:8">
      <c r="A254" s="46"/>
      <c r="B254" s="46"/>
      <c r="C254" s="47"/>
      <c r="D254" s="48" t="s">
        <v>134</v>
      </c>
      <c r="E254" s="467">
        <v>0</v>
      </c>
      <c r="F254" s="467"/>
      <c r="G254" s="467">
        <f t="shared" si="3"/>
        <v>0</v>
      </c>
      <c r="H254" s="476"/>
    </row>
    <row r="255" spans="1:8" ht="75.75" customHeight="1">
      <c r="A255" s="50" t="s">
        <v>135</v>
      </c>
      <c r="B255" s="51" t="s">
        <v>136</v>
      </c>
      <c r="C255" s="21" t="s">
        <v>12</v>
      </c>
      <c r="D255" s="460">
        <v>8</v>
      </c>
      <c r="E255" s="467">
        <v>26699.1423048</v>
      </c>
      <c r="F255" s="467"/>
      <c r="G255" s="467">
        <f t="shared" si="3"/>
        <v>0</v>
      </c>
      <c r="H255" s="476"/>
    </row>
    <row r="256" spans="1:8">
      <c r="A256" s="42"/>
      <c r="B256" s="42"/>
      <c r="C256" s="43"/>
      <c r="D256" s="43" t="s">
        <v>133</v>
      </c>
      <c r="E256" s="467">
        <v>0</v>
      </c>
      <c r="F256" s="467"/>
      <c r="G256" s="467">
        <f t="shared" si="3"/>
        <v>0</v>
      </c>
      <c r="H256" s="476"/>
    </row>
    <row r="257" spans="1:8">
      <c r="A257" s="44"/>
      <c r="B257" s="44"/>
      <c r="C257" s="45"/>
      <c r="D257" s="45" t="s">
        <v>27</v>
      </c>
      <c r="E257" s="467">
        <v>0</v>
      </c>
      <c r="F257" s="467"/>
      <c r="G257" s="467">
        <f t="shared" si="3"/>
        <v>0</v>
      </c>
      <c r="H257" s="476"/>
    </row>
    <row r="258" spans="1:8">
      <c r="A258" s="46"/>
      <c r="B258" s="46"/>
      <c r="C258" s="47"/>
      <c r="D258" s="48" t="s">
        <v>134</v>
      </c>
      <c r="E258" s="467">
        <v>0</v>
      </c>
      <c r="F258" s="467"/>
      <c r="G258" s="467">
        <f t="shared" si="3"/>
        <v>0</v>
      </c>
      <c r="H258" s="476"/>
    </row>
    <row r="259" spans="1:8">
      <c r="A259" s="52"/>
      <c r="B259" s="517" t="s">
        <v>137</v>
      </c>
      <c r="C259" s="53" t="s">
        <v>12</v>
      </c>
      <c r="D259" s="461">
        <v>10</v>
      </c>
      <c r="E259" s="467">
        <v>16364.976717600002</v>
      </c>
      <c r="F259" s="467"/>
      <c r="G259" s="467">
        <f t="shared" si="3"/>
        <v>0</v>
      </c>
      <c r="H259" s="476"/>
    </row>
    <row r="260" spans="1:8" ht="27" customHeight="1">
      <c r="A260" s="54"/>
      <c r="B260" s="519"/>
      <c r="C260" s="53" t="s">
        <v>12</v>
      </c>
      <c r="D260" s="460">
        <v>10</v>
      </c>
      <c r="E260" s="467">
        <v>23603.478796800002</v>
      </c>
      <c r="F260" s="467"/>
      <c r="G260" s="467">
        <f t="shared" si="3"/>
        <v>0</v>
      </c>
      <c r="H260" s="476"/>
    </row>
    <row r="261" spans="1:8" ht="35.25" customHeight="1">
      <c r="A261" s="55" t="s">
        <v>138</v>
      </c>
      <c r="B261" s="56" t="s">
        <v>139</v>
      </c>
      <c r="C261" s="21" t="s">
        <v>12</v>
      </c>
      <c r="D261" s="460">
        <v>8</v>
      </c>
      <c r="E261" s="467">
        <v>32278.980232800008</v>
      </c>
      <c r="F261" s="467"/>
      <c r="G261" s="467">
        <f t="shared" si="3"/>
        <v>0</v>
      </c>
      <c r="H261" s="476"/>
    </row>
    <row r="262" spans="1:8" ht="26.25">
      <c r="A262" s="41" t="s">
        <v>140</v>
      </c>
      <c r="B262" s="9"/>
      <c r="C262" s="9"/>
      <c r="D262" s="9"/>
      <c r="E262" s="467">
        <v>0</v>
      </c>
      <c r="F262" s="467"/>
      <c r="G262" s="467">
        <f t="shared" si="3"/>
        <v>0</v>
      </c>
      <c r="H262" s="476"/>
    </row>
    <row r="263" spans="1:8" ht="21">
      <c r="A263" s="57"/>
      <c r="B263" s="11"/>
      <c r="C263" s="11"/>
      <c r="D263" s="11"/>
      <c r="E263" s="467">
        <v>0</v>
      </c>
      <c r="F263" s="467"/>
      <c r="G263" s="467">
        <f t="shared" si="3"/>
        <v>0</v>
      </c>
      <c r="H263" s="476"/>
    </row>
    <row r="264" spans="1:8">
      <c r="A264" s="42"/>
      <c r="B264" s="42"/>
      <c r="C264" s="42"/>
      <c r="D264" s="43" t="s">
        <v>141</v>
      </c>
      <c r="E264" s="467">
        <v>0</v>
      </c>
      <c r="F264" s="467"/>
      <c r="G264" s="467">
        <f t="shared" si="3"/>
        <v>0</v>
      </c>
      <c r="H264" s="476"/>
    </row>
    <row r="265" spans="1:8">
      <c r="A265" s="44"/>
      <c r="B265" s="44"/>
      <c r="C265" s="44"/>
      <c r="D265" s="45" t="s">
        <v>142</v>
      </c>
      <c r="E265" s="467">
        <v>0</v>
      </c>
      <c r="F265" s="467"/>
      <c r="G265" s="467">
        <f t="shared" si="3"/>
        <v>0</v>
      </c>
      <c r="H265" s="476"/>
    </row>
    <row r="266" spans="1:8">
      <c r="A266" s="44"/>
      <c r="B266" s="44"/>
      <c r="C266" s="44"/>
      <c r="D266" s="45" t="s">
        <v>143</v>
      </c>
      <c r="E266" s="467">
        <v>0</v>
      </c>
      <c r="F266" s="467"/>
      <c r="G266" s="467">
        <f t="shared" si="3"/>
        <v>0</v>
      </c>
      <c r="H266" s="476"/>
    </row>
    <row r="267" spans="1:8">
      <c r="A267" s="46"/>
      <c r="B267" s="46"/>
      <c r="C267" s="47"/>
      <c r="D267" s="48" t="s">
        <v>144</v>
      </c>
      <c r="E267" s="467">
        <v>0</v>
      </c>
      <c r="F267" s="467"/>
      <c r="G267" s="467">
        <f t="shared" si="3"/>
        <v>0</v>
      </c>
      <c r="H267" s="476"/>
    </row>
    <row r="268" spans="1:8">
      <c r="A268" s="497" t="s">
        <v>10</v>
      </c>
      <c r="B268" s="509" t="s">
        <v>145</v>
      </c>
      <c r="C268" s="21" t="s">
        <v>12</v>
      </c>
      <c r="D268" s="460">
        <v>8</v>
      </c>
      <c r="E268" s="467">
        <v>41917.576982400009</v>
      </c>
      <c r="F268" s="467"/>
      <c r="G268" s="467">
        <f t="shared" si="3"/>
        <v>0</v>
      </c>
      <c r="H268" s="476"/>
    </row>
    <row r="269" spans="1:8" ht="36" customHeight="1">
      <c r="A269" s="498"/>
      <c r="B269" s="510"/>
      <c r="C269" s="21" t="s">
        <v>13</v>
      </c>
      <c r="D269" s="460">
        <v>8</v>
      </c>
      <c r="E269" s="467">
        <v>55400.911372800008</v>
      </c>
      <c r="F269" s="467"/>
      <c r="G269" s="467">
        <f t="shared" si="3"/>
        <v>0</v>
      </c>
      <c r="H269" s="476"/>
    </row>
    <row r="270" spans="1:8">
      <c r="A270" s="42"/>
      <c r="B270" s="42"/>
      <c r="C270" s="42"/>
      <c r="D270" s="43" t="s">
        <v>146</v>
      </c>
      <c r="E270" s="467">
        <v>0</v>
      </c>
      <c r="F270" s="467"/>
      <c r="G270" s="467">
        <f t="shared" si="3"/>
        <v>0</v>
      </c>
      <c r="H270" s="476"/>
    </row>
    <row r="271" spans="1:8">
      <c r="A271" s="44"/>
      <c r="B271" s="44"/>
      <c r="C271" s="44"/>
      <c r="D271" s="45" t="s">
        <v>50</v>
      </c>
      <c r="E271" s="467">
        <v>0</v>
      </c>
      <c r="F271" s="467"/>
      <c r="G271" s="467">
        <f t="shared" si="3"/>
        <v>0</v>
      </c>
      <c r="H271" s="476"/>
    </row>
    <row r="272" spans="1:8">
      <c r="A272" s="46"/>
      <c r="B272" s="46"/>
      <c r="C272" s="47"/>
      <c r="D272" s="48" t="s">
        <v>144</v>
      </c>
      <c r="E272" s="467">
        <v>0</v>
      </c>
      <c r="F272" s="467"/>
      <c r="G272" s="467">
        <f t="shared" ref="G272:G335" si="4">F272*E272</f>
        <v>0</v>
      </c>
      <c r="H272" s="476"/>
    </row>
    <row r="273" spans="1:8">
      <c r="A273" s="497" t="s">
        <v>14</v>
      </c>
      <c r="B273" s="512" t="s">
        <v>147</v>
      </c>
      <c r="C273" s="21" t="s">
        <v>12</v>
      </c>
      <c r="D273" s="460">
        <v>7</v>
      </c>
      <c r="E273" s="467">
        <v>69839.69746320002</v>
      </c>
      <c r="F273" s="467"/>
      <c r="G273" s="467">
        <f t="shared" si="4"/>
        <v>0</v>
      </c>
      <c r="H273" s="476"/>
    </row>
    <row r="274" spans="1:8">
      <c r="A274" s="511"/>
      <c r="B274" s="513"/>
      <c r="C274" s="21" t="s">
        <v>12</v>
      </c>
      <c r="D274" s="460">
        <v>6</v>
      </c>
      <c r="E274" s="467">
        <v>102424.42224000001</v>
      </c>
      <c r="F274" s="467"/>
      <c r="G274" s="467">
        <f t="shared" si="4"/>
        <v>0</v>
      </c>
      <c r="H274" s="476"/>
    </row>
    <row r="275" spans="1:8" ht="37.5" customHeight="1">
      <c r="A275" s="498"/>
      <c r="B275" s="516"/>
      <c r="C275" s="21" t="s">
        <v>12</v>
      </c>
      <c r="D275" s="460">
        <v>6</v>
      </c>
      <c r="E275" s="467">
        <v>122886.37584720002</v>
      </c>
      <c r="F275" s="467"/>
      <c r="G275" s="467">
        <f t="shared" si="4"/>
        <v>0</v>
      </c>
      <c r="H275" s="476"/>
    </row>
    <row r="276" spans="1:8">
      <c r="A276" s="497" t="s">
        <v>24</v>
      </c>
      <c r="B276" s="512" t="s">
        <v>148</v>
      </c>
      <c r="C276" s="21" t="s">
        <v>12</v>
      </c>
      <c r="D276" s="460">
        <v>10</v>
      </c>
      <c r="E276" s="467">
        <v>41627.119665600003</v>
      </c>
      <c r="F276" s="467"/>
      <c r="G276" s="467">
        <f t="shared" si="4"/>
        <v>0</v>
      </c>
      <c r="H276" s="476"/>
    </row>
    <row r="277" spans="1:8">
      <c r="A277" s="511"/>
      <c r="B277" s="513"/>
      <c r="C277" s="21" t="s">
        <v>12</v>
      </c>
      <c r="D277" s="460">
        <v>10</v>
      </c>
      <c r="E277" s="467">
        <v>61049.541823200023</v>
      </c>
      <c r="F277" s="467"/>
      <c r="G277" s="467">
        <f t="shared" si="4"/>
        <v>0</v>
      </c>
      <c r="H277" s="476"/>
    </row>
    <row r="278" spans="1:8" ht="56.25" customHeight="1">
      <c r="A278" s="498"/>
      <c r="B278" s="516"/>
      <c r="C278" s="21" t="s">
        <v>12</v>
      </c>
      <c r="D278" s="460">
        <v>8</v>
      </c>
      <c r="E278" s="467">
        <v>73225.818288000009</v>
      </c>
      <c r="F278" s="467"/>
      <c r="G278" s="467">
        <f t="shared" si="4"/>
        <v>0</v>
      </c>
      <c r="H278" s="476"/>
    </row>
    <row r="279" spans="1:8" ht="26.25">
      <c r="A279" s="41" t="s">
        <v>149</v>
      </c>
      <c r="B279" s="9"/>
      <c r="C279" s="9"/>
      <c r="D279" s="9"/>
      <c r="E279" s="467">
        <v>0</v>
      </c>
      <c r="F279" s="467"/>
      <c r="G279" s="467">
        <f t="shared" si="4"/>
        <v>0</v>
      </c>
      <c r="H279" s="476"/>
    </row>
    <row r="280" spans="1:8" ht="21">
      <c r="A280" s="10" t="s">
        <v>150</v>
      </c>
      <c r="B280" s="11"/>
      <c r="C280" s="11"/>
      <c r="D280" s="11"/>
      <c r="E280" s="467">
        <v>0</v>
      </c>
      <c r="F280" s="467"/>
      <c r="G280" s="467">
        <f t="shared" si="4"/>
        <v>0</v>
      </c>
      <c r="H280" s="476"/>
    </row>
    <row r="281" spans="1:8">
      <c r="A281" s="42"/>
      <c r="B281" s="42"/>
      <c r="C281" s="42"/>
      <c r="D281" s="43" t="s">
        <v>151</v>
      </c>
      <c r="E281" s="467">
        <v>0</v>
      </c>
      <c r="F281" s="467"/>
      <c r="G281" s="467">
        <f t="shared" si="4"/>
        <v>0</v>
      </c>
      <c r="H281" s="476"/>
    </row>
    <row r="282" spans="1:8">
      <c r="A282" s="44"/>
      <c r="B282" s="44"/>
      <c r="C282" s="44"/>
      <c r="D282" s="45" t="s">
        <v>152</v>
      </c>
      <c r="E282" s="467">
        <v>0</v>
      </c>
      <c r="F282" s="467"/>
      <c r="G282" s="467">
        <f t="shared" si="4"/>
        <v>0</v>
      </c>
      <c r="H282" s="476"/>
    </row>
    <row r="283" spans="1:8">
      <c r="A283" s="44"/>
      <c r="B283" s="44"/>
      <c r="C283" s="44"/>
      <c r="D283" s="45" t="s">
        <v>153</v>
      </c>
      <c r="E283" s="467">
        <v>0</v>
      </c>
      <c r="F283" s="467"/>
      <c r="G283" s="467">
        <f t="shared" si="4"/>
        <v>0</v>
      </c>
      <c r="H283" s="476"/>
    </row>
    <row r="284" spans="1:8">
      <c r="A284" s="44"/>
      <c r="B284" s="44"/>
      <c r="C284" s="44"/>
      <c r="D284" s="45" t="s">
        <v>154</v>
      </c>
      <c r="E284" s="467">
        <v>0</v>
      </c>
      <c r="F284" s="467"/>
      <c r="G284" s="467">
        <f t="shared" si="4"/>
        <v>0</v>
      </c>
      <c r="H284" s="476"/>
    </row>
    <row r="285" spans="1:8">
      <c r="A285" s="44"/>
      <c r="B285" s="44"/>
      <c r="C285" s="44"/>
      <c r="D285" s="45"/>
      <c r="E285" s="467">
        <v>0</v>
      </c>
      <c r="F285" s="467"/>
      <c r="G285" s="467">
        <f t="shared" si="4"/>
        <v>0</v>
      </c>
      <c r="H285" s="476"/>
    </row>
    <row r="286" spans="1:8">
      <c r="A286" s="46"/>
      <c r="B286" s="46"/>
      <c r="C286" s="47"/>
      <c r="D286" s="48" t="s">
        <v>155</v>
      </c>
      <c r="E286" s="467">
        <v>0</v>
      </c>
      <c r="F286" s="467"/>
      <c r="G286" s="467">
        <f t="shared" si="4"/>
        <v>0</v>
      </c>
      <c r="H286" s="476"/>
    </row>
    <row r="287" spans="1:8">
      <c r="A287" s="497" t="s">
        <v>40</v>
      </c>
      <c r="B287" s="499" t="s">
        <v>73</v>
      </c>
      <c r="C287" s="21" t="s">
        <v>12</v>
      </c>
      <c r="D287" s="462">
        <v>8</v>
      </c>
      <c r="E287" s="467">
        <v>30872.555330400013</v>
      </c>
      <c r="F287" s="467"/>
      <c r="G287" s="467">
        <f t="shared" si="4"/>
        <v>0</v>
      </c>
      <c r="H287" s="476"/>
    </row>
    <row r="288" spans="1:8" ht="41.25" customHeight="1">
      <c r="A288" s="498"/>
      <c r="B288" s="490"/>
      <c r="C288" s="21" t="s">
        <v>13</v>
      </c>
      <c r="D288" s="461">
        <v>8</v>
      </c>
      <c r="E288" s="467">
        <v>40503.50846640001</v>
      </c>
      <c r="F288" s="467"/>
      <c r="G288" s="467">
        <f t="shared" si="4"/>
        <v>0</v>
      </c>
      <c r="H288" s="476"/>
    </row>
    <row r="289" spans="1:8">
      <c r="A289" s="42"/>
      <c r="B289" s="42"/>
      <c r="C289" s="42"/>
      <c r="D289" s="43" t="s">
        <v>156</v>
      </c>
      <c r="E289" s="467">
        <v>0</v>
      </c>
      <c r="F289" s="467"/>
      <c r="G289" s="467">
        <f t="shared" si="4"/>
        <v>0</v>
      </c>
      <c r="H289" s="476"/>
    </row>
    <row r="290" spans="1:8">
      <c r="A290" s="44"/>
      <c r="B290" s="44"/>
      <c r="C290" s="44"/>
      <c r="D290" s="45" t="s">
        <v>157</v>
      </c>
      <c r="E290" s="467">
        <v>0</v>
      </c>
      <c r="F290" s="467"/>
      <c r="G290" s="467">
        <f t="shared" si="4"/>
        <v>0</v>
      </c>
      <c r="H290" s="476"/>
    </row>
    <row r="291" spans="1:8">
      <c r="A291" s="46"/>
      <c r="B291" s="46"/>
      <c r="C291" s="47"/>
      <c r="D291" s="48" t="s">
        <v>155</v>
      </c>
      <c r="E291" s="467">
        <v>0</v>
      </c>
      <c r="F291" s="467"/>
      <c r="G291" s="467">
        <f t="shared" si="4"/>
        <v>0</v>
      </c>
      <c r="H291" s="476"/>
    </row>
    <row r="292" spans="1:8">
      <c r="A292" s="52"/>
      <c r="B292" s="517" t="s">
        <v>137</v>
      </c>
      <c r="C292" s="486" t="s">
        <v>12</v>
      </c>
      <c r="D292" s="483">
        <v>8</v>
      </c>
      <c r="E292" s="467">
        <v>40495.864852800012</v>
      </c>
      <c r="F292" s="467"/>
      <c r="G292" s="467">
        <f t="shared" si="4"/>
        <v>0</v>
      </c>
      <c r="H292" s="476"/>
    </row>
    <row r="293" spans="1:8" ht="22.5" customHeight="1">
      <c r="A293" s="54"/>
      <c r="B293" s="518"/>
      <c r="C293" s="487"/>
      <c r="D293" s="484"/>
      <c r="E293" s="467">
        <v>0</v>
      </c>
      <c r="F293" s="467"/>
      <c r="G293" s="467">
        <f t="shared" si="4"/>
        <v>0</v>
      </c>
      <c r="H293" s="476"/>
    </row>
    <row r="294" spans="1:8" ht="25.5" customHeight="1">
      <c r="A294" s="58" t="s">
        <v>138</v>
      </c>
      <c r="B294" s="56" t="s">
        <v>158</v>
      </c>
      <c r="C294" s="488"/>
      <c r="D294" s="485"/>
      <c r="E294" s="467">
        <v>0</v>
      </c>
      <c r="F294" s="467"/>
      <c r="G294" s="467">
        <f t="shared" si="4"/>
        <v>0</v>
      </c>
      <c r="H294" s="476"/>
    </row>
    <row r="295" spans="1:8" ht="26.25">
      <c r="A295" s="41" t="s">
        <v>159</v>
      </c>
      <c r="B295" s="9"/>
      <c r="C295" s="9"/>
      <c r="D295" s="9"/>
      <c r="E295" s="467">
        <v>0</v>
      </c>
      <c r="F295" s="467"/>
      <c r="G295" s="467">
        <f t="shared" si="4"/>
        <v>0</v>
      </c>
      <c r="H295" s="476"/>
    </row>
    <row r="296" spans="1:8" ht="21">
      <c r="A296" s="10" t="s">
        <v>150</v>
      </c>
      <c r="B296" s="11"/>
      <c r="C296" s="11"/>
      <c r="D296" s="11"/>
      <c r="E296" s="467">
        <v>0</v>
      </c>
      <c r="F296" s="467"/>
      <c r="G296" s="467">
        <f t="shared" si="4"/>
        <v>0</v>
      </c>
      <c r="H296" s="476"/>
    </row>
    <row r="297" spans="1:8">
      <c r="A297" s="44"/>
      <c r="B297" s="44"/>
      <c r="C297" s="44"/>
      <c r="D297" s="59" t="s">
        <v>160</v>
      </c>
      <c r="E297" s="467">
        <v>0</v>
      </c>
      <c r="F297" s="467"/>
      <c r="G297" s="467">
        <f t="shared" si="4"/>
        <v>0</v>
      </c>
      <c r="H297" s="476"/>
    </row>
    <row r="298" spans="1:8">
      <c r="A298" s="44"/>
      <c r="B298" s="44"/>
      <c r="C298" s="44"/>
      <c r="D298" s="59" t="s">
        <v>27</v>
      </c>
      <c r="E298" s="467">
        <v>0</v>
      </c>
      <c r="F298" s="467"/>
      <c r="G298" s="467">
        <f t="shared" si="4"/>
        <v>0</v>
      </c>
      <c r="H298" s="476"/>
    </row>
    <row r="299" spans="1:8">
      <c r="A299" s="46"/>
      <c r="B299" s="46"/>
      <c r="C299" s="47"/>
      <c r="D299" s="48" t="s">
        <v>161</v>
      </c>
      <c r="E299" s="467">
        <v>0</v>
      </c>
      <c r="F299" s="467"/>
      <c r="G299" s="467">
        <f t="shared" si="4"/>
        <v>0</v>
      </c>
      <c r="H299" s="476"/>
    </row>
    <row r="300" spans="1:8" ht="41.25" customHeight="1">
      <c r="A300" s="497" t="s">
        <v>14</v>
      </c>
      <c r="B300" s="60" t="s">
        <v>162</v>
      </c>
      <c r="C300" s="61" t="s">
        <v>12</v>
      </c>
      <c r="D300" s="463">
        <v>4</v>
      </c>
      <c r="E300" s="467">
        <v>41558.327143200011</v>
      </c>
      <c r="F300" s="467"/>
      <c r="G300" s="467">
        <f t="shared" si="4"/>
        <v>0</v>
      </c>
      <c r="H300" s="476"/>
    </row>
    <row r="301" spans="1:8" ht="47.25" customHeight="1">
      <c r="A301" s="498"/>
      <c r="B301" s="62" t="s">
        <v>163</v>
      </c>
      <c r="C301" s="63" t="s">
        <v>12</v>
      </c>
      <c r="D301" s="464">
        <v>4</v>
      </c>
      <c r="E301" s="467">
        <v>55775.448439200016</v>
      </c>
      <c r="F301" s="467"/>
      <c r="G301" s="467">
        <f t="shared" si="4"/>
        <v>0</v>
      </c>
      <c r="H301" s="476"/>
    </row>
    <row r="302" spans="1:8">
      <c r="A302" s="64"/>
      <c r="B302" s="64"/>
      <c r="C302" s="65"/>
      <c r="D302" s="59" t="s">
        <v>160</v>
      </c>
      <c r="E302" s="467">
        <v>0</v>
      </c>
      <c r="F302" s="467"/>
      <c r="G302" s="467">
        <f t="shared" si="4"/>
        <v>0</v>
      </c>
      <c r="H302" s="476"/>
    </row>
    <row r="303" spans="1:8">
      <c r="A303" s="64"/>
      <c r="B303" s="64"/>
      <c r="C303" s="65"/>
      <c r="D303" s="59" t="s">
        <v>27</v>
      </c>
      <c r="E303" s="467">
        <v>0</v>
      </c>
      <c r="F303" s="467"/>
      <c r="G303" s="467">
        <f t="shared" si="4"/>
        <v>0</v>
      </c>
      <c r="H303" s="476"/>
    </row>
    <row r="304" spans="1:8">
      <c r="A304" s="64"/>
      <c r="B304" s="64"/>
      <c r="C304" s="65"/>
      <c r="D304" s="59" t="s">
        <v>164</v>
      </c>
      <c r="E304" s="467">
        <v>0</v>
      </c>
      <c r="F304" s="467"/>
      <c r="G304" s="467">
        <f t="shared" si="4"/>
        <v>0</v>
      </c>
      <c r="H304" s="476"/>
    </row>
    <row r="305" spans="1:8">
      <c r="A305" s="66"/>
      <c r="B305" s="500" t="s">
        <v>137</v>
      </c>
      <c r="C305" s="21" t="s">
        <v>12</v>
      </c>
      <c r="D305" s="460">
        <v>10</v>
      </c>
      <c r="E305" s="467">
        <v>16059.232173600005</v>
      </c>
      <c r="F305" s="467"/>
      <c r="G305" s="467">
        <f t="shared" si="4"/>
        <v>0</v>
      </c>
      <c r="H305" s="476"/>
    </row>
    <row r="306" spans="1:8">
      <c r="A306" s="67"/>
      <c r="B306" s="501"/>
      <c r="C306" s="21" t="s">
        <v>12</v>
      </c>
      <c r="D306" s="460">
        <v>10</v>
      </c>
      <c r="E306" s="467">
        <v>25009.9036992</v>
      </c>
      <c r="F306" s="467"/>
      <c r="G306" s="467">
        <f t="shared" si="4"/>
        <v>0</v>
      </c>
      <c r="H306" s="476"/>
    </row>
    <row r="307" spans="1:8" ht="22.5" customHeight="1">
      <c r="A307" s="67"/>
      <c r="B307" s="501"/>
      <c r="C307" s="21" t="s">
        <v>12</v>
      </c>
      <c r="D307" s="460">
        <v>10</v>
      </c>
      <c r="E307" s="467">
        <v>28594.758477600008</v>
      </c>
      <c r="F307" s="467"/>
      <c r="G307" s="467">
        <f t="shared" si="4"/>
        <v>0</v>
      </c>
      <c r="H307" s="476"/>
    </row>
    <row r="308" spans="1:8" ht="22.5" customHeight="1">
      <c r="A308" s="514" t="s">
        <v>29</v>
      </c>
      <c r="B308" s="504" t="s">
        <v>165</v>
      </c>
      <c r="C308" s="21" t="s">
        <v>12</v>
      </c>
      <c r="D308" s="460">
        <v>8</v>
      </c>
      <c r="E308" s="467">
        <v>32149.0388016</v>
      </c>
      <c r="F308" s="467"/>
      <c r="G308" s="467">
        <f t="shared" si="4"/>
        <v>0</v>
      </c>
      <c r="H308" s="476"/>
    </row>
    <row r="309" spans="1:8" ht="36.75" customHeight="1">
      <c r="A309" s="515"/>
      <c r="B309" s="505"/>
      <c r="C309" s="21" t="s">
        <v>12</v>
      </c>
      <c r="D309" s="460">
        <v>8</v>
      </c>
      <c r="E309" s="467">
        <v>35726.249966400006</v>
      </c>
      <c r="F309" s="467"/>
      <c r="G309" s="467">
        <f t="shared" si="4"/>
        <v>0</v>
      </c>
      <c r="H309" s="476"/>
    </row>
    <row r="310" spans="1:8" ht="26.25">
      <c r="A310" s="41" t="s">
        <v>166</v>
      </c>
      <c r="B310" s="9"/>
      <c r="C310" s="9"/>
      <c r="D310" s="9"/>
      <c r="E310" s="467">
        <v>0</v>
      </c>
      <c r="F310" s="467"/>
      <c r="G310" s="467">
        <f t="shared" si="4"/>
        <v>0</v>
      </c>
      <c r="H310" s="476"/>
    </row>
    <row r="311" spans="1:8" ht="21">
      <c r="A311" s="10" t="s">
        <v>150</v>
      </c>
      <c r="B311" s="11"/>
      <c r="C311" s="11"/>
      <c r="D311" s="11"/>
      <c r="E311" s="467">
        <v>0</v>
      </c>
      <c r="F311" s="467"/>
      <c r="G311" s="467">
        <f t="shared" si="4"/>
        <v>0</v>
      </c>
      <c r="H311" s="476"/>
    </row>
    <row r="312" spans="1:8">
      <c r="A312" s="42"/>
      <c r="B312" s="42"/>
      <c r="C312" s="42"/>
      <c r="D312" s="68" t="s">
        <v>167</v>
      </c>
      <c r="E312" s="467">
        <v>0</v>
      </c>
      <c r="F312" s="467"/>
      <c r="G312" s="467">
        <f t="shared" si="4"/>
        <v>0</v>
      </c>
      <c r="H312" s="476"/>
    </row>
    <row r="313" spans="1:8">
      <c r="A313" s="44"/>
      <c r="B313" s="44"/>
      <c r="C313" s="44"/>
      <c r="D313" s="45" t="s">
        <v>168</v>
      </c>
      <c r="E313" s="467">
        <v>0</v>
      </c>
      <c r="F313" s="467"/>
      <c r="G313" s="467">
        <f t="shared" si="4"/>
        <v>0</v>
      </c>
      <c r="H313" s="476"/>
    </row>
    <row r="314" spans="1:8">
      <c r="A314" s="44"/>
      <c r="B314" s="44"/>
      <c r="C314" s="44"/>
      <c r="D314" s="45" t="s">
        <v>27</v>
      </c>
      <c r="E314" s="467">
        <v>0</v>
      </c>
      <c r="F314" s="467"/>
      <c r="G314" s="467">
        <f t="shared" si="4"/>
        <v>0</v>
      </c>
      <c r="H314" s="476"/>
    </row>
    <row r="315" spans="1:8">
      <c r="A315" s="46"/>
      <c r="B315" s="46"/>
      <c r="C315" s="47"/>
      <c r="D315" s="48" t="s">
        <v>169</v>
      </c>
      <c r="E315" s="467">
        <v>0</v>
      </c>
      <c r="F315" s="467"/>
      <c r="G315" s="467">
        <f t="shared" si="4"/>
        <v>0</v>
      </c>
      <c r="H315" s="476"/>
    </row>
    <row r="316" spans="1:8">
      <c r="A316" s="497" t="s">
        <v>59</v>
      </c>
      <c r="B316" s="509" t="s">
        <v>170</v>
      </c>
      <c r="C316" s="21" t="s">
        <v>12</v>
      </c>
      <c r="D316" s="460">
        <v>8</v>
      </c>
      <c r="E316" s="467">
        <v>12352.079577600005</v>
      </c>
      <c r="F316" s="467"/>
      <c r="G316" s="467">
        <f t="shared" si="4"/>
        <v>0</v>
      </c>
      <c r="H316" s="476"/>
    </row>
    <row r="317" spans="1:8" ht="31.5" customHeight="1">
      <c r="A317" s="498"/>
      <c r="B317" s="510"/>
      <c r="C317" s="21" t="s">
        <v>13</v>
      </c>
      <c r="D317" s="460">
        <v>8</v>
      </c>
      <c r="E317" s="467">
        <v>15883.429060800005</v>
      </c>
      <c r="F317" s="467"/>
      <c r="G317" s="467">
        <f t="shared" si="4"/>
        <v>0</v>
      </c>
      <c r="H317" s="476"/>
    </row>
    <row r="318" spans="1:8">
      <c r="A318" s="42"/>
      <c r="B318" s="42"/>
      <c r="C318" s="42"/>
      <c r="D318" s="68" t="s">
        <v>167</v>
      </c>
      <c r="E318" s="467">
        <v>0</v>
      </c>
      <c r="F318" s="467"/>
      <c r="G318" s="467">
        <f t="shared" si="4"/>
        <v>0</v>
      </c>
      <c r="H318" s="476"/>
    </row>
    <row r="319" spans="1:8">
      <c r="A319" s="44"/>
      <c r="B319" s="44"/>
      <c r="C319" s="44"/>
      <c r="D319" s="45" t="s">
        <v>168</v>
      </c>
      <c r="E319" s="467">
        <v>0</v>
      </c>
      <c r="F319" s="467"/>
      <c r="G319" s="467">
        <f t="shared" si="4"/>
        <v>0</v>
      </c>
      <c r="H319" s="476"/>
    </row>
    <row r="320" spans="1:8">
      <c r="A320" s="44"/>
      <c r="B320" s="44"/>
      <c r="C320" s="44"/>
      <c r="D320" s="45" t="s">
        <v>27</v>
      </c>
      <c r="E320" s="467">
        <v>0</v>
      </c>
      <c r="F320" s="467"/>
      <c r="G320" s="467">
        <f t="shared" si="4"/>
        <v>0</v>
      </c>
      <c r="H320" s="476"/>
    </row>
    <row r="321" spans="1:8">
      <c r="A321" s="46"/>
      <c r="B321" s="46"/>
      <c r="C321" s="47"/>
      <c r="D321" s="48" t="s">
        <v>169</v>
      </c>
      <c r="E321" s="467">
        <v>0</v>
      </c>
      <c r="F321" s="467"/>
      <c r="G321" s="467">
        <f t="shared" si="4"/>
        <v>0</v>
      </c>
      <c r="H321" s="476"/>
    </row>
    <row r="322" spans="1:8">
      <c r="A322" s="497" t="s">
        <v>14</v>
      </c>
      <c r="B322" s="512" t="s">
        <v>171</v>
      </c>
      <c r="C322" s="21" t="s">
        <v>12</v>
      </c>
      <c r="D322" s="460">
        <v>7</v>
      </c>
      <c r="E322" s="467">
        <v>45013.240490400014</v>
      </c>
      <c r="F322" s="467"/>
      <c r="G322" s="467">
        <f t="shared" si="4"/>
        <v>0</v>
      </c>
      <c r="H322" s="476"/>
    </row>
    <row r="323" spans="1:8" ht="57" customHeight="1">
      <c r="A323" s="511"/>
      <c r="B323" s="513"/>
      <c r="C323" s="21" t="s">
        <v>12</v>
      </c>
      <c r="D323" s="460">
        <v>4</v>
      </c>
      <c r="E323" s="467">
        <v>58206.117564000007</v>
      </c>
      <c r="F323" s="467"/>
      <c r="G323" s="467">
        <f t="shared" si="4"/>
        <v>0</v>
      </c>
      <c r="H323" s="476"/>
    </row>
    <row r="324" spans="1:8">
      <c r="A324" s="64"/>
      <c r="B324" s="64"/>
      <c r="C324" s="65"/>
      <c r="D324" s="59" t="s">
        <v>160</v>
      </c>
      <c r="E324" s="467">
        <v>0</v>
      </c>
      <c r="F324" s="467"/>
      <c r="G324" s="467">
        <f t="shared" si="4"/>
        <v>0</v>
      </c>
      <c r="H324" s="476"/>
    </row>
    <row r="325" spans="1:8">
      <c r="A325" s="64"/>
      <c r="B325" s="64"/>
      <c r="C325" s="65"/>
      <c r="D325" s="59" t="s">
        <v>27</v>
      </c>
      <c r="E325" s="467">
        <v>0</v>
      </c>
      <c r="F325" s="467"/>
      <c r="G325" s="467">
        <f t="shared" si="4"/>
        <v>0</v>
      </c>
      <c r="H325" s="476"/>
    </row>
    <row r="326" spans="1:8">
      <c r="A326" s="64"/>
      <c r="B326" s="64"/>
      <c r="C326" s="65"/>
      <c r="D326" s="59" t="s">
        <v>172</v>
      </c>
      <c r="E326" s="467">
        <v>0</v>
      </c>
      <c r="F326" s="467"/>
      <c r="G326" s="467">
        <f t="shared" si="4"/>
        <v>0</v>
      </c>
      <c r="H326" s="476"/>
    </row>
    <row r="327" spans="1:8">
      <c r="A327" s="66"/>
      <c r="B327" s="500" t="s">
        <v>137</v>
      </c>
      <c r="C327" s="21" t="s">
        <v>12</v>
      </c>
      <c r="D327" s="460">
        <v>10</v>
      </c>
      <c r="E327" s="467">
        <v>15470.673926400003</v>
      </c>
      <c r="F327" s="467"/>
      <c r="G327" s="467">
        <f t="shared" si="4"/>
        <v>0</v>
      </c>
      <c r="H327" s="476"/>
    </row>
    <row r="328" spans="1:8">
      <c r="A328" s="67"/>
      <c r="B328" s="501"/>
      <c r="C328" s="21" t="s">
        <v>12</v>
      </c>
      <c r="D328" s="460">
        <v>10</v>
      </c>
      <c r="E328" s="467">
        <v>20897.639582400006</v>
      </c>
      <c r="F328" s="467"/>
      <c r="G328" s="467">
        <f t="shared" si="4"/>
        <v>0</v>
      </c>
      <c r="H328" s="476"/>
    </row>
    <row r="329" spans="1:8">
      <c r="A329" s="67"/>
      <c r="B329" s="501"/>
      <c r="C329" s="21" t="s">
        <v>12</v>
      </c>
      <c r="D329" s="460">
        <v>10</v>
      </c>
      <c r="E329" s="467">
        <v>23297.734252800004</v>
      </c>
      <c r="F329" s="467"/>
      <c r="G329" s="467">
        <f t="shared" si="4"/>
        <v>0</v>
      </c>
      <c r="H329" s="476"/>
    </row>
    <row r="330" spans="1:8">
      <c r="A330" s="514" t="s">
        <v>29</v>
      </c>
      <c r="B330" s="504" t="s">
        <v>165</v>
      </c>
      <c r="C330" s="21" t="s">
        <v>12</v>
      </c>
      <c r="D330" s="460">
        <v>8</v>
      </c>
      <c r="E330" s="467">
        <v>25690.185309600001</v>
      </c>
      <c r="F330" s="467"/>
      <c r="G330" s="467">
        <f t="shared" si="4"/>
        <v>0</v>
      </c>
      <c r="H330" s="476"/>
    </row>
    <row r="331" spans="1:8" ht="36" customHeight="1">
      <c r="A331" s="515"/>
      <c r="B331" s="505"/>
      <c r="C331" s="21" t="s">
        <v>12</v>
      </c>
      <c r="D331" s="460">
        <v>8</v>
      </c>
      <c r="E331" s="467">
        <v>28724.699908800001</v>
      </c>
      <c r="F331" s="467"/>
      <c r="G331" s="467">
        <f t="shared" si="4"/>
        <v>0</v>
      </c>
      <c r="H331" s="476"/>
    </row>
    <row r="332" spans="1:8" ht="26.25">
      <c r="A332" s="69" t="s">
        <v>173</v>
      </c>
      <c r="B332" s="9"/>
      <c r="C332" s="9"/>
      <c r="D332" s="9"/>
      <c r="E332" s="467">
        <v>0</v>
      </c>
      <c r="F332" s="467"/>
      <c r="G332" s="467">
        <f t="shared" si="4"/>
        <v>0</v>
      </c>
      <c r="H332" s="476"/>
    </row>
    <row r="333" spans="1:8" ht="21">
      <c r="A333" s="10" t="s">
        <v>174</v>
      </c>
      <c r="B333" s="11"/>
      <c r="C333" s="11"/>
      <c r="D333" s="11"/>
      <c r="E333" s="467">
        <v>0</v>
      </c>
      <c r="F333" s="467"/>
      <c r="G333" s="467">
        <f t="shared" si="4"/>
        <v>0</v>
      </c>
      <c r="H333" s="476"/>
    </row>
    <row r="334" spans="1:8">
      <c r="A334" s="70"/>
      <c r="B334" s="70"/>
      <c r="C334" s="70"/>
      <c r="D334" s="71" t="s">
        <v>175</v>
      </c>
      <c r="E334" s="467">
        <v>0</v>
      </c>
      <c r="F334" s="467"/>
      <c r="G334" s="467">
        <f t="shared" si="4"/>
        <v>0</v>
      </c>
      <c r="H334" s="476"/>
    </row>
    <row r="335" spans="1:8">
      <c r="A335" s="72"/>
      <c r="B335" s="72"/>
      <c r="C335" s="72"/>
      <c r="D335" s="73" t="s">
        <v>176</v>
      </c>
      <c r="E335" s="467">
        <v>0</v>
      </c>
      <c r="F335" s="467"/>
      <c r="G335" s="467">
        <f t="shared" si="4"/>
        <v>0</v>
      </c>
      <c r="H335" s="476"/>
    </row>
    <row r="336" spans="1:8">
      <c r="A336" s="72"/>
      <c r="B336" s="72"/>
      <c r="C336" s="72"/>
      <c r="D336" s="73" t="s">
        <v>8</v>
      </c>
      <c r="E336" s="467">
        <v>0</v>
      </c>
      <c r="F336" s="467"/>
      <c r="G336" s="467">
        <f t="shared" ref="G336:G399" si="5">F336*E336</f>
        <v>0</v>
      </c>
      <c r="H336" s="476"/>
    </row>
    <row r="337" spans="1:8">
      <c r="A337" s="74"/>
      <c r="B337" s="74"/>
      <c r="C337" s="75"/>
      <c r="D337" s="76" t="s">
        <v>19</v>
      </c>
      <c r="E337" s="467">
        <v>0</v>
      </c>
      <c r="F337" s="467"/>
      <c r="G337" s="467">
        <f t="shared" si="5"/>
        <v>0</v>
      </c>
      <c r="H337" s="476"/>
    </row>
    <row r="338" spans="1:8" ht="105.75" customHeight="1">
      <c r="A338" s="50" t="s">
        <v>135</v>
      </c>
      <c r="B338" s="77" t="s">
        <v>177</v>
      </c>
      <c r="C338" s="21" t="s">
        <v>12</v>
      </c>
      <c r="D338" s="460">
        <v>8</v>
      </c>
      <c r="E338" s="467">
        <v>49821.0734448</v>
      </c>
      <c r="F338" s="467"/>
      <c r="G338" s="467">
        <f t="shared" si="5"/>
        <v>0</v>
      </c>
      <c r="H338" s="476"/>
    </row>
    <row r="339" spans="1:8" ht="26.25">
      <c r="A339" s="78" t="s">
        <v>178</v>
      </c>
      <c r="B339" s="9"/>
      <c r="C339" s="9"/>
      <c r="D339" s="9"/>
      <c r="E339" s="467">
        <v>0</v>
      </c>
      <c r="F339" s="467"/>
      <c r="G339" s="467">
        <f t="shared" si="5"/>
        <v>0</v>
      </c>
      <c r="H339" s="476"/>
    </row>
    <row r="340" spans="1:8" ht="21">
      <c r="A340" s="10" t="s">
        <v>179</v>
      </c>
      <c r="B340" s="11"/>
      <c r="C340" s="11"/>
      <c r="D340" s="11"/>
      <c r="E340" s="467">
        <v>0</v>
      </c>
      <c r="F340" s="467"/>
      <c r="G340" s="467">
        <f t="shared" si="5"/>
        <v>0</v>
      </c>
      <c r="H340" s="476"/>
    </row>
    <row r="341" spans="1:8">
      <c r="A341" s="79"/>
      <c r="B341" s="79"/>
      <c r="C341" s="79"/>
      <c r="D341" s="80" t="s">
        <v>18</v>
      </c>
      <c r="E341" s="467">
        <v>0</v>
      </c>
      <c r="F341" s="467"/>
      <c r="G341" s="467">
        <f t="shared" si="5"/>
        <v>0</v>
      </c>
      <c r="H341" s="476"/>
    </row>
    <row r="342" spans="1:8">
      <c r="A342" s="81"/>
      <c r="B342" s="81"/>
      <c r="C342" s="81"/>
      <c r="D342" s="82" t="s">
        <v>8</v>
      </c>
      <c r="E342" s="467">
        <v>0</v>
      </c>
      <c r="F342" s="467"/>
      <c r="G342" s="467">
        <f t="shared" si="5"/>
        <v>0</v>
      </c>
      <c r="H342" s="476"/>
    </row>
    <row r="343" spans="1:8">
      <c r="A343" s="83"/>
      <c r="B343" s="83"/>
      <c r="C343" s="83"/>
      <c r="D343" s="84" t="s">
        <v>19</v>
      </c>
      <c r="E343" s="467">
        <v>0</v>
      </c>
      <c r="F343" s="467"/>
      <c r="G343" s="467">
        <f t="shared" si="5"/>
        <v>0</v>
      </c>
      <c r="H343" s="476"/>
    </row>
    <row r="344" spans="1:8" ht="63" customHeight="1">
      <c r="A344" s="49" t="s">
        <v>59</v>
      </c>
      <c r="B344" s="51" t="s">
        <v>55</v>
      </c>
      <c r="C344" s="21" t="s">
        <v>12</v>
      </c>
      <c r="D344" s="460">
        <v>8</v>
      </c>
      <c r="E344" s="467">
        <v>50180.323284000013</v>
      </c>
      <c r="F344" s="467"/>
      <c r="G344" s="467">
        <f t="shared" si="5"/>
        <v>0</v>
      </c>
      <c r="H344" s="476"/>
    </row>
    <row r="345" spans="1:8">
      <c r="A345" s="497" t="s">
        <v>14</v>
      </c>
      <c r="B345" s="494" t="s">
        <v>180</v>
      </c>
      <c r="C345" s="21" t="s">
        <v>12</v>
      </c>
      <c r="D345" s="460">
        <v>4</v>
      </c>
      <c r="E345" s="467">
        <v>124430.3857944</v>
      </c>
      <c r="F345" s="467"/>
      <c r="G345" s="467">
        <f t="shared" si="5"/>
        <v>0</v>
      </c>
      <c r="H345" s="476"/>
    </row>
    <row r="346" spans="1:8" ht="49.5" customHeight="1">
      <c r="A346" s="498"/>
      <c r="B346" s="496"/>
      <c r="C346" s="21" t="s">
        <v>12</v>
      </c>
      <c r="D346" s="460">
        <v>4</v>
      </c>
      <c r="E346" s="467">
        <v>169099.66367280006</v>
      </c>
      <c r="F346" s="467"/>
      <c r="G346" s="467">
        <f t="shared" si="5"/>
        <v>0</v>
      </c>
      <c r="H346" s="476"/>
    </row>
    <row r="347" spans="1:8" ht="26.25">
      <c r="A347" s="78" t="s">
        <v>181</v>
      </c>
      <c r="B347" s="9"/>
      <c r="C347" s="9"/>
      <c r="D347" s="9"/>
      <c r="E347" s="467">
        <v>0</v>
      </c>
      <c r="F347" s="467"/>
      <c r="G347" s="467">
        <f t="shared" si="5"/>
        <v>0</v>
      </c>
      <c r="H347" s="476"/>
    </row>
    <row r="348" spans="1:8" ht="21">
      <c r="A348" s="10" t="s">
        <v>182</v>
      </c>
      <c r="B348" s="11"/>
      <c r="C348" s="11"/>
      <c r="D348" s="11"/>
      <c r="E348" s="467">
        <v>0</v>
      </c>
      <c r="F348" s="467"/>
      <c r="G348" s="467">
        <f t="shared" si="5"/>
        <v>0</v>
      </c>
      <c r="H348" s="476"/>
    </row>
    <row r="349" spans="1:8">
      <c r="A349" s="79"/>
      <c r="B349" s="80"/>
      <c r="C349" s="79"/>
      <c r="D349" s="80" t="s">
        <v>183</v>
      </c>
      <c r="E349" s="467">
        <v>0</v>
      </c>
      <c r="F349" s="467"/>
      <c r="G349" s="467">
        <f t="shared" si="5"/>
        <v>0</v>
      </c>
      <c r="H349" s="476"/>
    </row>
    <row r="350" spans="1:8">
      <c r="A350" s="81"/>
      <c r="B350" s="82"/>
      <c r="C350" s="81"/>
      <c r="D350" s="82" t="s">
        <v>47</v>
      </c>
      <c r="E350" s="467">
        <v>0</v>
      </c>
      <c r="F350" s="467"/>
      <c r="G350" s="467">
        <f t="shared" si="5"/>
        <v>0</v>
      </c>
      <c r="H350" s="476"/>
    </row>
    <row r="351" spans="1:8">
      <c r="A351" s="83"/>
      <c r="B351" s="84"/>
      <c r="C351" s="85"/>
      <c r="D351" s="84" t="s">
        <v>19</v>
      </c>
      <c r="E351" s="467">
        <v>0</v>
      </c>
      <c r="F351" s="467"/>
      <c r="G351" s="467">
        <f t="shared" si="5"/>
        <v>0</v>
      </c>
      <c r="H351" s="476"/>
    </row>
    <row r="352" spans="1:8">
      <c r="A352" s="497" t="s">
        <v>20</v>
      </c>
      <c r="B352" s="494" t="s">
        <v>184</v>
      </c>
      <c r="C352" s="21" t="s">
        <v>12</v>
      </c>
      <c r="D352" s="460">
        <v>3</v>
      </c>
      <c r="E352" s="467">
        <v>36628.196371200007</v>
      </c>
      <c r="F352" s="467"/>
      <c r="G352" s="467">
        <f t="shared" si="5"/>
        <v>0</v>
      </c>
      <c r="H352" s="476"/>
    </row>
    <row r="353" spans="1:8" ht="48" customHeight="1">
      <c r="A353" s="498"/>
      <c r="B353" s="496"/>
      <c r="C353" s="21" t="s">
        <v>12</v>
      </c>
      <c r="D353" s="460">
        <v>3</v>
      </c>
      <c r="E353" s="467">
        <v>55324.475236800012</v>
      </c>
      <c r="F353" s="467"/>
      <c r="G353" s="467">
        <f t="shared" si="5"/>
        <v>0</v>
      </c>
      <c r="H353" s="476"/>
    </row>
    <row r="354" spans="1:8">
      <c r="A354" s="79"/>
      <c r="B354" s="79"/>
      <c r="C354" s="79"/>
      <c r="D354" s="80" t="s">
        <v>185</v>
      </c>
      <c r="E354" s="467">
        <v>0</v>
      </c>
      <c r="F354" s="467"/>
      <c r="G354" s="467">
        <f t="shared" si="5"/>
        <v>0</v>
      </c>
      <c r="H354" s="476"/>
    </row>
    <row r="355" spans="1:8">
      <c r="A355" s="81"/>
      <c r="B355" s="81"/>
      <c r="C355" s="81"/>
      <c r="D355" s="82" t="s">
        <v>186</v>
      </c>
      <c r="E355" s="467">
        <v>0</v>
      </c>
      <c r="F355" s="467"/>
      <c r="G355" s="467">
        <f t="shared" si="5"/>
        <v>0</v>
      </c>
      <c r="H355" s="476"/>
    </row>
    <row r="356" spans="1:8">
      <c r="A356" s="83"/>
      <c r="B356" s="83"/>
      <c r="C356" s="85"/>
      <c r="D356" s="84" t="s">
        <v>126</v>
      </c>
      <c r="E356" s="467">
        <v>0</v>
      </c>
      <c r="F356" s="467"/>
      <c r="G356" s="467">
        <f t="shared" si="5"/>
        <v>0</v>
      </c>
      <c r="H356" s="476"/>
    </row>
    <row r="357" spans="1:8">
      <c r="A357" s="86"/>
      <c r="B357" s="506" t="s">
        <v>137</v>
      </c>
      <c r="C357" s="21" t="s">
        <v>12</v>
      </c>
      <c r="D357" s="460">
        <v>6</v>
      </c>
      <c r="E357" s="467">
        <v>19903.969814399999</v>
      </c>
      <c r="F357" s="467"/>
      <c r="G357" s="467">
        <f t="shared" si="5"/>
        <v>0</v>
      </c>
      <c r="H357" s="476"/>
    </row>
    <row r="358" spans="1:8">
      <c r="A358" s="87"/>
      <c r="B358" s="507"/>
      <c r="C358" s="21" t="s">
        <v>12</v>
      </c>
      <c r="D358" s="460">
        <v>4</v>
      </c>
      <c r="E358" s="467">
        <v>30268.709856000009</v>
      </c>
      <c r="F358" s="467"/>
      <c r="G358" s="467">
        <f t="shared" si="5"/>
        <v>0</v>
      </c>
      <c r="H358" s="476"/>
    </row>
    <row r="359" spans="1:8">
      <c r="A359" s="87"/>
      <c r="B359" s="507"/>
      <c r="C359" s="21" t="s">
        <v>12</v>
      </c>
      <c r="D359" s="460">
        <v>3</v>
      </c>
      <c r="E359" s="467">
        <v>34679.074903200002</v>
      </c>
      <c r="F359" s="467"/>
      <c r="G359" s="467">
        <f t="shared" si="5"/>
        <v>0</v>
      </c>
      <c r="H359" s="476"/>
    </row>
    <row r="360" spans="1:8">
      <c r="A360" s="502" t="s">
        <v>29</v>
      </c>
      <c r="B360" s="507"/>
      <c r="C360" s="21" t="s">
        <v>12</v>
      </c>
      <c r="D360" s="460">
        <v>3</v>
      </c>
      <c r="E360" s="467">
        <v>38577.317839200005</v>
      </c>
      <c r="F360" s="467"/>
      <c r="G360" s="467">
        <f t="shared" si="5"/>
        <v>0</v>
      </c>
      <c r="H360" s="476"/>
    </row>
    <row r="361" spans="1:8" ht="37.5" customHeight="1">
      <c r="A361" s="503"/>
      <c r="B361" s="508"/>
      <c r="C361" s="21" t="s">
        <v>12</v>
      </c>
      <c r="D361" s="460">
        <v>3</v>
      </c>
      <c r="E361" s="467">
        <v>42276.826821600007</v>
      </c>
      <c r="F361" s="467"/>
      <c r="G361" s="467">
        <f t="shared" si="5"/>
        <v>0</v>
      </c>
      <c r="H361" s="476"/>
    </row>
    <row r="362" spans="1:8">
      <c r="A362" s="88"/>
      <c r="B362" s="88"/>
      <c r="C362" s="88"/>
      <c r="D362" s="57"/>
      <c r="E362" s="467">
        <v>0</v>
      </c>
      <c r="F362" s="467"/>
      <c r="G362" s="467">
        <f t="shared" si="5"/>
        <v>0</v>
      </c>
      <c r="H362" s="476"/>
    </row>
    <row r="363" spans="1:8" ht="26.25">
      <c r="A363" s="89" t="s">
        <v>187</v>
      </c>
      <c r="B363" s="9"/>
      <c r="C363" s="9"/>
      <c r="D363" s="9"/>
      <c r="E363" s="467">
        <v>0</v>
      </c>
      <c r="F363" s="467"/>
      <c r="G363" s="467">
        <f t="shared" si="5"/>
        <v>0</v>
      </c>
      <c r="H363" s="476"/>
    </row>
    <row r="364" spans="1:8" ht="21">
      <c r="A364" s="10" t="s">
        <v>188</v>
      </c>
      <c r="B364" s="11"/>
      <c r="C364" s="11"/>
      <c r="D364" s="11"/>
      <c r="E364" s="467">
        <v>0</v>
      </c>
      <c r="F364" s="467"/>
      <c r="G364" s="467">
        <f t="shared" si="5"/>
        <v>0</v>
      </c>
      <c r="H364" s="476"/>
    </row>
    <row r="365" spans="1:8">
      <c r="A365" s="90"/>
      <c r="B365" s="91"/>
      <c r="C365" s="90"/>
      <c r="D365" s="91" t="s">
        <v>189</v>
      </c>
      <c r="E365" s="467">
        <v>0</v>
      </c>
      <c r="F365" s="467"/>
      <c r="G365" s="467">
        <f t="shared" si="5"/>
        <v>0</v>
      </c>
      <c r="H365" s="476"/>
    </row>
    <row r="366" spans="1:8">
      <c r="A366" s="92"/>
      <c r="B366" s="93"/>
      <c r="C366" s="92"/>
      <c r="D366" s="93" t="s">
        <v>27</v>
      </c>
      <c r="E366" s="467">
        <v>0</v>
      </c>
      <c r="F366" s="467"/>
      <c r="G366" s="467">
        <f t="shared" si="5"/>
        <v>0</v>
      </c>
      <c r="H366" s="476"/>
    </row>
    <row r="367" spans="1:8">
      <c r="A367" s="94"/>
      <c r="B367" s="95"/>
      <c r="C367" s="96"/>
      <c r="D367" s="95" t="s">
        <v>144</v>
      </c>
      <c r="E367" s="467">
        <v>0</v>
      </c>
      <c r="F367" s="467"/>
      <c r="G367" s="467">
        <f t="shared" si="5"/>
        <v>0</v>
      </c>
      <c r="H367" s="476"/>
    </row>
    <row r="368" spans="1:8">
      <c r="A368" s="497" t="s">
        <v>10</v>
      </c>
      <c r="B368" s="499" t="s">
        <v>11</v>
      </c>
      <c r="C368" s="21" t="s">
        <v>12</v>
      </c>
      <c r="D368" s="460">
        <v>8</v>
      </c>
      <c r="E368" s="467">
        <v>12237.425373600003</v>
      </c>
      <c r="F368" s="467"/>
      <c r="G368" s="467">
        <f t="shared" si="5"/>
        <v>0</v>
      </c>
      <c r="H368" s="476"/>
    </row>
    <row r="369" spans="1:8" ht="41.25" customHeight="1">
      <c r="A369" s="498"/>
      <c r="B369" s="490"/>
      <c r="C369" s="21" t="s">
        <v>13</v>
      </c>
      <c r="D369" s="460">
        <v>8</v>
      </c>
      <c r="E369" s="467">
        <v>15508.891994400003</v>
      </c>
      <c r="F369" s="467"/>
      <c r="G369" s="467">
        <f t="shared" si="5"/>
        <v>0</v>
      </c>
      <c r="H369" s="476"/>
    </row>
    <row r="370" spans="1:8">
      <c r="A370" s="497" t="s">
        <v>22</v>
      </c>
      <c r="B370" s="494" t="s">
        <v>190</v>
      </c>
      <c r="C370" s="21" t="s">
        <v>12</v>
      </c>
      <c r="D370" s="460">
        <v>7</v>
      </c>
      <c r="E370" s="467">
        <v>38928.924064799998</v>
      </c>
      <c r="F370" s="467"/>
      <c r="G370" s="467">
        <f t="shared" si="5"/>
        <v>0</v>
      </c>
      <c r="H370" s="476"/>
    </row>
    <row r="371" spans="1:8" ht="39.75" customHeight="1">
      <c r="A371" s="498"/>
      <c r="B371" s="496"/>
      <c r="C371" s="21" t="s">
        <v>12</v>
      </c>
      <c r="D371" s="460">
        <v>4</v>
      </c>
      <c r="E371" s="467">
        <v>54728.273376000012</v>
      </c>
      <c r="F371" s="467"/>
      <c r="G371" s="467">
        <f t="shared" si="5"/>
        <v>0</v>
      </c>
      <c r="H371" s="476"/>
    </row>
    <row r="372" spans="1:8">
      <c r="A372" s="90"/>
      <c r="B372" s="91"/>
      <c r="C372" s="90"/>
      <c r="D372" s="91" t="s">
        <v>191</v>
      </c>
      <c r="E372" s="467">
        <v>0</v>
      </c>
      <c r="F372" s="467"/>
      <c r="G372" s="467">
        <f t="shared" si="5"/>
        <v>0</v>
      </c>
      <c r="H372" s="476"/>
    </row>
    <row r="373" spans="1:8">
      <c r="A373" s="92"/>
      <c r="B373" s="93"/>
      <c r="C373" s="92"/>
      <c r="D373" s="93" t="s">
        <v>192</v>
      </c>
      <c r="E373" s="467">
        <v>0</v>
      </c>
      <c r="F373" s="467"/>
      <c r="G373" s="467">
        <f t="shared" si="5"/>
        <v>0</v>
      </c>
      <c r="H373" s="476"/>
    </row>
    <row r="374" spans="1:8">
      <c r="A374" s="94"/>
      <c r="B374" s="95"/>
      <c r="C374" s="96"/>
      <c r="D374" s="95" t="s">
        <v>19</v>
      </c>
      <c r="E374" s="467">
        <v>0</v>
      </c>
      <c r="F374" s="467"/>
      <c r="G374" s="467">
        <f t="shared" si="5"/>
        <v>0</v>
      </c>
      <c r="H374" s="476"/>
    </row>
    <row r="375" spans="1:8">
      <c r="A375" s="27"/>
      <c r="B375" s="500" t="s">
        <v>193</v>
      </c>
      <c r="C375" s="21" t="s">
        <v>12</v>
      </c>
      <c r="D375" s="460">
        <v>7</v>
      </c>
      <c r="E375" s="467">
        <v>13093.510096800004</v>
      </c>
      <c r="F375" s="467"/>
      <c r="G375" s="467">
        <f t="shared" si="5"/>
        <v>0</v>
      </c>
      <c r="H375" s="476"/>
    </row>
    <row r="376" spans="1:8">
      <c r="A376" s="28"/>
      <c r="B376" s="501"/>
      <c r="C376" s="21" t="s">
        <v>12</v>
      </c>
      <c r="D376" s="460">
        <v>7</v>
      </c>
      <c r="E376" s="467">
        <v>15371.306949600003</v>
      </c>
      <c r="F376" s="467"/>
      <c r="G376" s="467">
        <f t="shared" si="5"/>
        <v>0</v>
      </c>
      <c r="H376" s="476"/>
    </row>
    <row r="377" spans="1:8">
      <c r="A377" s="28"/>
      <c r="B377" s="501"/>
      <c r="C377" s="21" t="s">
        <v>12</v>
      </c>
      <c r="D377" s="460">
        <v>7</v>
      </c>
      <c r="E377" s="467">
        <v>16632.503193600001</v>
      </c>
      <c r="F377" s="467"/>
      <c r="G377" s="467">
        <f t="shared" si="5"/>
        <v>0</v>
      </c>
      <c r="H377" s="476"/>
    </row>
    <row r="378" spans="1:8">
      <c r="A378" s="502" t="s">
        <v>138</v>
      </c>
      <c r="B378" s="504" t="s">
        <v>194</v>
      </c>
      <c r="C378" s="21" t="s">
        <v>12</v>
      </c>
      <c r="D378" s="460">
        <v>7</v>
      </c>
      <c r="E378" s="467">
        <v>17832.550528800006</v>
      </c>
      <c r="F378" s="467"/>
      <c r="G378" s="467">
        <f t="shared" si="5"/>
        <v>0</v>
      </c>
      <c r="H378" s="476"/>
    </row>
    <row r="379" spans="1:8" ht="45" customHeight="1">
      <c r="A379" s="503"/>
      <c r="B379" s="505"/>
      <c r="C379" s="21" t="s">
        <v>12</v>
      </c>
      <c r="D379" s="460">
        <v>7</v>
      </c>
      <c r="E379" s="467">
        <v>18765.071388000004</v>
      </c>
      <c r="F379" s="467"/>
      <c r="G379" s="467">
        <f t="shared" si="5"/>
        <v>0</v>
      </c>
      <c r="H379" s="476"/>
    </row>
    <row r="380" spans="1:8" ht="26.25">
      <c r="A380" s="97" t="s">
        <v>195</v>
      </c>
      <c r="B380" s="8"/>
      <c r="C380" s="8"/>
      <c r="D380" s="8"/>
      <c r="E380" s="467">
        <v>0</v>
      </c>
      <c r="F380" s="467"/>
      <c r="G380" s="467">
        <f t="shared" si="5"/>
        <v>0</v>
      </c>
      <c r="H380" s="476"/>
    </row>
    <row r="381" spans="1:8" ht="21">
      <c r="A381" s="10" t="s">
        <v>196</v>
      </c>
      <c r="B381" s="10"/>
      <c r="C381" s="10"/>
      <c r="D381" s="10"/>
      <c r="E381" s="467">
        <v>0</v>
      </c>
      <c r="F381" s="467"/>
      <c r="G381" s="467">
        <f t="shared" si="5"/>
        <v>0</v>
      </c>
      <c r="H381" s="476"/>
    </row>
    <row r="382" spans="1:8">
      <c r="A382" s="30"/>
      <c r="B382" s="30"/>
      <c r="C382" s="30"/>
      <c r="D382" s="31" t="s">
        <v>197</v>
      </c>
      <c r="E382" s="467">
        <v>0</v>
      </c>
      <c r="F382" s="467"/>
      <c r="G382" s="467">
        <f t="shared" si="5"/>
        <v>0</v>
      </c>
      <c r="H382" s="476"/>
    </row>
    <row r="383" spans="1:8">
      <c r="A383" s="32"/>
      <c r="B383" s="32"/>
      <c r="C383" s="32"/>
      <c r="D383" s="33" t="s">
        <v>198</v>
      </c>
      <c r="E383" s="467">
        <v>0</v>
      </c>
      <c r="F383" s="467"/>
      <c r="G383" s="467">
        <f t="shared" si="5"/>
        <v>0</v>
      </c>
      <c r="H383" s="476"/>
    </row>
    <row r="384" spans="1:8">
      <c r="A384" s="32"/>
      <c r="B384" s="32"/>
      <c r="C384" s="32"/>
      <c r="D384" s="33" t="s">
        <v>8</v>
      </c>
      <c r="E384" s="467">
        <v>0</v>
      </c>
      <c r="F384" s="467"/>
      <c r="G384" s="467">
        <f t="shared" si="5"/>
        <v>0</v>
      </c>
      <c r="H384" s="476"/>
    </row>
    <row r="385" spans="1:8">
      <c r="A385" s="34"/>
      <c r="B385" s="34"/>
      <c r="C385" s="34"/>
      <c r="D385" s="37" t="s">
        <v>199</v>
      </c>
      <c r="E385" s="467">
        <v>0</v>
      </c>
      <c r="F385" s="467"/>
      <c r="G385" s="467">
        <f t="shared" si="5"/>
        <v>0</v>
      </c>
      <c r="H385" s="476"/>
    </row>
    <row r="386" spans="1:8">
      <c r="A386" s="98"/>
      <c r="B386" s="499" t="s">
        <v>73</v>
      </c>
      <c r="C386" s="21" t="s">
        <v>200</v>
      </c>
      <c r="D386" s="460">
        <v>8</v>
      </c>
      <c r="E386" s="467">
        <v>14102.467092000003</v>
      </c>
      <c r="F386" s="467"/>
      <c r="G386" s="467">
        <f t="shared" si="5"/>
        <v>0</v>
      </c>
      <c r="H386" s="476"/>
    </row>
    <row r="387" spans="1:8" ht="30.75" customHeight="1">
      <c r="A387" s="99" t="s">
        <v>40</v>
      </c>
      <c r="B387" s="490"/>
      <c r="C387" s="21" t="s">
        <v>201</v>
      </c>
      <c r="D387" s="460">
        <v>8</v>
      </c>
      <c r="E387" s="467">
        <v>18184.156754400003</v>
      </c>
      <c r="F387" s="467"/>
      <c r="G387" s="467">
        <f t="shared" si="5"/>
        <v>0</v>
      </c>
      <c r="H387" s="476"/>
    </row>
    <row r="388" spans="1:8" ht="26.25">
      <c r="A388" s="97" t="s">
        <v>202</v>
      </c>
      <c r="B388" s="8"/>
      <c r="C388" s="8"/>
      <c r="D388" s="8"/>
      <c r="E388" s="467">
        <v>0</v>
      </c>
      <c r="F388" s="467"/>
      <c r="G388" s="467">
        <f t="shared" si="5"/>
        <v>0</v>
      </c>
      <c r="H388" s="476"/>
    </row>
    <row r="389" spans="1:8" ht="21">
      <c r="A389" s="10" t="s">
        <v>203</v>
      </c>
      <c r="B389" s="10"/>
      <c r="C389" s="10"/>
      <c r="D389" s="10"/>
      <c r="E389" s="467">
        <v>0</v>
      </c>
      <c r="F389" s="467"/>
      <c r="G389" s="467">
        <f t="shared" si="5"/>
        <v>0</v>
      </c>
      <c r="H389" s="476"/>
    </row>
    <row r="390" spans="1:8">
      <c r="A390" s="30"/>
      <c r="B390" s="30"/>
      <c r="C390" s="30"/>
      <c r="D390" s="31" t="s">
        <v>204</v>
      </c>
      <c r="E390" s="467">
        <v>0</v>
      </c>
      <c r="F390" s="467"/>
      <c r="G390" s="467">
        <f t="shared" si="5"/>
        <v>0</v>
      </c>
      <c r="H390" s="476"/>
    </row>
    <row r="391" spans="1:8">
      <c r="A391" s="32"/>
      <c r="B391" s="32"/>
      <c r="C391" s="32"/>
      <c r="D391" s="33" t="s">
        <v>205</v>
      </c>
      <c r="E391" s="467">
        <v>0</v>
      </c>
      <c r="F391" s="467"/>
      <c r="G391" s="467">
        <f t="shared" si="5"/>
        <v>0</v>
      </c>
      <c r="H391" s="476"/>
    </row>
    <row r="392" spans="1:8">
      <c r="A392" s="32"/>
      <c r="B392" s="32"/>
      <c r="C392" s="32"/>
      <c r="D392" s="33" t="s">
        <v>27</v>
      </c>
      <c r="E392" s="467">
        <v>0</v>
      </c>
      <c r="F392" s="467"/>
      <c r="G392" s="467">
        <f t="shared" si="5"/>
        <v>0</v>
      </c>
      <c r="H392" s="476"/>
    </row>
    <row r="393" spans="1:8">
      <c r="A393" s="34"/>
      <c r="B393" s="34"/>
      <c r="C393" s="34"/>
      <c r="D393" s="37" t="s">
        <v>206</v>
      </c>
      <c r="E393" s="467">
        <v>0</v>
      </c>
      <c r="F393" s="467"/>
      <c r="G393" s="467">
        <f t="shared" si="5"/>
        <v>0</v>
      </c>
      <c r="H393" s="476"/>
    </row>
    <row r="394" spans="1:8">
      <c r="A394" s="98"/>
      <c r="B394" s="499" t="s">
        <v>55</v>
      </c>
      <c r="C394" s="21" t="s">
        <v>200</v>
      </c>
      <c r="D394" s="460">
        <v>8</v>
      </c>
      <c r="E394" s="467">
        <v>17954.848346400006</v>
      </c>
      <c r="F394" s="467"/>
      <c r="G394" s="467">
        <f t="shared" si="5"/>
        <v>0</v>
      </c>
      <c r="H394" s="476"/>
    </row>
    <row r="395" spans="1:8" ht="29.25" customHeight="1">
      <c r="A395" s="99" t="s">
        <v>40</v>
      </c>
      <c r="B395" s="490"/>
      <c r="C395" s="21" t="s">
        <v>201</v>
      </c>
      <c r="D395" s="460">
        <v>8</v>
      </c>
      <c r="E395" s="467">
        <v>23664.627705600011</v>
      </c>
      <c r="F395" s="467"/>
      <c r="G395" s="467">
        <f t="shared" si="5"/>
        <v>0</v>
      </c>
      <c r="H395" s="476"/>
    </row>
    <row r="396" spans="1:8" ht="26.25">
      <c r="A396" s="97" t="s">
        <v>207</v>
      </c>
      <c r="B396" s="8"/>
      <c r="C396" s="8"/>
      <c r="D396" s="8"/>
      <c r="E396" s="467">
        <v>0</v>
      </c>
      <c r="F396" s="467"/>
      <c r="G396" s="467">
        <f t="shared" si="5"/>
        <v>0</v>
      </c>
      <c r="H396" s="476"/>
    </row>
    <row r="397" spans="1:8" ht="21">
      <c r="A397" s="10" t="s">
        <v>208</v>
      </c>
      <c r="B397" s="10"/>
      <c r="C397" s="10"/>
      <c r="D397" s="10"/>
      <c r="E397" s="467">
        <v>0</v>
      </c>
      <c r="F397" s="467"/>
      <c r="G397" s="467">
        <f t="shared" si="5"/>
        <v>0</v>
      </c>
      <c r="H397" s="476"/>
    </row>
    <row r="398" spans="1:8">
      <c r="A398" s="30"/>
      <c r="B398" s="30"/>
      <c r="C398" s="30"/>
      <c r="D398" s="31" t="s">
        <v>209</v>
      </c>
      <c r="E398" s="467">
        <v>0</v>
      </c>
      <c r="F398" s="467"/>
      <c r="G398" s="467">
        <f t="shared" si="5"/>
        <v>0</v>
      </c>
      <c r="H398" s="476"/>
    </row>
    <row r="399" spans="1:8">
      <c r="A399" s="32"/>
      <c r="B399" s="32"/>
      <c r="C399" s="32"/>
      <c r="D399" s="33" t="s">
        <v>210</v>
      </c>
      <c r="E399" s="467">
        <v>0</v>
      </c>
      <c r="F399" s="467"/>
      <c r="G399" s="467">
        <f t="shared" si="5"/>
        <v>0</v>
      </c>
      <c r="H399" s="476"/>
    </row>
    <row r="400" spans="1:8">
      <c r="A400" s="32"/>
      <c r="B400" s="32"/>
      <c r="C400" s="32"/>
      <c r="D400" s="33" t="s">
        <v>27</v>
      </c>
      <c r="E400" s="467">
        <v>0</v>
      </c>
      <c r="F400" s="467"/>
      <c r="G400" s="467">
        <f t="shared" ref="G400:G426" si="6">F400*E400</f>
        <v>0</v>
      </c>
      <c r="H400" s="476"/>
    </row>
    <row r="401" spans="1:8">
      <c r="A401" s="34"/>
      <c r="B401" s="34"/>
      <c r="C401" s="34"/>
      <c r="D401" s="37" t="s">
        <v>19</v>
      </c>
      <c r="E401" s="467">
        <v>0</v>
      </c>
      <c r="F401" s="467"/>
      <c r="G401" s="467">
        <f t="shared" si="6"/>
        <v>0</v>
      </c>
      <c r="H401" s="476"/>
    </row>
    <row r="402" spans="1:8" ht="112.5" customHeight="1">
      <c r="A402" s="50" t="s">
        <v>135</v>
      </c>
      <c r="B402" s="51" t="s">
        <v>211</v>
      </c>
      <c r="C402" s="21" t="s">
        <v>12</v>
      </c>
      <c r="D402" s="460">
        <v>8</v>
      </c>
      <c r="E402" s="467">
        <v>27203.620802400008</v>
      </c>
      <c r="F402" s="467"/>
      <c r="G402" s="467">
        <f t="shared" si="6"/>
        <v>0</v>
      </c>
      <c r="H402" s="476"/>
    </row>
    <row r="403" spans="1:8">
      <c r="A403" s="100"/>
      <c r="B403" s="100"/>
      <c r="C403" s="100"/>
      <c r="D403" s="101" t="s">
        <v>212</v>
      </c>
      <c r="E403" s="467">
        <v>0</v>
      </c>
      <c r="F403" s="467"/>
      <c r="G403" s="467">
        <f t="shared" si="6"/>
        <v>0</v>
      </c>
      <c r="H403" s="476"/>
    </row>
    <row r="404" spans="1:8">
      <c r="A404" s="102"/>
      <c r="B404" s="102"/>
      <c r="C404" s="102"/>
      <c r="D404" s="103" t="s">
        <v>213</v>
      </c>
      <c r="E404" s="467">
        <v>0</v>
      </c>
      <c r="F404" s="467"/>
      <c r="G404" s="467">
        <f t="shared" si="6"/>
        <v>0</v>
      </c>
      <c r="H404" s="476"/>
    </row>
    <row r="405" spans="1:8">
      <c r="A405" s="104"/>
      <c r="B405" s="104"/>
      <c r="C405" s="104"/>
      <c r="D405" s="103" t="s">
        <v>214</v>
      </c>
      <c r="E405" s="467">
        <v>0</v>
      </c>
      <c r="F405" s="467"/>
      <c r="G405" s="467">
        <f t="shared" si="6"/>
        <v>0</v>
      </c>
      <c r="H405" s="476"/>
    </row>
    <row r="406" spans="1:8">
      <c r="A406" s="105"/>
      <c r="B406" s="105"/>
      <c r="C406" s="105"/>
      <c r="D406" s="106" t="s">
        <v>33</v>
      </c>
      <c r="E406" s="467">
        <v>0</v>
      </c>
      <c r="F406" s="467"/>
      <c r="G406" s="467">
        <f t="shared" si="6"/>
        <v>0</v>
      </c>
      <c r="H406" s="476"/>
    </row>
    <row r="407" spans="1:8" ht="48.75" customHeight="1">
      <c r="A407" s="38" t="s">
        <v>215</v>
      </c>
      <c r="B407" s="489" t="s">
        <v>55</v>
      </c>
      <c r="C407" s="21" t="s">
        <v>201</v>
      </c>
      <c r="D407" s="460">
        <v>8</v>
      </c>
      <c r="E407" s="467">
        <v>12925.350597600001</v>
      </c>
      <c r="F407" s="467"/>
      <c r="G407" s="467">
        <f t="shared" si="6"/>
        <v>0</v>
      </c>
      <c r="H407" s="476"/>
    </row>
    <row r="408" spans="1:8" ht="39.75" customHeight="1">
      <c r="A408" s="38" t="s">
        <v>10</v>
      </c>
      <c r="B408" s="489"/>
      <c r="C408" s="21" t="s">
        <v>201</v>
      </c>
      <c r="D408" s="460">
        <v>8</v>
      </c>
      <c r="E408" s="467">
        <v>12925.350597600001</v>
      </c>
      <c r="F408" s="467"/>
      <c r="G408" s="467">
        <f t="shared" si="6"/>
        <v>0</v>
      </c>
      <c r="H408" s="476"/>
    </row>
    <row r="409" spans="1:8" ht="50.25" customHeight="1">
      <c r="A409" s="38" t="s">
        <v>216</v>
      </c>
      <c r="B409" s="490"/>
      <c r="C409" s="21" t="s">
        <v>201</v>
      </c>
      <c r="D409" s="460">
        <v>8</v>
      </c>
      <c r="E409" s="467">
        <v>12925.350597600001</v>
      </c>
      <c r="F409" s="467"/>
      <c r="G409" s="467">
        <f t="shared" si="6"/>
        <v>0</v>
      </c>
      <c r="H409" s="476"/>
    </row>
    <row r="410" spans="1:8" ht="26.25">
      <c r="A410" s="8" t="s">
        <v>217</v>
      </c>
      <c r="B410" s="9"/>
      <c r="C410" s="9"/>
      <c r="D410" s="9"/>
      <c r="E410" s="467">
        <v>0</v>
      </c>
      <c r="F410" s="467"/>
      <c r="G410" s="467">
        <f t="shared" si="6"/>
        <v>0</v>
      </c>
      <c r="H410" s="476"/>
    </row>
    <row r="411" spans="1:8" ht="21">
      <c r="A411" s="10"/>
      <c r="B411" s="11"/>
      <c r="C411" s="11"/>
      <c r="D411" s="11"/>
      <c r="E411" s="467">
        <v>0</v>
      </c>
      <c r="F411" s="467"/>
      <c r="G411" s="467">
        <f t="shared" si="6"/>
        <v>0</v>
      </c>
      <c r="H411" s="476"/>
    </row>
    <row r="412" spans="1:8">
      <c r="A412" s="30"/>
      <c r="B412" s="30"/>
      <c r="C412" s="30"/>
      <c r="D412" s="31" t="s">
        <v>218</v>
      </c>
      <c r="E412" s="467">
        <v>0</v>
      </c>
      <c r="F412" s="467"/>
      <c r="G412" s="467">
        <f t="shared" si="6"/>
        <v>0</v>
      </c>
      <c r="H412" s="476"/>
    </row>
    <row r="413" spans="1:8">
      <c r="A413" s="32"/>
      <c r="B413" s="32"/>
      <c r="C413" s="32"/>
      <c r="D413" s="33" t="s">
        <v>219</v>
      </c>
      <c r="E413" s="467">
        <v>0</v>
      </c>
      <c r="F413" s="467"/>
      <c r="G413" s="467">
        <f t="shared" si="6"/>
        <v>0</v>
      </c>
      <c r="H413" s="476"/>
    </row>
    <row r="414" spans="1:8">
      <c r="A414" s="32"/>
      <c r="B414" s="32"/>
      <c r="C414" s="32"/>
      <c r="D414" s="33" t="s">
        <v>27</v>
      </c>
      <c r="E414" s="467">
        <v>0</v>
      </c>
      <c r="F414" s="467"/>
      <c r="G414" s="467">
        <f t="shared" si="6"/>
        <v>0</v>
      </c>
      <c r="H414" s="476"/>
    </row>
    <row r="415" spans="1:8">
      <c r="A415" s="34"/>
      <c r="B415" s="34"/>
      <c r="C415" s="36"/>
      <c r="D415" s="37" t="s">
        <v>220</v>
      </c>
      <c r="E415" s="467">
        <v>0</v>
      </c>
      <c r="F415" s="467"/>
      <c r="G415" s="467">
        <f t="shared" si="6"/>
        <v>0</v>
      </c>
      <c r="H415" s="476"/>
    </row>
    <row r="416" spans="1:8">
      <c r="A416" s="491" t="s">
        <v>22</v>
      </c>
      <c r="B416" s="494" t="s">
        <v>221</v>
      </c>
      <c r="C416" s="21" t="s">
        <v>12</v>
      </c>
      <c r="D416" s="460">
        <v>7</v>
      </c>
      <c r="E416" s="467">
        <v>34029.367747200013</v>
      </c>
      <c r="F416" s="467"/>
      <c r="G416" s="467">
        <f t="shared" si="6"/>
        <v>0</v>
      </c>
      <c r="H416" s="476"/>
    </row>
    <row r="417" spans="1:8">
      <c r="A417" s="492"/>
      <c r="B417" s="495"/>
      <c r="C417" s="21" t="s">
        <v>12</v>
      </c>
      <c r="D417" s="460">
        <v>6</v>
      </c>
      <c r="E417" s="467">
        <v>43408.081634400005</v>
      </c>
      <c r="F417" s="467"/>
      <c r="G417" s="467">
        <f t="shared" si="6"/>
        <v>0</v>
      </c>
      <c r="H417" s="476"/>
    </row>
    <row r="418" spans="1:8" ht="38.25" customHeight="1">
      <c r="A418" s="493"/>
      <c r="B418" s="496"/>
      <c r="C418" s="21" t="s">
        <v>12</v>
      </c>
      <c r="D418" s="460">
        <v>4</v>
      </c>
      <c r="E418" s="467">
        <v>52718.002999200013</v>
      </c>
      <c r="F418" s="467"/>
      <c r="G418" s="467">
        <f t="shared" si="6"/>
        <v>0</v>
      </c>
      <c r="H418" s="476"/>
    </row>
    <row r="419" spans="1:8" ht="26.25">
      <c r="A419" s="8" t="s">
        <v>222</v>
      </c>
      <c r="B419" s="9"/>
      <c r="C419" s="9"/>
      <c r="D419" s="9"/>
      <c r="E419" s="467">
        <v>0</v>
      </c>
      <c r="F419" s="467"/>
      <c r="G419" s="467">
        <f t="shared" si="6"/>
        <v>0</v>
      </c>
      <c r="H419" s="476"/>
    </row>
    <row r="420" spans="1:8" ht="21">
      <c r="A420" s="10" t="s">
        <v>223</v>
      </c>
      <c r="B420" s="11"/>
      <c r="C420" s="11"/>
      <c r="D420" s="11"/>
      <c r="E420" s="467">
        <v>0</v>
      </c>
      <c r="F420" s="467"/>
      <c r="G420" s="467">
        <f t="shared" si="6"/>
        <v>0</v>
      </c>
      <c r="H420" s="476"/>
    </row>
    <row r="421" spans="1:8">
      <c r="A421" s="30"/>
      <c r="B421" s="30"/>
      <c r="C421" s="30"/>
      <c r="D421" s="31" t="s">
        <v>224</v>
      </c>
      <c r="E421" s="467">
        <v>0</v>
      </c>
      <c r="F421" s="467"/>
      <c r="G421" s="467">
        <f t="shared" si="6"/>
        <v>0</v>
      </c>
      <c r="H421" s="476"/>
    </row>
    <row r="422" spans="1:8">
      <c r="A422" s="32"/>
      <c r="B422" s="32"/>
      <c r="C422" s="32"/>
      <c r="D422" s="33" t="s">
        <v>225</v>
      </c>
      <c r="E422" s="467">
        <v>0</v>
      </c>
      <c r="F422" s="467"/>
      <c r="G422" s="467">
        <f t="shared" si="6"/>
        <v>0</v>
      </c>
      <c r="H422" s="476"/>
    </row>
    <row r="423" spans="1:8">
      <c r="A423" s="34"/>
      <c r="B423" s="34"/>
      <c r="C423" s="36"/>
      <c r="D423" s="35" t="s">
        <v>226</v>
      </c>
      <c r="E423" s="467">
        <v>0</v>
      </c>
      <c r="F423" s="467"/>
      <c r="G423" s="467">
        <f t="shared" si="6"/>
        <v>0</v>
      </c>
      <c r="H423" s="476"/>
    </row>
    <row r="424" spans="1:8">
      <c r="A424" s="491" t="s">
        <v>24</v>
      </c>
      <c r="B424" s="494" t="s">
        <v>227</v>
      </c>
      <c r="C424" s="21" t="s">
        <v>12</v>
      </c>
      <c r="D424" s="460">
        <v>10</v>
      </c>
      <c r="E424" s="467">
        <v>28220.221411200007</v>
      </c>
      <c r="F424" s="467"/>
      <c r="G424" s="467">
        <f t="shared" si="6"/>
        <v>0</v>
      </c>
      <c r="H424" s="476"/>
    </row>
    <row r="425" spans="1:8">
      <c r="A425" s="492"/>
      <c r="B425" s="495"/>
      <c r="C425" s="21" t="s">
        <v>12</v>
      </c>
      <c r="D425" s="460">
        <v>10</v>
      </c>
      <c r="E425" s="467">
        <v>36926.297301600011</v>
      </c>
      <c r="F425" s="467"/>
      <c r="G425" s="467">
        <f t="shared" si="6"/>
        <v>0</v>
      </c>
      <c r="H425" s="476"/>
    </row>
    <row r="426" spans="1:8" ht="41.25" customHeight="1">
      <c r="A426" s="493"/>
      <c r="B426" s="496"/>
      <c r="C426" s="21" t="s">
        <v>12</v>
      </c>
      <c r="D426" s="460">
        <v>8</v>
      </c>
      <c r="E426" s="467">
        <v>41978.725891200018</v>
      </c>
      <c r="F426" s="467"/>
      <c r="G426" s="467">
        <f t="shared" si="6"/>
        <v>0</v>
      </c>
      <c r="H426" s="476"/>
    </row>
    <row r="429" spans="1:8">
      <c r="F429" s="481" t="s">
        <v>586</v>
      </c>
      <c r="G429" s="482">
        <f>SUM(G8:G426)</f>
        <v>0</v>
      </c>
    </row>
    <row r="430" spans="1:8">
      <c r="F430" s="481"/>
      <c r="G430" s="481"/>
    </row>
  </sheetData>
  <mergeCells count="139">
    <mergeCell ref="B2:E2"/>
    <mergeCell ref="B4:E4"/>
    <mergeCell ref="A27:A29"/>
    <mergeCell ref="B27:B29"/>
    <mergeCell ref="A30:A31"/>
    <mergeCell ref="B30:B31"/>
    <mergeCell ref="A32:A33"/>
    <mergeCell ref="B32:B33"/>
    <mergeCell ref="A15:A16"/>
    <mergeCell ref="B15:B16"/>
    <mergeCell ref="A17:A19"/>
    <mergeCell ref="B17:B19"/>
    <mergeCell ref="A25:A26"/>
    <mergeCell ref="B25:B26"/>
    <mergeCell ref="A61:A63"/>
    <mergeCell ref="B61:B63"/>
    <mergeCell ref="A64:A66"/>
    <mergeCell ref="B64:B66"/>
    <mergeCell ref="A72:A73"/>
    <mergeCell ref="B72:B73"/>
    <mergeCell ref="B37:B39"/>
    <mergeCell ref="A40:A41"/>
    <mergeCell ref="B40:B41"/>
    <mergeCell ref="A47:A49"/>
    <mergeCell ref="B47:B49"/>
    <mergeCell ref="A56:A57"/>
    <mergeCell ref="B56:B57"/>
    <mergeCell ref="D77:D78"/>
    <mergeCell ref="A85:A86"/>
    <mergeCell ref="B85:B86"/>
    <mergeCell ref="C85:C86"/>
    <mergeCell ref="D85:D86"/>
    <mergeCell ref="A119:A121"/>
    <mergeCell ref="B119:B121"/>
    <mergeCell ref="A128:A129"/>
    <mergeCell ref="B128:B129"/>
    <mergeCell ref="C109:C110"/>
    <mergeCell ref="D109:D110"/>
    <mergeCell ref="C93:C94"/>
    <mergeCell ref="D93:D94"/>
    <mergeCell ref="A101:A102"/>
    <mergeCell ref="B101:B102"/>
    <mergeCell ref="C101:C102"/>
    <mergeCell ref="D101:D102"/>
    <mergeCell ref="A77:A78"/>
    <mergeCell ref="B77:B78"/>
    <mergeCell ref="C77:C78"/>
    <mergeCell ref="A136:A137"/>
    <mergeCell ref="B136:B137"/>
    <mergeCell ref="A117:A118"/>
    <mergeCell ref="B117:B118"/>
    <mergeCell ref="A93:A94"/>
    <mergeCell ref="B93:B94"/>
    <mergeCell ref="A109:A110"/>
    <mergeCell ref="B109:B110"/>
    <mergeCell ref="A154:A156"/>
    <mergeCell ref="B154:B156"/>
    <mergeCell ref="A163:A164"/>
    <mergeCell ref="B163:B164"/>
    <mergeCell ref="A165:A167"/>
    <mergeCell ref="B165:B167"/>
    <mergeCell ref="A144:A145"/>
    <mergeCell ref="B144:B146"/>
    <mergeCell ref="B147:B150"/>
    <mergeCell ref="A149:A150"/>
    <mergeCell ref="A151:A153"/>
    <mergeCell ref="B151:B153"/>
    <mergeCell ref="A187:A188"/>
    <mergeCell ref="B187:B188"/>
    <mergeCell ref="A189:A191"/>
    <mergeCell ref="B189:B191"/>
    <mergeCell ref="A196:B197"/>
    <mergeCell ref="A198:B202"/>
    <mergeCell ref="A168:A170"/>
    <mergeCell ref="B168:B170"/>
    <mergeCell ref="A176:A177"/>
    <mergeCell ref="B176:B177"/>
    <mergeCell ref="A178:A180"/>
    <mergeCell ref="B178:B180"/>
    <mergeCell ref="C232:C233"/>
    <mergeCell ref="D232:D233"/>
    <mergeCell ref="A241:A242"/>
    <mergeCell ref="B241:B242"/>
    <mergeCell ref="A243:A246"/>
    <mergeCell ref="B243:B246"/>
    <mergeCell ref="A208:A210"/>
    <mergeCell ref="B208:B210"/>
    <mergeCell ref="A216:A218"/>
    <mergeCell ref="B216:B218"/>
    <mergeCell ref="A224:A225"/>
    <mergeCell ref="A232:A233"/>
    <mergeCell ref="B232:B233"/>
    <mergeCell ref="A276:A278"/>
    <mergeCell ref="B276:B278"/>
    <mergeCell ref="A287:A288"/>
    <mergeCell ref="B287:B288"/>
    <mergeCell ref="B292:B293"/>
    <mergeCell ref="A247:A249"/>
    <mergeCell ref="B247:B249"/>
    <mergeCell ref="B259:B260"/>
    <mergeCell ref="A268:A269"/>
    <mergeCell ref="B268:B269"/>
    <mergeCell ref="A273:A275"/>
    <mergeCell ref="B273:B275"/>
    <mergeCell ref="A316:A317"/>
    <mergeCell ref="B316:B317"/>
    <mergeCell ref="A322:A323"/>
    <mergeCell ref="B322:B323"/>
    <mergeCell ref="B327:B329"/>
    <mergeCell ref="A330:A331"/>
    <mergeCell ref="B330:B331"/>
    <mergeCell ref="A300:A301"/>
    <mergeCell ref="B305:B307"/>
    <mergeCell ref="A308:A309"/>
    <mergeCell ref="B308:B309"/>
    <mergeCell ref="F429:F430"/>
    <mergeCell ref="G429:G430"/>
    <mergeCell ref="D292:D294"/>
    <mergeCell ref="C292:C294"/>
    <mergeCell ref="B407:B409"/>
    <mergeCell ref="A416:A418"/>
    <mergeCell ref="B416:B418"/>
    <mergeCell ref="A424:A426"/>
    <mergeCell ref="B424:B426"/>
    <mergeCell ref="A368:A369"/>
    <mergeCell ref="B368:B369"/>
    <mergeCell ref="A370:A371"/>
    <mergeCell ref="B370:B371"/>
    <mergeCell ref="B375:B377"/>
    <mergeCell ref="A378:A379"/>
    <mergeCell ref="B378:B379"/>
    <mergeCell ref="B386:B387"/>
    <mergeCell ref="B394:B395"/>
    <mergeCell ref="A345:A346"/>
    <mergeCell ref="B345:B346"/>
    <mergeCell ref="A352:A353"/>
    <mergeCell ref="B352:B353"/>
    <mergeCell ref="B357:B361"/>
    <mergeCell ref="A360:A36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17969-D27F-4A6D-9426-13E566D7B1A4}">
  <dimension ref="A1:I253"/>
  <sheetViews>
    <sheetView tabSelected="1" zoomScale="85" zoomScaleNormal="85" workbookViewId="0">
      <selection activeCell="C4" sqref="C4:E4"/>
    </sheetView>
  </sheetViews>
  <sheetFormatPr defaultRowHeight="25.5"/>
  <cols>
    <col min="1" max="1" width="39.7109375" style="358" customWidth="1"/>
    <col min="2" max="2" width="37.140625" style="359" customWidth="1"/>
    <col min="3" max="3" width="37.140625" style="360" customWidth="1"/>
    <col min="4" max="4" width="37.140625" style="359" customWidth="1"/>
    <col min="5" max="5" width="29.7109375" style="359" customWidth="1"/>
    <col min="6" max="6" width="18.28515625" style="361" customWidth="1"/>
    <col min="7" max="9" width="21" style="455" customWidth="1"/>
  </cols>
  <sheetData>
    <row r="1" spans="1:9" ht="11.25" customHeight="1">
      <c r="A1"/>
      <c r="B1"/>
      <c r="C1"/>
      <c r="D1" s="668"/>
      <c r="E1" s="668"/>
      <c r="F1" s="668"/>
      <c r="G1" s="668"/>
      <c r="H1"/>
      <c r="I1"/>
    </row>
    <row r="2" spans="1:9" ht="100.5" customHeight="1">
      <c r="A2"/>
      <c r="C2" s="674" t="s">
        <v>587</v>
      </c>
      <c r="D2" s="674"/>
      <c r="E2" s="674"/>
      <c r="F2" s="669"/>
      <c r="G2" s="669"/>
      <c r="H2"/>
      <c r="I2"/>
    </row>
    <row r="3" spans="1:9" ht="15" customHeight="1">
      <c r="A3" s="670"/>
      <c r="B3" s="670"/>
      <c r="C3" s="670"/>
      <c r="D3" s="670"/>
      <c r="E3" s="670"/>
      <c r="F3" s="670"/>
      <c r="G3" s="670"/>
      <c r="H3"/>
      <c r="I3"/>
    </row>
    <row r="4" spans="1:9" ht="18" customHeight="1">
      <c r="A4" s="671"/>
      <c r="C4" s="675" t="s">
        <v>588</v>
      </c>
      <c r="D4" s="675"/>
      <c r="E4" s="675"/>
      <c r="F4" s="671"/>
      <c r="G4" s="671"/>
      <c r="H4"/>
      <c r="I4"/>
    </row>
    <row r="5" spans="1:9" ht="15.75" thickBot="1">
      <c r="A5" s="672"/>
      <c r="B5" s="672"/>
      <c r="C5" s="672"/>
      <c r="D5" s="673"/>
      <c r="E5" s="673"/>
      <c r="F5" s="668"/>
      <c r="G5" s="668"/>
      <c r="H5"/>
      <c r="I5"/>
    </row>
    <row r="6" spans="1:9" ht="15.75" customHeight="1" thickBot="1">
      <c r="A6" s="599" t="s">
        <v>228</v>
      </c>
      <c r="B6" s="600"/>
      <c r="C6" s="603" t="s">
        <v>229</v>
      </c>
      <c r="D6" s="600" t="s">
        <v>230</v>
      </c>
      <c r="E6" s="605" t="s">
        <v>231</v>
      </c>
      <c r="F6" s="596" t="s">
        <v>3</v>
      </c>
      <c r="G6" s="481" t="s">
        <v>583</v>
      </c>
      <c r="H6" s="481" t="s">
        <v>584</v>
      </c>
      <c r="I6" s="481" t="s">
        <v>585</v>
      </c>
    </row>
    <row r="7" spans="1:9" s="454" customFormat="1" ht="73.5" customHeight="1" thickBot="1">
      <c r="A7" s="601"/>
      <c r="B7" s="602"/>
      <c r="C7" s="604"/>
      <c r="D7" s="602"/>
      <c r="E7" s="606"/>
      <c r="F7" s="597"/>
      <c r="G7" s="481"/>
      <c r="H7" s="481"/>
      <c r="I7" s="481"/>
    </row>
    <row r="8" spans="1:9" ht="27.75" thickBot="1">
      <c r="A8" s="107"/>
      <c r="B8" s="108"/>
      <c r="C8" s="109" t="s">
        <v>232</v>
      </c>
      <c r="D8" s="110"/>
      <c r="E8" s="111"/>
      <c r="F8" s="112"/>
      <c r="G8" s="457"/>
      <c r="H8" s="457"/>
      <c r="I8" s="458">
        <f t="shared" ref="I8:I71" si="0">H8*G8</f>
        <v>0</v>
      </c>
    </row>
    <row r="9" spans="1:9">
      <c r="A9" s="113" t="s">
        <v>233</v>
      </c>
      <c r="B9" s="114"/>
      <c r="C9" s="114"/>
      <c r="D9" s="115"/>
      <c r="E9" s="115"/>
      <c r="F9" s="115" t="s">
        <v>234</v>
      </c>
      <c r="G9" s="457"/>
      <c r="H9" s="457"/>
      <c r="I9" s="458">
        <f t="shared" si="0"/>
        <v>0</v>
      </c>
    </row>
    <row r="10" spans="1:9">
      <c r="A10" s="116"/>
      <c r="B10" s="117"/>
      <c r="C10" s="114"/>
      <c r="D10" s="115"/>
      <c r="E10" s="115"/>
      <c r="F10" s="115" t="s">
        <v>235</v>
      </c>
      <c r="G10" s="457"/>
      <c r="H10" s="457"/>
      <c r="I10" s="458">
        <f t="shared" si="0"/>
        <v>0</v>
      </c>
    </row>
    <row r="11" spans="1:9">
      <c r="A11" s="118"/>
      <c r="B11" s="119"/>
      <c r="C11" s="120"/>
      <c r="D11" s="115"/>
      <c r="E11" s="121"/>
      <c r="F11" s="115" t="s">
        <v>236</v>
      </c>
      <c r="G11" s="457"/>
      <c r="H11" s="457"/>
      <c r="I11" s="458">
        <f t="shared" si="0"/>
        <v>0</v>
      </c>
    </row>
    <row r="12" spans="1:9" ht="15.75">
      <c r="A12" s="532"/>
      <c r="B12" s="593" t="s">
        <v>237</v>
      </c>
      <c r="C12" s="122" t="s">
        <v>238</v>
      </c>
      <c r="D12" s="123" t="s">
        <v>239</v>
      </c>
      <c r="E12" s="538" t="s">
        <v>240</v>
      </c>
      <c r="F12" s="124">
        <v>25</v>
      </c>
      <c r="G12" s="458">
        <v>3118.5943488000012</v>
      </c>
      <c r="H12" s="458"/>
      <c r="I12" s="458">
        <f t="shared" si="0"/>
        <v>0</v>
      </c>
    </row>
    <row r="13" spans="1:9" ht="15.75">
      <c r="A13" s="533"/>
      <c r="B13" s="594"/>
      <c r="C13" s="122" t="s">
        <v>241</v>
      </c>
      <c r="D13" s="123" t="s">
        <v>242</v>
      </c>
      <c r="E13" s="553"/>
      <c r="F13" s="124">
        <v>20</v>
      </c>
      <c r="G13" s="458">
        <v>4945.4179991999999</v>
      </c>
      <c r="H13" s="458"/>
      <c r="I13" s="458">
        <f t="shared" si="0"/>
        <v>0</v>
      </c>
    </row>
    <row r="14" spans="1:9" ht="15.75">
      <c r="A14" s="533"/>
      <c r="B14" s="594"/>
      <c r="C14" s="122" t="s">
        <v>243</v>
      </c>
      <c r="D14" s="123" t="s">
        <v>244</v>
      </c>
      <c r="E14" s="538" t="s">
        <v>245</v>
      </c>
      <c r="F14" s="124">
        <v>10</v>
      </c>
      <c r="G14" s="458">
        <v>11740.590489599999</v>
      </c>
      <c r="H14" s="458"/>
      <c r="I14" s="458">
        <f t="shared" si="0"/>
        <v>0</v>
      </c>
    </row>
    <row r="15" spans="1:9" ht="15.75">
      <c r="A15" s="551"/>
      <c r="B15" s="598"/>
      <c r="C15" s="122" t="s">
        <v>246</v>
      </c>
      <c r="D15" s="125" t="s">
        <v>247</v>
      </c>
      <c r="E15" s="539"/>
      <c r="F15" s="124">
        <v>10</v>
      </c>
      <c r="G15" s="458">
        <v>15226.078291200005</v>
      </c>
      <c r="H15" s="458"/>
      <c r="I15" s="458">
        <f t="shared" si="0"/>
        <v>0</v>
      </c>
    </row>
    <row r="16" spans="1:9" ht="34.5" customHeight="1">
      <c r="A16" s="532"/>
      <c r="B16" s="593" t="s">
        <v>248</v>
      </c>
      <c r="C16" s="122" t="s">
        <v>249</v>
      </c>
      <c r="D16" s="124" t="s">
        <v>250</v>
      </c>
      <c r="E16" s="539"/>
      <c r="F16" s="124">
        <v>9</v>
      </c>
      <c r="G16" s="458">
        <v>24681.228314400007</v>
      </c>
      <c r="H16" s="458"/>
      <c r="I16" s="458">
        <f t="shared" si="0"/>
        <v>0</v>
      </c>
    </row>
    <row r="17" spans="1:9" ht="15.75">
      <c r="A17" s="533"/>
      <c r="B17" s="594"/>
      <c r="C17" s="122" t="s">
        <v>251</v>
      </c>
      <c r="D17" s="124" t="s">
        <v>252</v>
      </c>
      <c r="E17" s="539"/>
      <c r="F17" s="124">
        <v>5</v>
      </c>
      <c r="G17" s="458">
        <v>32064.959051999998</v>
      </c>
      <c r="H17" s="458"/>
      <c r="I17" s="458">
        <f t="shared" si="0"/>
        <v>0</v>
      </c>
    </row>
    <row r="18" spans="1:9" ht="30" customHeight="1" thickBot="1">
      <c r="A18" s="542"/>
      <c r="B18" s="595"/>
      <c r="C18" s="126" t="s">
        <v>253</v>
      </c>
      <c r="D18" s="127" t="s">
        <v>254</v>
      </c>
      <c r="E18" s="540"/>
      <c r="F18" s="127">
        <v>5</v>
      </c>
      <c r="G18" s="458">
        <v>38202.780772800012</v>
      </c>
      <c r="H18" s="458"/>
      <c r="I18" s="458">
        <f t="shared" si="0"/>
        <v>0</v>
      </c>
    </row>
    <row r="19" spans="1:9">
      <c r="A19" s="128"/>
      <c r="B19" s="129"/>
      <c r="C19" s="130"/>
      <c r="D19" s="129"/>
      <c r="E19" s="129"/>
      <c r="F19" s="131"/>
      <c r="G19" s="458">
        <v>0</v>
      </c>
      <c r="H19" s="458"/>
      <c r="I19" s="458">
        <f t="shared" si="0"/>
        <v>0</v>
      </c>
    </row>
    <row r="20" spans="1:9">
      <c r="A20" s="132" t="s">
        <v>255</v>
      </c>
      <c r="B20" s="133"/>
      <c r="C20" s="133"/>
      <c r="D20" s="133"/>
      <c r="E20" s="134"/>
      <c r="F20" s="134" t="s">
        <v>256</v>
      </c>
      <c r="G20" s="458">
        <v>0</v>
      </c>
      <c r="H20" s="458"/>
      <c r="I20" s="458">
        <f t="shared" si="0"/>
        <v>0</v>
      </c>
    </row>
    <row r="21" spans="1:9">
      <c r="A21" s="132"/>
      <c r="B21" s="133"/>
      <c r="C21" s="133"/>
      <c r="D21" s="133"/>
      <c r="E21" s="134"/>
      <c r="F21" s="134" t="s">
        <v>257</v>
      </c>
      <c r="G21" s="458">
        <v>0</v>
      </c>
      <c r="H21" s="458"/>
      <c r="I21" s="458">
        <f t="shared" si="0"/>
        <v>0</v>
      </c>
    </row>
    <row r="22" spans="1:9">
      <c r="A22" s="132"/>
      <c r="B22" s="133"/>
      <c r="C22" s="133"/>
      <c r="D22" s="133"/>
      <c r="E22" s="134"/>
      <c r="F22" s="134" t="s">
        <v>258</v>
      </c>
      <c r="G22" s="458">
        <v>0</v>
      </c>
      <c r="H22" s="458"/>
      <c r="I22" s="458">
        <f t="shared" si="0"/>
        <v>0</v>
      </c>
    </row>
    <row r="23" spans="1:9">
      <c r="A23" s="135"/>
      <c r="B23" s="136"/>
      <c r="C23" s="136"/>
      <c r="D23" s="136"/>
      <c r="E23" s="137"/>
      <c r="F23" s="137" t="s">
        <v>259</v>
      </c>
      <c r="G23" s="458">
        <v>0</v>
      </c>
      <c r="H23" s="458"/>
      <c r="I23" s="458">
        <f t="shared" si="0"/>
        <v>0</v>
      </c>
    </row>
    <row r="24" spans="1:9" ht="15.75">
      <c r="A24" s="532"/>
      <c r="B24" s="538" t="s">
        <v>237</v>
      </c>
      <c r="C24" s="122" t="s">
        <v>260</v>
      </c>
      <c r="D24" s="123" t="s">
        <v>244</v>
      </c>
      <c r="E24" s="538" t="s">
        <v>245</v>
      </c>
      <c r="F24" s="124">
        <v>10</v>
      </c>
      <c r="G24" s="458">
        <v>9997.846588800001</v>
      </c>
      <c r="H24" s="458"/>
      <c r="I24" s="458">
        <f t="shared" si="0"/>
        <v>0</v>
      </c>
    </row>
    <row r="25" spans="1:9" ht="46.5" customHeight="1">
      <c r="A25" s="551"/>
      <c r="B25" s="553"/>
      <c r="C25" s="122" t="s">
        <v>261</v>
      </c>
      <c r="D25" s="125" t="s">
        <v>247</v>
      </c>
      <c r="E25" s="539"/>
      <c r="F25" s="124">
        <v>10</v>
      </c>
      <c r="G25" s="458">
        <v>12795.409166400004</v>
      </c>
      <c r="H25" s="458"/>
      <c r="I25" s="458">
        <f t="shared" si="0"/>
        <v>0</v>
      </c>
    </row>
    <row r="26" spans="1:9" ht="32.25" customHeight="1">
      <c r="A26" s="532"/>
      <c r="B26" s="593" t="s">
        <v>262</v>
      </c>
      <c r="C26" s="122" t="s">
        <v>263</v>
      </c>
      <c r="D26" s="124" t="s">
        <v>250</v>
      </c>
      <c r="E26" s="539"/>
      <c r="F26" s="124">
        <v>9</v>
      </c>
      <c r="G26" s="458">
        <v>21914.240191200006</v>
      </c>
      <c r="H26" s="458"/>
      <c r="I26" s="458">
        <f t="shared" si="0"/>
        <v>0</v>
      </c>
    </row>
    <row r="27" spans="1:9" ht="15.75">
      <c r="A27" s="533"/>
      <c r="B27" s="594"/>
      <c r="C27" s="122" t="s">
        <v>264</v>
      </c>
      <c r="D27" s="124" t="s">
        <v>252</v>
      </c>
      <c r="E27" s="539"/>
      <c r="F27" s="124">
        <v>9</v>
      </c>
      <c r="G27" s="458">
        <v>25843.057581600006</v>
      </c>
      <c r="H27" s="458"/>
      <c r="I27" s="458">
        <f t="shared" si="0"/>
        <v>0</v>
      </c>
    </row>
    <row r="28" spans="1:9" ht="16.5" thickBot="1">
      <c r="A28" s="542"/>
      <c r="B28" s="595"/>
      <c r="C28" s="126" t="s">
        <v>265</v>
      </c>
      <c r="D28" s="127" t="s">
        <v>254</v>
      </c>
      <c r="E28" s="540"/>
      <c r="F28" s="127">
        <v>9</v>
      </c>
      <c r="G28" s="458">
        <v>31315.884919200005</v>
      </c>
      <c r="H28" s="458"/>
      <c r="I28" s="458">
        <f t="shared" si="0"/>
        <v>0</v>
      </c>
    </row>
    <row r="29" spans="1:9">
      <c r="A29" s="138"/>
      <c r="B29" s="139"/>
      <c r="C29" s="140"/>
      <c r="D29" s="139"/>
      <c r="E29" s="139"/>
      <c r="F29" s="141"/>
      <c r="G29" s="458">
        <v>0</v>
      </c>
      <c r="H29" s="458"/>
      <c r="I29" s="458">
        <f t="shared" si="0"/>
        <v>0</v>
      </c>
    </row>
    <row r="30" spans="1:9">
      <c r="A30" s="143" t="s">
        <v>266</v>
      </c>
      <c r="B30" s="144"/>
      <c r="C30" s="144"/>
      <c r="D30" s="144"/>
      <c r="E30" s="142"/>
      <c r="F30" s="142" t="s">
        <v>267</v>
      </c>
      <c r="G30" s="458">
        <v>0</v>
      </c>
      <c r="H30" s="458"/>
      <c r="I30" s="458">
        <f t="shared" si="0"/>
        <v>0</v>
      </c>
    </row>
    <row r="31" spans="1:9">
      <c r="A31" s="143"/>
      <c r="B31" s="144"/>
      <c r="C31" s="144"/>
      <c r="D31" s="144"/>
      <c r="E31" s="142"/>
      <c r="F31" s="142" t="s">
        <v>268</v>
      </c>
      <c r="G31" s="458">
        <v>0</v>
      </c>
      <c r="H31" s="458"/>
      <c r="I31" s="458">
        <f t="shared" si="0"/>
        <v>0</v>
      </c>
    </row>
    <row r="32" spans="1:9">
      <c r="A32" s="143"/>
      <c r="B32" s="144"/>
      <c r="C32" s="144"/>
      <c r="D32" s="144"/>
      <c r="E32" s="142"/>
      <c r="F32" s="142" t="s">
        <v>269</v>
      </c>
      <c r="G32" s="458">
        <v>0</v>
      </c>
      <c r="H32" s="458"/>
      <c r="I32" s="458">
        <f t="shared" si="0"/>
        <v>0</v>
      </c>
    </row>
    <row r="33" spans="1:9">
      <c r="A33" s="145"/>
      <c r="B33" s="146"/>
      <c r="C33" s="144"/>
      <c r="D33" s="146"/>
      <c r="E33" s="147"/>
      <c r="F33" s="147" t="s">
        <v>236</v>
      </c>
      <c r="G33" s="458">
        <v>0</v>
      </c>
      <c r="H33" s="458"/>
      <c r="I33" s="458">
        <f t="shared" si="0"/>
        <v>0</v>
      </c>
    </row>
    <row r="34" spans="1:9" ht="15.75">
      <c r="A34" s="532"/>
      <c r="B34" s="538" t="s">
        <v>237</v>
      </c>
      <c r="C34" s="122" t="s">
        <v>270</v>
      </c>
      <c r="D34" s="124" t="s">
        <v>244</v>
      </c>
      <c r="E34" s="538" t="s">
        <v>245</v>
      </c>
      <c r="F34" s="124">
        <v>10</v>
      </c>
      <c r="G34" s="458">
        <v>9737.9637264000012</v>
      </c>
      <c r="H34" s="458"/>
      <c r="I34" s="458">
        <f t="shared" si="0"/>
        <v>0</v>
      </c>
    </row>
    <row r="35" spans="1:9" ht="39.75" customHeight="1">
      <c r="A35" s="534"/>
      <c r="B35" s="553"/>
      <c r="C35" s="148" t="s">
        <v>271</v>
      </c>
      <c r="D35" s="149" t="s">
        <v>247</v>
      </c>
      <c r="E35" s="539"/>
      <c r="F35" s="124">
        <v>10</v>
      </c>
      <c r="G35" s="458">
        <v>12566.1007584</v>
      </c>
      <c r="H35" s="458"/>
      <c r="I35" s="458">
        <f t="shared" si="0"/>
        <v>0</v>
      </c>
    </row>
    <row r="36" spans="1:9" ht="32.25" customHeight="1">
      <c r="A36" s="541"/>
      <c r="B36" s="593" t="s">
        <v>262</v>
      </c>
      <c r="C36" s="150" t="s">
        <v>272</v>
      </c>
      <c r="D36" s="151" t="s">
        <v>250</v>
      </c>
      <c r="E36" s="539"/>
      <c r="F36" s="151">
        <v>9</v>
      </c>
      <c r="G36" s="458">
        <v>19078.459545600002</v>
      </c>
      <c r="H36" s="458"/>
      <c r="I36" s="458">
        <f t="shared" si="0"/>
        <v>0</v>
      </c>
    </row>
    <row r="37" spans="1:9" ht="15.75">
      <c r="A37" s="533"/>
      <c r="B37" s="594"/>
      <c r="C37" s="150" t="s">
        <v>273</v>
      </c>
      <c r="D37" s="124" t="s">
        <v>252</v>
      </c>
      <c r="E37" s="539"/>
      <c r="F37" s="124">
        <v>9</v>
      </c>
      <c r="G37" s="458">
        <v>24268.473180000005</v>
      </c>
      <c r="H37" s="458"/>
      <c r="I37" s="458">
        <f t="shared" si="0"/>
        <v>0</v>
      </c>
    </row>
    <row r="38" spans="1:9" ht="16.5" thickBot="1">
      <c r="A38" s="542"/>
      <c r="B38" s="595"/>
      <c r="C38" s="152" t="s">
        <v>274</v>
      </c>
      <c r="D38" s="127" t="s">
        <v>254</v>
      </c>
      <c r="E38" s="540"/>
      <c r="F38" s="127">
        <v>9</v>
      </c>
      <c r="G38" s="458">
        <v>28266.083092800014</v>
      </c>
      <c r="H38" s="458"/>
      <c r="I38" s="458">
        <f t="shared" si="0"/>
        <v>0</v>
      </c>
    </row>
    <row r="39" spans="1:9">
      <c r="A39" s="153"/>
      <c r="B39" s="154"/>
      <c r="C39" s="154"/>
      <c r="D39" s="154"/>
      <c r="E39" s="154"/>
      <c r="F39" s="155"/>
      <c r="G39" s="458">
        <v>0</v>
      </c>
      <c r="H39" s="458"/>
      <c r="I39" s="458">
        <f t="shared" si="0"/>
        <v>0</v>
      </c>
    </row>
    <row r="40" spans="1:9">
      <c r="A40" s="157" t="s">
        <v>275</v>
      </c>
      <c r="B40" s="158"/>
      <c r="C40" s="158"/>
      <c r="D40" s="158"/>
      <c r="E40" s="156"/>
      <c r="F40" s="156" t="s">
        <v>276</v>
      </c>
      <c r="G40" s="458">
        <v>0</v>
      </c>
      <c r="H40" s="458"/>
      <c r="I40" s="458">
        <f t="shared" si="0"/>
        <v>0</v>
      </c>
    </row>
    <row r="41" spans="1:9">
      <c r="A41" s="157"/>
      <c r="B41" s="158"/>
      <c r="C41" s="158"/>
      <c r="D41" s="158"/>
      <c r="E41" s="158"/>
      <c r="F41" s="156" t="s">
        <v>277</v>
      </c>
      <c r="G41" s="458">
        <v>0</v>
      </c>
      <c r="H41" s="458"/>
      <c r="I41" s="458">
        <f t="shared" si="0"/>
        <v>0</v>
      </c>
    </row>
    <row r="42" spans="1:9">
      <c r="A42" s="157"/>
      <c r="B42" s="158"/>
      <c r="C42" s="158"/>
      <c r="D42" s="158"/>
      <c r="E42" s="158"/>
      <c r="F42" s="156" t="s">
        <v>269</v>
      </c>
      <c r="G42" s="458">
        <v>0</v>
      </c>
      <c r="H42" s="458"/>
      <c r="I42" s="458">
        <f t="shared" si="0"/>
        <v>0</v>
      </c>
    </row>
    <row r="43" spans="1:9">
      <c r="A43" s="159"/>
      <c r="B43" s="160"/>
      <c r="C43" s="160"/>
      <c r="D43" s="160"/>
      <c r="E43" s="161"/>
      <c r="F43" s="161" t="s">
        <v>278</v>
      </c>
      <c r="G43" s="458">
        <v>0</v>
      </c>
      <c r="H43" s="458"/>
      <c r="I43" s="458">
        <f t="shared" si="0"/>
        <v>0</v>
      </c>
    </row>
    <row r="44" spans="1:9" ht="15.75">
      <c r="A44" s="532"/>
      <c r="B44" s="538" t="s">
        <v>237</v>
      </c>
      <c r="C44" s="122" t="s">
        <v>279</v>
      </c>
      <c r="D44" s="123" t="s">
        <v>244</v>
      </c>
      <c r="E44" s="538" t="s">
        <v>245</v>
      </c>
      <c r="F44" s="124">
        <v>10</v>
      </c>
      <c r="G44" s="458">
        <v>7353.1562832000018</v>
      </c>
      <c r="H44" s="458"/>
      <c r="I44" s="458">
        <f t="shared" si="0"/>
        <v>0</v>
      </c>
    </row>
    <row r="45" spans="1:9" ht="40.5" customHeight="1">
      <c r="A45" s="551"/>
      <c r="B45" s="553"/>
      <c r="C45" s="162" t="s">
        <v>280</v>
      </c>
      <c r="D45" s="125" t="s">
        <v>247</v>
      </c>
      <c r="E45" s="539"/>
      <c r="F45" s="124">
        <v>10</v>
      </c>
      <c r="G45" s="458">
        <v>9539.2297728000012</v>
      </c>
      <c r="H45" s="458"/>
      <c r="I45" s="458">
        <f t="shared" si="0"/>
        <v>0</v>
      </c>
    </row>
    <row r="46" spans="1:9" ht="15.75">
      <c r="A46" s="532"/>
      <c r="B46" s="593" t="s">
        <v>248</v>
      </c>
      <c r="C46" s="122" t="s">
        <v>281</v>
      </c>
      <c r="D46" s="123" t="s">
        <v>250</v>
      </c>
      <c r="E46" s="539"/>
      <c r="F46" s="124">
        <v>5</v>
      </c>
      <c r="G46" s="458">
        <v>16724.226556800004</v>
      </c>
      <c r="H46" s="458"/>
      <c r="I46" s="458">
        <f t="shared" si="0"/>
        <v>0</v>
      </c>
    </row>
    <row r="47" spans="1:9" ht="42" customHeight="1">
      <c r="A47" s="533"/>
      <c r="B47" s="594"/>
      <c r="C47" s="122" t="s">
        <v>282</v>
      </c>
      <c r="D47" s="123" t="s">
        <v>252</v>
      </c>
      <c r="E47" s="539"/>
      <c r="F47" s="124">
        <v>5</v>
      </c>
      <c r="G47" s="458">
        <v>21165.166058400006</v>
      </c>
      <c r="H47" s="458"/>
      <c r="I47" s="458">
        <f t="shared" si="0"/>
        <v>0</v>
      </c>
    </row>
    <row r="48" spans="1:9" ht="16.5" thickBot="1">
      <c r="A48" s="542"/>
      <c r="B48" s="595"/>
      <c r="C48" s="126" t="s">
        <v>283</v>
      </c>
      <c r="D48" s="163" t="s">
        <v>254</v>
      </c>
      <c r="E48" s="540"/>
      <c r="F48" s="127">
        <v>4</v>
      </c>
      <c r="G48" s="458">
        <v>24665.941087200004</v>
      </c>
      <c r="H48" s="458"/>
      <c r="I48" s="458">
        <f t="shared" si="0"/>
        <v>0</v>
      </c>
    </row>
    <row r="49" spans="1:9">
      <c r="A49" s="164"/>
      <c r="B49" s="165"/>
      <c r="C49" s="165"/>
      <c r="D49" s="165"/>
      <c r="E49" s="165"/>
      <c r="F49" s="166"/>
      <c r="G49" s="458">
        <v>0</v>
      </c>
      <c r="H49" s="458"/>
      <c r="I49" s="458">
        <f t="shared" si="0"/>
        <v>0</v>
      </c>
    </row>
    <row r="50" spans="1:9">
      <c r="A50" s="167" t="s">
        <v>284</v>
      </c>
      <c r="B50" s="168"/>
      <c r="C50" s="168"/>
      <c r="D50" s="168"/>
      <c r="E50" s="169"/>
      <c r="F50" s="169" t="s">
        <v>285</v>
      </c>
      <c r="G50" s="458">
        <v>0</v>
      </c>
      <c r="H50" s="458"/>
      <c r="I50" s="458">
        <f t="shared" si="0"/>
        <v>0</v>
      </c>
    </row>
    <row r="51" spans="1:9">
      <c r="A51" s="167"/>
      <c r="B51" s="168"/>
      <c r="C51" s="168"/>
      <c r="D51" s="168"/>
      <c r="E51" s="169"/>
      <c r="F51" s="169" t="s">
        <v>269</v>
      </c>
      <c r="G51" s="458">
        <v>0</v>
      </c>
      <c r="H51" s="458"/>
      <c r="I51" s="458">
        <f t="shared" si="0"/>
        <v>0</v>
      </c>
    </row>
    <row r="52" spans="1:9">
      <c r="A52" s="170"/>
      <c r="B52" s="171"/>
      <c r="C52" s="171"/>
      <c r="D52" s="171"/>
      <c r="E52" s="172"/>
      <c r="F52" s="172" t="s">
        <v>259</v>
      </c>
      <c r="G52" s="458">
        <v>0</v>
      </c>
      <c r="H52" s="458"/>
      <c r="I52" s="458">
        <f t="shared" si="0"/>
        <v>0</v>
      </c>
    </row>
    <row r="53" spans="1:9" ht="27" customHeight="1">
      <c r="A53" s="532"/>
      <c r="B53" s="538" t="s">
        <v>237</v>
      </c>
      <c r="C53" s="122" t="s">
        <v>286</v>
      </c>
      <c r="D53" s="123" t="s">
        <v>244</v>
      </c>
      <c r="E53" s="538" t="s">
        <v>245</v>
      </c>
      <c r="F53" s="124">
        <v>10</v>
      </c>
      <c r="G53" s="458">
        <v>7498.3849416000021</v>
      </c>
      <c r="H53" s="458"/>
      <c r="I53" s="458">
        <f t="shared" si="0"/>
        <v>0</v>
      </c>
    </row>
    <row r="54" spans="1:9" ht="35.25" customHeight="1" thickBot="1">
      <c r="A54" s="542"/>
      <c r="B54" s="553"/>
      <c r="C54" s="126" t="s">
        <v>287</v>
      </c>
      <c r="D54" s="163" t="s">
        <v>247</v>
      </c>
      <c r="E54" s="540"/>
      <c r="F54" s="127">
        <v>10</v>
      </c>
      <c r="G54" s="458">
        <v>9225.8416152000027</v>
      </c>
      <c r="H54" s="458"/>
      <c r="I54" s="458">
        <f t="shared" si="0"/>
        <v>0</v>
      </c>
    </row>
    <row r="55" spans="1:9">
      <c r="A55" s="173"/>
      <c r="B55" s="174"/>
      <c r="C55" s="174"/>
      <c r="D55" s="174"/>
      <c r="E55" s="174"/>
      <c r="F55" s="175"/>
      <c r="G55" s="458">
        <v>0</v>
      </c>
      <c r="H55" s="458"/>
      <c r="I55" s="458">
        <f t="shared" si="0"/>
        <v>0</v>
      </c>
    </row>
    <row r="56" spans="1:9">
      <c r="A56" s="176" t="s">
        <v>288</v>
      </c>
      <c r="B56" s="177"/>
      <c r="C56" s="177"/>
      <c r="D56" s="177"/>
      <c r="E56" s="178"/>
      <c r="F56" s="178" t="s">
        <v>289</v>
      </c>
      <c r="G56" s="458">
        <v>0</v>
      </c>
      <c r="H56" s="458"/>
      <c r="I56" s="458">
        <f t="shared" si="0"/>
        <v>0</v>
      </c>
    </row>
    <row r="57" spans="1:9">
      <c r="A57" s="176"/>
      <c r="B57" s="177"/>
      <c r="C57" s="177"/>
      <c r="D57" s="177"/>
      <c r="E57" s="178"/>
      <c r="F57" s="178" t="s">
        <v>235</v>
      </c>
      <c r="G57" s="458">
        <v>0</v>
      </c>
      <c r="H57" s="458"/>
      <c r="I57" s="458">
        <f t="shared" si="0"/>
        <v>0</v>
      </c>
    </row>
    <row r="58" spans="1:9">
      <c r="A58" s="179"/>
      <c r="B58" s="180"/>
      <c r="C58" s="180"/>
      <c r="D58" s="180"/>
      <c r="E58" s="181"/>
      <c r="F58" s="181" t="s">
        <v>290</v>
      </c>
      <c r="G58" s="458">
        <v>0</v>
      </c>
      <c r="H58" s="458"/>
      <c r="I58" s="458">
        <f t="shared" si="0"/>
        <v>0</v>
      </c>
    </row>
    <row r="59" spans="1:9" ht="15.75">
      <c r="A59" s="532"/>
      <c r="B59" s="561" t="s">
        <v>291</v>
      </c>
      <c r="C59" s="122" t="s">
        <v>292</v>
      </c>
      <c r="D59" s="123" t="s">
        <v>244</v>
      </c>
      <c r="E59" s="538" t="s">
        <v>245</v>
      </c>
      <c r="F59" s="124">
        <v>10</v>
      </c>
      <c r="G59" s="458">
        <v>7544.2466232000006</v>
      </c>
      <c r="H59" s="458"/>
      <c r="I59" s="458">
        <f t="shared" si="0"/>
        <v>0</v>
      </c>
    </row>
    <row r="60" spans="1:9" ht="51.75" customHeight="1">
      <c r="A60" s="533"/>
      <c r="B60" s="549"/>
      <c r="C60" s="162" t="s">
        <v>293</v>
      </c>
      <c r="D60" s="125" t="s">
        <v>247</v>
      </c>
      <c r="E60" s="539"/>
      <c r="F60" s="182">
        <v>10</v>
      </c>
      <c r="G60" s="458">
        <v>9057.6821160000018</v>
      </c>
      <c r="H60" s="458"/>
      <c r="I60" s="458">
        <f t="shared" si="0"/>
        <v>0</v>
      </c>
    </row>
    <row r="61" spans="1:9" ht="7.5" customHeight="1">
      <c r="A61" s="183"/>
      <c r="B61" s="184"/>
      <c r="C61" s="185"/>
      <c r="D61" s="185"/>
      <c r="E61" s="185"/>
      <c r="F61" s="185"/>
      <c r="G61" s="458">
        <v>0</v>
      </c>
      <c r="H61" s="458"/>
      <c r="I61" s="458">
        <f t="shared" si="0"/>
        <v>0</v>
      </c>
    </row>
    <row r="62" spans="1:9" ht="26.25">
      <c r="A62" s="186"/>
      <c r="B62" s="187"/>
      <c r="C62" s="188"/>
      <c r="D62" s="188"/>
      <c r="E62" s="188"/>
      <c r="F62" s="188"/>
      <c r="G62" s="458">
        <v>0</v>
      </c>
      <c r="H62" s="458"/>
      <c r="I62" s="458">
        <f t="shared" si="0"/>
        <v>0</v>
      </c>
    </row>
    <row r="63" spans="1:9">
      <c r="A63" s="189" t="s">
        <v>294</v>
      </c>
      <c r="B63" s="187"/>
      <c r="C63" s="188"/>
      <c r="D63" s="188"/>
      <c r="E63" s="188"/>
      <c r="F63" s="190" t="s">
        <v>289</v>
      </c>
      <c r="G63" s="458">
        <v>0</v>
      </c>
      <c r="H63" s="458"/>
      <c r="I63" s="458">
        <f t="shared" si="0"/>
        <v>0</v>
      </c>
    </row>
    <row r="64" spans="1:9" ht="26.25">
      <c r="A64" s="186"/>
      <c r="B64" s="187"/>
      <c r="C64" s="188"/>
      <c r="D64" s="188"/>
      <c r="E64" s="188"/>
      <c r="F64" s="190" t="s">
        <v>235</v>
      </c>
      <c r="G64" s="458">
        <v>0</v>
      </c>
      <c r="H64" s="458"/>
      <c r="I64" s="458">
        <f t="shared" si="0"/>
        <v>0</v>
      </c>
    </row>
    <row r="65" spans="1:9" ht="26.25">
      <c r="A65" s="186"/>
      <c r="B65" s="187"/>
      <c r="C65" s="188"/>
      <c r="D65" s="188"/>
      <c r="E65" s="188"/>
      <c r="F65" s="191" t="s">
        <v>295</v>
      </c>
      <c r="G65" s="458">
        <v>0</v>
      </c>
      <c r="H65" s="458"/>
      <c r="I65" s="458">
        <f t="shared" si="0"/>
        <v>0</v>
      </c>
    </row>
    <row r="66" spans="1:9" ht="15.75">
      <c r="A66" s="532"/>
      <c r="B66" s="561" t="s">
        <v>296</v>
      </c>
      <c r="C66" s="122" t="s">
        <v>297</v>
      </c>
      <c r="D66" s="123" t="s">
        <v>244</v>
      </c>
      <c r="E66" s="538" t="s">
        <v>245</v>
      </c>
      <c r="F66" s="124">
        <v>10</v>
      </c>
      <c r="G66" s="458">
        <v>8293.320756000001</v>
      </c>
      <c r="H66" s="458"/>
      <c r="I66" s="458">
        <f t="shared" si="0"/>
        <v>0</v>
      </c>
    </row>
    <row r="67" spans="1:9" ht="36.75" customHeight="1">
      <c r="A67" s="533"/>
      <c r="B67" s="549"/>
      <c r="C67" s="162" t="s">
        <v>298</v>
      </c>
      <c r="D67" s="125" t="s">
        <v>247</v>
      </c>
      <c r="E67" s="539"/>
      <c r="F67" s="182">
        <v>10</v>
      </c>
      <c r="G67" s="458">
        <v>10143.0752472</v>
      </c>
      <c r="H67" s="458"/>
      <c r="I67" s="458">
        <f t="shared" si="0"/>
        <v>0</v>
      </c>
    </row>
    <row r="68" spans="1:9" ht="26.25">
      <c r="A68" s="192"/>
      <c r="B68" s="193"/>
      <c r="C68" s="194"/>
      <c r="D68" s="194"/>
      <c r="E68" s="194"/>
      <c r="F68" s="194"/>
      <c r="G68" s="458">
        <v>0</v>
      </c>
      <c r="H68" s="458"/>
      <c r="I68" s="458">
        <f t="shared" si="0"/>
        <v>0</v>
      </c>
    </row>
    <row r="69" spans="1:9">
      <c r="A69" s="195" t="s">
        <v>299</v>
      </c>
      <c r="B69" s="193"/>
      <c r="C69" s="194"/>
      <c r="D69" s="194"/>
      <c r="E69" s="194"/>
      <c r="F69" s="196" t="s">
        <v>300</v>
      </c>
      <c r="G69" s="458">
        <v>0</v>
      </c>
      <c r="H69" s="458"/>
      <c r="I69" s="458">
        <f t="shared" si="0"/>
        <v>0</v>
      </c>
    </row>
    <row r="70" spans="1:9" ht="26.25">
      <c r="A70" s="192"/>
      <c r="B70" s="193"/>
      <c r="C70" s="194"/>
      <c r="D70" s="194"/>
      <c r="E70" s="194"/>
      <c r="F70" s="196" t="s">
        <v>235</v>
      </c>
      <c r="G70" s="458">
        <v>0</v>
      </c>
      <c r="H70" s="458"/>
      <c r="I70" s="458">
        <f t="shared" si="0"/>
        <v>0</v>
      </c>
    </row>
    <row r="71" spans="1:9" ht="26.25">
      <c r="A71" s="192"/>
      <c r="B71" s="193"/>
      <c r="C71" s="194"/>
      <c r="D71" s="194"/>
      <c r="E71" s="194"/>
      <c r="F71" s="197" t="s">
        <v>301</v>
      </c>
      <c r="G71" s="458">
        <v>0</v>
      </c>
      <c r="H71" s="458"/>
      <c r="I71" s="458">
        <f t="shared" si="0"/>
        <v>0</v>
      </c>
    </row>
    <row r="72" spans="1:9" ht="15.75">
      <c r="A72" s="532"/>
      <c r="B72" s="561" t="s">
        <v>302</v>
      </c>
      <c r="C72" s="122" t="s">
        <v>303</v>
      </c>
      <c r="D72" s="123" t="s">
        <v>244</v>
      </c>
      <c r="E72" s="538" t="s">
        <v>245</v>
      </c>
      <c r="F72" s="124">
        <v>10</v>
      </c>
      <c r="G72" s="458">
        <v>6856.321399200001</v>
      </c>
      <c r="H72" s="458"/>
      <c r="I72" s="458">
        <f t="shared" ref="I72:I135" si="1">H72*G72</f>
        <v>0</v>
      </c>
    </row>
    <row r="73" spans="1:9" ht="48" customHeight="1" thickBot="1">
      <c r="A73" s="533"/>
      <c r="B73" s="549"/>
      <c r="C73" s="162" t="s">
        <v>304</v>
      </c>
      <c r="D73" s="125" t="s">
        <v>247</v>
      </c>
      <c r="E73" s="539"/>
      <c r="F73" s="182">
        <v>10</v>
      </c>
      <c r="G73" s="458">
        <v>8522.6291640000018</v>
      </c>
      <c r="H73" s="458"/>
      <c r="I73" s="458">
        <f t="shared" si="1"/>
        <v>0</v>
      </c>
    </row>
    <row r="74" spans="1:9">
      <c r="A74" s="198" t="s">
        <v>305</v>
      </c>
      <c r="B74" s="199"/>
      <c r="C74" s="199"/>
      <c r="D74" s="199"/>
      <c r="E74" s="200"/>
      <c r="F74" s="200" t="s">
        <v>306</v>
      </c>
      <c r="G74" s="458">
        <v>0</v>
      </c>
      <c r="H74" s="458"/>
      <c r="I74" s="458">
        <f t="shared" si="1"/>
        <v>0</v>
      </c>
    </row>
    <row r="75" spans="1:9">
      <c r="A75" s="201"/>
      <c r="B75" s="202"/>
      <c r="C75" s="202"/>
      <c r="D75" s="202"/>
      <c r="E75" s="203"/>
      <c r="F75" s="203" t="s">
        <v>269</v>
      </c>
      <c r="G75" s="458">
        <v>0</v>
      </c>
      <c r="H75" s="458"/>
      <c r="I75" s="458">
        <f t="shared" si="1"/>
        <v>0</v>
      </c>
    </row>
    <row r="76" spans="1:9">
      <c r="A76" s="204"/>
      <c r="B76" s="205"/>
      <c r="C76" s="205"/>
      <c r="D76" s="205"/>
      <c r="E76" s="206"/>
      <c r="F76" s="206" t="s">
        <v>307</v>
      </c>
      <c r="G76" s="458">
        <v>0</v>
      </c>
      <c r="H76" s="458"/>
      <c r="I76" s="458">
        <f t="shared" si="1"/>
        <v>0</v>
      </c>
    </row>
    <row r="77" spans="1:9" ht="15.75">
      <c r="A77" s="532"/>
      <c r="B77" s="590" t="s">
        <v>308</v>
      </c>
      <c r="C77" s="122" t="s">
        <v>309</v>
      </c>
      <c r="D77" s="123" t="s">
        <v>244</v>
      </c>
      <c r="E77" s="538" t="s">
        <v>245</v>
      </c>
      <c r="F77" s="124">
        <v>10</v>
      </c>
      <c r="G77" s="458">
        <v>4670.2479096000006</v>
      </c>
      <c r="H77" s="458"/>
      <c r="I77" s="458">
        <f t="shared" si="1"/>
        <v>0</v>
      </c>
    </row>
    <row r="78" spans="1:9" ht="46.5" customHeight="1" thickBot="1">
      <c r="A78" s="542"/>
      <c r="B78" s="592"/>
      <c r="C78" s="126" t="s">
        <v>310</v>
      </c>
      <c r="D78" s="163" t="s">
        <v>247</v>
      </c>
      <c r="E78" s="540"/>
      <c r="F78" s="127">
        <v>10</v>
      </c>
      <c r="G78" s="458">
        <v>5709.7793592000007</v>
      </c>
      <c r="H78" s="458"/>
      <c r="I78" s="458">
        <f t="shared" si="1"/>
        <v>0</v>
      </c>
    </row>
    <row r="79" spans="1:9">
      <c r="A79" s="207"/>
      <c r="B79" s="208"/>
      <c r="C79" s="208"/>
      <c r="D79" s="208"/>
      <c r="E79" s="208"/>
      <c r="F79" s="209"/>
      <c r="G79" s="458">
        <v>0</v>
      </c>
      <c r="H79" s="458"/>
      <c r="I79" s="458">
        <f t="shared" si="1"/>
        <v>0</v>
      </c>
    </row>
    <row r="80" spans="1:9">
      <c r="A80" s="210" t="s">
        <v>311</v>
      </c>
      <c r="B80" s="211"/>
      <c r="C80" s="211"/>
      <c r="D80" s="211"/>
      <c r="E80" s="212"/>
      <c r="F80" s="212" t="s">
        <v>312</v>
      </c>
      <c r="G80" s="458">
        <v>0</v>
      </c>
      <c r="H80" s="458"/>
      <c r="I80" s="458">
        <f t="shared" si="1"/>
        <v>0</v>
      </c>
    </row>
    <row r="81" spans="1:9">
      <c r="A81" s="210"/>
      <c r="B81" s="211"/>
      <c r="C81" s="211"/>
      <c r="D81" s="211"/>
      <c r="E81" s="212"/>
      <c r="F81" s="212" t="s">
        <v>313</v>
      </c>
      <c r="G81" s="458">
        <v>0</v>
      </c>
      <c r="H81" s="458"/>
      <c r="I81" s="458">
        <f t="shared" si="1"/>
        <v>0</v>
      </c>
    </row>
    <row r="82" spans="1:9">
      <c r="A82" s="213"/>
      <c r="B82" s="214"/>
      <c r="C82" s="214"/>
      <c r="D82" s="214"/>
      <c r="E82" s="215"/>
      <c r="F82" s="215" t="s">
        <v>314</v>
      </c>
      <c r="G82" s="458">
        <v>0</v>
      </c>
      <c r="H82" s="458"/>
      <c r="I82" s="458">
        <f t="shared" si="1"/>
        <v>0</v>
      </c>
    </row>
    <row r="83" spans="1:9" ht="15.75">
      <c r="A83" s="532"/>
      <c r="B83" s="590" t="s">
        <v>315</v>
      </c>
      <c r="C83" s="122" t="s">
        <v>316</v>
      </c>
      <c r="D83" s="123" t="s">
        <v>239</v>
      </c>
      <c r="E83" s="538" t="s">
        <v>240</v>
      </c>
      <c r="F83" s="124">
        <v>25</v>
      </c>
      <c r="G83" s="458">
        <v>1459.9301976000002</v>
      </c>
      <c r="H83" s="458"/>
      <c r="I83" s="458">
        <f t="shared" si="1"/>
        <v>0</v>
      </c>
    </row>
    <row r="84" spans="1:9" ht="15.75">
      <c r="A84" s="533"/>
      <c r="B84" s="591"/>
      <c r="C84" s="122" t="s">
        <v>317</v>
      </c>
      <c r="D84" s="123" t="s">
        <v>242</v>
      </c>
      <c r="E84" s="553"/>
      <c r="F84" s="124">
        <v>20</v>
      </c>
      <c r="G84" s="458">
        <v>2583.5413968000003</v>
      </c>
      <c r="H84" s="458"/>
      <c r="I84" s="458">
        <f t="shared" si="1"/>
        <v>0</v>
      </c>
    </row>
    <row r="85" spans="1:9" ht="15.75">
      <c r="A85" s="533"/>
      <c r="B85" s="591"/>
      <c r="C85" s="122" t="s">
        <v>318</v>
      </c>
      <c r="D85" s="124" t="s">
        <v>244</v>
      </c>
      <c r="E85" s="538" t="s">
        <v>319</v>
      </c>
      <c r="F85" s="124">
        <v>10</v>
      </c>
      <c r="G85" s="458">
        <v>4066.4024352000006</v>
      </c>
      <c r="H85" s="458"/>
      <c r="I85" s="458">
        <f t="shared" si="1"/>
        <v>0</v>
      </c>
    </row>
    <row r="86" spans="1:9" ht="16.5" thickBot="1">
      <c r="A86" s="542"/>
      <c r="B86" s="592"/>
      <c r="C86" s="126" t="s">
        <v>320</v>
      </c>
      <c r="D86" s="163" t="s">
        <v>247</v>
      </c>
      <c r="E86" s="540"/>
      <c r="F86" s="127">
        <v>8</v>
      </c>
      <c r="G86" s="458">
        <v>4899.5563176000014</v>
      </c>
      <c r="H86" s="458"/>
      <c r="I86" s="458">
        <f t="shared" si="1"/>
        <v>0</v>
      </c>
    </row>
    <row r="87" spans="1:9">
      <c r="A87" s="207"/>
      <c r="B87" s="208"/>
      <c r="C87" s="208"/>
      <c r="D87" s="208"/>
      <c r="E87" s="208"/>
      <c r="F87" s="209"/>
      <c r="G87" s="458">
        <v>0</v>
      </c>
      <c r="H87" s="458"/>
      <c r="I87" s="458">
        <f t="shared" si="1"/>
        <v>0</v>
      </c>
    </row>
    <row r="88" spans="1:9">
      <c r="A88" s="210" t="s">
        <v>321</v>
      </c>
      <c r="B88" s="211"/>
      <c r="C88" s="211"/>
      <c r="D88" s="211"/>
      <c r="E88" s="212"/>
      <c r="F88" s="212" t="s">
        <v>322</v>
      </c>
      <c r="G88" s="458">
        <v>0</v>
      </c>
      <c r="H88" s="458"/>
      <c r="I88" s="458">
        <f t="shared" si="1"/>
        <v>0</v>
      </c>
    </row>
    <row r="89" spans="1:9">
      <c r="A89" s="210"/>
      <c r="B89" s="211"/>
      <c r="C89" s="211"/>
      <c r="D89" s="211"/>
      <c r="E89" s="212"/>
      <c r="F89" s="212" t="s">
        <v>323</v>
      </c>
      <c r="G89" s="458">
        <v>0</v>
      </c>
      <c r="H89" s="458"/>
      <c r="I89" s="458">
        <f t="shared" si="1"/>
        <v>0</v>
      </c>
    </row>
    <row r="90" spans="1:9">
      <c r="A90" s="213"/>
      <c r="B90" s="214"/>
      <c r="C90" s="214"/>
      <c r="D90" s="214"/>
      <c r="E90" s="215"/>
      <c r="F90" s="215" t="s">
        <v>324</v>
      </c>
      <c r="G90" s="458">
        <v>0</v>
      </c>
      <c r="H90" s="458"/>
      <c r="I90" s="458">
        <f t="shared" si="1"/>
        <v>0</v>
      </c>
    </row>
    <row r="91" spans="1:9" ht="15.75">
      <c r="A91" s="532"/>
      <c r="B91" s="538" t="s">
        <v>315</v>
      </c>
      <c r="C91" s="122" t="s">
        <v>325</v>
      </c>
      <c r="D91" s="123" t="s">
        <v>244</v>
      </c>
      <c r="E91" s="538" t="s">
        <v>319</v>
      </c>
      <c r="F91" s="124">
        <v>10</v>
      </c>
      <c r="G91" s="458">
        <v>2828.1370320000005</v>
      </c>
      <c r="H91" s="458"/>
      <c r="I91" s="458">
        <f t="shared" si="1"/>
        <v>0</v>
      </c>
    </row>
    <row r="92" spans="1:9" ht="29.25" customHeight="1">
      <c r="A92" s="533"/>
      <c r="B92" s="539"/>
      <c r="C92" s="122" t="s">
        <v>326</v>
      </c>
      <c r="D92" s="123" t="s">
        <v>327</v>
      </c>
      <c r="E92" s="539"/>
      <c r="F92" s="124">
        <v>10</v>
      </c>
      <c r="G92" s="458">
        <v>3003.9401448000003</v>
      </c>
      <c r="H92" s="458"/>
      <c r="I92" s="458">
        <f t="shared" si="1"/>
        <v>0</v>
      </c>
    </row>
    <row r="93" spans="1:9" ht="16.5" thickBot="1">
      <c r="A93" s="542"/>
      <c r="B93" s="540"/>
      <c r="C93" s="126" t="s">
        <v>328</v>
      </c>
      <c r="D93" s="163" t="s">
        <v>247</v>
      </c>
      <c r="E93" s="540"/>
      <c r="F93" s="127">
        <v>8</v>
      </c>
      <c r="G93" s="458">
        <v>3378.477211200001</v>
      </c>
      <c r="H93" s="458"/>
      <c r="I93" s="458">
        <f t="shared" si="1"/>
        <v>0</v>
      </c>
    </row>
    <row r="94" spans="1:9" ht="27.75" thickBot="1">
      <c r="A94" s="216"/>
      <c r="B94" s="217"/>
      <c r="C94" s="218"/>
      <c r="D94" s="219" t="s">
        <v>329</v>
      </c>
      <c r="E94" s="217"/>
      <c r="F94" s="217"/>
      <c r="G94" s="458">
        <v>0</v>
      </c>
      <c r="H94" s="458"/>
      <c r="I94" s="458">
        <f t="shared" si="1"/>
        <v>0</v>
      </c>
    </row>
    <row r="95" spans="1:9">
      <c r="A95" s="220" t="s">
        <v>330</v>
      </c>
      <c r="B95" s="221"/>
      <c r="C95" s="221"/>
      <c r="D95" s="221"/>
      <c r="E95" s="222"/>
      <c r="F95" s="222" t="s">
        <v>331</v>
      </c>
      <c r="G95" s="458">
        <v>0</v>
      </c>
      <c r="H95" s="458"/>
      <c r="I95" s="458">
        <f t="shared" si="1"/>
        <v>0</v>
      </c>
    </row>
    <row r="96" spans="1:9">
      <c r="A96" s="223"/>
      <c r="B96" s="221"/>
      <c r="C96" s="221"/>
      <c r="D96" s="221"/>
      <c r="E96" s="222"/>
      <c r="F96" s="222" t="s">
        <v>332</v>
      </c>
      <c r="G96" s="458">
        <v>0</v>
      </c>
      <c r="H96" s="458"/>
      <c r="I96" s="458">
        <f t="shared" si="1"/>
        <v>0</v>
      </c>
    </row>
    <row r="97" spans="1:9">
      <c r="A97" s="224"/>
      <c r="B97" s="225"/>
      <c r="C97" s="225"/>
      <c r="D97" s="225"/>
      <c r="E97" s="226"/>
      <c r="F97" s="226" t="s">
        <v>333</v>
      </c>
      <c r="G97" s="458">
        <v>0</v>
      </c>
      <c r="H97" s="458"/>
      <c r="I97" s="458">
        <f t="shared" si="1"/>
        <v>0</v>
      </c>
    </row>
    <row r="98" spans="1:9" ht="15.75">
      <c r="A98" s="532"/>
      <c r="B98" s="576" t="s">
        <v>334</v>
      </c>
      <c r="C98" s="122" t="s">
        <v>335</v>
      </c>
      <c r="D98" s="123" t="s">
        <v>250</v>
      </c>
      <c r="E98" s="538" t="s">
        <v>245</v>
      </c>
      <c r="F98" s="124">
        <v>6</v>
      </c>
      <c r="G98" s="458">
        <v>15875.785447200002</v>
      </c>
      <c r="H98" s="458"/>
      <c r="I98" s="458">
        <f t="shared" si="1"/>
        <v>0</v>
      </c>
    </row>
    <row r="99" spans="1:9" ht="33.75" customHeight="1">
      <c r="A99" s="533"/>
      <c r="B99" s="577"/>
      <c r="C99" s="122" t="s">
        <v>336</v>
      </c>
      <c r="D99" s="123" t="s">
        <v>252</v>
      </c>
      <c r="E99" s="539"/>
      <c r="F99" s="124">
        <v>6</v>
      </c>
      <c r="G99" s="458">
        <v>19261.906272000004</v>
      </c>
      <c r="H99" s="458"/>
      <c r="I99" s="458">
        <f t="shared" si="1"/>
        <v>0</v>
      </c>
    </row>
    <row r="100" spans="1:9" ht="16.5" thickBot="1">
      <c r="A100" s="542"/>
      <c r="B100" s="585"/>
      <c r="C100" s="126" t="s">
        <v>337</v>
      </c>
      <c r="D100" s="163" t="s">
        <v>254</v>
      </c>
      <c r="E100" s="540"/>
      <c r="F100" s="127">
        <v>5</v>
      </c>
      <c r="G100" s="458">
        <v>23634.053251200006</v>
      </c>
      <c r="H100" s="458"/>
      <c r="I100" s="458">
        <f t="shared" si="1"/>
        <v>0</v>
      </c>
    </row>
    <row r="101" spans="1:9">
      <c r="A101" s="220"/>
      <c r="B101" s="228"/>
      <c r="C101" s="228"/>
      <c r="D101" s="228"/>
      <c r="E101" s="229"/>
      <c r="F101" s="229" t="s">
        <v>338</v>
      </c>
      <c r="G101" s="458">
        <v>0</v>
      </c>
      <c r="H101" s="458"/>
      <c r="I101" s="458">
        <f t="shared" si="1"/>
        <v>0</v>
      </c>
    </row>
    <row r="102" spans="1:9">
      <c r="A102" s="223"/>
      <c r="B102" s="221"/>
      <c r="C102" s="221"/>
      <c r="D102" s="221"/>
      <c r="E102" s="222"/>
      <c r="F102" s="222" t="s">
        <v>339</v>
      </c>
      <c r="G102" s="458">
        <v>0</v>
      </c>
      <c r="H102" s="458"/>
      <c r="I102" s="458">
        <f t="shared" si="1"/>
        <v>0</v>
      </c>
    </row>
    <row r="103" spans="1:9">
      <c r="A103" s="224"/>
      <c r="B103" s="225"/>
      <c r="C103" s="225"/>
      <c r="D103" s="225"/>
      <c r="E103" s="227"/>
      <c r="F103" s="227" t="s">
        <v>340</v>
      </c>
      <c r="G103" s="458">
        <v>0</v>
      </c>
      <c r="H103" s="458"/>
      <c r="I103" s="458">
        <f t="shared" si="1"/>
        <v>0</v>
      </c>
    </row>
    <row r="104" spans="1:9" ht="15.75">
      <c r="A104" s="532"/>
      <c r="B104" s="586" t="s">
        <v>341</v>
      </c>
      <c r="C104" s="122" t="s">
        <v>342</v>
      </c>
      <c r="D104" s="123" t="s">
        <v>244</v>
      </c>
      <c r="E104" s="538" t="s">
        <v>240</v>
      </c>
      <c r="F104" s="124">
        <v>8</v>
      </c>
      <c r="G104" s="458">
        <v>3584.8547784000002</v>
      </c>
      <c r="H104" s="458"/>
      <c r="I104" s="458">
        <f t="shared" si="1"/>
        <v>0</v>
      </c>
    </row>
    <row r="105" spans="1:9" ht="39.75" customHeight="1">
      <c r="A105" s="551"/>
      <c r="B105" s="589"/>
      <c r="C105" s="122" t="s">
        <v>343</v>
      </c>
      <c r="D105" s="125" t="s">
        <v>247</v>
      </c>
      <c r="E105" s="553"/>
      <c r="F105" s="124">
        <v>8</v>
      </c>
      <c r="G105" s="458">
        <v>4914.8435448000009</v>
      </c>
      <c r="H105" s="458"/>
      <c r="I105" s="458">
        <f t="shared" si="1"/>
        <v>0</v>
      </c>
    </row>
    <row r="106" spans="1:9" ht="25.5" customHeight="1">
      <c r="A106" s="532"/>
      <c r="B106" s="576" t="s">
        <v>344</v>
      </c>
      <c r="C106" s="122" t="s">
        <v>345</v>
      </c>
      <c r="D106" s="123" t="s">
        <v>250</v>
      </c>
      <c r="E106" s="538" t="s">
        <v>245</v>
      </c>
      <c r="F106" s="124">
        <v>6</v>
      </c>
      <c r="G106" s="458">
        <v>10081.926338400001</v>
      </c>
      <c r="H106" s="458"/>
      <c r="I106" s="458">
        <f t="shared" si="1"/>
        <v>0</v>
      </c>
    </row>
    <row r="107" spans="1:9" ht="15.75">
      <c r="A107" s="533"/>
      <c r="B107" s="577"/>
      <c r="C107" s="122" t="s">
        <v>346</v>
      </c>
      <c r="D107" s="123" t="s">
        <v>252</v>
      </c>
      <c r="E107" s="539"/>
      <c r="F107" s="124">
        <v>6</v>
      </c>
      <c r="G107" s="458">
        <v>12382.654032000004</v>
      </c>
      <c r="H107" s="458"/>
      <c r="I107" s="458">
        <f t="shared" si="1"/>
        <v>0</v>
      </c>
    </row>
    <row r="108" spans="1:9" ht="16.5" thickBot="1">
      <c r="A108" s="542"/>
      <c r="B108" s="585"/>
      <c r="C108" s="126" t="s">
        <v>347</v>
      </c>
      <c r="D108" s="163" t="s">
        <v>254</v>
      </c>
      <c r="E108" s="540"/>
      <c r="F108" s="127">
        <v>5</v>
      </c>
      <c r="G108" s="458">
        <v>14270.626591200002</v>
      </c>
      <c r="H108" s="458"/>
      <c r="I108" s="458">
        <f t="shared" si="1"/>
        <v>0</v>
      </c>
    </row>
    <row r="109" spans="1:9" ht="27.75" thickBot="1">
      <c r="A109" s="216"/>
      <c r="B109" s="217"/>
      <c r="C109" s="230"/>
      <c r="D109" s="219" t="s">
        <v>348</v>
      </c>
      <c r="E109" s="217"/>
      <c r="F109" s="217"/>
      <c r="G109" s="458">
        <v>0</v>
      </c>
      <c r="H109" s="458"/>
      <c r="I109" s="458">
        <f t="shared" si="1"/>
        <v>0</v>
      </c>
    </row>
    <row r="110" spans="1:9">
      <c r="A110" s="231"/>
      <c r="B110" s="232"/>
      <c r="C110" s="232"/>
      <c r="D110" s="232"/>
      <c r="E110" s="232"/>
      <c r="F110" s="233"/>
      <c r="G110" s="458">
        <v>0</v>
      </c>
      <c r="H110" s="458"/>
      <c r="I110" s="458">
        <f t="shared" si="1"/>
        <v>0</v>
      </c>
    </row>
    <row r="111" spans="1:9">
      <c r="A111" s="223"/>
      <c r="B111" s="221"/>
      <c r="C111" s="221"/>
      <c r="D111" s="221"/>
      <c r="E111" s="222"/>
      <c r="F111" s="222" t="s">
        <v>349</v>
      </c>
      <c r="G111" s="458">
        <v>0</v>
      </c>
      <c r="H111" s="458"/>
      <c r="I111" s="458">
        <f t="shared" si="1"/>
        <v>0</v>
      </c>
    </row>
    <row r="112" spans="1:9">
      <c r="A112" s="234" t="s">
        <v>350</v>
      </c>
      <c r="B112" s="221"/>
      <c r="C112" s="221"/>
      <c r="D112" s="221"/>
      <c r="E112" s="222"/>
      <c r="F112" s="222" t="s">
        <v>351</v>
      </c>
      <c r="G112" s="458">
        <v>0</v>
      </c>
      <c r="H112" s="458"/>
      <c r="I112" s="458">
        <f t="shared" si="1"/>
        <v>0</v>
      </c>
    </row>
    <row r="113" spans="1:9">
      <c r="A113" s="224"/>
      <c r="B113" s="225"/>
      <c r="C113" s="225"/>
      <c r="D113" s="225"/>
      <c r="E113" s="227"/>
      <c r="F113" s="227" t="s">
        <v>352</v>
      </c>
      <c r="G113" s="458">
        <v>0</v>
      </c>
      <c r="H113" s="458"/>
      <c r="I113" s="458">
        <f t="shared" si="1"/>
        <v>0</v>
      </c>
    </row>
    <row r="114" spans="1:9" ht="15.75">
      <c r="A114" s="532"/>
      <c r="B114" s="586" t="s">
        <v>353</v>
      </c>
      <c r="C114" s="150" t="s">
        <v>354</v>
      </c>
      <c r="D114" s="235" t="s">
        <v>244</v>
      </c>
      <c r="E114" s="538" t="s">
        <v>245</v>
      </c>
      <c r="F114" s="124">
        <v>8</v>
      </c>
      <c r="G114" s="458">
        <v>7666.5444408000021</v>
      </c>
      <c r="H114" s="458"/>
      <c r="I114" s="458">
        <f t="shared" si="1"/>
        <v>0</v>
      </c>
    </row>
    <row r="115" spans="1:9" ht="45" customHeight="1">
      <c r="A115" s="551"/>
      <c r="B115" s="587"/>
      <c r="C115" s="122" t="s">
        <v>355</v>
      </c>
      <c r="D115" s="123" t="s">
        <v>247</v>
      </c>
      <c r="E115" s="539"/>
      <c r="F115" s="124">
        <v>8</v>
      </c>
      <c r="G115" s="458">
        <v>10166.006088000002</v>
      </c>
      <c r="H115" s="458"/>
      <c r="I115" s="458">
        <f t="shared" si="1"/>
        <v>0</v>
      </c>
    </row>
    <row r="116" spans="1:9" ht="15.75">
      <c r="A116" s="532"/>
      <c r="B116" s="588" t="s">
        <v>356</v>
      </c>
      <c r="C116" s="122" t="s">
        <v>357</v>
      </c>
      <c r="D116" s="123" t="s">
        <v>244</v>
      </c>
      <c r="E116" s="539"/>
      <c r="F116" s="124">
        <v>8</v>
      </c>
      <c r="G116" s="458">
        <v>5350.5295200000019</v>
      </c>
      <c r="H116" s="458"/>
      <c r="I116" s="458">
        <f t="shared" si="1"/>
        <v>0</v>
      </c>
    </row>
    <row r="117" spans="1:9" ht="34.5" customHeight="1">
      <c r="A117" s="551"/>
      <c r="B117" s="589"/>
      <c r="C117" s="122" t="s">
        <v>358</v>
      </c>
      <c r="D117" s="123" t="s">
        <v>247</v>
      </c>
      <c r="E117" s="539"/>
      <c r="F117" s="124">
        <v>8</v>
      </c>
      <c r="G117" s="458">
        <v>6886.8958536000009</v>
      </c>
      <c r="H117" s="458"/>
      <c r="I117" s="458">
        <f t="shared" si="1"/>
        <v>0</v>
      </c>
    </row>
    <row r="118" spans="1:9" ht="15.75">
      <c r="A118" s="532"/>
      <c r="B118" s="576" t="s">
        <v>359</v>
      </c>
      <c r="C118" s="122" t="s">
        <v>360</v>
      </c>
      <c r="D118" s="123" t="s">
        <v>250</v>
      </c>
      <c r="E118" s="539"/>
      <c r="F118" s="124">
        <v>5</v>
      </c>
      <c r="G118" s="458">
        <v>19766.384769600005</v>
      </c>
      <c r="H118" s="458"/>
      <c r="I118" s="458">
        <f t="shared" si="1"/>
        <v>0</v>
      </c>
    </row>
    <row r="119" spans="1:9" ht="33" customHeight="1">
      <c r="A119" s="533"/>
      <c r="B119" s="577"/>
      <c r="C119" s="122" t="s">
        <v>361</v>
      </c>
      <c r="D119" s="123" t="s">
        <v>252</v>
      </c>
      <c r="E119" s="539"/>
      <c r="F119" s="124">
        <v>5</v>
      </c>
      <c r="G119" s="458">
        <v>23641.696864800007</v>
      </c>
      <c r="H119" s="458"/>
      <c r="I119" s="458">
        <f t="shared" si="1"/>
        <v>0</v>
      </c>
    </row>
    <row r="120" spans="1:9" ht="15.75">
      <c r="A120" s="551"/>
      <c r="B120" s="578"/>
      <c r="C120" s="122" t="s">
        <v>362</v>
      </c>
      <c r="D120" s="123" t="s">
        <v>254</v>
      </c>
      <c r="E120" s="539"/>
      <c r="F120" s="124">
        <v>5</v>
      </c>
      <c r="G120" s="458">
        <v>27646.950391200004</v>
      </c>
      <c r="H120" s="458"/>
      <c r="I120" s="458">
        <f t="shared" si="1"/>
        <v>0</v>
      </c>
    </row>
    <row r="121" spans="1:9" ht="15.75">
      <c r="A121" s="532"/>
      <c r="B121" s="576" t="s">
        <v>363</v>
      </c>
      <c r="C121" s="122" t="s">
        <v>364</v>
      </c>
      <c r="D121" s="123" t="s">
        <v>250</v>
      </c>
      <c r="E121" s="539"/>
      <c r="F121" s="124">
        <v>6</v>
      </c>
      <c r="G121" s="458">
        <v>17970.135573600004</v>
      </c>
      <c r="H121" s="458"/>
      <c r="I121" s="458">
        <f t="shared" si="1"/>
        <v>0</v>
      </c>
    </row>
    <row r="122" spans="1:9" ht="30" customHeight="1">
      <c r="A122" s="533"/>
      <c r="B122" s="577"/>
      <c r="C122" s="122" t="s">
        <v>365</v>
      </c>
      <c r="D122" s="123" t="s">
        <v>252</v>
      </c>
      <c r="E122" s="539"/>
      <c r="F122" s="124">
        <v>6</v>
      </c>
      <c r="G122" s="458">
        <v>22296.420871200004</v>
      </c>
      <c r="H122" s="458"/>
      <c r="I122" s="458">
        <f t="shared" si="1"/>
        <v>0</v>
      </c>
    </row>
    <row r="123" spans="1:9" ht="16.5" thickBot="1">
      <c r="A123" s="551"/>
      <c r="B123" s="578"/>
      <c r="C123" s="122" t="s">
        <v>366</v>
      </c>
      <c r="D123" s="123" t="s">
        <v>254</v>
      </c>
      <c r="E123" s="540"/>
      <c r="F123" s="124">
        <v>5</v>
      </c>
      <c r="G123" s="458">
        <v>25659.610855200008</v>
      </c>
      <c r="H123" s="458"/>
      <c r="I123" s="458">
        <f t="shared" si="1"/>
        <v>0</v>
      </c>
    </row>
    <row r="124" spans="1:9">
      <c r="A124" s="223"/>
      <c r="B124" s="221"/>
      <c r="C124" s="221"/>
      <c r="D124" s="221"/>
      <c r="E124" s="222"/>
      <c r="F124" s="222" t="s">
        <v>367</v>
      </c>
      <c r="G124" s="458">
        <v>0</v>
      </c>
      <c r="H124" s="458"/>
      <c r="I124" s="458">
        <f t="shared" si="1"/>
        <v>0</v>
      </c>
    </row>
    <row r="125" spans="1:9">
      <c r="A125" s="234" t="s">
        <v>368</v>
      </c>
      <c r="B125" s="221"/>
      <c r="C125" s="221"/>
      <c r="D125" s="221"/>
      <c r="E125" s="222"/>
      <c r="F125" s="222" t="s">
        <v>332</v>
      </c>
      <c r="G125" s="458">
        <v>0</v>
      </c>
      <c r="H125" s="458"/>
      <c r="I125" s="458">
        <f t="shared" si="1"/>
        <v>0</v>
      </c>
    </row>
    <row r="126" spans="1:9">
      <c r="A126" s="223"/>
      <c r="B126" s="236"/>
      <c r="C126" s="221"/>
      <c r="D126" s="221"/>
      <c r="E126" s="222"/>
      <c r="F126" s="222" t="s">
        <v>369</v>
      </c>
      <c r="G126" s="458">
        <v>0</v>
      </c>
      <c r="H126" s="458"/>
      <c r="I126" s="458">
        <f t="shared" si="1"/>
        <v>0</v>
      </c>
    </row>
    <row r="127" spans="1:9" ht="15.75">
      <c r="A127" s="532"/>
      <c r="B127" s="561" t="s">
        <v>370</v>
      </c>
      <c r="C127" s="122" t="s">
        <v>371</v>
      </c>
      <c r="D127" s="123" t="s">
        <v>250</v>
      </c>
      <c r="E127" s="538" t="s">
        <v>245</v>
      </c>
      <c r="F127" s="124">
        <v>4</v>
      </c>
      <c r="G127" s="458">
        <v>12459.090168000002</v>
      </c>
      <c r="H127" s="458"/>
      <c r="I127" s="458">
        <f t="shared" si="1"/>
        <v>0</v>
      </c>
    </row>
    <row r="128" spans="1:9" ht="29.25" customHeight="1">
      <c r="A128" s="533"/>
      <c r="B128" s="549"/>
      <c r="C128" s="150" t="s">
        <v>372</v>
      </c>
      <c r="D128" s="123" t="s">
        <v>252</v>
      </c>
      <c r="E128" s="539"/>
      <c r="F128" s="124">
        <v>4</v>
      </c>
      <c r="G128" s="458">
        <v>14385.280795200002</v>
      </c>
      <c r="H128" s="458"/>
      <c r="I128" s="458">
        <f t="shared" si="1"/>
        <v>0</v>
      </c>
    </row>
    <row r="129" spans="1:9" ht="15.75">
      <c r="A129" s="534"/>
      <c r="B129" s="562"/>
      <c r="C129" s="237" t="s">
        <v>373</v>
      </c>
      <c r="D129" s="123" t="s">
        <v>254</v>
      </c>
      <c r="E129" s="553"/>
      <c r="F129" s="149">
        <v>3</v>
      </c>
      <c r="G129" s="458">
        <v>18015.997255200004</v>
      </c>
      <c r="H129" s="458"/>
      <c r="I129" s="458">
        <f t="shared" si="1"/>
        <v>0</v>
      </c>
    </row>
    <row r="130" spans="1:9">
      <c r="A130" s="223"/>
      <c r="B130" s="221"/>
      <c r="C130" s="221"/>
      <c r="D130" s="221"/>
      <c r="E130" s="222"/>
      <c r="F130" s="222" t="s">
        <v>367</v>
      </c>
      <c r="G130" s="458">
        <v>0</v>
      </c>
      <c r="H130" s="458"/>
      <c r="I130" s="458">
        <f t="shared" si="1"/>
        <v>0</v>
      </c>
    </row>
    <row r="131" spans="1:9">
      <c r="A131" s="223"/>
      <c r="B131" s="221"/>
      <c r="C131" s="221"/>
      <c r="D131" s="221"/>
      <c r="E131" s="222"/>
      <c r="F131" s="222" t="s">
        <v>332</v>
      </c>
      <c r="G131" s="458">
        <v>0</v>
      </c>
      <c r="H131" s="458"/>
      <c r="I131" s="458">
        <f t="shared" si="1"/>
        <v>0</v>
      </c>
    </row>
    <row r="132" spans="1:9">
      <c r="A132" s="224"/>
      <c r="B132" s="236"/>
      <c r="C132" s="225"/>
      <c r="D132" s="225"/>
      <c r="E132" s="222"/>
      <c r="F132" s="222" t="s">
        <v>369</v>
      </c>
      <c r="G132" s="458">
        <v>0</v>
      </c>
      <c r="H132" s="458"/>
      <c r="I132" s="458">
        <f t="shared" si="1"/>
        <v>0</v>
      </c>
    </row>
    <row r="133" spans="1:9" ht="15.75">
      <c r="A133" s="579"/>
      <c r="B133" s="582" t="s">
        <v>374</v>
      </c>
      <c r="C133" s="238" t="s">
        <v>375</v>
      </c>
      <c r="D133" s="123" t="s">
        <v>250</v>
      </c>
      <c r="E133" s="538" t="s">
        <v>245</v>
      </c>
      <c r="F133" s="151">
        <v>6</v>
      </c>
      <c r="G133" s="458">
        <v>9860.2615440000027</v>
      </c>
      <c r="H133" s="458"/>
      <c r="I133" s="458">
        <f t="shared" si="1"/>
        <v>0</v>
      </c>
    </row>
    <row r="134" spans="1:9" ht="30" customHeight="1">
      <c r="A134" s="580"/>
      <c r="B134" s="582"/>
      <c r="C134" s="238" t="s">
        <v>376</v>
      </c>
      <c r="D134" s="123" t="s">
        <v>252</v>
      </c>
      <c r="E134" s="539"/>
      <c r="F134" s="124">
        <v>6</v>
      </c>
      <c r="G134" s="458">
        <v>12176.276464799999</v>
      </c>
      <c r="H134" s="458"/>
      <c r="I134" s="458">
        <f t="shared" si="1"/>
        <v>0</v>
      </c>
    </row>
    <row r="135" spans="1:9" ht="15.75">
      <c r="A135" s="581"/>
      <c r="B135" s="583"/>
      <c r="C135" s="239" t="s">
        <v>377</v>
      </c>
      <c r="D135" s="123" t="s">
        <v>254</v>
      </c>
      <c r="E135" s="584"/>
      <c r="F135" s="149">
        <v>5</v>
      </c>
      <c r="G135" s="458">
        <v>15294.870813600004</v>
      </c>
      <c r="H135" s="458"/>
      <c r="I135" s="458">
        <f t="shared" si="1"/>
        <v>0</v>
      </c>
    </row>
    <row r="136" spans="1:9">
      <c r="A136" s="223"/>
      <c r="B136" s="221"/>
      <c r="C136" s="221"/>
      <c r="D136" s="221"/>
      <c r="E136" s="222"/>
      <c r="F136" s="222" t="s">
        <v>367</v>
      </c>
      <c r="G136" s="458">
        <v>0</v>
      </c>
      <c r="H136" s="458"/>
      <c r="I136" s="458">
        <f t="shared" ref="I136:I199" si="2">H136*G136</f>
        <v>0</v>
      </c>
    </row>
    <row r="137" spans="1:9">
      <c r="A137" s="223"/>
      <c r="B137" s="221"/>
      <c r="C137" s="221"/>
      <c r="D137" s="221"/>
      <c r="E137" s="222"/>
      <c r="F137" s="222" t="s">
        <v>378</v>
      </c>
      <c r="G137" s="458">
        <v>0</v>
      </c>
      <c r="H137" s="458"/>
      <c r="I137" s="458">
        <f t="shared" si="2"/>
        <v>0</v>
      </c>
    </row>
    <row r="138" spans="1:9">
      <c r="A138" s="224"/>
      <c r="B138" s="240"/>
      <c r="C138" s="225"/>
      <c r="D138" s="225"/>
      <c r="E138" s="222"/>
      <c r="F138" s="222" t="s">
        <v>369</v>
      </c>
      <c r="G138" s="458">
        <v>0</v>
      </c>
      <c r="H138" s="458"/>
      <c r="I138" s="458">
        <f t="shared" si="2"/>
        <v>0</v>
      </c>
    </row>
    <row r="139" spans="1:9" ht="60" customHeight="1">
      <c r="A139" s="532"/>
      <c r="B139" s="569" t="s">
        <v>379</v>
      </c>
      <c r="C139" s="570" t="s">
        <v>380</v>
      </c>
      <c r="D139" s="572" t="s">
        <v>252</v>
      </c>
      <c r="E139" s="538" t="s">
        <v>245</v>
      </c>
      <c r="F139" s="574">
        <v>6</v>
      </c>
      <c r="G139" s="458">
        <v>12176.276464799999</v>
      </c>
      <c r="H139" s="458"/>
      <c r="I139" s="458">
        <f t="shared" si="2"/>
        <v>0</v>
      </c>
    </row>
    <row r="140" spans="1:9" ht="26.25" customHeight="1" thickBot="1">
      <c r="A140" s="542"/>
      <c r="B140" s="550"/>
      <c r="C140" s="571"/>
      <c r="D140" s="573"/>
      <c r="E140" s="540"/>
      <c r="F140" s="575"/>
      <c r="G140" s="458">
        <v>0</v>
      </c>
      <c r="H140" s="458"/>
      <c r="I140" s="458">
        <f t="shared" si="2"/>
        <v>0</v>
      </c>
    </row>
    <row r="141" spans="1:9" ht="26.25" thickBot="1">
      <c r="A141" s="241"/>
      <c r="B141" s="242"/>
      <c r="C141" s="243"/>
      <c r="D141" s="244"/>
      <c r="E141" s="242"/>
      <c r="F141" s="242"/>
      <c r="G141" s="458">
        <v>0</v>
      </c>
      <c r="H141" s="458"/>
      <c r="I141" s="458">
        <f t="shared" si="2"/>
        <v>0</v>
      </c>
    </row>
    <row r="142" spans="1:9">
      <c r="A142" s="245"/>
      <c r="B142" s="246"/>
      <c r="C142" s="246"/>
      <c r="D142" s="246"/>
      <c r="E142" s="246"/>
      <c r="F142" s="247"/>
      <c r="G142" s="458">
        <v>0</v>
      </c>
      <c r="H142" s="458"/>
      <c r="I142" s="458">
        <f t="shared" si="2"/>
        <v>0</v>
      </c>
    </row>
    <row r="143" spans="1:9">
      <c r="A143" s="248" t="s">
        <v>381</v>
      </c>
      <c r="B143" s="249"/>
      <c r="C143" s="249"/>
      <c r="D143" s="249"/>
      <c r="E143" s="250"/>
      <c r="F143" s="250" t="s">
        <v>382</v>
      </c>
      <c r="G143" s="458">
        <v>0</v>
      </c>
      <c r="H143" s="458"/>
      <c r="I143" s="458">
        <f t="shared" si="2"/>
        <v>0</v>
      </c>
    </row>
    <row r="144" spans="1:9">
      <c r="A144" s="248"/>
      <c r="B144" s="249"/>
      <c r="C144" s="249"/>
      <c r="D144" s="249"/>
      <c r="E144" s="250"/>
      <c r="F144" s="250" t="s">
        <v>332</v>
      </c>
      <c r="G144" s="458">
        <v>0</v>
      </c>
      <c r="H144" s="458"/>
      <c r="I144" s="458">
        <f t="shared" si="2"/>
        <v>0</v>
      </c>
    </row>
    <row r="145" spans="1:9">
      <c r="A145" s="251"/>
      <c r="B145" s="252"/>
      <c r="C145" s="252"/>
      <c r="D145" s="252"/>
      <c r="E145" s="253"/>
      <c r="F145" s="253" t="s">
        <v>383</v>
      </c>
      <c r="G145" s="458">
        <v>0</v>
      </c>
      <c r="H145" s="458"/>
      <c r="I145" s="458">
        <f t="shared" si="2"/>
        <v>0</v>
      </c>
    </row>
    <row r="146" spans="1:9" ht="15.75">
      <c r="A146" s="563"/>
      <c r="B146" s="561" t="s">
        <v>384</v>
      </c>
      <c r="C146" s="122" t="s">
        <v>385</v>
      </c>
      <c r="D146" s="123" t="s">
        <v>244</v>
      </c>
      <c r="E146" s="538" t="s">
        <v>245</v>
      </c>
      <c r="F146" s="124">
        <v>8</v>
      </c>
      <c r="G146" s="458">
        <v>4662.6042960000013</v>
      </c>
      <c r="H146" s="458"/>
      <c r="I146" s="458">
        <f t="shared" si="2"/>
        <v>0</v>
      </c>
    </row>
    <row r="147" spans="1:9" ht="42" customHeight="1">
      <c r="A147" s="564"/>
      <c r="B147" s="562"/>
      <c r="C147" s="148" t="s">
        <v>386</v>
      </c>
      <c r="D147" s="254" t="s">
        <v>247</v>
      </c>
      <c r="E147" s="539"/>
      <c r="F147" s="149">
        <v>8</v>
      </c>
      <c r="G147" s="458">
        <v>6305.9812200000015</v>
      </c>
      <c r="H147" s="458"/>
      <c r="I147" s="458">
        <f t="shared" si="2"/>
        <v>0</v>
      </c>
    </row>
    <row r="148" spans="1:9" ht="31.5" customHeight="1">
      <c r="A148" s="565"/>
      <c r="B148" s="568" t="s">
        <v>359</v>
      </c>
      <c r="C148" s="150" t="s">
        <v>387</v>
      </c>
      <c r="D148" s="235" t="s">
        <v>250</v>
      </c>
      <c r="E148" s="539"/>
      <c r="F148" s="151">
        <v>5</v>
      </c>
      <c r="G148" s="458">
        <v>13720.286412000003</v>
      </c>
      <c r="H148" s="458"/>
      <c r="I148" s="458">
        <f t="shared" si="2"/>
        <v>0</v>
      </c>
    </row>
    <row r="149" spans="1:9" ht="15.75">
      <c r="A149" s="566"/>
      <c r="B149" s="558"/>
      <c r="C149" s="122" t="s">
        <v>388</v>
      </c>
      <c r="D149" s="123" t="s">
        <v>252</v>
      </c>
      <c r="E149" s="539"/>
      <c r="F149" s="124">
        <v>5</v>
      </c>
      <c r="G149" s="458">
        <v>16517.848989599999</v>
      </c>
      <c r="H149" s="458"/>
      <c r="I149" s="458">
        <f t="shared" si="2"/>
        <v>0</v>
      </c>
    </row>
    <row r="150" spans="1:9" ht="16.5" thickBot="1">
      <c r="A150" s="567"/>
      <c r="B150" s="559"/>
      <c r="C150" s="126" t="s">
        <v>389</v>
      </c>
      <c r="D150" s="163" t="s">
        <v>254</v>
      </c>
      <c r="E150" s="540"/>
      <c r="F150" s="127">
        <v>5</v>
      </c>
      <c r="G150" s="458">
        <v>20140.921836000005</v>
      </c>
      <c r="H150" s="458"/>
      <c r="I150" s="458">
        <f t="shared" si="2"/>
        <v>0</v>
      </c>
    </row>
    <row r="151" spans="1:9" ht="27.75" thickBot="1">
      <c r="A151" s="255"/>
      <c r="B151" s="256"/>
      <c r="C151" s="257"/>
      <c r="D151" s="258" t="s">
        <v>390</v>
      </c>
      <c r="E151" s="256"/>
      <c r="F151" s="256"/>
      <c r="G151" s="458">
        <v>0</v>
      </c>
      <c r="H151" s="458"/>
      <c r="I151" s="458">
        <f t="shared" si="2"/>
        <v>0</v>
      </c>
    </row>
    <row r="152" spans="1:9">
      <c r="A152" s="259"/>
      <c r="B152" s="260"/>
      <c r="C152" s="260"/>
      <c r="D152" s="260"/>
      <c r="E152" s="261"/>
      <c r="F152" s="261" t="s">
        <v>391</v>
      </c>
      <c r="G152" s="458">
        <v>0</v>
      </c>
      <c r="H152" s="458"/>
      <c r="I152" s="458">
        <f t="shared" si="2"/>
        <v>0</v>
      </c>
    </row>
    <row r="153" spans="1:9">
      <c r="A153" s="262" t="s">
        <v>392</v>
      </c>
      <c r="B153" s="263"/>
      <c r="C153" s="263"/>
      <c r="D153" s="263"/>
      <c r="E153" s="264"/>
      <c r="F153" s="264" t="s">
        <v>393</v>
      </c>
      <c r="G153" s="458">
        <v>0</v>
      </c>
      <c r="H153" s="458"/>
      <c r="I153" s="458">
        <f t="shared" si="2"/>
        <v>0</v>
      </c>
    </row>
    <row r="154" spans="1:9">
      <c r="A154" s="262"/>
      <c r="B154" s="263"/>
      <c r="C154" s="263"/>
      <c r="D154" s="263"/>
      <c r="E154" s="264"/>
      <c r="F154" s="264" t="s">
        <v>236</v>
      </c>
      <c r="G154" s="458">
        <v>0</v>
      </c>
      <c r="H154" s="458"/>
      <c r="I154" s="458">
        <f t="shared" si="2"/>
        <v>0</v>
      </c>
    </row>
    <row r="155" spans="1:9">
      <c r="A155" s="262"/>
      <c r="B155" s="263"/>
      <c r="C155" s="263"/>
      <c r="D155" s="263"/>
      <c r="E155" s="264"/>
      <c r="F155" s="264" t="s">
        <v>394</v>
      </c>
      <c r="G155" s="458">
        <v>0</v>
      </c>
      <c r="H155" s="458"/>
      <c r="I155" s="458">
        <f t="shared" si="2"/>
        <v>0</v>
      </c>
    </row>
    <row r="156" spans="1:9">
      <c r="A156" s="265"/>
      <c r="B156" s="266"/>
      <c r="C156" s="266"/>
      <c r="D156" s="266"/>
      <c r="E156" s="267"/>
      <c r="F156" s="267" t="s">
        <v>395</v>
      </c>
      <c r="G156" s="458">
        <v>0</v>
      </c>
      <c r="H156" s="458"/>
      <c r="I156" s="458">
        <f t="shared" si="2"/>
        <v>0</v>
      </c>
    </row>
    <row r="157" spans="1:9" ht="15.75">
      <c r="A157" s="532"/>
      <c r="B157" s="535" t="s">
        <v>396</v>
      </c>
      <c r="C157" s="122" t="s">
        <v>397</v>
      </c>
      <c r="D157" s="123" t="s">
        <v>250</v>
      </c>
      <c r="E157" s="538" t="s">
        <v>245</v>
      </c>
      <c r="F157" s="124">
        <v>6</v>
      </c>
      <c r="G157" s="458">
        <v>12000.473352000003</v>
      </c>
      <c r="H157" s="458"/>
      <c r="I157" s="458">
        <f t="shared" si="2"/>
        <v>0</v>
      </c>
    </row>
    <row r="158" spans="1:9" ht="27.75" customHeight="1">
      <c r="A158" s="533"/>
      <c r="B158" s="536"/>
      <c r="C158" s="122" t="s">
        <v>398</v>
      </c>
      <c r="D158" s="123" t="s">
        <v>252</v>
      </c>
      <c r="E158" s="539"/>
      <c r="F158" s="124">
        <v>6</v>
      </c>
      <c r="G158" s="458">
        <v>14194.190455200001</v>
      </c>
      <c r="H158" s="458"/>
      <c r="I158" s="458">
        <f t="shared" si="2"/>
        <v>0</v>
      </c>
    </row>
    <row r="159" spans="1:9" ht="15.75">
      <c r="A159" s="551"/>
      <c r="B159" s="537"/>
      <c r="C159" s="122" t="s">
        <v>399</v>
      </c>
      <c r="D159" s="254" t="s">
        <v>254</v>
      </c>
      <c r="E159" s="539"/>
      <c r="F159" s="124">
        <v>5</v>
      </c>
      <c r="G159" s="458">
        <v>17801.976074400001</v>
      </c>
      <c r="H159" s="458"/>
      <c r="I159" s="458">
        <f t="shared" si="2"/>
        <v>0</v>
      </c>
    </row>
    <row r="160" spans="1:9" ht="15.75">
      <c r="A160" s="532"/>
      <c r="B160" s="543" t="s">
        <v>400</v>
      </c>
      <c r="C160" s="150" t="s">
        <v>401</v>
      </c>
      <c r="D160" s="151" t="s">
        <v>402</v>
      </c>
      <c r="E160" s="539"/>
      <c r="F160" s="151">
        <v>9</v>
      </c>
      <c r="G160" s="458">
        <v>8232.1718471999993</v>
      </c>
      <c r="H160" s="458"/>
      <c r="I160" s="458">
        <f t="shared" si="2"/>
        <v>0</v>
      </c>
    </row>
    <row r="161" spans="1:9" ht="15.75">
      <c r="A161" s="533"/>
      <c r="B161" s="536"/>
      <c r="C161" s="150" t="s">
        <v>403</v>
      </c>
      <c r="D161" s="151" t="s">
        <v>404</v>
      </c>
      <c r="E161" s="539"/>
      <c r="F161" s="151">
        <v>9</v>
      </c>
      <c r="G161" s="458">
        <v>11580.074604000003</v>
      </c>
      <c r="H161" s="458"/>
      <c r="I161" s="458">
        <f t="shared" si="2"/>
        <v>0</v>
      </c>
    </row>
    <row r="162" spans="1:9" ht="15.75">
      <c r="A162" s="533"/>
      <c r="B162" s="536"/>
      <c r="C162" s="150" t="s">
        <v>405</v>
      </c>
      <c r="D162" s="124" t="s">
        <v>406</v>
      </c>
      <c r="E162" s="539"/>
      <c r="F162" s="124">
        <v>9</v>
      </c>
      <c r="G162" s="458">
        <v>12955.925052000002</v>
      </c>
      <c r="H162" s="458"/>
      <c r="I162" s="458">
        <f t="shared" si="2"/>
        <v>0</v>
      </c>
    </row>
    <row r="163" spans="1:9" ht="15.75">
      <c r="A163" s="533"/>
      <c r="B163" s="536"/>
      <c r="C163" s="150" t="s">
        <v>407</v>
      </c>
      <c r="D163" s="124" t="s">
        <v>408</v>
      </c>
      <c r="E163" s="539"/>
      <c r="F163" s="124">
        <v>9</v>
      </c>
      <c r="G163" s="458">
        <v>14285.9138184</v>
      </c>
      <c r="H163" s="458"/>
      <c r="I163" s="458">
        <f t="shared" si="2"/>
        <v>0</v>
      </c>
    </row>
    <row r="164" spans="1:9" ht="16.5" thickBot="1">
      <c r="A164" s="542"/>
      <c r="B164" s="544"/>
      <c r="C164" s="152" t="s">
        <v>409</v>
      </c>
      <c r="D164" s="163" t="s">
        <v>410</v>
      </c>
      <c r="E164" s="540"/>
      <c r="F164" s="127">
        <v>9</v>
      </c>
      <c r="G164" s="458">
        <v>15585.328130400001</v>
      </c>
      <c r="H164" s="458"/>
      <c r="I164" s="458">
        <f t="shared" si="2"/>
        <v>0</v>
      </c>
    </row>
    <row r="165" spans="1:9" ht="27.75" thickBot="1">
      <c r="A165" s="268"/>
      <c r="B165" s="269"/>
      <c r="C165" s="270"/>
      <c r="D165" s="271" t="s">
        <v>411</v>
      </c>
      <c r="E165" s="269"/>
      <c r="F165" s="269"/>
      <c r="G165" s="458">
        <v>0</v>
      </c>
      <c r="H165" s="458"/>
      <c r="I165" s="458">
        <f t="shared" si="2"/>
        <v>0</v>
      </c>
    </row>
    <row r="166" spans="1:9">
      <c r="A166" s="272"/>
      <c r="B166" s="273"/>
      <c r="C166" s="273"/>
      <c r="D166" s="273"/>
      <c r="E166" s="273"/>
      <c r="F166" s="274"/>
      <c r="G166" s="458">
        <v>0</v>
      </c>
      <c r="H166" s="458"/>
      <c r="I166" s="458">
        <f t="shared" si="2"/>
        <v>0</v>
      </c>
    </row>
    <row r="167" spans="1:9">
      <c r="A167" s="275" t="s">
        <v>412</v>
      </c>
      <c r="B167" s="276"/>
      <c r="C167" s="276"/>
      <c r="D167" s="276"/>
      <c r="E167" s="277"/>
      <c r="F167" s="278" t="s">
        <v>413</v>
      </c>
      <c r="G167" s="458">
        <v>0</v>
      </c>
      <c r="H167" s="458"/>
      <c r="I167" s="458">
        <f t="shared" si="2"/>
        <v>0</v>
      </c>
    </row>
    <row r="168" spans="1:9">
      <c r="A168" s="275"/>
      <c r="B168" s="276"/>
      <c r="C168" s="276"/>
      <c r="D168" s="276"/>
      <c r="E168" s="277"/>
      <c r="F168" s="278" t="s">
        <v>351</v>
      </c>
      <c r="G168" s="458">
        <v>0</v>
      </c>
      <c r="H168" s="458"/>
      <c r="I168" s="458">
        <f t="shared" si="2"/>
        <v>0</v>
      </c>
    </row>
    <row r="169" spans="1:9">
      <c r="A169" s="279"/>
      <c r="B169" s="280"/>
      <c r="C169" s="280"/>
      <c r="D169" s="280"/>
      <c r="E169" s="277"/>
      <c r="F169" s="281" t="s">
        <v>324</v>
      </c>
      <c r="G169" s="458">
        <v>0</v>
      </c>
      <c r="H169" s="458"/>
      <c r="I169" s="458">
        <f t="shared" si="2"/>
        <v>0</v>
      </c>
    </row>
    <row r="170" spans="1:9" ht="15.75">
      <c r="A170" s="547"/>
      <c r="B170" s="561" t="s">
        <v>237</v>
      </c>
      <c r="C170" s="282" t="s">
        <v>414</v>
      </c>
      <c r="D170" s="283" t="s">
        <v>244</v>
      </c>
      <c r="E170" s="538" t="s">
        <v>245</v>
      </c>
      <c r="F170" s="124">
        <v>10</v>
      </c>
      <c r="G170" s="458">
        <v>4440.9395016000017</v>
      </c>
      <c r="H170" s="458"/>
      <c r="I170" s="458">
        <f t="shared" si="2"/>
        <v>0</v>
      </c>
    </row>
    <row r="171" spans="1:9" ht="42" customHeight="1">
      <c r="A171" s="560"/>
      <c r="B171" s="562"/>
      <c r="C171" s="284" t="s">
        <v>415</v>
      </c>
      <c r="D171" s="285" t="s">
        <v>247</v>
      </c>
      <c r="E171" s="539"/>
      <c r="F171" s="149">
        <v>10</v>
      </c>
      <c r="G171" s="458">
        <v>5381.1039744000009</v>
      </c>
      <c r="H171" s="458"/>
      <c r="I171" s="458">
        <f t="shared" si="2"/>
        <v>0</v>
      </c>
    </row>
    <row r="172" spans="1:9" ht="38.25" customHeight="1">
      <c r="A172" s="541"/>
      <c r="B172" s="543" t="s">
        <v>359</v>
      </c>
      <c r="C172" s="150" t="s">
        <v>416</v>
      </c>
      <c r="D172" s="235" t="s">
        <v>250</v>
      </c>
      <c r="E172" s="539"/>
      <c r="F172" s="151">
        <v>5</v>
      </c>
      <c r="G172" s="458">
        <v>11648.867126400002</v>
      </c>
      <c r="H172" s="458"/>
      <c r="I172" s="458">
        <f t="shared" si="2"/>
        <v>0</v>
      </c>
    </row>
    <row r="173" spans="1:9" ht="37.5" customHeight="1">
      <c r="A173" s="533"/>
      <c r="B173" s="536"/>
      <c r="C173" s="122" t="s">
        <v>417</v>
      </c>
      <c r="D173" s="123" t="s">
        <v>252</v>
      </c>
      <c r="E173" s="539"/>
      <c r="F173" s="124">
        <v>5</v>
      </c>
      <c r="G173" s="458">
        <v>14278.270204800003</v>
      </c>
      <c r="H173" s="458"/>
      <c r="I173" s="458">
        <f t="shared" si="2"/>
        <v>0</v>
      </c>
    </row>
    <row r="174" spans="1:9" ht="16.5" thickBot="1">
      <c r="A174" s="542"/>
      <c r="B174" s="544"/>
      <c r="C174" s="126" t="s">
        <v>418</v>
      </c>
      <c r="D174" s="163" t="s">
        <v>254</v>
      </c>
      <c r="E174" s="540"/>
      <c r="F174" s="127">
        <v>5</v>
      </c>
      <c r="G174" s="458">
        <v>17381.577326400005</v>
      </c>
      <c r="H174" s="458"/>
      <c r="I174" s="458">
        <f t="shared" si="2"/>
        <v>0</v>
      </c>
    </row>
    <row r="175" spans="1:9">
      <c r="A175" s="286" t="s">
        <v>419</v>
      </c>
      <c r="B175" s="287"/>
      <c r="C175" s="287"/>
      <c r="D175" s="287"/>
      <c r="E175" s="288"/>
      <c r="F175" s="288" t="s">
        <v>420</v>
      </c>
      <c r="G175" s="458">
        <v>0</v>
      </c>
      <c r="H175" s="458"/>
      <c r="I175" s="458">
        <f t="shared" si="2"/>
        <v>0</v>
      </c>
    </row>
    <row r="176" spans="1:9">
      <c r="A176" s="289"/>
      <c r="B176" s="290"/>
      <c r="C176" s="290"/>
      <c r="D176" s="290"/>
      <c r="E176" s="291"/>
      <c r="F176" s="291" t="s">
        <v>421</v>
      </c>
      <c r="G176" s="458">
        <v>0</v>
      </c>
      <c r="H176" s="458"/>
      <c r="I176" s="458">
        <f t="shared" si="2"/>
        <v>0</v>
      </c>
    </row>
    <row r="177" spans="1:9">
      <c r="A177" s="292"/>
      <c r="B177" s="293"/>
      <c r="C177" s="290"/>
      <c r="D177" s="293"/>
      <c r="E177" s="294"/>
      <c r="F177" s="294" t="s">
        <v>324</v>
      </c>
      <c r="G177" s="458">
        <v>0</v>
      </c>
      <c r="H177" s="458"/>
      <c r="I177" s="458">
        <f t="shared" si="2"/>
        <v>0</v>
      </c>
    </row>
    <row r="178" spans="1:9" ht="15.75">
      <c r="A178" s="532"/>
      <c r="B178" s="552" t="s">
        <v>302</v>
      </c>
      <c r="C178" s="122" t="s">
        <v>422</v>
      </c>
      <c r="D178" s="124" t="s">
        <v>239</v>
      </c>
      <c r="E178" s="538" t="s">
        <v>240</v>
      </c>
      <c r="F178" s="124">
        <v>25</v>
      </c>
      <c r="G178" s="458">
        <v>1070.1059040000002</v>
      </c>
      <c r="H178" s="458"/>
      <c r="I178" s="458">
        <f t="shared" si="2"/>
        <v>0</v>
      </c>
    </row>
    <row r="179" spans="1:9" ht="15.75">
      <c r="A179" s="533"/>
      <c r="B179" s="552"/>
      <c r="C179" s="122" t="s">
        <v>423</v>
      </c>
      <c r="D179" s="124" t="s">
        <v>242</v>
      </c>
      <c r="E179" s="553"/>
      <c r="F179" s="124">
        <v>15</v>
      </c>
      <c r="G179" s="458">
        <v>1788.6055824000005</v>
      </c>
      <c r="H179" s="458"/>
      <c r="I179" s="458">
        <f t="shared" si="2"/>
        <v>0</v>
      </c>
    </row>
    <row r="180" spans="1:9" ht="15.75">
      <c r="A180" s="533"/>
      <c r="B180" s="552"/>
      <c r="C180" s="122" t="s">
        <v>424</v>
      </c>
      <c r="D180" s="124" t="s">
        <v>244</v>
      </c>
      <c r="E180" s="538" t="s">
        <v>319</v>
      </c>
      <c r="F180" s="124">
        <v>10</v>
      </c>
      <c r="G180" s="458">
        <v>2193.7171032000001</v>
      </c>
      <c r="H180" s="458"/>
      <c r="I180" s="458">
        <f t="shared" si="2"/>
        <v>0</v>
      </c>
    </row>
    <row r="181" spans="1:9" ht="15.75">
      <c r="A181" s="533"/>
      <c r="B181" s="552"/>
      <c r="C181" s="122" t="s">
        <v>425</v>
      </c>
      <c r="D181" s="124" t="s">
        <v>247</v>
      </c>
      <c r="E181" s="553"/>
      <c r="F181" s="124">
        <v>8</v>
      </c>
      <c r="G181" s="458">
        <v>2958.0784632000014</v>
      </c>
      <c r="H181" s="458"/>
      <c r="I181" s="458">
        <f t="shared" si="2"/>
        <v>0</v>
      </c>
    </row>
    <row r="182" spans="1:9" ht="15.75">
      <c r="A182" s="551"/>
      <c r="B182" s="552"/>
      <c r="C182" s="122" t="s">
        <v>426</v>
      </c>
      <c r="D182" s="124" t="s">
        <v>427</v>
      </c>
      <c r="E182" s="123" t="s">
        <v>240</v>
      </c>
      <c r="F182" s="124">
        <v>12</v>
      </c>
      <c r="G182" s="458">
        <v>1842.1108776000005</v>
      </c>
      <c r="H182" s="458"/>
      <c r="I182" s="458">
        <f t="shared" si="2"/>
        <v>0</v>
      </c>
    </row>
    <row r="183" spans="1:9" ht="40.5" customHeight="1">
      <c r="A183" s="554"/>
      <c r="B183" s="557" t="s">
        <v>428</v>
      </c>
      <c r="C183" s="122" t="s">
        <v>429</v>
      </c>
      <c r="D183" s="123" t="s">
        <v>250</v>
      </c>
      <c r="E183" s="538" t="s">
        <v>245</v>
      </c>
      <c r="F183" s="124">
        <v>7</v>
      </c>
      <c r="G183" s="458">
        <v>7880.5656216000025</v>
      </c>
      <c r="H183" s="458"/>
      <c r="I183" s="458">
        <f t="shared" si="2"/>
        <v>0</v>
      </c>
    </row>
    <row r="184" spans="1:9" ht="15.75">
      <c r="A184" s="555"/>
      <c r="B184" s="558"/>
      <c r="C184" s="122" t="s">
        <v>430</v>
      </c>
      <c r="D184" s="123" t="s">
        <v>252</v>
      </c>
      <c r="E184" s="539"/>
      <c r="F184" s="124">
        <v>6</v>
      </c>
      <c r="G184" s="458">
        <v>9936.6976800000011</v>
      </c>
      <c r="H184" s="458"/>
      <c r="I184" s="458">
        <f t="shared" si="2"/>
        <v>0</v>
      </c>
    </row>
    <row r="185" spans="1:9" ht="16.5" thickBot="1">
      <c r="A185" s="556"/>
      <c r="B185" s="559"/>
      <c r="C185" s="126" t="s">
        <v>431</v>
      </c>
      <c r="D185" s="163" t="s">
        <v>254</v>
      </c>
      <c r="E185" s="540"/>
      <c r="F185" s="127">
        <v>5</v>
      </c>
      <c r="G185" s="458">
        <v>12313.861509599999</v>
      </c>
      <c r="H185" s="458"/>
      <c r="I185" s="458">
        <f t="shared" si="2"/>
        <v>0</v>
      </c>
    </row>
    <row r="186" spans="1:9">
      <c r="A186" s="295"/>
      <c r="B186" s="296"/>
      <c r="C186" s="296"/>
      <c r="D186" s="296"/>
      <c r="E186" s="296"/>
      <c r="F186" s="297"/>
      <c r="G186" s="458">
        <v>0</v>
      </c>
      <c r="H186" s="458"/>
      <c r="I186" s="458">
        <f t="shared" si="2"/>
        <v>0</v>
      </c>
    </row>
    <row r="187" spans="1:9">
      <c r="A187" s="298" t="s">
        <v>432</v>
      </c>
      <c r="B187" s="299"/>
      <c r="C187" s="299"/>
      <c r="D187" s="299"/>
      <c r="E187" s="300"/>
      <c r="F187" s="300" t="s">
        <v>433</v>
      </c>
      <c r="G187" s="458">
        <v>0</v>
      </c>
      <c r="H187" s="458"/>
      <c r="I187" s="458">
        <f t="shared" si="2"/>
        <v>0</v>
      </c>
    </row>
    <row r="188" spans="1:9">
      <c r="A188" s="298"/>
      <c r="B188" s="299"/>
      <c r="C188" s="299"/>
      <c r="D188" s="299"/>
      <c r="E188" s="300"/>
      <c r="F188" s="300" t="s">
        <v>434</v>
      </c>
      <c r="G188" s="458">
        <v>0</v>
      </c>
      <c r="H188" s="458"/>
      <c r="I188" s="458">
        <f t="shared" si="2"/>
        <v>0</v>
      </c>
    </row>
    <row r="189" spans="1:9">
      <c r="A189" s="301"/>
      <c r="B189" s="302"/>
      <c r="C189" s="302"/>
      <c r="D189" s="302"/>
      <c r="E189" s="303"/>
      <c r="F189" s="303" t="s">
        <v>435</v>
      </c>
      <c r="G189" s="458">
        <v>0</v>
      </c>
      <c r="H189" s="458"/>
      <c r="I189" s="458">
        <f t="shared" si="2"/>
        <v>0</v>
      </c>
    </row>
    <row r="190" spans="1:9" ht="16.5" thickBot="1">
      <c r="A190" s="532"/>
      <c r="B190" s="545" t="s">
        <v>302</v>
      </c>
      <c r="C190" s="122" t="s">
        <v>436</v>
      </c>
      <c r="D190" s="124" t="s">
        <v>244</v>
      </c>
      <c r="E190" s="538" t="s">
        <v>319</v>
      </c>
      <c r="F190" s="124">
        <v>10</v>
      </c>
      <c r="G190" s="458">
        <v>2591.1850104000005</v>
      </c>
      <c r="H190" s="458"/>
      <c r="I190" s="458">
        <f t="shared" si="2"/>
        <v>0</v>
      </c>
    </row>
    <row r="191" spans="1:9" ht="70.5" customHeight="1" thickBot="1">
      <c r="A191" s="542"/>
      <c r="B191" s="546"/>
      <c r="C191" s="126" t="s">
        <v>437</v>
      </c>
      <c r="D191" s="163" t="s">
        <v>247</v>
      </c>
      <c r="E191" s="540"/>
      <c r="F191" s="127">
        <v>8</v>
      </c>
      <c r="G191" s="458">
        <v>3355.5463704000008</v>
      </c>
      <c r="H191" s="458"/>
      <c r="I191" s="458">
        <f t="shared" si="2"/>
        <v>0</v>
      </c>
    </row>
    <row r="192" spans="1:9">
      <c r="A192" s="304"/>
      <c r="B192" s="305"/>
      <c r="C192" s="305"/>
      <c r="D192" s="305"/>
      <c r="E192" s="306"/>
      <c r="F192" s="306" t="s">
        <v>438</v>
      </c>
      <c r="G192" s="458">
        <v>0</v>
      </c>
      <c r="H192" s="458"/>
      <c r="I192" s="458">
        <f t="shared" si="2"/>
        <v>0</v>
      </c>
    </row>
    <row r="193" spans="1:9">
      <c r="A193" s="298"/>
      <c r="B193" s="299"/>
      <c r="C193" s="299"/>
      <c r="D193" s="299"/>
      <c r="E193" s="300"/>
      <c r="F193" s="300" t="s">
        <v>433</v>
      </c>
      <c r="G193" s="458">
        <v>0</v>
      </c>
      <c r="H193" s="458"/>
      <c r="I193" s="458">
        <f t="shared" si="2"/>
        <v>0</v>
      </c>
    </row>
    <row r="194" spans="1:9">
      <c r="A194" s="298"/>
      <c r="B194" s="299"/>
      <c r="C194" s="299"/>
      <c r="D194" s="299"/>
      <c r="E194" s="300"/>
      <c r="F194" s="300" t="s">
        <v>434</v>
      </c>
      <c r="G194" s="458">
        <v>0</v>
      </c>
      <c r="H194" s="458"/>
      <c r="I194" s="458">
        <f t="shared" si="2"/>
        <v>0</v>
      </c>
    </row>
    <row r="195" spans="1:9">
      <c r="A195" s="301"/>
      <c r="B195" s="302"/>
      <c r="C195" s="302"/>
      <c r="D195" s="302"/>
      <c r="E195" s="303"/>
      <c r="F195" s="303" t="s">
        <v>435</v>
      </c>
      <c r="G195" s="458">
        <v>0</v>
      </c>
      <c r="H195" s="458"/>
      <c r="I195" s="458">
        <f t="shared" si="2"/>
        <v>0</v>
      </c>
    </row>
    <row r="196" spans="1:9" ht="15.75">
      <c r="A196" s="547"/>
      <c r="B196" s="549" t="s">
        <v>439</v>
      </c>
      <c r="C196" s="307" t="s">
        <v>440</v>
      </c>
      <c r="D196" s="124" t="s">
        <v>244</v>
      </c>
      <c r="E196" s="538" t="s">
        <v>245</v>
      </c>
      <c r="F196" s="151">
        <v>8</v>
      </c>
      <c r="G196" s="458">
        <v>4081.6896624000001</v>
      </c>
      <c r="H196" s="458"/>
      <c r="I196" s="458">
        <f t="shared" si="2"/>
        <v>0</v>
      </c>
    </row>
    <row r="197" spans="1:9" ht="65.25" customHeight="1" thickBot="1">
      <c r="A197" s="548"/>
      <c r="B197" s="550"/>
      <c r="C197" s="308" t="s">
        <v>441</v>
      </c>
      <c r="D197" s="163" t="s">
        <v>247</v>
      </c>
      <c r="E197" s="540"/>
      <c r="F197" s="127">
        <v>8</v>
      </c>
      <c r="G197" s="458">
        <v>5044.7849760000008</v>
      </c>
      <c r="H197" s="458"/>
      <c r="I197" s="458">
        <f t="shared" si="2"/>
        <v>0</v>
      </c>
    </row>
    <row r="198" spans="1:9">
      <c r="A198" s="304"/>
      <c r="B198" s="305"/>
      <c r="C198" s="305"/>
      <c r="D198" s="305"/>
      <c r="E198" s="306"/>
      <c r="F198" s="306" t="s">
        <v>442</v>
      </c>
      <c r="G198" s="458">
        <v>0</v>
      </c>
      <c r="H198" s="458"/>
      <c r="I198" s="458">
        <f t="shared" si="2"/>
        <v>0</v>
      </c>
    </row>
    <row r="199" spans="1:9">
      <c r="A199" s="298"/>
      <c r="B199" s="299"/>
      <c r="C199" s="299"/>
      <c r="D199" s="299"/>
      <c r="E199" s="300"/>
      <c r="F199" s="300" t="s">
        <v>434</v>
      </c>
      <c r="G199" s="458">
        <v>0</v>
      </c>
      <c r="H199" s="458"/>
      <c r="I199" s="458">
        <f t="shared" si="2"/>
        <v>0</v>
      </c>
    </row>
    <row r="200" spans="1:9">
      <c r="A200" s="301"/>
      <c r="B200" s="302"/>
      <c r="C200" s="302"/>
      <c r="D200" s="302"/>
      <c r="E200" s="303"/>
      <c r="F200" s="303" t="s">
        <v>435</v>
      </c>
      <c r="G200" s="458">
        <v>0</v>
      </c>
      <c r="H200" s="458"/>
      <c r="I200" s="458">
        <f t="shared" ref="I200:I236" si="3">H200*G200</f>
        <v>0</v>
      </c>
    </row>
    <row r="201" spans="1:9" ht="15.75">
      <c r="A201" s="532"/>
      <c r="B201" s="535" t="s">
        <v>359</v>
      </c>
      <c r="C201" s="150" t="s">
        <v>443</v>
      </c>
      <c r="D201" s="235" t="s">
        <v>250</v>
      </c>
      <c r="E201" s="538" t="s">
        <v>245</v>
      </c>
      <c r="F201" s="151">
        <v>6</v>
      </c>
      <c r="G201" s="458">
        <v>11748.2341032</v>
      </c>
      <c r="H201" s="458"/>
      <c r="I201" s="458">
        <f t="shared" si="3"/>
        <v>0</v>
      </c>
    </row>
    <row r="202" spans="1:9" ht="31.5" customHeight="1">
      <c r="A202" s="533"/>
      <c r="B202" s="536"/>
      <c r="C202" s="122" t="s">
        <v>444</v>
      </c>
      <c r="D202" s="123" t="s">
        <v>252</v>
      </c>
      <c r="E202" s="539"/>
      <c r="F202" s="124">
        <v>5</v>
      </c>
      <c r="G202" s="458">
        <v>13949.594820000004</v>
      </c>
      <c r="H202" s="458"/>
      <c r="I202" s="458">
        <f t="shared" si="3"/>
        <v>0</v>
      </c>
    </row>
    <row r="203" spans="1:9" ht="15.75">
      <c r="A203" s="534"/>
      <c r="B203" s="537"/>
      <c r="C203" s="148" t="s">
        <v>445</v>
      </c>
      <c r="D203" s="254" t="s">
        <v>254</v>
      </c>
      <c r="E203" s="539"/>
      <c r="F203" s="149">
        <v>5</v>
      </c>
      <c r="G203" s="458">
        <v>16961.178578400002</v>
      </c>
      <c r="H203" s="458"/>
      <c r="I203" s="458">
        <f t="shared" si="3"/>
        <v>0</v>
      </c>
    </row>
    <row r="204" spans="1:9" ht="15.75">
      <c r="A204" s="541"/>
      <c r="B204" s="543" t="s">
        <v>446</v>
      </c>
      <c r="C204" s="150" t="s">
        <v>447</v>
      </c>
      <c r="D204" s="151" t="s">
        <v>402</v>
      </c>
      <c r="E204" s="539"/>
      <c r="F204" s="151">
        <v>9</v>
      </c>
      <c r="G204" s="458">
        <v>8132.8048704000012</v>
      </c>
      <c r="H204" s="458"/>
      <c r="I204" s="458">
        <f t="shared" si="3"/>
        <v>0</v>
      </c>
    </row>
    <row r="205" spans="1:9" ht="15.75">
      <c r="A205" s="533"/>
      <c r="B205" s="536"/>
      <c r="C205" s="150" t="s">
        <v>448</v>
      </c>
      <c r="D205" s="151" t="s">
        <v>404</v>
      </c>
      <c r="E205" s="539"/>
      <c r="F205" s="151">
        <v>9</v>
      </c>
      <c r="G205" s="458">
        <v>10395.314496000001</v>
      </c>
      <c r="H205" s="458"/>
      <c r="I205" s="458">
        <f t="shared" si="3"/>
        <v>0</v>
      </c>
    </row>
    <row r="206" spans="1:9" ht="15.75">
      <c r="A206" s="533"/>
      <c r="B206" s="536"/>
      <c r="C206" s="150" t="s">
        <v>449</v>
      </c>
      <c r="D206" s="124" t="s">
        <v>406</v>
      </c>
      <c r="E206" s="539"/>
      <c r="F206" s="124">
        <v>9</v>
      </c>
      <c r="G206" s="458">
        <v>11480.707627200001</v>
      </c>
      <c r="H206" s="458"/>
      <c r="I206" s="458">
        <f t="shared" si="3"/>
        <v>0</v>
      </c>
    </row>
    <row r="207" spans="1:9" ht="15.75">
      <c r="A207" s="533"/>
      <c r="B207" s="536"/>
      <c r="C207" s="150" t="s">
        <v>450</v>
      </c>
      <c r="D207" s="124" t="s">
        <v>408</v>
      </c>
      <c r="E207" s="539"/>
      <c r="F207" s="124">
        <v>9</v>
      </c>
      <c r="G207" s="458">
        <v>12497.308236000001</v>
      </c>
      <c r="H207" s="458"/>
      <c r="I207" s="458">
        <f t="shared" si="3"/>
        <v>0</v>
      </c>
    </row>
    <row r="208" spans="1:9" ht="16.5" thickBot="1">
      <c r="A208" s="542"/>
      <c r="B208" s="544"/>
      <c r="C208" s="152" t="s">
        <v>451</v>
      </c>
      <c r="D208" s="163" t="s">
        <v>410</v>
      </c>
      <c r="E208" s="540"/>
      <c r="F208" s="127">
        <v>9</v>
      </c>
      <c r="G208" s="458">
        <v>13582.701367200003</v>
      </c>
      <c r="H208" s="458"/>
      <c r="I208" s="458">
        <f t="shared" si="3"/>
        <v>0</v>
      </c>
    </row>
    <row r="209" spans="1:9" ht="28.5" thickBot="1">
      <c r="A209" s="362" t="s">
        <v>452</v>
      </c>
      <c r="B209" s="363"/>
      <c r="C209" s="363"/>
      <c r="D209" s="363"/>
      <c r="E209" s="363"/>
      <c r="F209" s="363"/>
      <c r="G209" s="458">
        <v>0</v>
      </c>
      <c r="H209" s="458"/>
      <c r="I209" s="458">
        <f t="shared" si="3"/>
        <v>0</v>
      </c>
    </row>
    <row r="210" spans="1:9">
      <c r="A210" s="309"/>
      <c r="B210" s="310"/>
      <c r="C210" s="311"/>
      <c r="D210" s="310"/>
      <c r="E210" s="310"/>
      <c r="F210" s="312"/>
      <c r="G210" s="458">
        <v>0</v>
      </c>
      <c r="H210" s="458"/>
      <c r="I210" s="458">
        <f t="shared" si="3"/>
        <v>0</v>
      </c>
    </row>
    <row r="211" spans="1:9" ht="61.5" customHeight="1" thickBot="1">
      <c r="A211" s="313" t="s">
        <v>453</v>
      </c>
      <c r="B211" s="314"/>
      <c r="C211" s="315"/>
      <c r="D211" s="316" t="s">
        <v>454</v>
      </c>
      <c r="E211" s="317"/>
      <c r="F211" s="318"/>
      <c r="G211" s="458">
        <v>0</v>
      </c>
      <c r="H211" s="458"/>
      <c r="I211" s="458">
        <f t="shared" si="3"/>
        <v>0</v>
      </c>
    </row>
    <row r="212" spans="1:9">
      <c r="A212" s="319"/>
      <c r="B212" s="320"/>
      <c r="C212" s="320"/>
      <c r="D212" s="320"/>
      <c r="E212" s="321"/>
      <c r="F212" s="322" t="s">
        <v>455</v>
      </c>
      <c r="G212" s="458">
        <v>0</v>
      </c>
      <c r="H212" s="458"/>
      <c r="I212" s="458">
        <f t="shared" si="3"/>
        <v>0</v>
      </c>
    </row>
    <row r="213" spans="1:9">
      <c r="A213" s="323" t="s">
        <v>456</v>
      </c>
      <c r="B213" s="324"/>
      <c r="C213" s="324"/>
      <c r="D213" s="324"/>
      <c r="E213" s="321"/>
      <c r="F213" s="325" t="s">
        <v>457</v>
      </c>
      <c r="G213" s="458">
        <v>0</v>
      </c>
      <c r="H213" s="458"/>
      <c r="I213" s="458">
        <f t="shared" si="3"/>
        <v>0</v>
      </c>
    </row>
    <row r="214" spans="1:9">
      <c r="A214" s="323"/>
      <c r="B214" s="324"/>
      <c r="C214" s="324"/>
      <c r="D214" s="324"/>
      <c r="E214" s="321"/>
      <c r="F214" s="325" t="s">
        <v>458</v>
      </c>
      <c r="G214" s="458">
        <v>0</v>
      </c>
      <c r="H214" s="458"/>
      <c r="I214" s="458">
        <f t="shared" si="3"/>
        <v>0</v>
      </c>
    </row>
    <row r="215" spans="1:9">
      <c r="A215" s="326"/>
      <c r="B215" s="327"/>
      <c r="C215" s="327"/>
      <c r="D215" s="327"/>
      <c r="E215" s="321"/>
      <c r="F215" s="328" t="s">
        <v>259</v>
      </c>
      <c r="G215" s="458">
        <v>0</v>
      </c>
      <c r="H215" s="458"/>
      <c r="I215" s="458">
        <f t="shared" si="3"/>
        <v>0</v>
      </c>
    </row>
    <row r="216" spans="1:9" ht="90" customHeight="1" thickBot="1">
      <c r="A216" s="329"/>
      <c r="B216" s="330" t="s">
        <v>459</v>
      </c>
      <c r="C216" s="126" t="s">
        <v>460</v>
      </c>
      <c r="D216" s="127" t="s">
        <v>461</v>
      </c>
      <c r="E216" s="163" t="s">
        <v>245</v>
      </c>
      <c r="F216" s="331">
        <v>8</v>
      </c>
      <c r="G216" s="458">
        <v>15424.812244800001</v>
      </c>
      <c r="H216" s="458"/>
      <c r="I216" s="458">
        <f t="shared" si="3"/>
        <v>0</v>
      </c>
    </row>
    <row r="217" spans="1:9">
      <c r="A217" s="332"/>
      <c r="B217" s="333"/>
      <c r="C217" s="333"/>
      <c r="D217" s="333"/>
      <c r="E217" s="334"/>
      <c r="F217" s="335" t="s">
        <v>462</v>
      </c>
      <c r="G217" s="458">
        <v>0</v>
      </c>
      <c r="H217" s="458"/>
      <c r="I217" s="458">
        <f t="shared" si="3"/>
        <v>0</v>
      </c>
    </row>
    <row r="218" spans="1:9">
      <c r="A218" s="336" t="s">
        <v>463</v>
      </c>
      <c r="B218" s="337"/>
      <c r="C218" s="337"/>
      <c r="D218" s="337"/>
      <c r="E218" s="334"/>
      <c r="F218" s="338" t="s">
        <v>457</v>
      </c>
      <c r="G218" s="458">
        <v>0</v>
      </c>
      <c r="H218" s="458"/>
      <c r="I218" s="458">
        <f t="shared" si="3"/>
        <v>0</v>
      </c>
    </row>
    <row r="219" spans="1:9">
      <c r="A219" s="336"/>
      <c r="B219" s="337"/>
      <c r="C219" s="337"/>
      <c r="D219" s="337"/>
      <c r="E219" s="334"/>
      <c r="F219" s="338" t="s">
        <v>458</v>
      </c>
      <c r="G219" s="458">
        <v>0</v>
      </c>
      <c r="H219" s="458"/>
      <c r="I219" s="458">
        <f t="shared" si="3"/>
        <v>0</v>
      </c>
    </row>
    <row r="220" spans="1:9">
      <c r="A220" s="339"/>
      <c r="B220" s="340"/>
      <c r="C220" s="340"/>
      <c r="D220" s="340"/>
      <c r="E220" s="334"/>
      <c r="F220" s="341" t="s">
        <v>259</v>
      </c>
      <c r="G220" s="458">
        <v>0</v>
      </c>
      <c r="H220" s="458"/>
      <c r="I220" s="458">
        <f t="shared" si="3"/>
        <v>0</v>
      </c>
    </row>
    <row r="221" spans="1:9" ht="84" customHeight="1" thickBot="1">
      <c r="A221" s="329"/>
      <c r="B221" s="330" t="s">
        <v>459</v>
      </c>
      <c r="C221" s="126" t="s">
        <v>464</v>
      </c>
      <c r="D221" s="127" t="s">
        <v>461</v>
      </c>
      <c r="E221" s="163" t="s">
        <v>245</v>
      </c>
      <c r="F221" s="331">
        <v>8</v>
      </c>
      <c r="G221" s="458">
        <v>11992.8297384</v>
      </c>
      <c r="H221" s="458"/>
      <c r="I221" s="458">
        <f t="shared" si="3"/>
        <v>0</v>
      </c>
    </row>
    <row r="222" spans="1:9">
      <c r="A222" s="342"/>
      <c r="B222" s="343"/>
      <c r="C222" s="343"/>
      <c r="D222" s="343"/>
      <c r="E222" s="344"/>
      <c r="F222" s="344"/>
      <c r="G222" s="458">
        <v>0</v>
      </c>
      <c r="H222" s="458"/>
      <c r="I222" s="458">
        <f t="shared" si="3"/>
        <v>0</v>
      </c>
    </row>
    <row r="223" spans="1:9">
      <c r="A223" s="345" t="s">
        <v>465</v>
      </c>
      <c r="B223" s="346"/>
      <c r="C223" s="346"/>
      <c r="D223" s="346"/>
      <c r="E223" s="347"/>
      <c r="F223" s="348" t="s">
        <v>466</v>
      </c>
      <c r="G223" s="458">
        <v>0</v>
      </c>
      <c r="H223" s="458"/>
      <c r="I223" s="458">
        <f t="shared" si="3"/>
        <v>0</v>
      </c>
    </row>
    <row r="224" spans="1:9">
      <c r="A224" s="345"/>
      <c r="B224" s="346"/>
      <c r="C224" s="346"/>
      <c r="D224" s="346"/>
      <c r="E224" s="347"/>
      <c r="F224" s="348" t="s">
        <v>467</v>
      </c>
      <c r="G224" s="458">
        <v>0</v>
      </c>
      <c r="H224" s="458"/>
      <c r="I224" s="458">
        <f t="shared" si="3"/>
        <v>0</v>
      </c>
    </row>
    <row r="225" spans="1:9">
      <c r="A225" s="349"/>
      <c r="B225" s="350"/>
      <c r="C225" s="350"/>
      <c r="D225" s="350"/>
      <c r="E225" s="347"/>
      <c r="F225" s="351" t="s">
        <v>259</v>
      </c>
      <c r="G225" s="458">
        <v>0</v>
      </c>
      <c r="H225" s="458"/>
      <c r="I225" s="458">
        <f t="shared" si="3"/>
        <v>0</v>
      </c>
    </row>
    <row r="226" spans="1:9" ht="77.25" customHeight="1" thickBot="1">
      <c r="A226" s="352"/>
      <c r="B226" s="330" t="s">
        <v>459</v>
      </c>
      <c r="C226" s="162" t="s">
        <v>468</v>
      </c>
      <c r="D226" s="182" t="s">
        <v>469</v>
      </c>
      <c r="E226" s="125" t="s">
        <v>245</v>
      </c>
      <c r="F226" s="353">
        <v>8</v>
      </c>
      <c r="G226" s="458">
        <v>8056.3687344000027</v>
      </c>
      <c r="H226" s="458"/>
      <c r="I226" s="458">
        <f t="shared" si="3"/>
        <v>0</v>
      </c>
    </row>
    <row r="227" spans="1:9" ht="15.75">
      <c r="A227" s="263"/>
      <c r="B227" s="263"/>
      <c r="C227" s="263"/>
      <c r="D227" s="263"/>
      <c r="E227" s="263"/>
      <c r="F227" s="354" t="s">
        <v>470</v>
      </c>
      <c r="G227" s="458">
        <v>0</v>
      </c>
      <c r="H227" s="458"/>
      <c r="I227" s="458">
        <f t="shared" si="3"/>
        <v>0</v>
      </c>
    </row>
    <row r="228" spans="1:9" ht="15.75">
      <c r="A228" s="263"/>
      <c r="B228" s="263"/>
      <c r="C228" s="263"/>
      <c r="D228" s="263"/>
      <c r="E228" s="263"/>
      <c r="F228" s="354" t="s">
        <v>471</v>
      </c>
      <c r="G228" s="458">
        <v>0</v>
      </c>
      <c r="H228" s="458"/>
      <c r="I228" s="458">
        <f t="shared" si="3"/>
        <v>0</v>
      </c>
    </row>
    <row r="229" spans="1:9">
      <c r="A229" s="355" t="s">
        <v>472</v>
      </c>
      <c r="B229" s="263"/>
      <c r="C229" s="263"/>
      <c r="D229" s="263"/>
      <c r="E229" s="263"/>
      <c r="F229" s="354" t="s">
        <v>473</v>
      </c>
      <c r="G229" s="458">
        <v>0</v>
      </c>
      <c r="H229" s="458"/>
      <c r="I229" s="458">
        <f t="shared" si="3"/>
        <v>0</v>
      </c>
    </row>
    <row r="230" spans="1:9" ht="15.75">
      <c r="A230" s="263"/>
      <c r="B230" s="263"/>
      <c r="C230" s="263"/>
      <c r="D230" s="263"/>
      <c r="E230" s="263"/>
      <c r="F230" s="354" t="s">
        <v>474</v>
      </c>
      <c r="G230" s="458">
        <v>0</v>
      </c>
      <c r="H230" s="458"/>
      <c r="I230" s="458">
        <f t="shared" si="3"/>
        <v>0</v>
      </c>
    </row>
    <row r="231" spans="1:9" ht="15.75">
      <c r="A231" s="263"/>
      <c r="B231" s="263"/>
      <c r="C231" s="263"/>
      <c r="D231" s="263"/>
      <c r="E231" s="263"/>
      <c r="F231" s="354" t="s">
        <v>259</v>
      </c>
      <c r="G231" s="458">
        <v>0</v>
      </c>
      <c r="H231" s="458"/>
      <c r="I231" s="458">
        <f t="shared" si="3"/>
        <v>0</v>
      </c>
    </row>
    <row r="232" spans="1:9" ht="57.75" customHeight="1" thickBot="1">
      <c r="A232" s="329"/>
      <c r="B232" s="330" t="s">
        <v>459</v>
      </c>
      <c r="C232" s="126" t="s">
        <v>475</v>
      </c>
      <c r="D232" s="127" t="s">
        <v>244</v>
      </c>
      <c r="E232" s="163" t="s">
        <v>245</v>
      </c>
      <c r="F232" s="331">
        <v>8</v>
      </c>
      <c r="G232" s="458">
        <v>10280.660292000002</v>
      </c>
      <c r="H232" s="458"/>
      <c r="I232" s="458">
        <f t="shared" si="3"/>
        <v>0</v>
      </c>
    </row>
    <row r="233" spans="1:9" ht="15.75">
      <c r="A233" s="249"/>
      <c r="B233" s="249"/>
      <c r="C233" s="249"/>
      <c r="D233" s="249"/>
      <c r="E233" s="249"/>
      <c r="F233" s="356" t="s">
        <v>476</v>
      </c>
      <c r="G233" s="458">
        <v>0</v>
      </c>
      <c r="H233" s="458"/>
      <c r="I233" s="458">
        <f t="shared" si="3"/>
        <v>0</v>
      </c>
    </row>
    <row r="234" spans="1:9">
      <c r="A234" s="357" t="s">
        <v>477</v>
      </c>
      <c r="B234" s="249"/>
      <c r="C234" s="249"/>
      <c r="D234" s="249"/>
      <c r="E234" s="249"/>
      <c r="F234" s="356" t="s">
        <v>473</v>
      </c>
      <c r="G234" s="458">
        <v>0</v>
      </c>
      <c r="H234" s="458"/>
      <c r="I234" s="458">
        <f t="shared" si="3"/>
        <v>0</v>
      </c>
    </row>
    <row r="235" spans="1:9" ht="15.75">
      <c r="A235" s="249"/>
      <c r="B235" s="249"/>
      <c r="C235" s="249"/>
      <c r="D235" s="249"/>
      <c r="E235" s="249"/>
      <c r="F235" s="356" t="s">
        <v>474</v>
      </c>
      <c r="G235" s="458">
        <v>0</v>
      </c>
      <c r="H235" s="458"/>
      <c r="I235" s="458">
        <f t="shared" si="3"/>
        <v>0</v>
      </c>
    </row>
    <row r="236" spans="1:9" ht="15.75">
      <c r="A236" s="249"/>
      <c r="B236" s="249"/>
      <c r="C236" s="249"/>
      <c r="D236" s="249"/>
      <c r="E236" s="249"/>
      <c r="F236" s="356" t="s">
        <v>314</v>
      </c>
      <c r="G236" s="458">
        <v>0</v>
      </c>
      <c r="H236" s="458"/>
      <c r="I236" s="458">
        <f t="shared" si="3"/>
        <v>0</v>
      </c>
    </row>
    <row r="237" spans="1:9" ht="55.5" customHeight="1" thickBot="1">
      <c r="A237" s="329"/>
      <c r="B237" s="330" t="s">
        <v>459</v>
      </c>
      <c r="C237" s="126" t="s">
        <v>478</v>
      </c>
      <c r="D237" s="127" t="s">
        <v>244</v>
      </c>
      <c r="E237" s="163" t="s">
        <v>245</v>
      </c>
      <c r="F237" s="331">
        <v>8</v>
      </c>
      <c r="G237" s="458">
        <v>9325.2085920000027</v>
      </c>
      <c r="H237" s="458"/>
      <c r="I237" s="458">
        <f>H237*G237</f>
        <v>0</v>
      </c>
    </row>
    <row r="238" spans="1:9" ht="15.75" hidden="1" customHeight="1">
      <c r="A238" s="528"/>
      <c r="B238" s="529"/>
      <c r="C238" s="529"/>
      <c r="D238" s="529"/>
      <c r="E238" s="529"/>
      <c r="F238" s="529"/>
      <c r="G238" s="456"/>
      <c r="H238" s="456"/>
      <c r="I238" s="456"/>
    </row>
    <row r="239" spans="1:9" ht="15.75" hidden="1" customHeight="1">
      <c r="A239" s="528"/>
      <c r="B239" s="529"/>
      <c r="C239" s="529"/>
      <c r="D239" s="529"/>
      <c r="E239" s="529"/>
      <c r="F239" s="529"/>
      <c r="G239" s="456"/>
      <c r="H239" s="456"/>
      <c r="I239" s="456"/>
    </row>
    <row r="240" spans="1:9" ht="15.75" hidden="1" customHeight="1">
      <c r="A240" s="528"/>
      <c r="B240" s="529"/>
      <c r="C240" s="529"/>
      <c r="D240" s="529"/>
      <c r="E240" s="529"/>
      <c r="F240" s="529"/>
      <c r="G240" s="456"/>
      <c r="H240" s="456"/>
      <c r="I240" s="456"/>
    </row>
    <row r="241" spans="1:9" ht="15.75" hidden="1" customHeight="1">
      <c r="A241" s="528"/>
      <c r="B241" s="529"/>
      <c r="C241" s="529"/>
      <c r="D241" s="529"/>
      <c r="E241" s="529"/>
      <c r="F241" s="529"/>
      <c r="G241" s="456"/>
      <c r="H241" s="456"/>
      <c r="I241" s="456"/>
    </row>
    <row r="242" spans="1:9" ht="15.75" hidden="1" customHeight="1">
      <c r="A242" s="528"/>
      <c r="B242" s="529"/>
      <c r="C242" s="529"/>
      <c r="D242" s="529"/>
      <c r="E242" s="529"/>
      <c r="F242" s="529"/>
      <c r="G242" s="456"/>
      <c r="H242" s="456"/>
      <c r="I242" s="456"/>
    </row>
    <row r="243" spans="1:9" ht="15.75" hidden="1" customHeight="1">
      <c r="A243" s="528"/>
      <c r="B243" s="529"/>
      <c r="C243" s="529"/>
      <c r="D243" s="529"/>
      <c r="E243" s="529"/>
      <c r="F243" s="529"/>
      <c r="G243" s="456"/>
      <c r="H243" s="456"/>
      <c r="I243" s="456"/>
    </row>
    <row r="244" spans="1:9" ht="15.75" hidden="1" customHeight="1">
      <c r="A244" s="528"/>
      <c r="B244" s="529"/>
      <c r="C244" s="529"/>
      <c r="D244" s="529"/>
      <c r="E244" s="529"/>
      <c r="F244" s="529"/>
      <c r="G244" s="456"/>
      <c r="H244" s="456"/>
      <c r="I244" s="456"/>
    </row>
    <row r="245" spans="1:9" ht="15.75" hidden="1" customHeight="1">
      <c r="A245" s="528"/>
      <c r="B245" s="529"/>
      <c r="C245" s="529"/>
      <c r="D245" s="529"/>
      <c r="E245" s="529"/>
      <c r="F245" s="529"/>
      <c r="G245" s="456"/>
      <c r="H245" s="456"/>
      <c r="I245" s="456"/>
    </row>
    <row r="246" spans="1:9" ht="15.75" hidden="1" customHeight="1">
      <c r="A246" s="528"/>
      <c r="B246" s="529"/>
      <c r="C246" s="529"/>
      <c r="D246" s="529"/>
      <c r="E246" s="529"/>
      <c r="F246" s="529"/>
      <c r="G246" s="456"/>
      <c r="H246" s="456"/>
      <c r="I246" s="456"/>
    </row>
    <row r="247" spans="1:9" ht="15.75" hidden="1" customHeight="1">
      <c r="A247" s="528"/>
      <c r="B247" s="529"/>
      <c r="C247" s="529"/>
      <c r="D247" s="529"/>
      <c r="E247" s="529"/>
      <c r="F247" s="529"/>
      <c r="G247" s="456"/>
      <c r="H247" s="456"/>
      <c r="I247" s="456"/>
    </row>
    <row r="248" spans="1:9" ht="15.75" hidden="1" customHeight="1">
      <c r="A248" s="528"/>
      <c r="B248" s="529"/>
      <c r="C248" s="529"/>
      <c r="D248" s="529"/>
      <c r="E248" s="529"/>
      <c r="F248" s="529"/>
      <c r="G248" s="456"/>
      <c r="H248" s="456"/>
      <c r="I248" s="456"/>
    </row>
    <row r="249" spans="1:9" ht="15.75" hidden="1" customHeight="1">
      <c r="A249" s="528"/>
      <c r="B249" s="529"/>
      <c r="C249" s="529"/>
      <c r="D249" s="529"/>
      <c r="E249" s="529"/>
      <c r="F249" s="529"/>
      <c r="G249" s="456"/>
      <c r="H249" s="456"/>
      <c r="I249" s="456"/>
    </row>
    <row r="250" spans="1:9" ht="16.5" hidden="1" customHeight="1" thickBot="1">
      <c r="A250" s="530"/>
      <c r="B250" s="531"/>
      <c r="C250" s="531"/>
      <c r="D250" s="531"/>
      <c r="E250" s="531"/>
      <c r="F250" s="531"/>
      <c r="G250" s="456"/>
      <c r="H250" s="456"/>
      <c r="I250" s="456"/>
    </row>
    <row r="251" spans="1:9">
      <c r="G251" s="456"/>
      <c r="H251" s="456"/>
      <c r="I251" s="456"/>
    </row>
    <row r="252" spans="1:9">
      <c r="H252" s="481" t="s">
        <v>586</v>
      </c>
      <c r="I252" s="482">
        <f>SUM(I8:I237)</f>
        <v>0</v>
      </c>
    </row>
    <row r="253" spans="1:9">
      <c r="H253" s="481"/>
      <c r="I253" s="481"/>
    </row>
  </sheetData>
  <mergeCells count="119">
    <mergeCell ref="C4:E4"/>
    <mergeCell ref="C2:E2"/>
    <mergeCell ref="F6:F7"/>
    <mergeCell ref="A12:A15"/>
    <mergeCell ref="B12:B15"/>
    <mergeCell ref="E12:E13"/>
    <mergeCell ref="E14:E18"/>
    <mergeCell ref="A16:A18"/>
    <mergeCell ref="B16:B18"/>
    <mergeCell ref="A6:B7"/>
    <mergeCell ref="C6:C7"/>
    <mergeCell ref="D6:D7"/>
    <mergeCell ref="E6:E7"/>
    <mergeCell ref="A44:A45"/>
    <mergeCell ref="B44:B45"/>
    <mergeCell ref="E44:E48"/>
    <mergeCell ref="A46:A48"/>
    <mergeCell ref="B46:B48"/>
    <mergeCell ref="A53:A54"/>
    <mergeCell ref="B53:B54"/>
    <mergeCell ref="E53:E54"/>
    <mergeCell ref="A24:A25"/>
    <mergeCell ref="B24:B25"/>
    <mergeCell ref="E24:E28"/>
    <mergeCell ref="A26:A28"/>
    <mergeCell ref="B26:B28"/>
    <mergeCell ref="A34:A35"/>
    <mergeCell ref="B34:B35"/>
    <mergeCell ref="E34:E38"/>
    <mergeCell ref="A36:A38"/>
    <mergeCell ref="B36:B38"/>
    <mergeCell ref="A72:A73"/>
    <mergeCell ref="B72:B73"/>
    <mergeCell ref="E72:E73"/>
    <mergeCell ref="A77:A78"/>
    <mergeCell ref="B77:B78"/>
    <mergeCell ref="E77:E78"/>
    <mergeCell ref="A59:A60"/>
    <mergeCell ref="B59:B60"/>
    <mergeCell ref="E59:E60"/>
    <mergeCell ref="A66:A67"/>
    <mergeCell ref="B66:B67"/>
    <mergeCell ref="E66:E67"/>
    <mergeCell ref="A98:A100"/>
    <mergeCell ref="B98:B100"/>
    <mergeCell ref="E98:E100"/>
    <mergeCell ref="A104:A105"/>
    <mergeCell ref="B104:B105"/>
    <mergeCell ref="E104:E105"/>
    <mergeCell ref="A83:A86"/>
    <mergeCell ref="B83:B86"/>
    <mergeCell ref="E83:E84"/>
    <mergeCell ref="E85:E86"/>
    <mergeCell ref="A91:A93"/>
    <mergeCell ref="B91:B93"/>
    <mergeCell ref="E91:E93"/>
    <mergeCell ref="A106:A108"/>
    <mergeCell ref="B106:B108"/>
    <mergeCell ref="E106:E108"/>
    <mergeCell ref="A114:A115"/>
    <mergeCell ref="B114:B115"/>
    <mergeCell ref="E114:E123"/>
    <mergeCell ref="A116:A117"/>
    <mergeCell ref="B116:B117"/>
    <mergeCell ref="A118:A120"/>
    <mergeCell ref="B118:B120"/>
    <mergeCell ref="F139:F140"/>
    <mergeCell ref="A121:A123"/>
    <mergeCell ref="B121:B123"/>
    <mergeCell ref="A127:A129"/>
    <mergeCell ref="B127:B129"/>
    <mergeCell ref="E127:E129"/>
    <mergeCell ref="A133:A135"/>
    <mergeCell ref="B133:B135"/>
    <mergeCell ref="E133:E135"/>
    <mergeCell ref="A146:A147"/>
    <mergeCell ref="B146:B147"/>
    <mergeCell ref="E146:E150"/>
    <mergeCell ref="A148:A150"/>
    <mergeCell ref="B148:B150"/>
    <mergeCell ref="A139:A140"/>
    <mergeCell ref="B139:B140"/>
    <mergeCell ref="C139:C140"/>
    <mergeCell ref="D139:D140"/>
    <mergeCell ref="E139:E140"/>
    <mergeCell ref="A157:A159"/>
    <mergeCell ref="B157:B159"/>
    <mergeCell ref="E157:E164"/>
    <mergeCell ref="A160:A164"/>
    <mergeCell ref="B160:B164"/>
    <mergeCell ref="A170:A171"/>
    <mergeCell ref="B170:B171"/>
    <mergeCell ref="E170:E174"/>
    <mergeCell ref="A172:A174"/>
    <mergeCell ref="B172:B174"/>
    <mergeCell ref="I6:I7"/>
    <mergeCell ref="H252:H253"/>
    <mergeCell ref="I252:I253"/>
    <mergeCell ref="H6:H7"/>
    <mergeCell ref="G6:G7"/>
    <mergeCell ref="A238:F250"/>
    <mergeCell ref="A201:A203"/>
    <mergeCell ref="B201:B203"/>
    <mergeCell ref="E201:E208"/>
    <mergeCell ref="A204:A208"/>
    <mergeCell ref="B204:B208"/>
    <mergeCell ref="A190:A191"/>
    <mergeCell ref="B190:B191"/>
    <mergeCell ref="E190:E191"/>
    <mergeCell ref="A196:A197"/>
    <mergeCell ref="B196:B197"/>
    <mergeCell ref="E196:E197"/>
    <mergeCell ref="A178:A182"/>
    <mergeCell ref="B178:B182"/>
    <mergeCell ref="E178:E179"/>
    <mergeCell ref="E180:E181"/>
    <mergeCell ref="A183:A185"/>
    <mergeCell ref="B183:B185"/>
    <mergeCell ref="E183:E18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371A4-2C06-493F-8822-C91E6A119445}">
  <dimension ref="A1:I165"/>
  <sheetViews>
    <sheetView workbookViewId="0">
      <selection activeCell="B4" sqref="B4:E4"/>
    </sheetView>
  </sheetViews>
  <sheetFormatPr defaultRowHeight="15.75"/>
  <cols>
    <col min="1" max="1" width="27.7109375" style="451" customWidth="1"/>
    <col min="2" max="2" width="55.85546875" style="451" customWidth="1"/>
    <col min="3" max="3" width="14.28515625" style="452" customWidth="1"/>
    <col min="4" max="4" width="14.42578125" style="451" customWidth="1"/>
    <col min="5" max="5" width="16.7109375" style="451" customWidth="1"/>
    <col min="6" max="6" width="24.42578125" style="453" customWidth="1"/>
    <col min="7" max="9" width="19.140625" style="468" customWidth="1"/>
  </cols>
  <sheetData>
    <row r="1" spans="1:9" ht="11.25" customHeight="1">
      <c r="A1"/>
      <c r="B1"/>
      <c r="C1"/>
      <c r="D1" s="668"/>
      <c r="E1" s="668"/>
      <c r="F1" s="668"/>
      <c r="G1" s="668"/>
      <c r="H1"/>
      <c r="I1"/>
    </row>
    <row r="2" spans="1:9" ht="91.5" customHeight="1">
      <c r="A2"/>
      <c r="B2" s="674" t="s">
        <v>587</v>
      </c>
      <c r="C2" s="674"/>
      <c r="D2" s="674"/>
      <c r="E2" s="674"/>
      <c r="F2" s="669"/>
      <c r="G2" s="669"/>
      <c r="H2"/>
      <c r="I2"/>
    </row>
    <row r="3" spans="1:9" ht="15" customHeight="1">
      <c r="A3" s="670"/>
      <c r="B3" s="670"/>
      <c r="C3" s="670"/>
      <c r="D3" s="670"/>
      <c r="E3" s="670"/>
      <c r="F3" s="670"/>
      <c r="G3" s="670"/>
      <c r="H3"/>
      <c r="I3"/>
    </row>
    <row r="4" spans="1:9" ht="18" customHeight="1">
      <c r="A4" s="671"/>
      <c r="B4" s="675" t="s">
        <v>588</v>
      </c>
      <c r="C4" s="675"/>
      <c r="D4" s="675"/>
      <c r="E4" s="675"/>
      <c r="F4" s="671"/>
      <c r="G4" s="671"/>
      <c r="H4"/>
      <c r="I4"/>
    </row>
    <row r="5" spans="1:9" ht="15">
      <c r="A5" s="672"/>
      <c r="B5" s="672"/>
      <c r="C5" s="672"/>
      <c r="D5" s="673"/>
      <c r="E5" s="673"/>
      <c r="F5" s="668"/>
      <c r="G5" s="668"/>
      <c r="H5"/>
      <c r="I5"/>
    </row>
    <row r="6" spans="1:9" ht="16.5" thickBot="1">
      <c r="A6" s="477"/>
      <c r="B6" s="478"/>
      <c r="C6" s="479"/>
      <c r="D6" s="480"/>
      <c r="E6" s="480"/>
      <c r="F6" s="480"/>
    </row>
    <row r="7" spans="1:9" ht="23.25" customHeight="1" thickBot="1">
      <c r="A7" s="658" t="s">
        <v>479</v>
      </c>
      <c r="B7" s="659"/>
      <c r="C7" s="662" t="s">
        <v>480</v>
      </c>
      <c r="D7" s="664" t="s">
        <v>230</v>
      </c>
      <c r="E7" s="664" t="s">
        <v>231</v>
      </c>
      <c r="F7" s="666" t="s">
        <v>3</v>
      </c>
      <c r="G7" s="607" t="s">
        <v>583</v>
      </c>
      <c r="H7" s="607" t="s">
        <v>584</v>
      </c>
      <c r="I7" s="607" t="s">
        <v>585</v>
      </c>
    </row>
    <row r="8" spans="1:9" ht="15.75" customHeight="1" thickBot="1">
      <c r="A8" s="660"/>
      <c r="B8" s="661"/>
      <c r="C8" s="663"/>
      <c r="D8" s="665"/>
      <c r="E8" s="665"/>
      <c r="F8" s="667"/>
      <c r="G8" s="607"/>
      <c r="H8" s="607"/>
      <c r="I8" s="607"/>
    </row>
    <row r="9" spans="1:9" ht="28.5" thickBot="1">
      <c r="A9" s="364"/>
      <c r="B9" s="365"/>
      <c r="C9" s="366"/>
      <c r="D9" s="367" t="s">
        <v>481</v>
      </c>
      <c r="E9" s="365"/>
      <c r="F9" s="365"/>
      <c r="G9" s="472"/>
      <c r="H9" s="472"/>
      <c r="I9" s="472"/>
    </row>
    <row r="10" spans="1:9">
      <c r="A10" s="368"/>
      <c r="B10" s="369"/>
      <c r="C10" s="370"/>
      <c r="D10" s="369"/>
      <c r="E10" s="369"/>
      <c r="F10" s="371"/>
      <c r="G10" s="472"/>
      <c r="H10" s="472"/>
      <c r="I10" s="472"/>
    </row>
    <row r="11" spans="1:9" ht="18.75">
      <c r="A11" s="372"/>
      <c r="B11" s="372"/>
      <c r="C11" s="373"/>
      <c r="D11" s="374"/>
      <c r="E11" s="375" t="s">
        <v>482</v>
      </c>
      <c r="F11" s="375"/>
      <c r="G11" s="472"/>
      <c r="H11" s="472"/>
      <c r="I11" s="472"/>
    </row>
    <row r="12" spans="1:9" ht="27.75">
      <c r="A12" s="376" t="s">
        <v>483</v>
      </c>
      <c r="B12" s="377"/>
      <c r="C12" s="373"/>
      <c r="D12" s="374"/>
      <c r="E12" s="375" t="s">
        <v>323</v>
      </c>
      <c r="F12" s="375"/>
      <c r="G12" s="472"/>
      <c r="H12" s="472"/>
      <c r="I12" s="472"/>
    </row>
    <row r="13" spans="1:9">
      <c r="A13" s="378"/>
      <c r="B13" s="379"/>
      <c r="C13" s="373"/>
      <c r="D13" s="374"/>
      <c r="E13" s="375" t="s">
        <v>484</v>
      </c>
      <c r="F13" s="375"/>
      <c r="G13" s="472"/>
      <c r="H13" s="472"/>
      <c r="I13" s="472"/>
    </row>
    <row r="14" spans="1:9">
      <c r="A14" s="608"/>
      <c r="B14" s="646" t="s">
        <v>485</v>
      </c>
      <c r="C14" s="380" t="s">
        <v>486</v>
      </c>
      <c r="D14" s="381" t="s">
        <v>244</v>
      </c>
      <c r="E14" s="649" t="s">
        <v>319</v>
      </c>
      <c r="F14" s="469">
        <v>10</v>
      </c>
      <c r="G14" s="473">
        <v>2698.1956008000011</v>
      </c>
      <c r="H14" s="473"/>
      <c r="I14" s="473">
        <f>H14*G14</f>
        <v>0</v>
      </c>
    </row>
    <row r="15" spans="1:9">
      <c r="A15" s="609"/>
      <c r="B15" s="647"/>
      <c r="C15" s="380" t="s">
        <v>487</v>
      </c>
      <c r="D15" s="381" t="s">
        <v>327</v>
      </c>
      <c r="E15" s="649"/>
      <c r="F15" s="469">
        <v>10</v>
      </c>
      <c r="G15" s="473">
        <v>2866.3551000000007</v>
      </c>
      <c r="H15" s="473"/>
      <c r="I15" s="473">
        <f t="shared" ref="I15:I78" si="0">H15*G15</f>
        <v>0</v>
      </c>
    </row>
    <row r="16" spans="1:9" ht="42.75" customHeight="1" thickBot="1">
      <c r="A16" s="610"/>
      <c r="B16" s="648"/>
      <c r="C16" s="382" t="s">
        <v>488</v>
      </c>
      <c r="D16" s="383" t="s">
        <v>247</v>
      </c>
      <c r="E16" s="650"/>
      <c r="F16" s="470">
        <v>8</v>
      </c>
      <c r="G16" s="473">
        <v>3225.6049392000009</v>
      </c>
      <c r="H16" s="473"/>
      <c r="I16" s="473">
        <f t="shared" si="0"/>
        <v>0</v>
      </c>
    </row>
    <row r="17" spans="1:9" ht="28.5" thickBot="1">
      <c r="A17" s="384"/>
      <c r="B17" s="365"/>
      <c r="C17" s="366"/>
      <c r="D17" s="367" t="s">
        <v>489</v>
      </c>
      <c r="E17" s="365"/>
      <c r="F17" s="365"/>
      <c r="G17" s="473">
        <v>0</v>
      </c>
      <c r="H17" s="473"/>
      <c r="I17" s="473">
        <f t="shared" si="0"/>
        <v>0</v>
      </c>
    </row>
    <row r="18" spans="1:9">
      <c r="A18" s="368"/>
      <c r="B18" s="369"/>
      <c r="C18" s="370"/>
      <c r="D18" s="369"/>
      <c r="E18" s="369"/>
      <c r="F18" s="371"/>
      <c r="G18" s="473">
        <v>0</v>
      </c>
      <c r="H18" s="473"/>
      <c r="I18" s="473">
        <f t="shared" si="0"/>
        <v>0</v>
      </c>
    </row>
    <row r="19" spans="1:9" ht="27.75">
      <c r="A19" s="376" t="s">
        <v>490</v>
      </c>
      <c r="B19" s="372"/>
      <c r="C19" s="373"/>
      <c r="D19" s="374"/>
      <c r="E19" s="375" t="s">
        <v>491</v>
      </c>
      <c r="F19" s="375"/>
      <c r="G19" s="473">
        <v>0</v>
      </c>
      <c r="H19" s="473"/>
      <c r="I19" s="473">
        <f t="shared" si="0"/>
        <v>0</v>
      </c>
    </row>
    <row r="20" spans="1:9" ht="18.75">
      <c r="A20" s="385"/>
      <c r="B20" s="377"/>
      <c r="C20" s="373"/>
      <c r="D20" s="374"/>
      <c r="E20" s="375" t="s">
        <v>492</v>
      </c>
      <c r="F20" s="375"/>
      <c r="G20" s="473">
        <v>0</v>
      </c>
      <c r="H20" s="473"/>
      <c r="I20" s="473">
        <f t="shared" si="0"/>
        <v>0</v>
      </c>
    </row>
    <row r="21" spans="1:9">
      <c r="A21" s="378"/>
      <c r="B21" s="377"/>
      <c r="C21" s="386"/>
      <c r="D21" s="387"/>
      <c r="E21" s="388" t="s">
        <v>314</v>
      </c>
      <c r="F21" s="388"/>
      <c r="G21" s="473">
        <v>0</v>
      </c>
      <c r="H21" s="473"/>
      <c r="I21" s="473">
        <f t="shared" si="0"/>
        <v>0</v>
      </c>
    </row>
    <row r="22" spans="1:9">
      <c r="A22" s="608"/>
      <c r="B22" s="611" t="s">
        <v>493</v>
      </c>
      <c r="C22" s="389" t="s">
        <v>494</v>
      </c>
      <c r="D22" s="390" t="s">
        <v>244</v>
      </c>
      <c r="E22" s="614" t="s">
        <v>245</v>
      </c>
      <c r="F22" s="391">
        <v>8</v>
      </c>
      <c r="G22" s="473">
        <v>4226.9183208000004</v>
      </c>
      <c r="H22" s="473"/>
      <c r="I22" s="473">
        <f t="shared" si="0"/>
        <v>0</v>
      </c>
    </row>
    <row r="23" spans="1:9" ht="49.5" customHeight="1">
      <c r="A23" s="638"/>
      <c r="B23" s="651"/>
      <c r="C23" s="389" t="s">
        <v>495</v>
      </c>
      <c r="D23" s="392" t="s">
        <v>247</v>
      </c>
      <c r="E23" s="615"/>
      <c r="F23" s="391">
        <v>8</v>
      </c>
      <c r="G23" s="473">
        <v>5404.0348152000006</v>
      </c>
      <c r="H23" s="473"/>
      <c r="I23" s="473">
        <f t="shared" si="0"/>
        <v>0</v>
      </c>
    </row>
    <row r="24" spans="1:9">
      <c r="A24" s="652"/>
      <c r="B24" s="655" t="s">
        <v>496</v>
      </c>
      <c r="C24" s="389" t="s">
        <v>497</v>
      </c>
      <c r="D24" s="391" t="s">
        <v>250</v>
      </c>
      <c r="E24" s="615"/>
      <c r="F24" s="391">
        <v>5</v>
      </c>
      <c r="G24" s="473">
        <v>12703.685803200002</v>
      </c>
      <c r="H24" s="473"/>
      <c r="I24" s="473">
        <f t="shared" si="0"/>
        <v>0</v>
      </c>
    </row>
    <row r="25" spans="1:9" ht="45" customHeight="1">
      <c r="A25" s="653"/>
      <c r="B25" s="656"/>
      <c r="C25" s="389" t="s">
        <v>498</v>
      </c>
      <c r="D25" s="391" t="s">
        <v>252</v>
      </c>
      <c r="E25" s="615"/>
      <c r="F25" s="391">
        <v>5</v>
      </c>
      <c r="G25" s="473">
        <v>15310.158040800005</v>
      </c>
      <c r="H25" s="473"/>
      <c r="I25" s="473">
        <f t="shared" si="0"/>
        <v>0</v>
      </c>
    </row>
    <row r="26" spans="1:9" ht="64.5" customHeight="1" thickBot="1">
      <c r="A26" s="654"/>
      <c r="B26" s="657"/>
      <c r="C26" s="393" t="s">
        <v>499</v>
      </c>
      <c r="D26" s="394" t="s">
        <v>254</v>
      </c>
      <c r="E26" s="616"/>
      <c r="F26" s="394">
        <v>5</v>
      </c>
      <c r="G26" s="473">
        <v>18772.715001600005</v>
      </c>
      <c r="H26" s="473"/>
      <c r="I26" s="473">
        <f t="shared" si="0"/>
        <v>0</v>
      </c>
    </row>
    <row r="27" spans="1:9" ht="28.5" thickBot="1">
      <c r="A27" s="384"/>
      <c r="B27" s="365"/>
      <c r="C27" s="366"/>
      <c r="D27" s="367" t="s">
        <v>348</v>
      </c>
      <c r="E27" s="365"/>
      <c r="F27" s="365"/>
      <c r="G27" s="473">
        <v>0</v>
      </c>
      <c r="H27" s="473"/>
      <c r="I27" s="473">
        <f t="shared" si="0"/>
        <v>0</v>
      </c>
    </row>
    <row r="28" spans="1:9">
      <c r="A28" s="368"/>
      <c r="B28" s="369"/>
      <c r="C28" s="370"/>
      <c r="D28" s="369"/>
      <c r="E28" s="369"/>
      <c r="F28" s="371"/>
      <c r="G28" s="473">
        <v>0</v>
      </c>
      <c r="H28" s="473"/>
      <c r="I28" s="473">
        <f t="shared" si="0"/>
        <v>0</v>
      </c>
    </row>
    <row r="29" spans="1:9" ht="27.75">
      <c r="A29" s="395" t="s">
        <v>350</v>
      </c>
      <c r="B29" s="374"/>
      <c r="C29" s="373"/>
      <c r="D29" s="374"/>
      <c r="E29" s="375" t="s">
        <v>349</v>
      </c>
      <c r="F29" s="375"/>
      <c r="G29" s="473">
        <v>0</v>
      </c>
      <c r="H29" s="473"/>
      <c r="I29" s="473">
        <f t="shared" si="0"/>
        <v>0</v>
      </c>
    </row>
    <row r="30" spans="1:9">
      <c r="A30" s="396"/>
      <c r="B30" s="377"/>
      <c r="C30" s="373"/>
      <c r="D30" s="374"/>
      <c r="E30" s="375" t="s">
        <v>351</v>
      </c>
      <c r="F30" s="375"/>
      <c r="G30" s="473">
        <v>0</v>
      </c>
      <c r="H30" s="473"/>
      <c r="I30" s="473">
        <f t="shared" si="0"/>
        <v>0</v>
      </c>
    </row>
    <row r="31" spans="1:9">
      <c r="A31" s="378"/>
      <c r="B31" s="397"/>
      <c r="C31" s="386"/>
      <c r="D31" s="387"/>
      <c r="E31" s="388" t="s">
        <v>395</v>
      </c>
      <c r="F31" s="388"/>
      <c r="G31" s="473">
        <v>0</v>
      </c>
      <c r="H31" s="473"/>
      <c r="I31" s="473">
        <f t="shared" si="0"/>
        <v>0</v>
      </c>
    </row>
    <row r="32" spans="1:9">
      <c r="A32" s="608"/>
      <c r="B32" s="641" t="s">
        <v>500</v>
      </c>
      <c r="C32" s="389" t="s">
        <v>501</v>
      </c>
      <c r="D32" s="390" t="s">
        <v>402</v>
      </c>
      <c r="E32" s="614" t="s">
        <v>245</v>
      </c>
      <c r="F32" s="391">
        <v>9</v>
      </c>
      <c r="G32" s="473">
        <v>10647.553744800001</v>
      </c>
      <c r="H32" s="473"/>
      <c r="I32" s="473">
        <f t="shared" si="0"/>
        <v>0</v>
      </c>
    </row>
    <row r="33" spans="1:9">
      <c r="A33" s="609"/>
      <c r="B33" s="642"/>
      <c r="C33" s="398" t="s">
        <v>502</v>
      </c>
      <c r="D33" s="399" t="s">
        <v>404</v>
      </c>
      <c r="E33" s="615"/>
      <c r="F33" s="400">
        <v>9</v>
      </c>
      <c r="G33" s="473">
        <v>14270.626591200002</v>
      </c>
      <c r="H33" s="473"/>
      <c r="I33" s="473">
        <f t="shared" si="0"/>
        <v>0</v>
      </c>
    </row>
    <row r="34" spans="1:9">
      <c r="A34" s="609"/>
      <c r="B34" s="642"/>
      <c r="C34" s="398" t="s">
        <v>503</v>
      </c>
      <c r="D34" s="399" t="s">
        <v>406</v>
      </c>
      <c r="E34" s="615"/>
      <c r="F34" s="400">
        <v>9</v>
      </c>
      <c r="G34" s="473">
        <v>16815.949920000003</v>
      </c>
      <c r="H34" s="473"/>
      <c r="I34" s="473">
        <f t="shared" si="0"/>
        <v>0</v>
      </c>
    </row>
    <row r="35" spans="1:9">
      <c r="A35" s="609"/>
      <c r="B35" s="642"/>
      <c r="C35" s="398" t="s">
        <v>504</v>
      </c>
      <c r="D35" s="399" t="s">
        <v>408</v>
      </c>
      <c r="E35" s="615"/>
      <c r="F35" s="400">
        <v>9</v>
      </c>
      <c r="G35" s="473">
        <v>18489.9012984</v>
      </c>
      <c r="H35" s="473"/>
      <c r="I35" s="473">
        <f t="shared" si="0"/>
        <v>0</v>
      </c>
    </row>
    <row r="36" spans="1:9" ht="16.5" thickBot="1">
      <c r="A36" s="610"/>
      <c r="B36" s="643"/>
      <c r="C36" s="401" t="s">
        <v>505</v>
      </c>
      <c r="D36" s="402" t="s">
        <v>410</v>
      </c>
      <c r="E36" s="616"/>
      <c r="F36" s="403">
        <v>9</v>
      </c>
      <c r="G36" s="473">
        <v>20072.129313600002</v>
      </c>
      <c r="H36" s="473"/>
      <c r="I36" s="473">
        <f t="shared" si="0"/>
        <v>0</v>
      </c>
    </row>
    <row r="37" spans="1:9" ht="27.75">
      <c r="A37" s="404" t="s">
        <v>506</v>
      </c>
      <c r="B37" s="405"/>
      <c r="C37" s="406"/>
      <c r="D37" s="405"/>
      <c r="E37" s="407" t="s">
        <v>367</v>
      </c>
      <c r="F37" s="407"/>
      <c r="G37" s="473">
        <v>0</v>
      </c>
      <c r="H37" s="473"/>
      <c r="I37" s="473">
        <f t="shared" si="0"/>
        <v>0</v>
      </c>
    </row>
    <row r="38" spans="1:9">
      <c r="A38" s="396"/>
      <c r="B38" s="377"/>
      <c r="C38" s="373"/>
      <c r="D38" s="374"/>
      <c r="E38" s="375" t="s">
        <v>507</v>
      </c>
      <c r="F38" s="375"/>
      <c r="G38" s="473">
        <v>0</v>
      </c>
      <c r="H38" s="473"/>
      <c r="I38" s="473">
        <f t="shared" si="0"/>
        <v>0</v>
      </c>
    </row>
    <row r="39" spans="1:9">
      <c r="A39" s="378"/>
      <c r="B39" s="397"/>
      <c r="C39" s="386"/>
      <c r="D39" s="387"/>
      <c r="E39" s="388" t="s">
        <v>324</v>
      </c>
      <c r="F39" s="388"/>
      <c r="G39" s="473">
        <v>0</v>
      </c>
      <c r="H39" s="473"/>
      <c r="I39" s="473">
        <f t="shared" si="0"/>
        <v>0</v>
      </c>
    </row>
    <row r="40" spans="1:9">
      <c r="A40" s="608"/>
      <c r="B40" s="619" t="s">
        <v>508</v>
      </c>
      <c r="C40" s="389" t="s">
        <v>509</v>
      </c>
      <c r="D40" s="390" t="s">
        <v>250</v>
      </c>
      <c r="E40" s="614" t="s">
        <v>240</v>
      </c>
      <c r="F40" s="391">
        <v>7</v>
      </c>
      <c r="G40" s="473">
        <v>5832.0771768000013</v>
      </c>
      <c r="H40" s="473"/>
      <c r="I40" s="473">
        <f t="shared" si="0"/>
        <v>0</v>
      </c>
    </row>
    <row r="41" spans="1:9">
      <c r="A41" s="609"/>
      <c r="B41" s="644"/>
      <c r="C41" s="389" t="s">
        <v>510</v>
      </c>
      <c r="D41" s="390" t="s">
        <v>252</v>
      </c>
      <c r="E41" s="615"/>
      <c r="F41" s="391">
        <v>6</v>
      </c>
      <c r="G41" s="473">
        <v>6948.0447624000008</v>
      </c>
      <c r="H41" s="473"/>
      <c r="I41" s="473">
        <f t="shared" si="0"/>
        <v>0</v>
      </c>
    </row>
    <row r="42" spans="1:9" ht="16.5" thickBot="1">
      <c r="A42" s="610"/>
      <c r="B42" s="645"/>
      <c r="C42" s="393" t="s">
        <v>511</v>
      </c>
      <c r="D42" s="408" t="s">
        <v>254</v>
      </c>
      <c r="E42" s="616"/>
      <c r="F42" s="394">
        <v>5</v>
      </c>
      <c r="G42" s="473">
        <v>8667.8578224000012</v>
      </c>
      <c r="H42" s="473"/>
      <c r="I42" s="473">
        <f t="shared" si="0"/>
        <v>0</v>
      </c>
    </row>
    <row r="43" spans="1:9" ht="28.5" thickBot="1">
      <c r="A43" s="384"/>
      <c r="B43" s="365"/>
      <c r="C43" s="366"/>
      <c r="D43" s="367" t="s">
        <v>512</v>
      </c>
      <c r="E43" s="409"/>
      <c r="F43" s="365"/>
      <c r="G43" s="473">
        <v>0</v>
      </c>
      <c r="H43" s="473"/>
      <c r="I43" s="473">
        <f t="shared" si="0"/>
        <v>0</v>
      </c>
    </row>
    <row r="44" spans="1:9">
      <c r="A44" s="368"/>
      <c r="B44" s="369"/>
      <c r="C44" s="370"/>
      <c r="D44" s="369"/>
      <c r="E44" s="369"/>
      <c r="F44" s="371"/>
      <c r="G44" s="473">
        <v>0</v>
      </c>
      <c r="H44" s="473"/>
      <c r="I44" s="473">
        <f t="shared" si="0"/>
        <v>0</v>
      </c>
    </row>
    <row r="45" spans="1:9" ht="27.75">
      <c r="A45" s="395" t="s">
        <v>513</v>
      </c>
      <c r="B45" s="374"/>
      <c r="C45" s="373"/>
      <c r="D45" s="374"/>
      <c r="E45" s="375" t="s">
        <v>382</v>
      </c>
      <c r="F45" s="375"/>
      <c r="G45" s="473">
        <v>0</v>
      </c>
      <c r="H45" s="473"/>
      <c r="I45" s="473">
        <f t="shared" si="0"/>
        <v>0</v>
      </c>
    </row>
    <row r="46" spans="1:9">
      <c r="A46" s="396"/>
      <c r="B46" s="377"/>
      <c r="C46" s="373"/>
      <c r="D46" s="374"/>
      <c r="E46" s="375" t="s">
        <v>514</v>
      </c>
      <c r="F46" s="375"/>
      <c r="G46" s="473">
        <v>0</v>
      </c>
      <c r="H46" s="473"/>
      <c r="I46" s="473">
        <f t="shared" si="0"/>
        <v>0</v>
      </c>
    </row>
    <row r="47" spans="1:9">
      <c r="A47" s="378"/>
      <c r="B47" s="397"/>
      <c r="C47" s="386"/>
      <c r="D47" s="387"/>
      <c r="E47" s="388" t="s">
        <v>515</v>
      </c>
      <c r="F47" s="388"/>
      <c r="G47" s="473">
        <v>0</v>
      </c>
      <c r="H47" s="473"/>
      <c r="I47" s="473">
        <f t="shared" si="0"/>
        <v>0</v>
      </c>
    </row>
    <row r="48" spans="1:9">
      <c r="A48" s="608"/>
      <c r="B48" s="619" t="s">
        <v>384</v>
      </c>
      <c r="C48" s="389" t="s">
        <v>516</v>
      </c>
      <c r="D48" s="390" t="s">
        <v>244</v>
      </c>
      <c r="E48" s="614" t="s">
        <v>240</v>
      </c>
      <c r="F48" s="391">
        <v>8</v>
      </c>
      <c r="G48" s="473">
        <v>3149.1688032000006</v>
      </c>
      <c r="H48" s="473"/>
      <c r="I48" s="473">
        <f t="shared" si="0"/>
        <v>0</v>
      </c>
    </row>
    <row r="49" spans="1:9" ht="35.25" customHeight="1">
      <c r="A49" s="632"/>
      <c r="B49" s="620"/>
      <c r="C49" s="410" t="s">
        <v>517</v>
      </c>
      <c r="D49" s="411" t="s">
        <v>247</v>
      </c>
      <c r="E49" s="626"/>
      <c r="F49" s="471">
        <v>8</v>
      </c>
      <c r="G49" s="473">
        <v>4418.0086608000011</v>
      </c>
      <c r="H49" s="473"/>
      <c r="I49" s="473">
        <f t="shared" si="0"/>
        <v>0</v>
      </c>
    </row>
    <row r="50" spans="1:9">
      <c r="A50" s="633"/>
      <c r="B50" s="635" t="s">
        <v>518</v>
      </c>
      <c r="C50" s="412" t="s">
        <v>519</v>
      </c>
      <c r="D50" s="413" t="s">
        <v>250</v>
      </c>
      <c r="E50" s="614" t="s">
        <v>245</v>
      </c>
      <c r="F50" s="442">
        <v>5</v>
      </c>
      <c r="G50" s="473">
        <v>8881.8790032000034</v>
      </c>
      <c r="H50" s="473"/>
      <c r="I50" s="473">
        <f t="shared" si="0"/>
        <v>0</v>
      </c>
    </row>
    <row r="51" spans="1:9" ht="36" customHeight="1">
      <c r="A51" s="631"/>
      <c r="B51" s="636"/>
      <c r="C51" s="412" t="s">
        <v>520</v>
      </c>
      <c r="D51" s="390" t="s">
        <v>252</v>
      </c>
      <c r="E51" s="615"/>
      <c r="F51" s="391">
        <v>5</v>
      </c>
      <c r="G51" s="473">
        <v>10250.085837600003</v>
      </c>
      <c r="H51" s="473"/>
      <c r="I51" s="473">
        <f t="shared" si="0"/>
        <v>0</v>
      </c>
    </row>
    <row r="52" spans="1:9" ht="39.75" customHeight="1" thickBot="1">
      <c r="A52" s="634"/>
      <c r="B52" s="637"/>
      <c r="C52" s="414" t="s">
        <v>521</v>
      </c>
      <c r="D52" s="408" t="s">
        <v>254</v>
      </c>
      <c r="E52" s="616"/>
      <c r="F52" s="394">
        <v>5</v>
      </c>
      <c r="G52" s="473">
        <v>12397.941259200001</v>
      </c>
      <c r="H52" s="473"/>
      <c r="I52" s="473">
        <f t="shared" si="0"/>
        <v>0</v>
      </c>
    </row>
    <row r="53" spans="1:9" ht="28.5" thickBot="1">
      <c r="A53" s="384"/>
      <c r="B53" s="365"/>
      <c r="C53" s="366"/>
      <c r="D53" s="367" t="s">
        <v>522</v>
      </c>
      <c r="E53" s="365"/>
      <c r="F53" s="365"/>
      <c r="G53" s="473">
        <v>0</v>
      </c>
      <c r="H53" s="473"/>
      <c r="I53" s="473">
        <f t="shared" si="0"/>
        <v>0</v>
      </c>
    </row>
    <row r="54" spans="1:9">
      <c r="A54" s="368"/>
      <c r="B54" s="369"/>
      <c r="C54" s="370"/>
      <c r="D54" s="369"/>
      <c r="E54" s="369"/>
      <c r="F54" s="371"/>
      <c r="G54" s="473">
        <v>0</v>
      </c>
      <c r="H54" s="473"/>
      <c r="I54" s="473">
        <f t="shared" si="0"/>
        <v>0</v>
      </c>
    </row>
    <row r="55" spans="1:9" ht="27.75">
      <c r="A55" s="395" t="s">
        <v>523</v>
      </c>
      <c r="B55" s="374"/>
      <c r="C55" s="373"/>
      <c r="D55" s="374"/>
      <c r="E55" s="375" t="s">
        <v>524</v>
      </c>
      <c r="F55" s="375"/>
      <c r="G55" s="473">
        <v>0</v>
      </c>
      <c r="H55" s="473"/>
      <c r="I55" s="473">
        <f t="shared" si="0"/>
        <v>0</v>
      </c>
    </row>
    <row r="56" spans="1:9">
      <c r="A56" s="396"/>
      <c r="B56" s="377"/>
      <c r="C56" s="373"/>
      <c r="D56" s="374"/>
      <c r="E56" s="375" t="s">
        <v>351</v>
      </c>
      <c r="F56" s="375"/>
      <c r="G56" s="473">
        <v>0</v>
      </c>
      <c r="H56" s="473"/>
      <c r="I56" s="473">
        <f t="shared" si="0"/>
        <v>0</v>
      </c>
    </row>
    <row r="57" spans="1:9">
      <c r="A57" s="378"/>
      <c r="B57" s="397"/>
      <c r="C57" s="386"/>
      <c r="D57" s="387"/>
      <c r="E57" s="388" t="s">
        <v>525</v>
      </c>
      <c r="F57" s="388"/>
      <c r="G57" s="473">
        <v>0</v>
      </c>
      <c r="H57" s="473"/>
      <c r="I57" s="473">
        <f t="shared" si="0"/>
        <v>0</v>
      </c>
    </row>
    <row r="58" spans="1:9">
      <c r="A58" s="608"/>
      <c r="B58" s="639" t="s">
        <v>526</v>
      </c>
      <c r="C58" s="389" t="s">
        <v>527</v>
      </c>
      <c r="D58" s="390" t="s">
        <v>244</v>
      </c>
      <c r="E58" s="614" t="s">
        <v>245</v>
      </c>
      <c r="F58" s="391">
        <v>8</v>
      </c>
      <c r="G58" s="473">
        <v>4395.0778200000013</v>
      </c>
      <c r="H58" s="473"/>
      <c r="I58" s="473">
        <f t="shared" si="0"/>
        <v>0</v>
      </c>
    </row>
    <row r="59" spans="1:9" ht="34.5" customHeight="1">
      <c r="A59" s="638"/>
      <c r="B59" s="640"/>
      <c r="C59" s="389" t="s">
        <v>528</v>
      </c>
      <c r="D59" s="390" t="s">
        <v>247</v>
      </c>
      <c r="E59" s="615"/>
      <c r="F59" s="391">
        <v>8</v>
      </c>
      <c r="G59" s="473">
        <v>5648.6304504000018</v>
      </c>
      <c r="H59" s="473"/>
      <c r="I59" s="473">
        <f t="shared" si="0"/>
        <v>0</v>
      </c>
    </row>
    <row r="60" spans="1:9" ht="50.25" customHeight="1">
      <c r="A60" s="609"/>
      <c r="B60" s="611" t="s">
        <v>529</v>
      </c>
      <c r="C60" s="389" t="s">
        <v>530</v>
      </c>
      <c r="D60" s="390" t="s">
        <v>252</v>
      </c>
      <c r="E60" s="615"/>
      <c r="F60" s="391">
        <v>5</v>
      </c>
      <c r="G60" s="473">
        <v>14492.291385600001</v>
      </c>
      <c r="H60" s="473"/>
      <c r="I60" s="473">
        <f t="shared" si="0"/>
        <v>0</v>
      </c>
    </row>
    <row r="61" spans="1:9" ht="16.5" thickBot="1">
      <c r="A61" s="610"/>
      <c r="B61" s="613"/>
      <c r="C61" s="393" t="s">
        <v>531</v>
      </c>
      <c r="D61" s="408" t="s">
        <v>254</v>
      </c>
      <c r="E61" s="616"/>
      <c r="F61" s="394">
        <v>5</v>
      </c>
      <c r="G61" s="473">
        <v>17939.561119200003</v>
      </c>
      <c r="H61" s="473"/>
      <c r="I61" s="473">
        <f t="shared" si="0"/>
        <v>0</v>
      </c>
    </row>
    <row r="62" spans="1:9" ht="28.5" thickBot="1">
      <c r="A62" s="384"/>
      <c r="B62" s="365"/>
      <c r="C62" s="366"/>
      <c r="D62" s="367" t="s">
        <v>532</v>
      </c>
      <c r="E62" s="365"/>
      <c r="F62" s="365"/>
      <c r="G62" s="473">
        <v>0</v>
      </c>
      <c r="H62" s="473"/>
      <c r="I62" s="473">
        <f t="shared" si="0"/>
        <v>0</v>
      </c>
    </row>
    <row r="63" spans="1:9">
      <c r="A63" s="368"/>
      <c r="B63" s="369"/>
      <c r="C63" s="370"/>
      <c r="D63" s="369"/>
      <c r="E63" s="369"/>
      <c r="F63" s="371"/>
      <c r="G63" s="473">
        <v>0</v>
      </c>
      <c r="H63" s="473"/>
      <c r="I63" s="473">
        <f t="shared" si="0"/>
        <v>0</v>
      </c>
    </row>
    <row r="64" spans="1:9" ht="27.75">
      <c r="A64" s="395" t="s">
        <v>533</v>
      </c>
      <c r="B64" s="374"/>
      <c r="C64" s="373"/>
      <c r="D64" s="374"/>
      <c r="E64" s="375" t="s">
        <v>534</v>
      </c>
      <c r="F64" s="375"/>
      <c r="G64" s="473">
        <v>0</v>
      </c>
      <c r="H64" s="473"/>
      <c r="I64" s="473">
        <f t="shared" si="0"/>
        <v>0</v>
      </c>
    </row>
    <row r="65" spans="1:9">
      <c r="A65" s="396"/>
      <c r="B65" s="377"/>
      <c r="C65" s="373"/>
      <c r="D65" s="374"/>
      <c r="E65" s="375" t="s">
        <v>514</v>
      </c>
      <c r="F65" s="375"/>
      <c r="G65" s="473">
        <v>0</v>
      </c>
      <c r="H65" s="473"/>
      <c r="I65" s="473">
        <f t="shared" si="0"/>
        <v>0</v>
      </c>
    </row>
    <row r="66" spans="1:9">
      <c r="A66" s="378"/>
      <c r="B66" s="397"/>
      <c r="C66" s="386"/>
      <c r="D66" s="387"/>
      <c r="E66" s="388" t="s">
        <v>535</v>
      </c>
      <c r="F66" s="388"/>
      <c r="G66" s="473">
        <v>0</v>
      </c>
      <c r="H66" s="473"/>
      <c r="I66" s="473">
        <f t="shared" si="0"/>
        <v>0</v>
      </c>
    </row>
    <row r="67" spans="1:9" ht="54" customHeight="1">
      <c r="A67" s="630"/>
      <c r="B67" s="611" t="s">
        <v>536</v>
      </c>
      <c r="C67" s="389" t="s">
        <v>537</v>
      </c>
      <c r="D67" s="390" t="s">
        <v>250</v>
      </c>
      <c r="E67" s="615"/>
      <c r="F67" s="391">
        <v>6</v>
      </c>
      <c r="G67" s="473">
        <v>10341.809200800002</v>
      </c>
      <c r="H67" s="473"/>
      <c r="I67" s="473">
        <f t="shared" si="0"/>
        <v>0</v>
      </c>
    </row>
    <row r="68" spans="1:9" ht="54" customHeight="1" thickBot="1">
      <c r="A68" s="631"/>
      <c r="B68" s="612"/>
      <c r="C68" s="389" t="s">
        <v>538</v>
      </c>
      <c r="D68" s="390" t="s">
        <v>252</v>
      </c>
      <c r="E68" s="615"/>
      <c r="F68" s="391">
        <v>6</v>
      </c>
      <c r="G68" s="473">
        <v>12176.276464799999</v>
      </c>
      <c r="H68" s="473"/>
      <c r="I68" s="473">
        <f t="shared" si="0"/>
        <v>0</v>
      </c>
    </row>
    <row r="69" spans="1:9" ht="28.5" thickBot="1">
      <c r="A69" s="384"/>
      <c r="B69" s="365"/>
      <c r="C69" s="366"/>
      <c r="D69" s="367" t="s">
        <v>539</v>
      </c>
      <c r="E69" s="365"/>
      <c r="F69" s="365"/>
      <c r="G69" s="473">
        <v>0</v>
      </c>
      <c r="H69" s="473"/>
      <c r="I69" s="473">
        <f t="shared" si="0"/>
        <v>0</v>
      </c>
    </row>
    <row r="70" spans="1:9">
      <c r="A70" s="368"/>
      <c r="B70" s="369"/>
      <c r="C70" s="370"/>
      <c r="D70" s="369"/>
      <c r="E70" s="369"/>
      <c r="F70" s="415"/>
      <c r="G70" s="473">
        <v>0</v>
      </c>
      <c r="H70" s="473"/>
      <c r="I70" s="473">
        <f t="shared" si="0"/>
        <v>0</v>
      </c>
    </row>
    <row r="71" spans="1:9" ht="27.75">
      <c r="A71" s="395" t="s">
        <v>540</v>
      </c>
      <c r="B71" s="374"/>
      <c r="C71" s="373"/>
      <c r="D71" s="374"/>
      <c r="E71" s="375" t="s">
        <v>541</v>
      </c>
      <c r="F71" s="375"/>
      <c r="G71" s="473">
        <v>0</v>
      </c>
      <c r="H71" s="473"/>
      <c r="I71" s="473">
        <f t="shared" si="0"/>
        <v>0</v>
      </c>
    </row>
    <row r="72" spans="1:9">
      <c r="A72" s="396"/>
      <c r="B72" s="377"/>
      <c r="C72" s="373"/>
      <c r="D72" s="374"/>
      <c r="E72" s="375" t="s">
        <v>514</v>
      </c>
      <c r="F72" s="375"/>
      <c r="G72" s="473">
        <v>0</v>
      </c>
      <c r="H72" s="473"/>
      <c r="I72" s="473">
        <f t="shared" si="0"/>
        <v>0</v>
      </c>
    </row>
    <row r="73" spans="1:9">
      <c r="A73" s="378"/>
      <c r="B73" s="397"/>
      <c r="C73" s="386"/>
      <c r="D73" s="387"/>
      <c r="E73" s="388" t="s">
        <v>324</v>
      </c>
      <c r="F73" s="388"/>
      <c r="G73" s="473">
        <v>0</v>
      </c>
      <c r="H73" s="473"/>
      <c r="I73" s="473">
        <f t="shared" si="0"/>
        <v>0</v>
      </c>
    </row>
    <row r="74" spans="1:9">
      <c r="A74" s="617"/>
      <c r="B74" s="619" t="s">
        <v>302</v>
      </c>
      <c r="C74" s="416" t="s">
        <v>542</v>
      </c>
      <c r="D74" s="417" t="s">
        <v>244</v>
      </c>
      <c r="E74" s="614" t="s">
        <v>240</v>
      </c>
      <c r="F74" s="391">
        <v>8</v>
      </c>
      <c r="G74" s="473">
        <v>3523.7058696000004</v>
      </c>
      <c r="H74" s="473"/>
      <c r="I74" s="473">
        <f t="shared" si="0"/>
        <v>0</v>
      </c>
    </row>
    <row r="75" spans="1:9" ht="32.25" customHeight="1">
      <c r="A75" s="625"/>
      <c r="B75" s="620"/>
      <c r="C75" s="416" t="s">
        <v>543</v>
      </c>
      <c r="D75" s="418" t="s">
        <v>247</v>
      </c>
      <c r="E75" s="626"/>
      <c r="F75" s="471">
        <v>8</v>
      </c>
      <c r="G75" s="473">
        <v>4303.3544568000007</v>
      </c>
      <c r="H75" s="473"/>
      <c r="I75" s="473">
        <f t="shared" si="0"/>
        <v>0</v>
      </c>
    </row>
    <row r="76" spans="1:9">
      <c r="A76" s="617"/>
      <c r="B76" s="629" t="s">
        <v>544</v>
      </c>
      <c r="C76" s="416" t="s">
        <v>545</v>
      </c>
      <c r="D76" s="413" t="s">
        <v>250</v>
      </c>
      <c r="E76" s="614" t="s">
        <v>245</v>
      </c>
      <c r="F76" s="442">
        <v>5</v>
      </c>
      <c r="G76" s="473">
        <v>8178.6665520000024</v>
      </c>
      <c r="H76" s="473"/>
      <c r="I76" s="473">
        <f t="shared" si="0"/>
        <v>0</v>
      </c>
    </row>
    <row r="77" spans="1:9" ht="30" customHeight="1">
      <c r="A77" s="627"/>
      <c r="B77" s="612"/>
      <c r="C77" s="416" t="s">
        <v>546</v>
      </c>
      <c r="D77" s="390" t="s">
        <v>252</v>
      </c>
      <c r="E77" s="615"/>
      <c r="F77" s="391">
        <v>5</v>
      </c>
      <c r="G77" s="473">
        <v>10036.064656800001</v>
      </c>
      <c r="H77" s="473"/>
      <c r="I77" s="473">
        <f t="shared" si="0"/>
        <v>0</v>
      </c>
    </row>
    <row r="78" spans="1:9" ht="16.5" thickBot="1">
      <c r="A78" s="628"/>
      <c r="B78" s="613"/>
      <c r="C78" s="419" t="s">
        <v>547</v>
      </c>
      <c r="D78" s="408" t="s">
        <v>254</v>
      </c>
      <c r="E78" s="616"/>
      <c r="F78" s="394">
        <v>5</v>
      </c>
      <c r="G78" s="473">
        <v>12413.228486400003</v>
      </c>
      <c r="H78" s="473"/>
      <c r="I78" s="473">
        <f t="shared" si="0"/>
        <v>0</v>
      </c>
    </row>
    <row r="79" spans="1:9" ht="16.5" thickBot="1">
      <c r="A79" s="368"/>
      <c r="B79" s="420"/>
      <c r="C79" s="421"/>
      <c r="D79" s="420"/>
      <c r="E79" s="420"/>
      <c r="F79" s="422"/>
      <c r="G79" s="473">
        <v>0</v>
      </c>
      <c r="H79" s="473"/>
      <c r="I79" s="473">
        <f t="shared" ref="I79:I115" si="1">H79*G79</f>
        <v>0</v>
      </c>
    </row>
    <row r="80" spans="1:9" ht="27.75">
      <c r="A80" s="404" t="s">
        <v>548</v>
      </c>
      <c r="B80" s="423"/>
      <c r="C80" s="424"/>
      <c r="D80" s="423"/>
      <c r="E80" s="407" t="s">
        <v>541</v>
      </c>
      <c r="F80" s="425"/>
      <c r="G80" s="473">
        <v>0</v>
      </c>
      <c r="H80" s="473"/>
      <c r="I80" s="473">
        <f t="shared" si="1"/>
        <v>0</v>
      </c>
    </row>
    <row r="81" spans="1:9">
      <c r="A81" s="396"/>
      <c r="B81" s="426"/>
      <c r="C81" s="427"/>
      <c r="D81" s="428"/>
      <c r="E81" s="375" t="s">
        <v>514</v>
      </c>
      <c r="F81" s="429"/>
      <c r="G81" s="473">
        <v>0</v>
      </c>
      <c r="H81" s="473"/>
      <c r="I81" s="473">
        <f t="shared" si="1"/>
        <v>0</v>
      </c>
    </row>
    <row r="82" spans="1:9">
      <c r="A82" s="378"/>
      <c r="B82" s="430"/>
      <c r="C82" s="431"/>
      <c r="D82" s="432"/>
      <c r="E82" s="388" t="s">
        <v>324</v>
      </c>
      <c r="F82" s="433"/>
      <c r="G82" s="473">
        <v>0</v>
      </c>
      <c r="H82" s="473"/>
      <c r="I82" s="473">
        <f t="shared" si="1"/>
        <v>0</v>
      </c>
    </row>
    <row r="83" spans="1:9" ht="49.5" customHeight="1">
      <c r="A83" s="434"/>
      <c r="B83" s="435" t="s">
        <v>302</v>
      </c>
      <c r="C83" s="389" t="s">
        <v>549</v>
      </c>
      <c r="D83" s="417" t="s">
        <v>244</v>
      </c>
      <c r="E83" s="392" t="s">
        <v>240</v>
      </c>
      <c r="F83" s="391">
        <v>8</v>
      </c>
      <c r="G83" s="473">
        <v>3447.2697336000006</v>
      </c>
      <c r="H83" s="473"/>
      <c r="I83" s="473">
        <f t="shared" si="1"/>
        <v>0</v>
      </c>
    </row>
    <row r="84" spans="1:9" ht="47.25" customHeight="1" thickBot="1">
      <c r="A84" s="436"/>
      <c r="B84" s="437" t="s">
        <v>544</v>
      </c>
      <c r="C84" s="393" t="s">
        <v>550</v>
      </c>
      <c r="D84" s="408" t="s">
        <v>254</v>
      </c>
      <c r="E84" s="408" t="s">
        <v>245</v>
      </c>
      <c r="F84" s="394">
        <v>5</v>
      </c>
      <c r="G84" s="473">
        <v>11503.638468000003</v>
      </c>
      <c r="H84" s="473"/>
      <c r="I84" s="473">
        <f t="shared" si="1"/>
        <v>0</v>
      </c>
    </row>
    <row r="85" spans="1:9">
      <c r="A85" s="368"/>
      <c r="B85" s="369"/>
      <c r="C85" s="370"/>
      <c r="D85" s="369"/>
      <c r="E85" s="369"/>
      <c r="F85" s="415"/>
      <c r="G85" s="473">
        <v>0</v>
      </c>
      <c r="H85" s="473"/>
      <c r="I85" s="473">
        <f t="shared" si="1"/>
        <v>0</v>
      </c>
    </row>
    <row r="86" spans="1:9" ht="27.75">
      <c r="A86" s="395" t="s">
        <v>551</v>
      </c>
      <c r="B86" s="374"/>
      <c r="C86" s="373"/>
      <c r="D86" s="374"/>
      <c r="E86" s="375" t="s">
        <v>552</v>
      </c>
      <c r="F86" s="375"/>
      <c r="G86" s="473">
        <v>0</v>
      </c>
      <c r="H86" s="473"/>
      <c r="I86" s="473">
        <f t="shared" si="1"/>
        <v>0</v>
      </c>
    </row>
    <row r="87" spans="1:9">
      <c r="A87" s="377"/>
      <c r="B87" s="377"/>
      <c r="C87" s="373"/>
      <c r="D87" s="374"/>
      <c r="E87" s="375" t="s">
        <v>514</v>
      </c>
      <c r="F87" s="375"/>
      <c r="G87" s="473">
        <v>0</v>
      </c>
      <c r="H87" s="473"/>
      <c r="I87" s="473">
        <f t="shared" si="1"/>
        <v>0</v>
      </c>
    </row>
    <row r="88" spans="1:9">
      <c r="A88" s="378"/>
      <c r="B88" s="397"/>
      <c r="C88" s="386"/>
      <c r="D88" s="387"/>
      <c r="E88" s="388" t="s">
        <v>553</v>
      </c>
      <c r="F88" s="388"/>
      <c r="G88" s="473">
        <v>0</v>
      </c>
      <c r="H88" s="473"/>
      <c r="I88" s="473">
        <f t="shared" si="1"/>
        <v>0</v>
      </c>
    </row>
    <row r="89" spans="1:9">
      <c r="A89" s="617"/>
      <c r="B89" s="619" t="s">
        <v>554</v>
      </c>
      <c r="C89" s="416" t="s">
        <v>555</v>
      </c>
      <c r="D89" s="417" t="s">
        <v>244</v>
      </c>
      <c r="E89" s="614" t="s">
        <v>245</v>
      </c>
      <c r="F89" s="391">
        <v>10</v>
      </c>
      <c r="G89" s="473">
        <v>3531.3494832000006</v>
      </c>
      <c r="H89" s="473"/>
      <c r="I89" s="473">
        <f t="shared" si="1"/>
        <v>0</v>
      </c>
    </row>
    <row r="90" spans="1:9" ht="35.25" customHeight="1">
      <c r="A90" s="618"/>
      <c r="B90" s="620"/>
      <c r="C90" s="438" t="s">
        <v>556</v>
      </c>
      <c r="D90" s="418" t="s">
        <v>247</v>
      </c>
      <c r="E90" s="615"/>
      <c r="F90" s="471">
        <v>10</v>
      </c>
      <c r="G90" s="473">
        <v>4456.2267288000012</v>
      </c>
      <c r="H90" s="473"/>
      <c r="I90" s="473">
        <f t="shared" si="1"/>
        <v>0</v>
      </c>
    </row>
    <row r="91" spans="1:9">
      <c r="A91" s="621"/>
      <c r="B91" s="622" t="s">
        <v>557</v>
      </c>
      <c r="C91" s="412" t="s">
        <v>558</v>
      </c>
      <c r="D91" s="413" t="s">
        <v>250</v>
      </c>
      <c r="E91" s="615"/>
      <c r="F91" s="442">
        <v>6</v>
      </c>
      <c r="G91" s="473">
        <v>8599.065300000002</v>
      </c>
      <c r="H91" s="473"/>
      <c r="I91" s="473">
        <f t="shared" si="1"/>
        <v>0</v>
      </c>
    </row>
    <row r="92" spans="1:9" ht="30" customHeight="1">
      <c r="A92" s="609"/>
      <c r="B92" s="623"/>
      <c r="C92" s="412" t="s">
        <v>559</v>
      </c>
      <c r="D92" s="390" t="s">
        <v>252</v>
      </c>
      <c r="E92" s="615"/>
      <c r="F92" s="391">
        <v>6</v>
      </c>
      <c r="G92" s="473">
        <v>10097.213565600001</v>
      </c>
      <c r="H92" s="473"/>
      <c r="I92" s="473">
        <f t="shared" si="1"/>
        <v>0</v>
      </c>
    </row>
    <row r="93" spans="1:9" ht="16.5" thickBot="1">
      <c r="A93" s="610"/>
      <c r="B93" s="624"/>
      <c r="C93" s="414" t="s">
        <v>560</v>
      </c>
      <c r="D93" s="408" t="s">
        <v>254</v>
      </c>
      <c r="E93" s="616"/>
      <c r="F93" s="394">
        <v>5</v>
      </c>
      <c r="G93" s="473">
        <v>12252.712600800005</v>
      </c>
      <c r="H93" s="473"/>
      <c r="I93" s="473">
        <f t="shared" si="1"/>
        <v>0</v>
      </c>
    </row>
    <row r="94" spans="1:9">
      <c r="A94" s="439"/>
      <c r="B94" s="405"/>
      <c r="C94" s="406"/>
      <c r="D94" s="405"/>
      <c r="E94" s="405"/>
      <c r="F94" s="423"/>
      <c r="G94" s="473">
        <v>0</v>
      </c>
      <c r="H94" s="473"/>
      <c r="I94" s="473">
        <f t="shared" si="1"/>
        <v>0</v>
      </c>
    </row>
    <row r="95" spans="1:9" ht="27.75">
      <c r="A95" s="395" t="s">
        <v>561</v>
      </c>
      <c r="B95" s="377"/>
      <c r="C95" s="373"/>
      <c r="D95" s="374"/>
      <c r="E95" s="374"/>
      <c r="F95" s="428"/>
      <c r="G95" s="473">
        <v>0</v>
      </c>
      <c r="H95" s="473"/>
      <c r="I95" s="473">
        <f t="shared" si="1"/>
        <v>0</v>
      </c>
    </row>
    <row r="96" spans="1:9">
      <c r="A96" s="378"/>
      <c r="B96" s="387"/>
      <c r="C96" s="386"/>
      <c r="D96" s="387"/>
      <c r="E96" s="387"/>
      <c r="F96" s="432"/>
      <c r="G96" s="473">
        <v>0</v>
      </c>
      <c r="H96" s="473"/>
      <c r="I96" s="473">
        <f t="shared" si="1"/>
        <v>0</v>
      </c>
    </row>
    <row r="97" spans="1:9" ht="84" customHeight="1">
      <c r="A97" s="389"/>
      <c r="B97" s="440" t="s">
        <v>562</v>
      </c>
      <c r="C97" s="389" t="s">
        <v>563</v>
      </c>
      <c r="D97" s="390" t="s">
        <v>239</v>
      </c>
      <c r="E97" s="390"/>
      <c r="F97" s="391">
        <v>25</v>
      </c>
      <c r="G97" s="473">
        <v>726.1432920000002</v>
      </c>
      <c r="H97" s="473"/>
      <c r="I97" s="473">
        <f t="shared" si="1"/>
        <v>0</v>
      </c>
    </row>
    <row r="98" spans="1:9" ht="69.75" customHeight="1" thickBot="1">
      <c r="A98" s="393"/>
      <c r="B98" s="441" t="s">
        <v>564</v>
      </c>
      <c r="C98" s="393" t="s">
        <v>565</v>
      </c>
      <c r="D98" s="408" t="s">
        <v>239</v>
      </c>
      <c r="E98" s="408"/>
      <c r="F98" s="394">
        <v>30</v>
      </c>
      <c r="G98" s="473">
        <v>642.06354239999996</v>
      </c>
      <c r="H98" s="473"/>
      <c r="I98" s="473">
        <f t="shared" si="1"/>
        <v>0</v>
      </c>
    </row>
    <row r="99" spans="1:9">
      <c r="A99" s="368"/>
      <c r="B99" s="369"/>
      <c r="C99" s="370"/>
      <c r="D99" s="369"/>
      <c r="E99" s="369"/>
      <c r="F99" s="371"/>
      <c r="G99" s="473">
        <v>0</v>
      </c>
      <c r="H99" s="473"/>
      <c r="I99" s="473">
        <f t="shared" si="1"/>
        <v>0</v>
      </c>
    </row>
    <row r="100" spans="1:9" ht="18.75">
      <c r="A100" s="385"/>
      <c r="B100" s="374"/>
      <c r="C100" s="373"/>
      <c r="D100" s="374"/>
      <c r="E100" s="375" t="s">
        <v>442</v>
      </c>
      <c r="F100" s="375"/>
      <c r="G100" s="473">
        <v>0</v>
      </c>
      <c r="H100" s="473"/>
      <c r="I100" s="473">
        <f t="shared" si="1"/>
        <v>0</v>
      </c>
    </row>
    <row r="101" spans="1:9" ht="27.75">
      <c r="A101" s="395" t="s">
        <v>566</v>
      </c>
      <c r="B101" s="377"/>
      <c r="C101" s="373"/>
      <c r="D101" s="374"/>
      <c r="E101" s="375" t="s">
        <v>567</v>
      </c>
      <c r="F101" s="375"/>
      <c r="G101" s="473">
        <v>0</v>
      </c>
      <c r="H101" s="473"/>
      <c r="I101" s="473">
        <f t="shared" si="1"/>
        <v>0</v>
      </c>
    </row>
    <row r="102" spans="1:9">
      <c r="A102" s="378"/>
      <c r="B102" s="397"/>
      <c r="C102" s="386"/>
      <c r="D102" s="387"/>
      <c r="E102" s="388" t="s">
        <v>568</v>
      </c>
      <c r="F102" s="388"/>
      <c r="G102" s="473">
        <v>0</v>
      </c>
      <c r="H102" s="473"/>
      <c r="I102" s="473">
        <f t="shared" si="1"/>
        <v>0</v>
      </c>
    </row>
    <row r="103" spans="1:9">
      <c r="A103" s="608"/>
      <c r="B103" s="611" t="s">
        <v>569</v>
      </c>
      <c r="C103" s="412" t="s">
        <v>570</v>
      </c>
      <c r="D103" s="442" t="s">
        <v>402</v>
      </c>
      <c r="E103" s="614" t="s">
        <v>245</v>
      </c>
      <c r="F103" s="391">
        <v>10</v>
      </c>
      <c r="G103" s="473">
        <v>4555.5937056000021</v>
      </c>
      <c r="H103" s="473"/>
      <c r="I103" s="473">
        <f t="shared" si="1"/>
        <v>0</v>
      </c>
    </row>
    <row r="104" spans="1:9">
      <c r="A104" s="609"/>
      <c r="B104" s="612"/>
      <c r="C104" s="412" t="s">
        <v>571</v>
      </c>
      <c r="D104" s="442" t="s">
        <v>404</v>
      </c>
      <c r="E104" s="615"/>
      <c r="F104" s="442">
        <v>10</v>
      </c>
      <c r="G104" s="473">
        <v>5969.6622216000014</v>
      </c>
      <c r="H104" s="473"/>
      <c r="I104" s="473">
        <f t="shared" si="1"/>
        <v>0</v>
      </c>
    </row>
    <row r="105" spans="1:9">
      <c r="A105" s="609"/>
      <c r="B105" s="612"/>
      <c r="C105" s="412" t="s">
        <v>572</v>
      </c>
      <c r="D105" s="391" t="s">
        <v>406</v>
      </c>
      <c r="E105" s="615"/>
      <c r="F105" s="391">
        <v>10</v>
      </c>
      <c r="G105" s="473">
        <v>6642.3002184000015</v>
      </c>
      <c r="H105" s="473"/>
      <c r="I105" s="473">
        <f t="shared" si="1"/>
        <v>0</v>
      </c>
    </row>
    <row r="106" spans="1:9">
      <c r="A106" s="609"/>
      <c r="B106" s="612"/>
      <c r="C106" s="412" t="s">
        <v>573</v>
      </c>
      <c r="D106" s="391" t="s">
        <v>408</v>
      </c>
      <c r="E106" s="615"/>
      <c r="F106" s="391">
        <v>10</v>
      </c>
      <c r="G106" s="473">
        <v>6978.6192168000025</v>
      </c>
      <c r="H106" s="473"/>
      <c r="I106" s="473">
        <f t="shared" si="1"/>
        <v>0</v>
      </c>
    </row>
    <row r="107" spans="1:9" ht="16.5" thickBot="1">
      <c r="A107" s="610"/>
      <c r="B107" s="613"/>
      <c r="C107" s="414" t="s">
        <v>574</v>
      </c>
      <c r="D107" s="408" t="s">
        <v>410</v>
      </c>
      <c r="E107" s="616"/>
      <c r="F107" s="394">
        <v>10</v>
      </c>
      <c r="G107" s="473">
        <v>7597.7519184000012</v>
      </c>
      <c r="H107" s="473"/>
      <c r="I107" s="473">
        <f t="shared" si="1"/>
        <v>0</v>
      </c>
    </row>
    <row r="108" spans="1:9" ht="16.5" thickBot="1">
      <c r="A108" s="368"/>
      <c r="B108" s="369"/>
      <c r="C108" s="370"/>
      <c r="D108" s="369"/>
      <c r="E108" s="369"/>
      <c r="F108" s="415"/>
      <c r="G108" s="473">
        <v>0</v>
      </c>
      <c r="H108" s="473"/>
      <c r="I108" s="473">
        <f t="shared" si="1"/>
        <v>0</v>
      </c>
    </row>
    <row r="109" spans="1:9">
      <c r="A109" s="368"/>
      <c r="B109" s="369"/>
      <c r="C109" s="370"/>
      <c r="D109" s="369"/>
      <c r="E109" s="369"/>
      <c r="F109" s="371"/>
      <c r="G109" s="473">
        <v>0</v>
      </c>
      <c r="H109" s="473"/>
      <c r="I109" s="473">
        <f t="shared" si="1"/>
        <v>0</v>
      </c>
    </row>
    <row r="110" spans="1:9" ht="18.75">
      <c r="A110" s="385"/>
      <c r="B110" s="374"/>
      <c r="C110" s="373"/>
      <c r="D110" s="374"/>
      <c r="E110" s="375" t="s">
        <v>575</v>
      </c>
      <c r="F110" s="375"/>
      <c r="G110" s="473">
        <v>0</v>
      </c>
      <c r="H110" s="473"/>
      <c r="I110" s="473">
        <f t="shared" si="1"/>
        <v>0</v>
      </c>
    </row>
    <row r="111" spans="1:9" ht="27.75">
      <c r="A111" s="395" t="s">
        <v>576</v>
      </c>
      <c r="B111" s="377"/>
      <c r="C111" s="373"/>
      <c r="D111" s="374"/>
      <c r="E111" s="375" t="s">
        <v>577</v>
      </c>
      <c r="F111" s="375"/>
      <c r="G111" s="473">
        <v>0</v>
      </c>
      <c r="H111" s="473"/>
      <c r="I111" s="473">
        <f t="shared" si="1"/>
        <v>0</v>
      </c>
    </row>
    <row r="112" spans="1:9">
      <c r="A112" s="378"/>
      <c r="B112" s="397"/>
      <c r="C112" s="386"/>
      <c r="D112" s="387"/>
      <c r="E112" s="388"/>
      <c r="F112" s="388"/>
      <c r="G112" s="473">
        <v>0</v>
      </c>
      <c r="H112" s="473"/>
      <c r="I112" s="473">
        <f t="shared" si="1"/>
        <v>0</v>
      </c>
    </row>
    <row r="113" spans="1:9">
      <c r="A113" s="608"/>
      <c r="B113" s="611" t="s">
        <v>578</v>
      </c>
      <c r="C113" s="412" t="s">
        <v>579</v>
      </c>
      <c r="D113" s="442" t="s">
        <v>408</v>
      </c>
      <c r="E113" s="614" t="s">
        <v>245</v>
      </c>
      <c r="F113" s="391">
        <v>8</v>
      </c>
      <c r="G113" s="473">
        <v>9753.2509535999998</v>
      </c>
      <c r="H113" s="473"/>
      <c r="I113" s="473">
        <f t="shared" si="1"/>
        <v>0</v>
      </c>
    </row>
    <row r="114" spans="1:9">
      <c r="A114" s="609"/>
      <c r="B114" s="612"/>
      <c r="C114" s="412" t="s">
        <v>580</v>
      </c>
      <c r="D114" s="391" t="s">
        <v>254</v>
      </c>
      <c r="E114" s="615"/>
      <c r="F114" s="391">
        <v>8</v>
      </c>
      <c r="G114" s="473">
        <v>11580.074604000003</v>
      </c>
      <c r="H114" s="473"/>
      <c r="I114" s="473">
        <f t="shared" si="1"/>
        <v>0</v>
      </c>
    </row>
    <row r="115" spans="1:9" ht="16.5" thickBot="1">
      <c r="A115" s="610"/>
      <c r="B115" s="613"/>
      <c r="C115" s="414" t="s">
        <v>581</v>
      </c>
      <c r="D115" s="408" t="s">
        <v>582</v>
      </c>
      <c r="E115" s="616"/>
      <c r="F115" s="394">
        <v>8</v>
      </c>
      <c r="G115" s="473">
        <v>12535.526304000005</v>
      </c>
      <c r="H115" s="473"/>
      <c r="I115" s="473">
        <f t="shared" si="1"/>
        <v>0</v>
      </c>
    </row>
    <row r="116" spans="1:9">
      <c r="A116" s="443"/>
      <c r="B116" s="444"/>
      <c r="C116" s="443"/>
      <c r="D116" s="443"/>
      <c r="E116" s="443"/>
      <c r="F116" s="443"/>
    </row>
    <row r="117" spans="1:9">
      <c r="A117" s="445"/>
      <c r="B117" s="445"/>
      <c r="C117" s="446"/>
      <c r="D117" s="447"/>
      <c r="E117" s="445"/>
      <c r="F117" s="445"/>
      <c r="H117" s="481" t="s">
        <v>586</v>
      </c>
      <c r="I117" s="482">
        <f>SUM(I9:I115)</f>
        <v>0</v>
      </c>
    </row>
    <row r="118" spans="1:9">
      <c r="A118" s="448"/>
      <c r="B118" s="448"/>
      <c r="C118" s="449"/>
      <c r="D118" s="448"/>
      <c r="E118" s="448"/>
      <c r="F118" s="450"/>
      <c r="H118" s="481"/>
      <c r="I118" s="481"/>
    </row>
    <row r="119" spans="1:9">
      <c r="A119" s="448"/>
      <c r="B119" s="448"/>
      <c r="C119" s="449"/>
      <c r="D119" s="448"/>
      <c r="E119" s="448"/>
      <c r="F119" s="450"/>
    </row>
    <row r="120" spans="1:9">
      <c r="A120" s="448"/>
      <c r="B120" s="448"/>
      <c r="C120" s="449"/>
      <c r="D120" s="448"/>
      <c r="E120" s="448"/>
      <c r="F120" s="450"/>
    </row>
    <row r="121" spans="1:9">
      <c r="A121" s="448"/>
      <c r="B121" s="448"/>
      <c r="C121" s="449"/>
      <c r="D121" s="448"/>
      <c r="E121" s="448"/>
      <c r="F121" s="450"/>
    </row>
    <row r="122" spans="1:9">
      <c r="A122" s="448"/>
      <c r="B122" s="448"/>
      <c r="C122" s="449"/>
      <c r="D122" s="448"/>
      <c r="E122" s="448"/>
      <c r="F122" s="450"/>
    </row>
    <row r="123" spans="1:9">
      <c r="A123" s="448"/>
      <c r="B123" s="448"/>
      <c r="C123" s="449"/>
      <c r="D123" s="448"/>
      <c r="E123" s="448"/>
      <c r="F123" s="450"/>
    </row>
    <row r="124" spans="1:9">
      <c r="A124" s="448"/>
      <c r="B124" s="448"/>
      <c r="C124" s="449"/>
      <c r="D124" s="448"/>
      <c r="E124" s="448"/>
      <c r="F124" s="450"/>
    </row>
    <row r="125" spans="1:9">
      <c r="A125" s="448"/>
      <c r="B125" s="448"/>
      <c r="C125" s="449"/>
      <c r="D125" s="448"/>
      <c r="E125" s="448"/>
      <c r="F125" s="450"/>
    </row>
    <row r="126" spans="1:9">
      <c r="A126" s="448"/>
      <c r="B126" s="448"/>
      <c r="C126" s="449"/>
      <c r="D126" s="448"/>
      <c r="E126" s="448"/>
      <c r="F126" s="450"/>
    </row>
    <row r="127" spans="1:9">
      <c r="A127" s="448"/>
      <c r="B127" s="448"/>
      <c r="C127" s="449"/>
      <c r="D127" s="448"/>
      <c r="E127" s="448"/>
      <c r="F127" s="450"/>
    </row>
    <row r="128" spans="1:9">
      <c r="A128" s="448"/>
      <c r="B128" s="448"/>
      <c r="C128" s="449"/>
      <c r="D128" s="448"/>
      <c r="E128" s="448"/>
      <c r="F128" s="450"/>
    </row>
    <row r="129" spans="1:6">
      <c r="A129" s="448"/>
      <c r="B129" s="448"/>
      <c r="C129" s="449"/>
      <c r="D129" s="448"/>
      <c r="E129" s="448"/>
      <c r="F129" s="450"/>
    </row>
    <row r="130" spans="1:6">
      <c r="A130" s="448"/>
      <c r="B130" s="448"/>
      <c r="C130" s="449"/>
      <c r="D130" s="448"/>
      <c r="E130" s="448"/>
      <c r="F130" s="450"/>
    </row>
    <row r="131" spans="1:6">
      <c r="A131" s="448"/>
      <c r="B131" s="448"/>
      <c r="C131" s="449"/>
      <c r="D131" s="448"/>
      <c r="E131" s="448"/>
      <c r="F131" s="450"/>
    </row>
    <row r="132" spans="1:6">
      <c r="A132" s="448"/>
      <c r="B132" s="448"/>
      <c r="C132" s="449"/>
      <c r="D132" s="448"/>
      <c r="E132" s="448"/>
      <c r="F132" s="450"/>
    </row>
    <row r="133" spans="1:6">
      <c r="A133" s="448"/>
      <c r="B133" s="448"/>
      <c r="C133" s="449"/>
      <c r="D133" s="448"/>
      <c r="E133" s="448"/>
      <c r="F133" s="450"/>
    </row>
    <row r="134" spans="1:6">
      <c r="A134" s="448"/>
      <c r="B134" s="448"/>
      <c r="C134" s="449"/>
      <c r="D134" s="448"/>
      <c r="E134" s="448"/>
      <c r="F134" s="450"/>
    </row>
    <row r="135" spans="1:6">
      <c r="A135" s="448"/>
      <c r="B135" s="448"/>
      <c r="C135" s="449"/>
      <c r="D135" s="448"/>
      <c r="E135" s="448"/>
      <c r="F135" s="450"/>
    </row>
    <row r="136" spans="1:6">
      <c r="A136" s="448"/>
      <c r="B136" s="448"/>
      <c r="C136" s="449"/>
      <c r="D136" s="448"/>
      <c r="E136" s="448"/>
      <c r="F136" s="450"/>
    </row>
    <row r="137" spans="1:6">
      <c r="A137" s="448"/>
      <c r="B137" s="448"/>
      <c r="C137" s="449"/>
      <c r="D137" s="448"/>
      <c r="E137" s="448"/>
      <c r="F137" s="450"/>
    </row>
    <row r="138" spans="1:6">
      <c r="A138" s="448"/>
      <c r="B138" s="448"/>
      <c r="C138" s="449"/>
      <c r="D138" s="448"/>
      <c r="E138" s="448"/>
      <c r="F138" s="450"/>
    </row>
    <row r="139" spans="1:6">
      <c r="A139" s="448"/>
      <c r="B139" s="448"/>
      <c r="C139" s="449"/>
      <c r="D139" s="448"/>
      <c r="E139" s="448"/>
      <c r="F139" s="450"/>
    </row>
    <row r="140" spans="1:6">
      <c r="A140" s="448"/>
      <c r="B140" s="448"/>
      <c r="C140" s="449"/>
      <c r="D140" s="448"/>
      <c r="E140" s="448"/>
      <c r="F140" s="450"/>
    </row>
    <row r="141" spans="1:6">
      <c r="A141" s="448"/>
      <c r="B141" s="448"/>
      <c r="C141" s="449"/>
      <c r="D141" s="448"/>
      <c r="E141" s="448"/>
      <c r="F141" s="450"/>
    </row>
    <row r="142" spans="1:6">
      <c r="A142" s="448"/>
      <c r="B142" s="448"/>
      <c r="C142" s="449"/>
      <c r="D142" s="448"/>
      <c r="E142" s="448"/>
      <c r="F142" s="450"/>
    </row>
    <row r="143" spans="1:6">
      <c r="A143" s="448"/>
      <c r="B143" s="448"/>
      <c r="C143" s="449"/>
      <c r="D143" s="448"/>
      <c r="E143" s="448"/>
      <c r="F143" s="450"/>
    </row>
    <row r="144" spans="1:6">
      <c r="A144" s="448"/>
      <c r="B144" s="448"/>
      <c r="C144" s="449"/>
      <c r="D144" s="448"/>
      <c r="E144" s="448"/>
      <c r="F144" s="450"/>
    </row>
    <row r="145" spans="1:6">
      <c r="A145" s="448"/>
      <c r="B145" s="448"/>
      <c r="C145" s="449"/>
      <c r="D145" s="448"/>
      <c r="E145" s="448"/>
      <c r="F145" s="450"/>
    </row>
    <row r="146" spans="1:6">
      <c r="A146" s="448"/>
      <c r="B146" s="448"/>
      <c r="C146" s="449"/>
      <c r="D146" s="448"/>
      <c r="E146" s="448"/>
      <c r="F146" s="450"/>
    </row>
    <row r="147" spans="1:6">
      <c r="A147" s="448"/>
      <c r="B147" s="448"/>
      <c r="C147" s="449"/>
      <c r="D147" s="448"/>
      <c r="E147" s="448"/>
      <c r="F147" s="450"/>
    </row>
    <row r="148" spans="1:6">
      <c r="A148" s="448"/>
      <c r="B148" s="448"/>
      <c r="C148" s="449"/>
      <c r="D148" s="448"/>
      <c r="E148" s="448"/>
      <c r="F148" s="450"/>
    </row>
    <row r="149" spans="1:6">
      <c r="A149" s="448"/>
      <c r="B149" s="448"/>
      <c r="C149" s="449"/>
      <c r="D149" s="448"/>
      <c r="E149" s="448"/>
      <c r="F149" s="450"/>
    </row>
    <row r="150" spans="1:6">
      <c r="A150" s="448"/>
      <c r="B150" s="448"/>
      <c r="C150" s="449"/>
      <c r="D150" s="448"/>
      <c r="E150" s="448"/>
      <c r="F150" s="450"/>
    </row>
    <row r="151" spans="1:6">
      <c r="A151" s="448"/>
      <c r="B151" s="448"/>
      <c r="C151" s="449"/>
      <c r="D151" s="448"/>
      <c r="E151" s="448"/>
      <c r="F151" s="450"/>
    </row>
    <row r="152" spans="1:6">
      <c r="A152" s="448"/>
      <c r="B152" s="448"/>
      <c r="C152" s="449"/>
      <c r="D152" s="448"/>
      <c r="E152" s="448"/>
      <c r="F152" s="450"/>
    </row>
    <row r="153" spans="1:6">
      <c r="A153" s="448"/>
      <c r="B153" s="448"/>
      <c r="C153" s="449"/>
      <c r="D153" s="448"/>
      <c r="E153" s="448"/>
      <c r="F153" s="450"/>
    </row>
    <row r="154" spans="1:6">
      <c r="A154" s="448"/>
      <c r="B154" s="448"/>
      <c r="C154" s="449"/>
      <c r="D154" s="448"/>
      <c r="E154" s="448"/>
      <c r="F154" s="450"/>
    </row>
    <row r="155" spans="1:6">
      <c r="A155" s="448"/>
      <c r="B155" s="448"/>
      <c r="C155" s="449"/>
      <c r="D155" s="448"/>
      <c r="E155" s="448"/>
      <c r="F155" s="450"/>
    </row>
    <row r="156" spans="1:6">
      <c r="A156" s="448"/>
      <c r="B156" s="448"/>
      <c r="C156" s="449"/>
      <c r="D156" s="448"/>
      <c r="E156" s="448"/>
      <c r="F156" s="450"/>
    </row>
    <row r="157" spans="1:6">
      <c r="A157" s="448"/>
      <c r="B157" s="448"/>
      <c r="C157" s="449"/>
      <c r="D157" s="448"/>
      <c r="E157" s="448"/>
      <c r="F157" s="450"/>
    </row>
    <row r="158" spans="1:6">
      <c r="A158" s="448"/>
      <c r="B158" s="448"/>
      <c r="C158" s="449"/>
      <c r="D158" s="448"/>
      <c r="E158" s="448"/>
      <c r="F158" s="450"/>
    </row>
    <row r="159" spans="1:6">
      <c r="A159" s="448"/>
      <c r="B159" s="448"/>
      <c r="C159" s="449"/>
      <c r="D159" s="448"/>
      <c r="E159" s="448"/>
      <c r="F159" s="450"/>
    </row>
    <row r="160" spans="1:6">
      <c r="A160" s="448"/>
      <c r="B160" s="448"/>
      <c r="C160" s="449"/>
      <c r="D160" s="448"/>
      <c r="E160" s="448"/>
      <c r="F160" s="450"/>
    </row>
    <row r="161" spans="1:6">
      <c r="A161" s="448"/>
      <c r="B161" s="448"/>
      <c r="C161" s="449"/>
      <c r="D161" s="448"/>
      <c r="E161" s="448"/>
      <c r="F161" s="450"/>
    </row>
    <row r="162" spans="1:6">
      <c r="A162" s="448"/>
      <c r="B162" s="448"/>
      <c r="C162" s="449"/>
      <c r="D162" s="448"/>
      <c r="E162" s="448"/>
      <c r="F162" s="450"/>
    </row>
    <row r="163" spans="1:6">
      <c r="A163" s="448"/>
      <c r="B163" s="448"/>
      <c r="C163" s="449"/>
      <c r="D163" s="448"/>
      <c r="E163" s="448"/>
      <c r="F163" s="450"/>
    </row>
    <row r="164" spans="1:6">
      <c r="A164" s="448"/>
      <c r="B164" s="448"/>
      <c r="C164" s="449"/>
      <c r="D164" s="448"/>
      <c r="E164" s="448"/>
      <c r="F164" s="450"/>
    </row>
    <row r="165" spans="1:6">
      <c r="A165" s="448"/>
      <c r="B165" s="448"/>
      <c r="C165" s="449"/>
      <c r="D165" s="448"/>
      <c r="E165" s="448"/>
      <c r="F165" s="450"/>
    </row>
  </sheetData>
  <mergeCells count="57">
    <mergeCell ref="B2:E2"/>
    <mergeCell ref="B4:E4"/>
    <mergeCell ref="A7:B8"/>
    <mergeCell ref="C7:C8"/>
    <mergeCell ref="D7:D8"/>
    <mergeCell ref="E7:E8"/>
    <mergeCell ref="F7:F8"/>
    <mergeCell ref="A14:A16"/>
    <mergeCell ref="B14:B16"/>
    <mergeCell ref="E14:E16"/>
    <mergeCell ref="A22:A23"/>
    <mergeCell ref="B22:B23"/>
    <mergeCell ref="E22:E26"/>
    <mergeCell ref="A24:A26"/>
    <mergeCell ref="B24:B26"/>
    <mergeCell ref="A32:A36"/>
    <mergeCell ref="B32:B36"/>
    <mergeCell ref="E32:E36"/>
    <mergeCell ref="A40:A42"/>
    <mergeCell ref="B40:B42"/>
    <mergeCell ref="E40:E42"/>
    <mergeCell ref="A67:A68"/>
    <mergeCell ref="B67:B68"/>
    <mergeCell ref="E67:E68"/>
    <mergeCell ref="A48:A49"/>
    <mergeCell ref="B48:B49"/>
    <mergeCell ref="E48:E49"/>
    <mergeCell ref="A50:A52"/>
    <mergeCell ref="B50:B52"/>
    <mergeCell ref="E50:E52"/>
    <mergeCell ref="A58:A59"/>
    <mergeCell ref="B58:B59"/>
    <mergeCell ref="E58:E61"/>
    <mergeCell ref="A60:A61"/>
    <mergeCell ref="B60:B61"/>
    <mergeCell ref="A74:A75"/>
    <mergeCell ref="B74:B75"/>
    <mergeCell ref="E74:E75"/>
    <mergeCell ref="A76:A78"/>
    <mergeCell ref="B76:B78"/>
    <mergeCell ref="E76:E78"/>
    <mergeCell ref="A113:A115"/>
    <mergeCell ref="B113:B115"/>
    <mergeCell ref="E113:E115"/>
    <mergeCell ref="A89:A90"/>
    <mergeCell ref="B89:B90"/>
    <mergeCell ref="E89:E93"/>
    <mergeCell ref="A91:A93"/>
    <mergeCell ref="B91:B93"/>
    <mergeCell ref="A103:A107"/>
    <mergeCell ref="B103:B107"/>
    <mergeCell ref="E103:E107"/>
    <mergeCell ref="H7:H8"/>
    <mergeCell ref="I7:I8"/>
    <mergeCell ref="H117:H118"/>
    <mergeCell ref="I117:I118"/>
    <mergeCell ref="G7:G8"/>
  </mergeCells>
  <conditionalFormatting sqref="C83:C84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KARIGUZ</vt:lpstr>
      <vt:lpstr>BASIC</vt:lpstr>
      <vt:lpstr>BASIC 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2020-06-03T06:01:55Z</dcterms:modified>
</cp:coreProperties>
</file>