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85" windowWidth="15240" windowHeight="8730" activeTab="0"/>
  </bookViews>
  <sheets>
    <sheet name="Прайс" sheetId="1" r:id="rId1"/>
  </sheets>
  <definedNames>
    <definedName name="_xlnm.Print_Area" localSheetId="0">'Прайс'!$A$1:$I$333</definedName>
  </definedNames>
  <calcPr fullCalcOnLoad="1"/>
</workbook>
</file>

<file path=xl/sharedStrings.xml><?xml version="1.0" encoding="utf-8"?>
<sst xmlns="http://schemas.openxmlformats.org/spreadsheetml/2006/main" count="941" uniqueCount="760">
  <si>
    <t>158-1301010</t>
  </si>
  <si>
    <t>156-1301010</t>
  </si>
  <si>
    <t>МТЗ - 80, 82</t>
  </si>
  <si>
    <t>Тр.МТЗ-80,Т-70С,Т-70В с дв. Д-240, Д-241Л, Д-241, МТЗ-80А, МТЗ-82</t>
  </si>
  <si>
    <t>Тр.МТЗ-80,Т-70С,Т-70В с дв. Д-240, Д-241Л, Д-241, МТЗ-80А, МТЗ-82, КС-80 с двиг. Д-243-139</t>
  </si>
  <si>
    <t>МТЗ-80Х с двиг. Д-243 (Тропическое исполнение)</t>
  </si>
  <si>
    <t>МАЗ 64221</t>
  </si>
  <si>
    <t>ЗИЛ 130</t>
  </si>
  <si>
    <t>Номер изделия</t>
  </si>
  <si>
    <t>Аналог</t>
  </si>
  <si>
    <t>Агрегатирование</t>
  </si>
  <si>
    <t>3302-8101060</t>
  </si>
  <si>
    <t>3307-8101060</t>
  </si>
  <si>
    <t>Розничная цена руб. без НДС (до 50 т.р.)</t>
  </si>
  <si>
    <t>Оптовая цена руб. без НДС (от 50 т.р.)</t>
  </si>
  <si>
    <t>№ п/п</t>
  </si>
  <si>
    <t>Технические параметры</t>
  </si>
  <si>
    <t>Масса, кг</t>
  </si>
  <si>
    <t>5320-1301010-05</t>
  </si>
  <si>
    <t>54115-1301010</t>
  </si>
  <si>
    <t>54115-1301010-10</t>
  </si>
  <si>
    <t>54325-1301010-05</t>
  </si>
  <si>
    <t>130-1301010-05</t>
  </si>
  <si>
    <t>53-1301010-05</t>
  </si>
  <si>
    <t>3307-1301010-05</t>
  </si>
  <si>
    <t>33021-1301010-05</t>
  </si>
  <si>
    <t>3102-1301010-05</t>
  </si>
  <si>
    <t>24-1301010-05</t>
  </si>
  <si>
    <t>3741-1301010-05</t>
  </si>
  <si>
    <t>412-1301010-20</t>
  </si>
  <si>
    <t>2141-1301010-12</t>
  </si>
  <si>
    <t>2109-1301010</t>
  </si>
  <si>
    <t>2110-1301010</t>
  </si>
  <si>
    <t>2106-1301010-05</t>
  </si>
  <si>
    <t>2105-1301012-10</t>
  </si>
  <si>
    <t>2107-1301012-20</t>
  </si>
  <si>
    <t>1111-1301012</t>
  </si>
  <si>
    <t>96180782U</t>
  </si>
  <si>
    <t>17700U78B10</t>
  </si>
  <si>
    <t>17700U80D01</t>
  </si>
  <si>
    <t>96322941U</t>
  </si>
  <si>
    <t>64221-8101060</t>
  </si>
  <si>
    <t>130-8101012-А</t>
  </si>
  <si>
    <t>4202-8101060</t>
  </si>
  <si>
    <t>31029-8101060</t>
  </si>
  <si>
    <t>2101.8101.050-02</t>
  </si>
  <si>
    <t xml:space="preserve">М04-13011000  </t>
  </si>
  <si>
    <t xml:space="preserve">М04-1301000  </t>
  </si>
  <si>
    <t xml:space="preserve">М04-1301003-1  </t>
  </si>
  <si>
    <t xml:space="preserve">М04-1301003-2 </t>
  </si>
  <si>
    <t>55-1301000</t>
  </si>
  <si>
    <t>55-1301010</t>
  </si>
  <si>
    <t>77.1301.051</t>
  </si>
  <si>
    <t>85-1501.010</t>
  </si>
  <si>
    <t>90АВ1301100</t>
  </si>
  <si>
    <t>90АБ1301100</t>
  </si>
  <si>
    <t>1022-1301010</t>
  </si>
  <si>
    <t>150-1301010-3А</t>
  </si>
  <si>
    <t>150-1301010-6</t>
  </si>
  <si>
    <t>250-1301011-2</t>
  </si>
  <si>
    <t>250-1301011-4</t>
  </si>
  <si>
    <t>85-1301000</t>
  </si>
  <si>
    <t>150-13000-1</t>
  </si>
  <si>
    <t>82-1301000</t>
  </si>
  <si>
    <t>68У.08.000</t>
  </si>
  <si>
    <t>68У.08.1000</t>
  </si>
  <si>
    <t>68У.08.2000</t>
  </si>
  <si>
    <t>245-081000</t>
  </si>
  <si>
    <t>ТГС100.1013.000С</t>
  </si>
  <si>
    <t>ОТ1.13.010</t>
  </si>
  <si>
    <t>ОТ2.13.010</t>
  </si>
  <si>
    <t>ОТ2.13.010-03</t>
  </si>
  <si>
    <t>ОТ2.13.001-03М</t>
  </si>
  <si>
    <t>ОТ2.13.001МА</t>
  </si>
  <si>
    <t>ОТ2.13.001-06МА</t>
  </si>
  <si>
    <t>45-1301020</t>
  </si>
  <si>
    <t>77У.13.016-2</t>
  </si>
  <si>
    <t>85У.13.016</t>
  </si>
  <si>
    <t>150-1301020-1</t>
  </si>
  <si>
    <t>150-1301020-1-02</t>
  </si>
  <si>
    <t>250-1301020-4</t>
  </si>
  <si>
    <t>250-1301020-4-04</t>
  </si>
  <si>
    <t>М04У.13.050-1М</t>
  </si>
  <si>
    <t>85У.13.055-02</t>
  </si>
  <si>
    <t>55У.13.110-1М</t>
  </si>
  <si>
    <t>55-1301120</t>
  </si>
  <si>
    <t>77У.13.050-1М</t>
  </si>
  <si>
    <t>77У.13.055</t>
  </si>
  <si>
    <t>85-1301050-1</t>
  </si>
  <si>
    <t>85У.13.055</t>
  </si>
  <si>
    <t>85У.13.060</t>
  </si>
  <si>
    <t>85У.13.350</t>
  </si>
  <si>
    <t>90П-1301055</t>
  </si>
  <si>
    <t>90П-1301075</t>
  </si>
  <si>
    <t>90-1301077-1</t>
  </si>
  <si>
    <t>150-1301030-2</t>
  </si>
  <si>
    <t>251-1301100</t>
  </si>
  <si>
    <t>251-1301201-1</t>
  </si>
  <si>
    <t>М04У.13.003-1 с/м</t>
  </si>
  <si>
    <t>ТТ-4А, дв.-01</t>
  </si>
  <si>
    <t>Т-4А, ТТ-4, экскаватор"КЭЗ", автогрейдер ГС-14.02, дв.-01</t>
  </si>
  <si>
    <t>Передвижные электростанции</t>
  </si>
  <si>
    <t>ДТ-75Н, ДТ-75НБ, ДТ-75В</t>
  </si>
  <si>
    <t>Передвижные электростанции ДЭС-60Р, ДТ-75</t>
  </si>
  <si>
    <t>ДТ-75, дв. А-41, А-016</t>
  </si>
  <si>
    <t>ЛТЗ-60 АВ, дв  Д-65 М 1 Л</t>
  </si>
  <si>
    <t>МТЗ100,100Л,102,102Л,80ХМ,автогрейдеры КС-10.01</t>
  </si>
  <si>
    <t>"НИВА"СК-5М, СК-КМ</t>
  </si>
  <si>
    <t>Комбайны КСКУ-6, КСК-100</t>
  </si>
  <si>
    <t>Охладители наддувочного воздуха</t>
  </si>
  <si>
    <t>Сердцевины с/х радиаторов</t>
  </si>
  <si>
    <t>52-1304010</t>
  </si>
  <si>
    <t>85-1301051</t>
  </si>
  <si>
    <t>150-1301010-3</t>
  </si>
  <si>
    <t xml:space="preserve">ДТ-75, Т-С4,ДТ-75Т-РС2, ДТ-75-РС4  </t>
  </si>
  <si>
    <t>Гусеничные тракторы ВТ-100</t>
  </si>
  <si>
    <t>Т-4А, Т-4АП2, ТТ-4М дв.Д-461-10  80/80</t>
  </si>
  <si>
    <t>Гусеничные тракторы семейства ДТ-75</t>
  </si>
  <si>
    <t>Комбайны "Енисей-1200"</t>
  </si>
  <si>
    <t xml:space="preserve"> ТЛТ-100, ЛХТ-100 "Онежского Т.З."</t>
  </si>
  <si>
    <t>ТТ-4А, ТТ-4АП2, ТТ-4М, Т-4А дв. А-01, фреза дорожная РС-197</t>
  </si>
  <si>
    <t>Автогрейдеры ГС-14.02., тракторы ТТ-4, ТТ-4А с дв.А-01М</t>
  </si>
  <si>
    <t>Тракторы ВТ-100, ДТ-75 с дв. А-41</t>
  </si>
  <si>
    <t>МТЗ-80, 100, ЛТЗ-60АВ с дв.Д-240,ЛТЗ-60АБ, Т-70В, Т-70С</t>
  </si>
  <si>
    <t>Комбайны "Енисей-1200-1М "с дв. 442-50, 57 М-1</t>
  </si>
  <si>
    <t xml:space="preserve"> "МТЗ" , "Енисей-1200"</t>
  </si>
  <si>
    <t>ВТ-100</t>
  </si>
  <si>
    <t>"ДОН"</t>
  </si>
  <si>
    <t>"НИВА"</t>
  </si>
  <si>
    <t>ЮМЗ-6Л/М</t>
  </si>
  <si>
    <t>ДТ-75,   ДТ-75В, Т-4, Т-4АП2,ТТ-4, ТЛТ-100, ЛХТ-100, ТДТ-55</t>
  </si>
  <si>
    <t>ДТ-75ТС4, ДТ-75Т-РС2, ДТ-75Т-РС4</t>
  </si>
  <si>
    <t>Т-150,комбайны СК-5,6, "Нива" , "Енисей-1200"</t>
  </si>
  <si>
    <t>ДОН-1500</t>
  </si>
  <si>
    <t>Т-4А, Т-4АП2, ТТ-4</t>
  </si>
  <si>
    <t>ТБ-1М, ТЛТ-100, ЛХТ-100</t>
  </si>
  <si>
    <t>ДТ-75ТС4, ДТ-75Т-РС2, ДТ-75Т-РС4, ТТ-4М</t>
  </si>
  <si>
    <t>"МТЗ",  Т-70В,Т-70С</t>
  </si>
  <si>
    <t>"ЛТЗ"</t>
  </si>
  <si>
    <t>Т-150, "НИВА",СК-5, "Енисей-1200"</t>
  </si>
  <si>
    <t>"ДОН-680, 1500, 2600, КСКУ-6</t>
  </si>
  <si>
    <t xml:space="preserve"> "МТЗ", ЮМЗ и для с/х техники "ГомСельМаш</t>
  </si>
  <si>
    <t>М04У.13.003-2 с/м</t>
  </si>
  <si>
    <t>250У.13.010-4</t>
  </si>
  <si>
    <t>250У.13.010-2</t>
  </si>
  <si>
    <t>150.1013.000</t>
  </si>
  <si>
    <t>150У.13.020-1</t>
  </si>
  <si>
    <t>250У.13.020-4</t>
  </si>
  <si>
    <t>Комбайны "Енисей-1200", СК-6</t>
  </si>
  <si>
    <t>85-1301010-4</t>
  </si>
  <si>
    <t>ДТ-75Д, ДТ-75МВ</t>
  </si>
  <si>
    <t xml:space="preserve"> ДТ-75, ТТ-4М, Т-4, ЛТЗ-60, Т-170,130,Беларусь,МТЗ,ДОН-1200,1500,НИВА</t>
  </si>
  <si>
    <t>77-1301010-2</t>
  </si>
  <si>
    <t>77.13.010-4-03 Курск</t>
  </si>
  <si>
    <t>Комбайн "Вектор"</t>
  </si>
  <si>
    <t>ТГС100.1013.4000</t>
  </si>
  <si>
    <t>ТГС100.1013.5000</t>
  </si>
  <si>
    <t>-</t>
  </si>
  <si>
    <t>Комбайны ДОН-1500,  ДОН-680.</t>
  </si>
  <si>
    <t xml:space="preserve">Рядность                      </t>
  </si>
  <si>
    <t>Тракторы Т10, Т10М, производства ЧТЗ с ГСТ</t>
  </si>
  <si>
    <t>158-1301020</t>
  </si>
  <si>
    <t>150-1301102-4</t>
  </si>
  <si>
    <t>82-13012000</t>
  </si>
  <si>
    <t>Гусеничные тракторы ВТ-100Д</t>
  </si>
  <si>
    <t>Гусеничные тракторы ВТ-150Д</t>
  </si>
  <si>
    <t>82-13013000</t>
  </si>
  <si>
    <t>ВТ150Д-1301.000</t>
  </si>
  <si>
    <t>ОНВ 80-27000</t>
  </si>
  <si>
    <t>ОНВ165-27300</t>
  </si>
  <si>
    <t>ОНВ 250-27000</t>
  </si>
  <si>
    <t>85У.13.010И</t>
  </si>
  <si>
    <t>77.100.056</t>
  </si>
  <si>
    <t>Тракторы ДТ-75В, ДТ-75НБ</t>
  </si>
  <si>
    <t>85-1301010-2</t>
  </si>
  <si>
    <t>Радиаторы водяные (тракторы, комбайны и др.)</t>
  </si>
  <si>
    <t>Блоки радиаторов (тракторы, комбайны и др.)</t>
  </si>
  <si>
    <t>Краны и экскаваторы "КРАНЭКС" г. Иваново</t>
  </si>
  <si>
    <t>Радиаторы отопителей для салона кабин тракторов и комбайнов</t>
  </si>
  <si>
    <t>Отопители в сборе для салона кабин тракторов и комбайнов</t>
  </si>
  <si>
    <t>Пробка радиатора</t>
  </si>
  <si>
    <t>85-1501.003</t>
  </si>
  <si>
    <t>Передвижные электростанции ДЭС-60Р</t>
  </si>
  <si>
    <t>ЛТЗ-60 АБ,дв  Д-248, Д - 248.1</t>
  </si>
  <si>
    <t>150У.13.010-6</t>
  </si>
  <si>
    <t>Комбайн СК-5М-1"НИВА"  с двигателем Д-260.1-36 МТЗ</t>
  </si>
  <si>
    <t>0.1</t>
  </si>
  <si>
    <t>85-1301000-2</t>
  </si>
  <si>
    <t>85У.13.003И</t>
  </si>
  <si>
    <t>Т-150,комбайны СК-6, "Нива" , КС6Б,КС6Б-01,КС6Б-02</t>
  </si>
  <si>
    <t>85У.13.010</t>
  </si>
  <si>
    <t>в/б в сборе</t>
  </si>
  <si>
    <t>н/б в сборе</t>
  </si>
  <si>
    <t>68У.08.000-02</t>
  </si>
  <si>
    <t xml:space="preserve">М04У.13.003-1 </t>
  </si>
  <si>
    <t>85.13.010-4</t>
  </si>
  <si>
    <t>245.1013.1000</t>
  </si>
  <si>
    <t>82У.1301.000</t>
  </si>
  <si>
    <t>85У.13.003</t>
  </si>
  <si>
    <t>150У.13.000-1А</t>
  </si>
  <si>
    <t>80У.27.000</t>
  </si>
  <si>
    <t>250У.27.000</t>
  </si>
  <si>
    <t>250-1301011-4-02</t>
  </si>
  <si>
    <t>№      п/п</t>
  </si>
  <si>
    <t>82-1301010-02</t>
  </si>
  <si>
    <t>68У.08.001</t>
  </si>
  <si>
    <t>04У.08.003</t>
  </si>
  <si>
    <t>Т-150, ТТ-4А, ТТ-4П2, ТТ4М</t>
  </si>
  <si>
    <t>Автогрейдер ДЗ-98</t>
  </si>
  <si>
    <t>сварной узел  н/б</t>
  </si>
  <si>
    <t>сварной узел  в/б</t>
  </si>
  <si>
    <t>150-1301010-4</t>
  </si>
  <si>
    <t>150-1301010-4-01</t>
  </si>
  <si>
    <t>150У.13.010-4</t>
  </si>
  <si>
    <t>150У.13.010-4-01</t>
  </si>
  <si>
    <t>Т-150,комбайны СК-6, "Енисей"</t>
  </si>
  <si>
    <t>ДТ-75ТС4,ДТ-75Т-РС2,-РС4,Т-4А,ТТ-4,Т-4АП2,ТБ-1ММ,ТЛТ-100,ЛХТ-100</t>
  </si>
  <si>
    <t>Радиаторы масляные (тракторы, комбайны и др.)</t>
  </si>
  <si>
    <t xml:space="preserve">М04У.13.003-2 </t>
  </si>
  <si>
    <t>ТБ-1М, ТЛТ-100, ЛХТ-100,ТДТ-55 "Онеж. Т.З.", дв.СМД</t>
  </si>
  <si>
    <t>1023-1301000</t>
  </si>
  <si>
    <t>ПК-4002.13.01.000</t>
  </si>
  <si>
    <t>ТБ-1М, ТЛТ-100, ЛХТ-100,ТДТ-55 "Онежс. Т.З.", дв.СМД</t>
  </si>
  <si>
    <t>165.1301.300</t>
  </si>
  <si>
    <t>45У.13.01.020</t>
  </si>
  <si>
    <t>250У.13.020-4-04</t>
  </si>
  <si>
    <t>Баки радиаторов (освинц. сталь)</t>
  </si>
  <si>
    <t>70У.13.01.077-1</t>
  </si>
  <si>
    <t>150У.13.030-2</t>
  </si>
  <si>
    <t>150У.13.102-4</t>
  </si>
  <si>
    <t>251У.13.100</t>
  </si>
  <si>
    <t>251У.13.201-1</t>
  </si>
  <si>
    <t>ОТ2.8101.000</t>
  </si>
  <si>
    <t>ОТ2.8101.000-01</t>
  </si>
  <si>
    <t>ДТ-75</t>
  </si>
  <si>
    <t>ОТ2.8101.010</t>
  </si>
  <si>
    <t>ОТ2.8101.010-02</t>
  </si>
  <si>
    <t>ОТ2.8101.010-03</t>
  </si>
  <si>
    <t>ОТ2.8101.010-06</t>
  </si>
  <si>
    <t>ОТ2.8101.010-05</t>
  </si>
  <si>
    <t>55у.13.002-04</t>
  </si>
  <si>
    <t>85.1301.000</t>
  </si>
  <si>
    <t xml:space="preserve">238.1301.000 </t>
  </si>
  <si>
    <t>Оптовая цена</t>
  </si>
  <si>
    <t>Розничная цена</t>
  </si>
  <si>
    <t>руб. без НДС (до 50 т.р.)</t>
  </si>
  <si>
    <t>руб. без НДС (от 50 т.р.)</t>
  </si>
  <si>
    <t>ОТ2.13.001М(Ростов)</t>
  </si>
  <si>
    <t>ОТ2.13.001М(Вгтз)</t>
  </si>
  <si>
    <t>Тепло отдача, КВТ</t>
  </si>
  <si>
    <t>Радиатор водяной</t>
  </si>
  <si>
    <t>100АД ГФ-100/1500М, ДЭАС-100-143ТМЗ-104</t>
  </si>
  <si>
    <t>130У.13.010-1</t>
  </si>
  <si>
    <t>Т-170, Т-10, Д-180, А-120</t>
  </si>
  <si>
    <t>Радиатор масляный</t>
  </si>
  <si>
    <t>Т-170, Т-10</t>
  </si>
  <si>
    <t>1601.04.22.000</t>
  </si>
  <si>
    <t>Автопогрузчик ДП-1604</t>
  </si>
  <si>
    <t>Сердцевина радиатора</t>
  </si>
  <si>
    <t>Т-170,Т-10, Д-180, А-120</t>
  </si>
  <si>
    <t>1602.16.01.000</t>
  </si>
  <si>
    <t>Автопогрузчик ДП-1601, ДП-1602</t>
  </si>
  <si>
    <t>1601.04.24.000</t>
  </si>
  <si>
    <t>Охлаждение гидросистемы а/погрузч.</t>
  </si>
  <si>
    <t>3000.04.22.000</t>
  </si>
  <si>
    <t>Автопогрузчик ДП-3510, коммунальная машина МП-1500М</t>
  </si>
  <si>
    <t>3010.16.01.000</t>
  </si>
  <si>
    <t>918.1272</t>
  </si>
  <si>
    <t>Охлаждение гидросистемы  г/станций</t>
  </si>
  <si>
    <t>130У.13.030-1</t>
  </si>
  <si>
    <t>Бак верхний</t>
  </si>
  <si>
    <t>130У.13.050-1</t>
  </si>
  <si>
    <t>Бак нижний</t>
  </si>
  <si>
    <t>А 21.05.480</t>
  </si>
  <si>
    <t>Пробка</t>
  </si>
  <si>
    <t>918.1561</t>
  </si>
  <si>
    <t>Блок радиаторов</t>
  </si>
  <si>
    <t>Цена без НДС, (руб.)</t>
  </si>
  <si>
    <t>Наименование</t>
  </si>
  <si>
    <t>Отопитель</t>
  </si>
  <si>
    <t>749-03-180</t>
  </si>
  <si>
    <t>ДЭТ-320</t>
  </si>
  <si>
    <t>ДЭТ-250М</t>
  </si>
  <si>
    <t>748-44-196</t>
  </si>
  <si>
    <t>ДЭТ-320, ДЭТ-250М</t>
  </si>
  <si>
    <t>748-08-168</t>
  </si>
  <si>
    <t xml:space="preserve">Радиаторы отопителей </t>
  </si>
  <si>
    <t>330242-1301010</t>
  </si>
  <si>
    <t>131-1301010-13</t>
  </si>
  <si>
    <t>Р53-1301010</t>
  </si>
  <si>
    <t>3307-1301010-70</t>
  </si>
  <si>
    <t>130У.13.010-Я</t>
  </si>
  <si>
    <t>130У.13.010-Ч</t>
  </si>
  <si>
    <t>64-08-320-02</t>
  </si>
  <si>
    <t>64-08-320-01</t>
  </si>
  <si>
    <t>64-08-320</t>
  </si>
  <si>
    <t>145.1301010</t>
  </si>
  <si>
    <t>146.1301010</t>
  </si>
  <si>
    <t>146.1301010-30</t>
  </si>
  <si>
    <t>143.1301010</t>
  </si>
  <si>
    <t>14.1301010</t>
  </si>
  <si>
    <t>14.1301010-01</t>
  </si>
  <si>
    <t>141.1301010</t>
  </si>
  <si>
    <t>141.1301010-01</t>
  </si>
  <si>
    <t>142.1301010</t>
  </si>
  <si>
    <t xml:space="preserve">142.1301010-03 </t>
  </si>
  <si>
    <t>144.1301010</t>
  </si>
  <si>
    <t>1401.1301010</t>
  </si>
  <si>
    <t>1405.1301010</t>
  </si>
  <si>
    <t>1501.1301010</t>
  </si>
  <si>
    <t>1501.1301010-01</t>
  </si>
  <si>
    <t>152.1301010</t>
  </si>
  <si>
    <t>153.1301010</t>
  </si>
  <si>
    <t>15.1301010</t>
  </si>
  <si>
    <t>15.1301010-01</t>
  </si>
  <si>
    <t>158.1301010</t>
  </si>
  <si>
    <t>158.1301010-01</t>
  </si>
  <si>
    <t>159.1301010</t>
  </si>
  <si>
    <t>1505.1301010</t>
  </si>
  <si>
    <t>1507.1301010</t>
  </si>
  <si>
    <t>151.1301010</t>
  </si>
  <si>
    <t>1510.1301010</t>
  </si>
  <si>
    <t>1511.1301010</t>
  </si>
  <si>
    <t>1504.1301010-10</t>
  </si>
  <si>
    <t>1504.1301010-11</t>
  </si>
  <si>
    <t>155.1301010</t>
  </si>
  <si>
    <t>156.1301010</t>
  </si>
  <si>
    <t>1508.1301010</t>
  </si>
  <si>
    <t>124.8101060</t>
  </si>
  <si>
    <t>125.8101060</t>
  </si>
  <si>
    <t>12.8101060</t>
  </si>
  <si>
    <t>1208.8101060</t>
  </si>
  <si>
    <t>1210.8101060</t>
  </si>
  <si>
    <t>1213.8101060</t>
  </si>
  <si>
    <t>1216.8101060</t>
  </si>
  <si>
    <t>129.8101060</t>
  </si>
  <si>
    <t>1201.8101060</t>
  </si>
  <si>
    <t>1207.8101060</t>
  </si>
  <si>
    <t>64-08-321-01</t>
  </si>
  <si>
    <t>3741-1301010-04</t>
  </si>
  <si>
    <t>748-08-116</t>
  </si>
  <si>
    <t>145.1301010-01</t>
  </si>
  <si>
    <t>5320-1301010</t>
  </si>
  <si>
    <t>3205-1301010-01</t>
  </si>
  <si>
    <t>149.1301010-02</t>
  </si>
  <si>
    <t>146.1301010-10</t>
  </si>
  <si>
    <t>ЛиАЗ 6212</t>
  </si>
  <si>
    <t>6212-1301010-10</t>
  </si>
  <si>
    <t>146.1301010-50</t>
  </si>
  <si>
    <t>КАМАЗ</t>
  </si>
  <si>
    <t>ВАЗ-2101</t>
  </si>
  <si>
    <t>ГАЗ-31029</t>
  </si>
  <si>
    <t>ГАЗ-3302</t>
  </si>
  <si>
    <t>ГАЗ-3307</t>
  </si>
  <si>
    <t>УАЗ-3151-01,-3741,3151, 31512,31519,31514,3303,3962,2206</t>
  </si>
  <si>
    <t>УАЗ-3151</t>
  </si>
  <si>
    <t>КАМАЗ-5320</t>
  </si>
  <si>
    <t xml:space="preserve">КАМАЗ-54115 </t>
  </si>
  <si>
    <t>ЗИЛ-131,130</t>
  </si>
  <si>
    <t>ГАЗ-53</t>
  </si>
  <si>
    <t>Газель-33021 с двиг.ЗМЗ-402 вып.до 1999г</t>
  </si>
  <si>
    <t>ГАЗЕЛЬ, СОБОЛЬ с 1999г.в.</t>
  </si>
  <si>
    <t xml:space="preserve">ГАЗЕЛЬ выпуска до 1999г. </t>
  </si>
  <si>
    <t>ГАЗ-3110 кроме дв."Штайр"</t>
  </si>
  <si>
    <t>ГАЗ 3110</t>
  </si>
  <si>
    <t>ГАЗ-3102 выпуска до 1996г.</t>
  </si>
  <si>
    <t>ГАЗ-2410, -31029</t>
  </si>
  <si>
    <t>УАЗ-3741,3151, 31512,31519,31514,3303,3962,2206</t>
  </si>
  <si>
    <t>Москвич-412</t>
  </si>
  <si>
    <t>Москвич-2141</t>
  </si>
  <si>
    <t>ВАЗ-2109</t>
  </si>
  <si>
    <t>ВАЗ-2110</t>
  </si>
  <si>
    <t>ВАЗ-2106</t>
  </si>
  <si>
    <t>ВАЗ-2105</t>
  </si>
  <si>
    <t>ВАЗ-2107</t>
  </si>
  <si>
    <t>"ОКА" ВАЗ-1111</t>
  </si>
  <si>
    <t>ТИКО</t>
  </si>
  <si>
    <t>ДАМАС</t>
  </si>
  <si>
    <t>МАЗ-54325</t>
  </si>
  <si>
    <t>К701.918.1569.03</t>
  </si>
  <si>
    <t>К700-1301010</t>
  </si>
  <si>
    <t>К701-1301010</t>
  </si>
  <si>
    <t>250-1301016</t>
  </si>
  <si>
    <t>К 700.918.1570 сб</t>
  </si>
  <si>
    <t>К 701.918.1569 сб</t>
  </si>
  <si>
    <t>1503.1301010</t>
  </si>
  <si>
    <t>250-1301014-04</t>
  </si>
  <si>
    <t>ЛиАЗ</t>
  </si>
  <si>
    <t>161.1301010</t>
  </si>
  <si>
    <t xml:space="preserve">161.1301010-10 </t>
  </si>
  <si>
    <t>2101-1301.012-90</t>
  </si>
  <si>
    <t xml:space="preserve">1506.1301010 </t>
  </si>
  <si>
    <t>NEXIA медный</t>
  </si>
  <si>
    <t>MATIZ медный</t>
  </si>
  <si>
    <t>NEXIA алюминиевый</t>
  </si>
  <si>
    <t>MATIZ алюминиевый</t>
  </si>
  <si>
    <t>168.1301010</t>
  </si>
  <si>
    <t>1025.1301.010Б</t>
  </si>
  <si>
    <t>Беларус 1221/1222</t>
  </si>
  <si>
    <t>77-1301010</t>
  </si>
  <si>
    <t>77-1301000</t>
  </si>
  <si>
    <t>68У.08.3000</t>
  </si>
  <si>
    <t>ОНВ 33081 К.1170300</t>
  </si>
  <si>
    <t>Газ 33081</t>
  </si>
  <si>
    <t>14.6437-1301010</t>
  </si>
  <si>
    <t>6437-1301010</t>
  </si>
  <si>
    <t>КРАЗ-64371 дв.238Б</t>
  </si>
  <si>
    <t>14.65055-1301010</t>
  </si>
  <si>
    <t>65055-1301010-01</t>
  </si>
  <si>
    <t>КРАЗ-65055 дв.238ДЕ2</t>
  </si>
  <si>
    <t>77У.13.016-1</t>
  </si>
  <si>
    <t>150У.13.020</t>
  </si>
  <si>
    <t>Радиаторы водяные</t>
  </si>
  <si>
    <t>Радиаторы для тракторов МТЗ</t>
  </si>
  <si>
    <t>М04.1013.100</t>
  </si>
  <si>
    <t>70П.1301.010</t>
  </si>
  <si>
    <t>70У.1301.015</t>
  </si>
  <si>
    <t>70У.1301.010</t>
  </si>
  <si>
    <t>Тр.МТЗ-100,  дв.Д-240Т, Д-245.2, МТЗ-102, Автогрейдер КС-10.01</t>
  </si>
  <si>
    <t>100у.1301.010</t>
  </si>
  <si>
    <t>55У.13.100</t>
  </si>
  <si>
    <t>100У.1301.010</t>
  </si>
  <si>
    <t>150У13.010-3</t>
  </si>
  <si>
    <t>150У13.010-3А</t>
  </si>
  <si>
    <t>60АБ.1301.100</t>
  </si>
  <si>
    <t>60АВ.1301.100</t>
  </si>
  <si>
    <t>70П.1301.055-1</t>
  </si>
  <si>
    <t>70П.1301.075</t>
  </si>
  <si>
    <t>70У.13.01.075</t>
  </si>
  <si>
    <t>70У.1301.030</t>
  </si>
  <si>
    <t>РО-8101.070-30</t>
  </si>
  <si>
    <t>80У.1301.020</t>
  </si>
  <si>
    <t>ТГС100.1013.000-02</t>
  </si>
  <si>
    <t>85.1013.100</t>
  </si>
  <si>
    <t>1225-1301075Ц</t>
  </si>
  <si>
    <t>1221.1301.055-1</t>
  </si>
  <si>
    <t>1221.1301.075</t>
  </si>
  <si>
    <t>МТЗ 1221,1222,1321,( дв.130 л.с.) верхний бак</t>
  </si>
  <si>
    <t>МТЗ 1221,1222,1321,( дв.130 л.с.) нижний бак</t>
  </si>
  <si>
    <t>1216К.8101060</t>
  </si>
  <si>
    <t>МТЗ 80 и модификации Алюминий</t>
  </si>
  <si>
    <t>МТЗ 80 и модификации Медный</t>
  </si>
  <si>
    <t>1221.8101060</t>
  </si>
  <si>
    <t>Радиатор универсального отопителя</t>
  </si>
  <si>
    <t>1221.00.000-12</t>
  </si>
  <si>
    <t>159-8101060</t>
  </si>
  <si>
    <t>Универсальный отопитель с дв. 12 Вт.</t>
  </si>
  <si>
    <t>1221.00.000-24</t>
  </si>
  <si>
    <t>Универсальный отопитель с дв. 24 Вт.</t>
  </si>
  <si>
    <t>1221.00.000 б/д</t>
  </si>
  <si>
    <t>Универсальный отопитель без двигателя</t>
  </si>
  <si>
    <t>161.1301010-01</t>
  </si>
  <si>
    <t>70У.1301.010 -01</t>
  </si>
  <si>
    <t>70У.1301.020-1</t>
  </si>
  <si>
    <t>146.1301010-11</t>
  </si>
  <si>
    <t>5256-1301010</t>
  </si>
  <si>
    <t>ЛиАЗ 5256</t>
  </si>
  <si>
    <t>1225-1301055-1Ц</t>
  </si>
  <si>
    <t>50К-1013010-02</t>
  </si>
  <si>
    <t>50К-1013010-03</t>
  </si>
  <si>
    <t>50К-1013010-04</t>
  </si>
  <si>
    <t>1620.1301010</t>
  </si>
  <si>
    <t>1520-1301.010Б-01</t>
  </si>
  <si>
    <t>1622.1301010</t>
  </si>
  <si>
    <t>2022.1301.010</t>
  </si>
  <si>
    <t>МТЗ 1521, 1523, 1523.4 дв. Д260.2, Д260.3, 1222.3, 1221.3, 1221.4</t>
  </si>
  <si>
    <t>МТЗ 2022, 2022.4 Д260.4S2, Д260.4S3А</t>
  </si>
  <si>
    <t>МТЗ серии 800, 900, Беларус 1021.4, 1025.4 Дв.245.4 3А</t>
  </si>
  <si>
    <t>238.1301.100Б</t>
  </si>
  <si>
    <t xml:space="preserve">161.1301010-15 (м. 124п.) </t>
  </si>
  <si>
    <t xml:space="preserve">162.1301010-20 </t>
  </si>
  <si>
    <t>749-03-177</t>
  </si>
  <si>
    <t>748-08-117</t>
  </si>
  <si>
    <t>1506К.1301010-10</t>
  </si>
  <si>
    <t>1508К.1301010-10</t>
  </si>
  <si>
    <t>1409.1301010</t>
  </si>
  <si>
    <t>5551А2-1301010-001</t>
  </si>
  <si>
    <t>МАЗ-5551А2, ЯМЗ6562, 6563 Евро3</t>
  </si>
  <si>
    <t>1410.1301010</t>
  </si>
  <si>
    <t>5432А5-1301010-001</t>
  </si>
  <si>
    <t>МАЗ 5432А5 ЯМЗ 6582 Евро3</t>
  </si>
  <si>
    <t>1411.1301010</t>
  </si>
  <si>
    <t>543208-1301010-001</t>
  </si>
  <si>
    <t>МАЗ 543208 ЯМЗ 7511 Евро2, ЯМЗ 6581 Евро3</t>
  </si>
  <si>
    <t>В138, ТС 40, дв. ЯМЗ-236М2</t>
  </si>
  <si>
    <t>Т-170, Т-10, В138,дв. ЯМЗ-236М2</t>
  </si>
  <si>
    <t>Т-170, Т-10, В138, В160, ТО40, ТС10, дв. ЯМЗ-236М2</t>
  </si>
  <si>
    <t>Т-170, Т-10, В138, дв. ЯМЗ-236М2</t>
  </si>
  <si>
    <t>Т-170, Т-10, дв. ЯМЗ 236Н3</t>
  </si>
  <si>
    <t>130У.13.010-1/Я/Ч, 64-08-320/-01/-02</t>
  </si>
  <si>
    <t>Автогрейдер ДЗ-98В, дв. ЯМЗ 238НД 3</t>
  </si>
  <si>
    <t>К-700, дв. ЯМЗ-238 НБ</t>
  </si>
  <si>
    <t>К-701, дв. ЯМЗ-240 Н</t>
  </si>
  <si>
    <t>Погрузчик В 125, дв. Д-245</t>
  </si>
  <si>
    <t>Дизельгенератор АД 60,100, дв. ЯМЗ 236М2, 238М2</t>
  </si>
  <si>
    <t>О8661/-Б</t>
  </si>
  <si>
    <t>К701, К700</t>
  </si>
  <si>
    <t>К701-1301015, К700-1301015</t>
  </si>
  <si>
    <t>А21.1301.5000-1</t>
  </si>
  <si>
    <t>Тепло-отдача, кВТ</t>
  </si>
  <si>
    <t>Радиатор масляный, алюминий</t>
  </si>
  <si>
    <t>Радиатор масляный,  алюминий</t>
  </si>
  <si>
    <t>3160.1301.000</t>
  </si>
  <si>
    <t>УАЗ-3160, 31601,31604 и модиф.</t>
  </si>
  <si>
    <t>Комбайны ДОН-1500</t>
  </si>
  <si>
    <t>168.1301.000</t>
  </si>
  <si>
    <t>168.1301.1000</t>
  </si>
  <si>
    <t>БР-80.1301.000</t>
  </si>
  <si>
    <t>БР-80S2.1301.000</t>
  </si>
  <si>
    <t>Амкадор, Погрузчик А211, дв. Д-245</t>
  </si>
  <si>
    <t>Амкадор, Погрузчик А320, А330, дв. Д-245S2(турб.)</t>
  </si>
  <si>
    <t>ТГС100.1013.4000М</t>
  </si>
  <si>
    <t>150-13000-2</t>
  </si>
  <si>
    <t>ТТ-4М с дв.ЯМЗ 236.4</t>
  </si>
  <si>
    <t>260-1301.000</t>
  </si>
  <si>
    <t>ТТ-4М с дв.ММЗ Д-260</t>
  </si>
  <si>
    <t>1206.8101060-10</t>
  </si>
  <si>
    <t>5320-8101060-04</t>
  </si>
  <si>
    <t>2822Б-1301010-01</t>
  </si>
  <si>
    <t>2822Д.1301.015</t>
  </si>
  <si>
    <t>МТЗ 2822, 3022</t>
  </si>
  <si>
    <t>Амкадор ТО 28А</t>
  </si>
  <si>
    <t>ТО-28А.1301.100</t>
  </si>
  <si>
    <t>ТО-28А.02.21.000</t>
  </si>
  <si>
    <t>ТО-28А.1013.100</t>
  </si>
  <si>
    <t>М04-1301003-1  (б/п)</t>
  </si>
  <si>
    <t>М04У.13.003-1 -1-06 (Б/П)</t>
  </si>
  <si>
    <t>90-1301055-7Ц</t>
  </si>
  <si>
    <t>90-1301075-Ц</t>
  </si>
  <si>
    <t>90-1301055-7 (латунь)</t>
  </si>
  <si>
    <t>90-1301075 (латунь)</t>
  </si>
  <si>
    <t xml:space="preserve">"МТЗ",  Т-70В,Т-70С </t>
  </si>
  <si>
    <t>14.1301010-50</t>
  </si>
  <si>
    <t>130-1301010</t>
  </si>
  <si>
    <t>ЗИЛ-130</t>
  </si>
  <si>
    <t>147.1301010</t>
  </si>
  <si>
    <t>6520-1301010-01</t>
  </si>
  <si>
    <t>КАМАЗ-6520</t>
  </si>
  <si>
    <t>МТЗ 320 двиг. LPW1503CHD</t>
  </si>
  <si>
    <t>320.1301.010-01</t>
  </si>
  <si>
    <t>ОНВ 7511К.1317.100-10</t>
  </si>
  <si>
    <t>ОНВ 7511.1317.100</t>
  </si>
  <si>
    <t>Электроагрегат АД200С-Т400-1Р</t>
  </si>
  <si>
    <t>ДЭА 200Д.-1301.100</t>
  </si>
  <si>
    <t>1520-1301.020Б-01</t>
  </si>
  <si>
    <t>1620.1301020 (сердцевина)</t>
  </si>
  <si>
    <t>12.103.8101060-20</t>
  </si>
  <si>
    <t>103Ш-8101060</t>
  </si>
  <si>
    <t>12.103.8101060-30</t>
  </si>
  <si>
    <t>103Ш-8101060-30</t>
  </si>
  <si>
    <t>МАЗ - 103,105,107,152,203,205,206, 251,256 салон водителя</t>
  </si>
  <si>
    <t>МАЗ - 103,105,107,152,203,205,206, 251,256 салон пассажиров</t>
  </si>
  <si>
    <t>16.320К.1301015</t>
  </si>
  <si>
    <t>64-08.320К</t>
  </si>
  <si>
    <t>Радиатор алюминиевый, аналог 130У.13.010-1</t>
  </si>
  <si>
    <t>Радиатор алюминиевый, аналог 64-08-320-02</t>
  </si>
  <si>
    <t>64-08.320К.1301010-02</t>
  </si>
  <si>
    <t>ДЭТ-320, 400, электроагрегат АД200С-Т400-1Р,  Автогрейдер ГС-25.09, 18.07, 14.03, 25.12, 25.11, с дв..ЯМЗ, Дойц</t>
  </si>
  <si>
    <t>749К.03-180.000</t>
  </si>
  <si>
    <t>Радиатор водяной алюминий</t>
  </si>
  <si>
    <t>Бак верхний в сборе 1620.1301010</t>
  </si>
  <si>
    <t>Бак верхний в сборе 169.1301010-15</t>
  </si>
  <si>
    <t>Бак нижний в сборе 169.1301010-15</t>
  </si>
  <si>
    <t>Бак верхний в сборе 168.1301010</t>
  </si>
  <si>
    <t>1025.1301.200</t>
  </si>
  <si>
    <t>Бак нижний в сборе 168.1301010</t>
  </si>
  <si>
    <t>1025.1301.300</t>
  </si>
  <si>
    <t>Бак нижний в сборе 1620.1301010</t>
  </si>
  <si>
    <t>2120-1301.100</t>
  </si>
  <si>
    <t>2120-1301.200</t>
  </si>
  <si>
    <t>ДЭТ-320, 400</t>
  </si>
  <si>
    <t>Радиаторы масляные для автомобилей</t>
  </si>
  <si>
    <t>5323-1013010-01</t>
  </si>
  <si>
    <t>УРАЛ 4320, 5557</t>
  </si>
  <si>
    <t>5320-1013010-02</t>
  </si>
  <si>
    <t>КАМАЗ 5320</t>
  </si>
  <si>
    <t>161.1301010-01С</t>
  </si>
  <si>
    <t>70УС.1301.010</t>
  </si>
  <si>
    <t>МТЗ с дв. Д-240,Д-241Л,Т-70В,Т-70С, стальной бак</t>
  </si>
  <si>
    <t>1408.1301010</t>
  </si>
  <si>
    <t>5323Я-1301010</t>
  </si>
  <si>
    <t>УРАЛ - 5323, 4320 с двиг. ЯМЗ</t>
  </si>
  <si>
    <t>77.1301.010-4</t>
  </si>
  <si>
    <t>ДТ-75Н, ДТ-75НБ, ДТ-75В дв.СМД</t>
  </si>
  <si>
    <t>МТЗ с дв. Д-240,Д-241Л,Т-70В,Т-70С, пластиковый бак</t>
  </si>
  <si>
    <t>153.1301010-03</t>
  </si>
  <si>
    <t>250К.1301016</t>
  </si>
  <si>
    <t>ГБ330242.1301.000-32</t>
  </si>
  <si>
    <t xml:space="preserve">ПАЗ-3205 </t>
  </si>
  <si>
    <t>168К.1301010</t>
  </si>
  <si>
    <t>МТЗ серии 800, 900, Беларус 1021.4, 1025.4 Дв.245.4 3А  медно-латунный</t>
  </si>
  <si>
    <t>МТЗ серии 800, 900, Беларус 1021.4, 1025.4 Дв.245.4 3А  алюминиевый</t>
  </si>
  <si>
    <t>169.1301020</t>
  </si>
  <si>
    <t>Радиаторы Гомсельмаш</t>
  </si>
  <si>
    <t>Б250АК.1301.0000</t>
  </si>
  <si>
    <t>Энергосредство УЭС-2-250А, Комбайн КЗС-812 с двиг. Д-260.4</t>
  </si>
  <si>
    <t>Б250АК.1301.1000</t>
  </si>
  <si>
    <t>Охлаждение масла (ОМ)</t>
  </si>
  <si>
    <t>Б250АК.1301.2000</t>
  </si>
  <si>
    <t>Охлаждение жидкости двигателя (ОЖД)</t>
  </si>
  <si>
    <t>Б250АК.1301.3000</t>
  </si>
  <si>
    <t>Охлаждение наддувочного воздуха (ОНВ)</t>
  </si>
  <si>
    <t>Б800К.1301.0000</t>
  </si>
  <si>
    <t>Комбайн КВК-800 с двиг. Д-280.IS2-042</t>
  </si>
  <si>
    <t>Б800К.1301.1000</t>
  </si>
  <si>
    <t>Б800К.1301.2000</t>
  </si>
  <si>
    <t>Б8060К.1301.0000</t>
  </si>
  <si>
    <t>Самоходный кормоуборочный комплекс КВК-8060</t>
  </si>
  <si>
    <t>Б8060К.1301.1000</t>
  </si>
  <si>
    <t>Б8060К.1301.2000</t>
  </si>
  <si>
    <t>Б8060К.1301.3000</t>
  </si>
  <si>
    <t>Б1218К.004.0000</t>
  </si>
  <si>
    <t>Зерноуборочный комбайн КЗС-1218</t>
  </si>
  <si>
    <t>Б1218К.004.1000</t>
  </si>
  <si>
    <t>Б1218К.004.2000</t>
  </si>
  <si>
    <t>Б1218К.004.3000</t>
  </si>
  <si>
    <t>65115Б.1301010</t>
  </si>
  <si>
    <t>65115Ш-1301010-21</t>
  </si>
  <si>
    <t>КАМАЗ-65115 с дв. КАМАЗ 740.62-280 (Евро-3)</t>
  </si>
  <si>
    <t>5297Б.1301010-10</t>
  </si>
  <si>
    <t>5297Ш-1301010-10</t>
  </si>
  <si>
    <t>НЕФАЗ-5299</t>
  </si>
  <si>
    <t>5323К.1013010-01</t>
  </si>
  <si>
    <t>5320К.1013010-02</t>
  </si>
  <si>
    <t xml:space="preserve">"ВАЗ", "ГАЗ","УАЗ"  </t>
  </si>
  <si>
    <t>5323Б.1301010</t>
  </si>
  <si>
    <t>5323-1301010</t>
  </si>
  <si>
    <t>УРАЛ-5323, 4320 с двиг. КАМАЗ</t>
  </si>
  <si>
    <t>64229Б.1301010</t>
  </si>
  <si>
    <t>64229-1301010</t>
  </si>
  <si>
    <t>МАЗ 6303, 53362, 53366, 54323, 5516</t>
  </si>
  <si>
    <t>8.02.017К-1301010</t>
  </si>
  <si>
    <t>Радиатор водяной, алюминий</t>
  </si>
  <si>
    <t>МТЛБ с дв. ЯМЗ 238ВМ, МТЛБУ с дв. ЯМЗ 238Н</t>
  </si>
  <si>
    <t>1519.1301010</t>
  </si>
  <si>
    <t>14.65055-1301010-04</t>
  </si>
  <si>
    <t>161.1301020-01 (сердцевина)</t>
  </si>
  <si>
    <t>169.1301010-30</t>
  </si>
  <si>
    <t>8.07.019К.1013010</t>
  </si>
  <si>
    <t>Охладители наддувочного воздуха алюминиевые для автомобилей</t>
  </si>
  <si>
    <t>ОНВ ЛР33081-1172012</t>
  </si>
  <si>
    <t>ОНВ 6501В5К.1323010</t>
  </si>
  <si>
    <t>6501В5А-1172010</t>
  </si>
  <si>
    <t>МАЗ 6312В5, 5550В5, 5440В5, 6501В5, 6302В5, 5309В5, 5340В5, 5550В3, 6312В3, 5440В3, 5550В2, 5340В2 с дв. ЯМЗ-536</t>
  </si>
  <si>
    <t>54115Б.1301010</t>
  </si>
  <si>
    <t>Р54115-1301010</t>
  </si>
  <si>
    <t>1321.1301.015</t>
  </si>
  <si>
    <t>МТЗ -100,1221,1222,1321</t>
  </si>
  <si>
    <t>161.1301010-10П</t>
  </si>
  <si>
    <t>Амкадор серии ТО-28А, А-332, А-342, А-344 двиг. Д-260.1, Д-260.2</t>
  </si>
  <si>
    <t>33081Б.1301010-Е2</t>
  </si>
  <si>
    <t>121.1301010-10</t>
  </si>
  <si>
    <t>ГАЗ-33081,  двиг. ММЗ,  Евро-2</t>
  </si>
  <si>
    <t>3160Б.1301010-10</t>
  </si>
  <si>
    <t>3160-1301010-10</t>
  </si>
  <si>
    <t>3160Б.1301010-21</t>
  </si>
  <si>
    <t>3160-1301010-21</t>
  </si>
  <si>
    <t>УАЗ-31604 c диз. двиг. "Андория"</t>
  </si>
  <si>
    <t>УАЗ-3162 c двиг. УМЗ-421310, УАЗ-31602 с дв. ЗМЗ-409210 и мод.</t>
  </si>
  <si>
    <t>5440В9К.1301010</t>
  </si>
  <si>
    <t>5440В9А-1301010</t>
  </si>
  <si>
    <t>ОНВ 5440В9К.1323010</t>
  </si>
  <si>
    <t>5440А9-1323010</t>
  </si>
  <si>
    <t>МАЗ 6430В9, 6312В9, 6501В9, 5340В9, 5440В9, 5440В7, 6501В7, 534В7, 6430В7, 6312В7 с дв. ЯМЗ-651</t>
  </si>
  <si>
    <t>130У.13.020-1</t>
  </si>
  <si>
    <t>ОсОО "Автомаш-Радиатор"</t>
  </si>
  <si>
    <t>161К.1301010</t>
  </si>
  <si>
    <t>Алюминий</t>
  </si>
  <si>
    <t>161К.1301010-02</t>
  </si>
  <si>
    <t>Алюминий с пластиковыми баками</t>
  </si>
  <si>
    <t>Радиаторы Промтрактор г.Чебоксары</t>
  </si>
  <si>
    <t>БЭ2501К.60.370.0000</t>
  </si>
  <si>
    <t>Т-2501К1, ТГ-511К</t>
  </si>
  <si>
    <t>Т-11.02, Т-9.01</t>
  </si>
  <si>
    <t>642290К.1301010</t>
  </si>
  <si>
    <t>642290А-1301010</t>
  </si>
  <si>
    <t>МАЗ 530905, 533605, 533702, 630305, 631705, 543205, 543240, 641705, 642205, 551605, 555105 с дв. ЯМЗ 238ДЕ2</t>
  </si>
  <si>
    <t>Радиаторы Петербургский тракторный завод</t>
  </si>
  <si>
    <t>Б744РЗМК.1301.2000</t>
  </si>
  <si>
    <t>Секция водяная</t>
  </si>
  <si>
    <t>Б744РМК.1301.1100-1</t>
  </si>
  <si>
    <t xml:space="preserve">Секция масляная </t>
  </si>
  <si>
    <t>К744Р3М,  ОМ КПП, ОМ ГУР</t>
  </si>
  <si>
    <t>К744Р3М</t>
  </si>
  <si>
    <t xml:space="preserve">Блок радиаторов </t>
  </si>
  <si>
    <t>6501В5К.1301010</t>
  </si>
  <si>
    <t>6501В5А-1301010</t>
  </si>
  <si>
    <t>252-1301010</t>
  </si>
  <si>
    <t>Т-9.01, Т-11.01 Я, Т-11.01К</t>
  </si>
  <si>
    <t xml:space="preserve">РВ 09.1301.100       </t>
  </si>
  <si>
    <t>К701К.918.1569</t>
  </si>
  <si>
    <t>К700К.918.1570</t>
  </si>
  <si>
    <t>К701К.918.1569.03</t>
  </si>
  <si>
    <t>Сердцевина радиатора алюминий</t>
  </si>
  <si>
    <t>330242Б.1301010</t>
  </si>
  <si>
    <t xml:space="preserve">3302.1301.010-33    </t>
  </si>
  <si>
    <t>3110Б.1301010-20</t>
  </si>
  <si>
    <t>3110.1301.010-33</t>
  </si>
  <si>
    <t>3309Б.1301010-Е3</t>
  </si>
  <si>
    <t>ГАЗ-3309 с дв.ММЗ Евро-3</t>
  </si>
  <si>
    <t>121.1301010-20</t>
  </si>
  <si>
    <t>107К.1301010</t>
  </si>
  <si>
    <t>107-1301010</t>
  </si>
  <si>
    <t>Автобусы МАЗ 103, 107, 203, 205</t>
  </si>
  <si>
    <t xml:space="preserve">К-744Р, К744Р1 с дв. ЯМЗ 238 (НД-5, НД-6, НД-7) </t>
  </si>
  <si>
    <t>К744Р3М (ОЖД, ОМ КПП, ОМ ГУР), дв. ТМЗ 8481</t>
  </si>
  <si>
    <t>1321К.1301015 (алюминий)</t>
  </si>
  <si>
    <t>3205Б.1301010-02</t>
  </si>
  <si>
    <t>3205-1301010-02</t>
  </si>
  <si>
    <t>К700 бак верхний</t>
  </si>
  <si>
    <t>К700.918.1570.01</t>
  </si>
  <si>
    <t>К700 бак нижний</t>
  </si>
  <si>
    <t>К700.918.1570.04</t>
  </si>
  <si>
    <t>К701.918.1569.04</t>
  </si>
  <si>
    <t>К701 бак верхний</t>
  </si>
  <si>
    <t>К701.918.1569.01</t>
  </si>
  <si>
    <t>К701 бак нижний</t>
  </si>
  <si>
    <t>700.13.01.180-1</t>
  </si>
  <si>
    <t>700.13.01.120</t>
  </si>
  <si>
    <t>701.13.01.010</t>
  </si>
  <si>
    <t>701.13.01.080-1</t>
  </si>
  <si>
    <t>Б744Р1К.1301.0000</t>
  </si>
  <si>
    <t>Б1106К.60-750.000</t>
  </si>
  <si>
    <t>Б1106К.60-750.3000</t>
  </si>
  <si>
    <t>Б1106К.60-750.2000</t>
  </si>
  <si>
    <t>Охладитель наддувочного воздуха (ОНВ)</t>
  </si>
  <si>
    <t>Б1106К.60-750.1000</t>
  </si>
  <si>
    <t>161К.1301020 (сердцевина алюминий)</t>
  </si>
  <si>
    <t>1321К.1301020(сердцевина алюминий)</t>
  </si>
  <si>
    <t>1321.1301.020</t>
  </si>
  <si>
    <t>1221.1301.010</t>
  </si>
  <si>
    <t>ГБ330242Б.1301010-3</t>
  </si>
  <si>
    <t>161К.1301055</t>
  </si>
  <si>
    <t>Бак верхний алюминий</t>
  </si>
  <si>
    <t>161К.1301075</t>
  </si>
  <si>
    <t>Бак нижний алюминий</t>
  </si>
  <si>
    <t>1321К.1301055</t>
  </si>
  <si>
    <t>1321К.1301078</t>
  </si>
  <si>
    <t>МТЗ 1221/1222</t>
  </si>
  <si>
    <t>ГАЗЕЛЬ-БИЗНЕС двиг.УМЗ 4216</t>
  </si>
  <si>
    <t>АО "Бузулукский механический завод"</t>
  </si>
  <si>
    <t>3522К.1301015</t>
  </si>
  <si>
    <t>МТЗ 3522</t>
  </si>
  <si>
    <t>3522.1301.015</t>
  </si>
  <si>
    <t>250-1301016-20</t>
  </si>
  <si>
    <t>АД-200 двиг. 7511, Т-9.01, Т-11.01 Я, Т-11.01К</t>
  </si>
  <si>
    <t>ДЭА 200Д.-1301.110-02</t>
  </si>
  <si>
    <t>БЭ1501-60.380К.1301.0000</t>
  </si>
  <si>
    <t>БЭ2001-60.380К.1301.0000</t>
  </si>
  <si>
    <t>Т 1502 дв. QSC8.3-C245, Т1502Я дв ЯМЗ-238НД7, Т2002Я дв. ЯМЗ-238ДЕ3, ТГ-302Я дв ЯМЗ-238ДЕ3, ТГ-222Я дв. ЯМЗ-238НД7</t>
  </si>
  <si>
    <t>Т-2002К дв. QSM11-C330</t>
  </si>
  <si>
    <t xml:space="preserve">КАМАЗ-5320 </t>
  </si>
  <si>
    <t>65115Б.1301010-22</t>
  </si>
  <si>
    <t>65115Ш-1301010-22</t>
  </si>
  <si>
    <t>КАМАЗ 65111;65115;65116;6540;с дв 820.60-260;740.55;740.62;Cum. 6ISBe285;6ISBe300;740.62-280(Евро-3)(универсальный)</t>
  </si>
  <si>
    <t>Б744Р3МК.1301.0000-01</t>
  </si>
  <si>
    <r>
      <t xml:space="preserve">Прайс-лист с 01.02.16 г.    </t>
    </r>
    <r>
      <rPr>
        <b/>
        <u val="single"/>
        <sz val="16"/>
        <rFont val="Times New Roman"/>
        <family val="1"/>
      </rPr>
      <t xml:space="preserve">      </t>
    </r>
  </si>
  <si>
    <t>3110-1301010-61</t>
  </si>
  <si>
    <t>469-8101060</t>
  </si>
  <si>
    <t>73-8101060-10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</si>
</sst>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_(* #,##0.00_);_(* \(#,##0.00\);_(* &quot;-&quot;??_);_(@_)"/>
    <numFmt numFmtId="169" formatCode="_(* #,##0_);_(* \(#,##0\);_(* &quot;-&quot;??_);_(@_)"/>
    <numFmt numFmtId="170" formatCode="#,##0.0"/>
    <numFmt numFmtId="171" formatCode="0.0"/>
    <numFmt numFmtId="172" formatCode="#,##0_р_."/>
  </numFmts>
  <fonts count="58">
    <font>
      <sz val="10"/>
      <name val="Arial Cyr"/>
      <family val="0"/>
    </font>
    <font>
      <b/>
      <sz val="12"/>
      <name val="Times New Roman"/>
      <family val="1"/>
    </font>
    <font>
      <b/>
      <sz val="8"/>
      <name val="Times New Roman"/>
      <family val="1"/>
    </font>
    <font>
      <b/>
      <sz val="14"/>
      <color indexed="48"/>
      <name val="Arial CYR"/>
      <family val="0"/>
    </font>
    <font>
      <b/>
      <sz val="8"/>
      <color indexed="8"/>
      <name val="Tahoma"/>
      <family val="2"/>
    </font>
    <font>
      <sz val="8"/>
      <name val="Arial Cyr"/>
      <family val="0"/>
    </font>
    <font>
      <u val="single"/>
      <sz val="6"/>
      <color indexed="12"/>
      <name val="Arial"/>
      <family val="0"/>
    </font>
    <font>
      <sz val="10"/>
      <name val="Arial"/>
      <family val="0"/>
    </font>
    <font>
      <u val="single"/>
      <sz val="6"/>
      <color indexed="36"/>
      <name val="Arial"/>
      <family val="0"/>
    </font>
    <font>
      <b/>
      <sz val="8"/>
      <color indexed="8"/>
      <name val="Times New Roman"/>
      <family val="1"/>
    </font>
    <font>
      <b/>
      <sz val="14"/>
      <color indexed="12"/>
      <name val="Arial CYR"/>
      <family val="0"/>
    </font>
    <font>
      <b/>
      <sz val="16"/>
      <name val="Times New Roman"/>
      <family val="1"/>
    </font>
    <font>
      <b/>
      <i/>
      <sz val="9"/>
      <name val="Times New Roman"/>
      <family val="1"/>
    </font>
    <font>
      <b/>
      <u val="single"/>
      <sz val="16"/>
      <name val="Times New Roman"/>
      <family val="1"/>
    </font>
    <font>
      <b/>
      <sz val="12"/>
      <color indexed="9"/>
      <name val="Times New Roman"/>
      <family val="1"/>
    </font>
    <font>
      <b/>
      <sz val="14"/>
      <name val="Times New Roman"/>
      <family val="1"/>
    </font>
    <font>
      <b/>
      <sz val="8"/>
      <color indexed="8"/>
      <name val="Arial CYR"/>
      <family val="0"/>
    </font>
    <font>
      <sz val="10"/>
      <color indexed="8"/>
      <name val="Arial Cyr"/>
      <family val="0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sz val="14"/>
      <color indexed="8"/>
      <name val="Arial Cyr"/>
      <family val="0"/>
    </font>
    <font>
      <b/>
      <i/>
      <sz val="8"/>
      <color indexed="8"/>
      <name val="Times New Roman"/>
      <family val="1"/>
    </font>
    <font>
      <sz val="8"/>
      <color indexed="8"/>
      <name val="Arial Cyr"/>
      <family val="0"/>
    </font>
    <font>
      <sz val="12"/>
      <color indexed="9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3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28" borderId="7" applyNumberFormat="0" applyAlignment="0" applyProtection="0"/>
    <xf numFmtId="0" fontId="51" fillId="0" borderId="0" applyNumberFormat="0" applyFill="0" applyBorder="0" applyAlignment="0" applyProtection="0"/>
    <xf numFmtId="0" fontId="52" fillId="29" borderId="0" applyNumberFormat="0" applyBorder="0" applyAlignment="0" applyProtection="0"/>
    <xf numFmtId="0" fontId="7" fillId="0" borderId="0">
      <alignment/>
      <protection/>
    </xf>
    <xf numFmtId="0" fontId="8" fillId="0" borderId="0" applyNumberFormat="0" applyFill="0" applyBorder="0" applyAlignment="0" applyProtection="0"/>
    <xf numFmtId="0" fontId="53" fillId="30" borderId="0" applyNumberFormat="0" applyBorder="0" applyAlignment="0" applyProtection="0"/>
    <xf numFmtId="0" fontId="5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8" fontId="7" fillId="0" borderId="0" applyFont="0" applyFill="0" applyBorder="0" applyAlignment="0" applyProtection="0"/>
    <xf numFmtId="0" fontId="57" fillId="32" borderId="0" applyNumberFormat="0" applyBorder="0" applyAlignment="0" applyProtection="0"/>
  </cellStyleXfs>
  <cellXfs count="13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9" fillId="0" borderId="10" xfId="53" applyFont="1" applyFill="1" applyBorder="1" applyAlignment="1">
      <alignment horizontal="center" vertical="center" wrapText="1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left" wrapText="1"/>
    </xf>
    <xf numFmtId="1" fontId="9" fillId="0" borderId="10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1" fontId="3" fillId="0" borderId="0" xfId="0" applyNumberFormat="1" applyFont="1" applyAlignment="1">
      <alignment/>
    </xf>
    <xf numFmtId="1" fontId="2" fillId="0" borderId="10" xfId="0" applyNumberFormat="1" applyFont="1" applyBorder="1" applyAlignment="1">
      <alignment horizontal="center" wrapText="1"/>
    </xf>
    <xf numFmtId="1" fontId="9" fillId="0" borderId="10" xfId="0" applyNumberFormat="1" applyFont="1" applyBorder="1" applyAlignment="1">
      <alignment horizontal="center" wrapText="1"/>
    </xf>
    <xf numFmtId="0" fontId="12" fillId="0" borderId="10" xfId="0" applyFont="1" applyBorder="1" applyAlignment="1">
      <alignment horizontal="center" vertical="center" wrapText="1"/>
    </xf>
    <xf numFmtId="1" fontId="12" fillId="0" borderId="10" xfId="0" applyNumberFormat="1" applyFont="1" applyBorder="1" applyAlignment="1">
      <alignment horizontal="center" vertical="center" wrapText="1"/>
    </xf>
    <xf numFmtId="1" fontId="9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2" xfId="0" applyFont="1" applyBorder="1" applyAlignment="1">
      <alignment horizontal="center" wrapText="1"/>
    </xf>
    <xf numFmtId="0" fontId="9" fillId="0" borderId="11" xfId="0" applyFont="1" applyFill="1" applyBorder="1" applyAlignment="1">
      <alignment horizontal="center" wrapText="1"/>
    </xf>
    <xf numFmtId="0" fontId="9" fillId="33" borderId="10" xfId="0" applyFont="1" applyFill="1" applyBorder="1" applyAlignment="1">
      <alignment vertical="center" wrapText="1"/>
    </xf>
    <xf numFmtId="0" fontId="9" fillId="33" borderId="10" xfId="0" applyFont="1" applyFill="1" applyBorder="1" applyAlignment="1">
      <alignment horizontal="left" vertical="center" wrapText="1"/>
    </xf>
    <xf numFmtId="0" fontId="9" fillId="33" borderId="10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>
      <alignment horizontal="center" vertical="center"/>
    </xf>
    <xf numFmtId="0" fontId="9" fillId="0" borderId="13" xfId="0" applyFont="1" applyFill="1" applyBorder="1" applyAlignment="1">
      <alignment horizontal="left" vertical="center"/>
    </xf>
    <xf numFmtId="0" fontId="9" fillId="0" borderId="10" xfId="0" applyFont="1" applyBorder="1" applyAlignment="1">
      <alignment vertical="center" wrapText="1"/>
    </xf>
    <xf numFmtId="0" fontId="9" fillId="0" borderId="10" xfId="0" applyFont="1" applyBorder="1" applyAlignment="1">
      <alignment horizontal="left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vertical="center" wrapText="1"/>
    </xf>
    <xf numFmtId="0" fontId="9" fillId="0" borderId="10" xfId="0" applyFont="1" applyFill="1" applyBorder="1" applyAlignment="1">
      <alignment vertical="center"/>
    </xf>
    <xf numFmtId="171" fontId="9" fillId="33" borderId="10" xfId="0" applyNumberFormat="1" applyFont="1" applyFill="1" applyBorder="1" applyAlignment="1">
      <alignment horizontal="center" vertical="center" wrapText="1"/>
    </xf>
    <xf numFmtId="1" fontId="9" fillId="0" borderId="11" xfId="0" applyNumberFormat="1" applyFont="1" applyBorder="1" applyAlignment="1">
      <alignment horizontal="center" vertical="center" wrapText="1"/>
    </xf>
    <xf numFmtId="0" fontId="16" fillId="0" borderId="10" xfId="0" applyFont="1" applyBorder="1" applyAlignment="1">
      <alignment horizontal="center" vertical="center"/>
    </xf>
    <xf numFmtId="1" fontId="9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/>
    </xf>
    <xf numFmtId="0" fontId="9" fillId="33" borderId="10" xfId="53" applyFont="1" applyFill="1" applyBorder="1" applyAlignment="1">
      <alignment vertical="center" wrapText="1"/>
      <protection/>
    </xf>
    <xf numFmtId="1" fontId="9" fillId="0" borderId="12" xfId="0" applyNumberFormat="1" applyFont="1" applyBorder="1" applyAlignment="1">
      <alignment horizontal="center" vertical="center"/>
    </xf>
    <xf numFmtId="0" fontId="4" fillId="0" borderId="10" xfId="0" applyFont="1" applyFill="1" applyBorder="1" applyAlignment="1">
      <alignment vertical="center"/>
    </xf>
    <xf numFmtId="0" fontId="4" fillId="0" borderId="10" xfId="0" applyFont="1" applyFill="1" applyBorder="1" applyAlignment="1">
      <alignment horizontal="left" vertical="center"/>
    </xf>
    <xf numFmtId="0" fontId="9" fillId="33" borderId="10" xfId="53" applyFont="1" applyFill="1" applyBorder="1" applyAlignment="1">
      <alignment vertical="center" wrapText="1"/>
      <protection/>
    </xf>
    <xf numFmtId="0" fontId="17" fillId="33" borderId="10" xfId="0" applyFont="1" applyFill="1" applyBorder="1" applyAlignment="1">
      <alignment/>
    </xf>
    <xf numFmtId="0" fontId="16" fillId="33" borderId="10" xfId="0" applyFont="1" applyFill="1" applyBorder="1" applyAlignment="1">
      <alignment horizontal="center" vertical="center"/>
    </xf>
    <xf numFmtId="0" fontId="9" fillId="0" borderId="11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1" fontId="9" fillId="0" borderId="10" xfId="63" applyNumberFormat="1" applyFont="1" applyFill="1" applyBorder="1" applyAlignment="1">
      <alignment horizontal="center" vertical="center" wrapText="1"/>
    </xf>
    <xf numFmtId="3" fontId="9" fillId="0" borderId="10" xfId="61" applyNumberFormat="1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left" vertical="center" wrapText="1"/>
    </xf>
    <xf numFmtId="171" fontId="9" fillId="0" borderId="10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4" fillId="0" borderId="15" xfId="0" applyFont="1" applyFill="1" applyBorder="1" applyAlignment="1">
      <alignment vertical="center"/>
    </xf>
    <xf numFmtId="3" fontId="9" fillId="33" borderId="10" xfId="61" applyNumberFormat="1" applyFont="1" applyFill="1" applyBorder="1" applyAlignment="1">
      <alignment horizontal="center" vertical="center" wrapText="1"/>
    </xf>
    <xf numFmtId="1" fontId="21" fillId="33" borderId="10" xfId="53" applyNumberFormat="1" applyFont="1" applyFill="1" applyBorder="1" applyAlignment="1">
      <alignment horizontal="center" vertical="center" wrapText="1"/>
      <protection/>
    </xf>
    <xf numFmtId="1" fontId="21" fillId="33" borderId="12" xfId="53" applyNumberFormat="1" applyFont="1" applyFill="1" applyBorder="1" applyAlignment="1">
      <alignment horizontal="center" vertical="center" wrapText="1"/>
      <protection/>
    </xf>
    <xf numFmtId="168" fontId="21" fillId="0" borderId="10" xfId="63" applyFont="1" applyFill="1" applyBorder="1" applyAlignment="1">
      <alignment horizontal="center" vertical="center" wrapText="1"/>
    </xf>
    <xf numFmtId="1" fontId="21" fillId="0" borderId="10" xfId="63" applyNumberFormat="1" applyFont="1" applyFill="1" applyBorder="1" applyAlignment="1">
      <alignment horizontal="center" vertical="center" wrapText="1"/>
    </xf>
    <xf numFmtId="169" fontId="21" fillId="0" borderId="10" xfId="63" applyNumberFormat="1" applyFont="1" applyFill="1" applyBorder="1" applyAlignment="1">
      <alignment horizontal="center" vertical="center" wrapText="1"/>
    </xf>
    <xf numFmtId="0" fontId="9" fillId="33" borderId="11" xfId="53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1" fontId="9" fillId="33" borderId="10" xfId="63" applyNumberFormat="1" applyFont="1" applyFill="1" applyBorder="1" applyAlignment="1">
      <alignment horizontal="center" vertical="center" wrapText="1"/>
    </xf>
    <xf numFmtId="0" fontId="9" fillId="0" borderId="10" xfId="53" applyFont="1" applyFill="1" applyBorder="1" applyAlignment="1">
      <alignment horizontal="left" vertical="center" wrapText="1"/>
      <protection/>
    </xf>
    <xf numFmtId="0" fontId="9" fillId="33" borderId="10" xfId="53" applyFont="1" applyFill="1" applyBorder="1" applyAlignment="1">
      <alignment horizontal="left" vertical="center" wrapText="1"/>
      <protection/>
    </xf>
    <xf numFmtId="1" fontId="9" fillId="0" borderId="10" xfId="61" applyNumberFormat="1" applyFont="1" applyFill="1" applyBorder="1" applyAlignment="1">
      <alignment horizontal="center" vertical="center" wrapText="1"/>
    </xf>
    <xf numFmtId="1" fontId="16" fillId="0" borderId="10" xfId="0" applyNumberFormat="1" applyFont="1" applyBorder="1" applyAlignment="1">
      <alignment horizontal="center" vertical="center"/>
    </xf>
    <xf numFmtId="1" fontId="9" fillId="0" borderId="10" xfId="53" applyNumberFormat="1" applyFont="1" applyFill="1" applyBorder="1" applyAlignment="1">
      <alignment horizontal="center" vertical="center" wrapText="1"/>
      <protection/>
    </xf>
    <xf numFmtId="3" fontId="9" fillId="0" borderId="10" xfId="0" applyNumberFormat="1" applyFont="1" applyFill="1" applyBorder="1" applyAlignment="1">
      <alignment horizontal="center" vertical="center" wrapText="1"/>
    </xf>
    <xf numFmtId="3" fontId="9" fillId="0" borderId="10" xfId="63" applyNumberFormat="1" applyFont="1" applyFill="1" applyBorder="1" applyAlignment="1">
      <alignment horizontal="center" vertical="center" wrapText="1"/>
    </xf>
    <xf numFmtId="3" fontId="9" fillId="33" borderId="10" xfId="63" applyNumberFormat="1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/>
    </xf>
    <xf numFmtId="169" fontId="9" fillId="0" borderId="10" xfId="63" applyNumberFormat="1" applyFont="1" applyFill="1" applyBorder="1" applyAlignment="1">
      <alignment horizontal="center" vertical="center" wrapText="1"/>
    </xf>
    <xf numFmtId="0" fontId="9" fillId="0" borderId="16" xfId="53" applyFont="1" applyFill="1" applyBorder="1" applyAlignment="1">
      <alignment horizontal="center" vertical="center" wrapText="1"/>
      <protection/>
    </xf>
    <xf numFmtId="0" fontId="9" fillId="0" borderId="17" xfId="53" applyFont="1" applyFill="1" applyBorder="1" applyAlignment="1">
      <alignment vertical="center" wrapText="1"/>
      <protection/>
    </xf>
    <xf numFmtId="4" fontId="9" fillId="0" borderId="17" xfId="63" applyNumberFormat="1" applyFont="1" applyFill="1" applyBorder="1" applyAlignment="1">
      <alignment horizontal="center" vertical="center" wrapText="1"/>
    </xf>
    <xf numFmtId="1" fontId="9" fillId="0" borderId="17" xfId="63" applyNumberFormat="1" applyFont="1" applyFill="1" applyBorder="1" applyAlignment="1">
      <alignment horizontal="center" vertical="center" wrapText="1"/>
    </xf>
    <xf numFmtId="1" fontId="9" fillId="0" borderId="17" xfId="53" applyNumberFormat="1" applyFont="1" applyFill="1" applyBorder="1" applyAlignment="1">
      <alignment horizontal="center" vertical="center" wrapText="1"/>
      <protection/>
    </xf>
    <xf numFmtId="0" fontId="17" fillId="0" borderId="0" xfId="0" applyFont="1" applyAlignment="1">
      <alignment/>
    </xf>
    <xf numFmtId="1" fontId="17" fillId="0" borderId="0" xfId="0" applyNumberFormat="1" applyFont="1" applyAlignment="1">
      <alignment/>
    </xf>
    <xf numFmtId="1" fontId="9" fillId="33" borderId="0" xfId="0" applyNumberFormat="1" applyFont="1" applyFill="1" applyBorder="1" applyAlignment="1">
      <alignment/>
    </xf>
    <xf numFmtId="1" fontId="9" fillId="33" borderId="0" xfId="53" applyNumberFormat="1" applyFont="1" applyFill="1" applyBorder="1" applyAlignment="1">
      <alignment horizontal="center" vertical="center" wrapText="1"/>
      <protection/>
    </xf>
    <xf numFmtId="170" fontId="9" fillId="0" borderId="10" xfId="61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horizontal="center" vertical="center"/>
    </xf>
    <xf numFmtId="1" fontId="9" fillId="33" borderId="10" xfId="61" applyNumberFormat="1" applyFont="1" applyFill="1" applyBorder="1" applyAlignment="1">
      <alignment horizontal="center" vertical="center" wrapText="1"/>
    </xf>
    <xf numFmtId="1" fontId="22" fillId="0" borderId="10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0" fontId="9" fillId="0" borderId="18" xfId="0" applyFont="1" applyFill="1" applyBorder="1" applyAlignment="1">
      <alignment horizontal="left" vertical="center" wrapText="1"/>
    </xf>
    <xf numFmtId="0" fontId="9" fillId="0" borderId="10" xfId="0" applyFont="1" applyFill="1" applyBorder="1" applyAlignment="1">
      <alignment horizontal="left" vertical="center"/>
    </xf>
    <xf numFmtId="1" fontId="9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left" vertical="center" wrapText="1"/>
    </xf>
    <xf numFmtId="0" fontId="9" fillId="33" borderId="10" xfId="0" applyFont="1" applyFill="1" applyBorder="1" applyAlignment="1">
      <alignment horizontal="left" vertical="center" wrapText="1"/>
    </xf>
    <xf numFmtId="1" fontId="9" fillId="0" borderId="17" xfId="0" applyNumberFormat="1" applyFont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left" vertical="center" wrapText="1"/>
    </xf>
    <xf numFmtId="0" fontId="9" fillId="0" borderId="15" xfId="0" applyFont="1" applyBorder="1" applyAlignment="1">
      <alignment horizontal="left" vertical="center" wrapText="1"/>
    </xf>
    <xf numFmtId="0" fontId="4" fillId="33" borderId="10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left" vertical="center"/>
    </xf>
    <xf numFmtId="0" fontId="22" fillId="0" borderId="10" xfId="0" applyFont="1" applyBorder="1" applyAlignment="1">
      <alignment horizontal="center" vertical="center"/>
    </xf>
    <xf numFmtId="0" fontId="14" fillId="34" borderId="11" xfId="53" applyFont="1" applyFill="1" applyBorder="1" applyAlignment="1">
      <alignment horizontal="center" vertical="center" wrapText="1"/>
      <protection/>
    </xf>
    <xf numFmtId="0" fontId="14" fillId="34" borderId="10" xfId="53" applyFont="1" applyFill="1" applyBorder="1" applyAlignment="1">
      <alignment horizontal="center" vertical="center" wrapText="1"/>
      <protection/>
    </xf>
    <xf numFmtId="0" fontId="14" fillId="34" borderId="12" xfId="53" applyFont="1" applyFill="1" applyBorder="1" applyAlignment="1">
      <alignment horizontal="center" vertical="center" wrapText="1"/>
      <protection/>
    </xf>
    <xf numFmtId="0" fontId="9" fillId="33" borderId="10" xfId="53" applyFont="1" applyFill="1" applyBorder="1" applyAlignment="1">
      <alignment horizontal="center" vertical="center" wrapText="1"/>
      <protection/>
    </xf>
    <xf numFmtId="1" fontId="21" fillId="33" borderId="19" xfId="53" applyNumberFormat="1" applyFont="1" applyFill="1" applyBorder="1" applyAlignment="1">
      <alignment horizontal="center" vertical="center" wrapText="1"/>
      <protection/>
    </xf>
    <xf numFmtId="1" fontId="21" fillId="33" borderId="12" xfId="53" applyNumberFormat="1" applyFont="1" applyFill="1" applyBorder="1" applyAlignment="1">
      <alignment horizontal="center" vertical="center" wrapText="1"/>
      <protection/>
    </xf>
    <xf numFmtId="0" fontId="21" fillId="0" borderId="20" xfId="53" applyFont="1" applyFill="1" applyBorder="1" applyAlignment="1">
      <alignment horizontal="center" vertical="center" wrapText="1"/>
      <protection/>
    </xf>
    <xf numFmtId="0" fontId="21" fillId="0" borderId="11" xfId="53" applyFont="1" applyFill="1" applyBorder="1" applyAlignment="1">
      <alignment horizontal="center" vertical="center" wrapText="1"/>
      <protection/>
    </xf>
    <xf numFmtId="0" fontId="21" fillId="0" borderId="21" xfId="53" applyFont="1" applyFill="1" applyBorder="1" applyAlignment="1">
      <alignment horizontal="center" vertical="center" wrapText="1"/>
      <protection/>
    </xf>
    <xf numFmtId="0" fontId="21" fillId="0" borderId="10" xfId="53" applyFont="1" applyFill="1" applyBorder="1" applyAlignment="1">
      <alignment horizontal="center" vertical="center" wrapText="1"/>
      <protection/>
    </xf>
    <xf numFmtId="0" fontId="9" fillId="0" borderId="10" xfId="0" applyFont="1" applyFill="1" applyBorder="1" applyAlignment="1">
      <alignment horizontal="center" vertical="center" wrapText="1"/>
    </xf>
    <xf numFmtId="0" fontId="18" fillId="0" borderId="22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 wrapText="1"/>
    </xf>
    <xf numFmtId="0" fontId="12" fillId="0" borderId="19" xfId="0" applyFont="1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14" fillId="34" borderId="11" xfId="53" applyFont="1" applyFill="1" applyBorder="1" applyAlignment="1">
      <alignment horizontal="center" vertical="center"/>
      <protection/>
    </xf>
    <xf numFmtId="0" fontId="14" fillId="34" borderId="10" xfId="53" applyFont="1" applyFill="1" applyBorder="1" applyAlignment="1">
      <alignment horizontal="center" vertical="center"/>
      <protection/>
    </xf>
    <xf numFmtId="0" fontId="14" fillId="34" borderId="12" xfId="53" applyFont="1" applyFill="1" applyBorder="1" applyAlignment="1">
      <alignment horizontal="center" vertical="center"/>
      <protection/>
    </xf>
    <xf numFmtId="0" fontId="14" fillId="34" borderId="11" xfId="0" applyFont="1" applyFill="1" applyBorder="1" applyAlignment="1">
      <alignment horizontal="center" vertical="center" wrapText="1"/>
    </xf>
    <xf numFmtId="0" fontId="23" fillId="0" borderId="10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14" fillId="34" borderId="22" xfId="0" applyFont="1" applyFill="1" applyBorder="1" applyAlignment="1">
      <alignment horizontal="center" vertical="center" wrapText="1"/>
    </xf>
    <xf numFmtId="0" fontId="14" fillId="34" borderId="14" xfId="0" applyFont="1" applyFill="1" applyBorder="1" applyAlignment="1">
      <alignment horizontal="center" vertical="center" wrapText="1"/>
    </xf>
    <xf numFmtId="0" fontId="14" fillId="34" borderId="23" xfId="0" applyFont="1" applyFill="1" applyBorder="1" applyAlignment="1">
      <alignment horizontal="center" vertical="center" wrapText="1"/>
    </xf>
    <xf numFmtId="0" fontId="23" fillId="34" borderId="14" xfId="0" applyFont="1" applyFill="1" applyBorder="1" applyAlignment="1">
      <alignment vertical="center" wrapText="1"/>
    </xf>
    <xf numFmtId="0" fontId="23" fillId="34" borderId="23" xfId="0" applyFont="1" applyFill="1" applyBorder="1" applyAlignment="1">
      <alignment vertical="center" wrapText="1"/>
    </xf>
    <xf numFmtId="0" fontId="12" fillId="0" borderId="21" xfId="0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11" fillId="0" borderId="24" xfId="0" applyFont="1" applyBorder="1" applyAlignment="1">
      <alignment horizontal="center" vertical="center" wrapText="1"/>
    </xf>
    <xf numFmtId="0" fontId="12" fillId="0" borderId="20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Финансовый_Лист1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http://www.radiator-ek.ru/img/logo.gif" TargetMode="External" /><Relationship Id="rId2" Type="http://schemas.openxmlformats.org/officeDocument/2006/relationships/hyperlink" Target="http://www.radiator-ek.ru/index.php" TargetMode="External" /><Relationship Id="rId3" Type="http://schemas.openxmlformats.org/officeDocument/2006/relationships/hyperlink" Target="http://www.radiator-ek.ru/index.php" TargetMode="External" /><Relationship Id="rId4" Type="http://schemas.openxmlformats.org/officeDocument/2006/relationships/image" Target="http://www.eniris.ru/IMAGES/iso.gif" TargetMode="External" /><Relationship Id="rId5" Type="http://schemas.openxmlformats.org/officeDocument/2006/relationships/image" Target="../media/image3.jpeg" /><Relationship Id="rId6" Type="http://schemas.openxmlformats.org/officeDocument/2006/relationships/hyperlink" Target="http://kompozitgroup.ru/" TargetMode="External" /><Relationship Id="rId7" Type="http://schemas.openxmlformats.org/officeDocument/2006/relationships/hyperlink" Target="http://kompozitgroup.ru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0</xdr:row>
      <xdr:rowOff>0</xdr:rowOff>
    </xdr:from>
    <xdr:to>
      <xdr:col>4</xdr:col>
      <xdr:colOff>0</xdr:colOff>
      <xdr:row>0</xdr:row>
      <xdr:rowOff>0</xdr:rowOff>
    </xdr:to>
    <xdr:pic>
      <xdr:nvPicPr>
        <xdr:cNvPr id="1" name="Picture 1" descr="http://www.radiator-ek.ru/img/logo.gif">
          <a:hlinkClick r:id="rId3"/>
        </xdr:cNvPr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5676900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314325</xdr:colOff>
      <xdr:row>0</xdr:row>
      <xdr:rowOff>0</xdr:rowOff>
    </xdr:from>
    <xdr:to>
      <xdr:col>7</xdr:col>
      <xdr:colOff>180975</xdr:colOff>
      <xdr:row>0</xdr:row>
      <xdr:rowOff>0</xdr:rowOff>
    </xdr:to>
    <xdr:pic>
      <xdr:nvPicPr>
        <xdr:cNvPr id="2" name="Picture 2" descr="Система менеджмента качества ИСО 9000 Госстандарт России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153275" y="0"/>
          <a:ext cx="4191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752475</xdr:colOff>
      <xdr:row>1</xdr:row>
      <xdr:rowOff>47625</xdr:rowOff>
    </xdr:from>
    <xdr:to>
      <xdr:col>8</xdr:col>
      <xdr:colOff>733425</xdr:colOff>
      <xdr:row>4</xdr:row>
      <xdr:rowOff>123825</xdr:rowOff>
    </xdr:to>
    <xdr:pic>
      <xdr:nvPicPr>
        <xdr:cNvPr id="3" name="Picture 6" descr="Система менеджмента качества ИСО 9000 Госстандарт России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8143875" y="228600"/>
          <a:ext cx="752475" cy="5619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1647825</xdr:colOff>
      <xdr:row>0</xdr:row>
      <xdr:rowOff>0</xdr:rowOff>
    </xdr:from>
    <xdr:to>
      <xdr:col>4</xdr:col>
      <xdr:colOff>161925</xdr:colOff>
      <xdr:row>6</xdr:row>
      <xdr:rowOff>447675</xdr:rowOff>
    </xdr:to>
    <xdr:pic>
      <xdr:nvPicPr>
        <xdr:cNvPr id="4" name="Picture 10" descr="Лого_КГ_малый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314700" y="0"/>
          <a:ext cx="2524125" cy="1438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46"/>
  <sheetViews>
    <sheetView tabSelected="1" zoomScaleSheetLayoutView="75" zoomScalePageLayoutView="0" workbookViewId="0" topLeftCell="A20">
      <selection activeCell="I40" sqref="I40"/>
    </sheetView>
  </sheetViews>
  <sheetFormatPr defaultColWidth="9.00390625" defaultRowHeight="12.75"/>
  <cols>
    <col min="1" max="1" width="3.625" style="0" customWidth="1"/>
    <col min="2" max="2" width="18.25390625" style="0" customWidth="1"/>
    <col min="3" max="3" width="21.75390625" style="0" customWidth="1"/>
    <col min="4" max="4" width="30.875" style="0" customWidth="1"/>
    <col min="5" max="5" width="8.625" style="0" customWidth="1"/>
    <col min="6" max="6" width="6.625" style="9" customWidth="1"/>
    <col min="7" max="7" width="7.25390625" style="0" customWidth="1"/>
    <col min="8" max="8" width="10.125" style="0" customWidth="1"/>
    <col min="9" max="9" width="11.625" style="0" customWidth="1"/>
  </cols>
  <sheetData>
    <row r="1" spans="1:9" ht="14.25" customHeight="1">
      <c r="A1" s="4"/>
      <c r="B1" s="4"/>
      <c r="C1" s="4"/>
      <c r="D1" s="5"/>
      <c r="E1" s="4"/>
      <c r="F1" s="11"/>
      <c r="G1" s="4"/>
      <c r="H1" s="4"/>
      <c r="I1" s="4"/>
    </row>
    <row r="2" ht="12.75"/>
    <row r="3" ht="12.75"/>
    <row r="4" ht="12.75"/>
    <row r="5" ht="12.75"/>
    <row r="6" ht="12.75"/>
    <row r="7" ht="39.75" customHeight="1"/>
    <row r="8" spans="1:9" ht="24.75" customHeight="1">
      <c r="A8" s="130" t="s">
        <v>756</v>
      </c>
      <c r="B8" s="130"/>
      <c r="C8" s="130"/>
      <c r="D8" s="130"/>
      <c r="E8" s="130"/>
      <c r="F8" s="130"/>
      <c r="G8" s="130"/>
      <c r="H8" s="130"/>
      <c r="I8" s="130"/>
    </row>
    <row r="9" spans="1:9" ht="19.5" customHeight="1" thickBot="1">
      <c r="A9" s="133" t="s">
        <v>665</v>
      </c>
      <c r="B9" s="134"/>
      <c r="C9" s="134"/>
      <c r="D9" s="134"/>
      <c r="E9" s="134"/>
      <c r="F9" s="134"/>
      <c r="G9" s="134"/>
      <c r="H9" s="134"/>
      <c r="I9" s="135"/>
    </row>
    <row r="10" spans="1:9" ht="12.75" customHeight="1">
      <c r="A10" s="131" t="s">
        <v>15</v>
      </c>
      <c r="B10" s="128" t="s">
        <v>8</v>
      </c>
      <c r="C10" s="128" t="s">
        <v>9</v>
      </c>
      <c r="D10" s="128" t="s">
        <v>10</v>
      </c>
      <c r="E10" s="128" t="s">
        <v>16</v>
      </c>
      <c r="F10" s="128"/>
      <c r="G10" s="128"/>
      <c r="H10" s="128" t="s">
        <v>13</v>
      </c>
      <c r="I10" s="115" t="s">
        <v>14</v>
      </c>
    </row>
    <row r="11" spans="1:9" ht="39.75" customHeight="1">
      <c r="A11" s="132"/>
      <c r="B11" s="129"/>
      <c r="C11" s="129"/>
      <c r="D11" s="129"/>
      <c r="E11" s="14" t="s">
        <v>159</v>
      </c>
      <c r="F11" s="15" t="s">
        <v>17</v>
      </c>
      <c r="G11" s="14" t="s">
        <v>499</v>
      </c>
      <c r="H11" s="129"/>
      <c r="I11" s="116"/>
    </row>
    <row r="12" spans="1:9" ht="12.75" customHeight="1">
      <c r="A12" s="18">
        <v>1</v>
      </c>
      <c r="B12" s="2">
        <v>2</v>
      </c>
      <c r="C12" s="2">
        <v>3</v>
      </c>
      <c r="D12" s="2">
        <v>4</v>
      </c>
      <c r="E12" s="2">
        <v>5</v>
      </c>
      <c r="F12" s="12">
        <v>6</v>
      </c>
      <c r="G12" s="2">
        <v>7</v>
      </c>
      <c r="H12" s="2">
        <v>8</v>
      </c>
      <c r="I12" s="19">
        <v>9</v>
      </c>
    </row>
    <row r="13" spans="1:9" s="10" customFormat="1" ht="17.25" customHeight="1">
      <c r="A13" s="123" t="s">
        <v>412</v>
      </c>
      <c r="B13" s="124"/>
      <c r="C13" s="124"/>
      <c r="D13" s="124"/>
      <c r="E13" s="124"/>
      <c r="F13" s="124"/>
      <c r="G13" s="124"/>
      <c r="H13" s="124"/>
      <c r="I13" s="125"/>
    </row>
    <row r="14" spans="1:9" ht="19.5" customHeight="1">
      <c r="A14" s="20">
        <v>1</v>
      </c>
      <c r="B14" s="7" t="s">
        <v>341</v>
      </c>
      <c r="C14" s="7" t="s">
        <v>342</v>
      </c>
      <c r="D14" s="7" t="s">
        <v>356</v>
      </c>
      <c r="E14" s="6">
        <v>3</v>
      </c>
      <c r="F14" s="13">
        <v>22.8</v>
      </c>
      <c r="G14" s="6">
        <v>121</v>
      </c>
      <c r="H14" s="8">
        <v>11825</v>
      </c>
      <c r="I14" s="41">
        <f>H14*0.98</f>
        <v>11588.5</v>
      </c>
    </row>
    <row r="15" spans="1:9" ht="19.5" customHeight="1">
      <c r="A15" s="38">
        <f>A14+1</f>
        <v>2</v>
      </c>
      <c r="B15" s="27" t="s">
        <v>296</v>
      </c>
      <c r="C15" s="27" t="s">
        <v>18</v>
      </c>
      <c r="D15" s="27" t="s">
        <v>751</v>
      </c>
      <c r="E15" s="28">
        <v>2</v>
      </c>
      <c r="F15" s="8">
        <v>19.4</v>
      </c>
      <c r="G15" s="29">
        <v>119.7</v>
      </c>
      <c r="H15" s="8">
        <v>9021</v>
      </c>
      <c r="I15" s="41">
        <f aca="true" t="shared" si="0" ref="I15:I78">H15*0.98</f>
        <v>8840.58</v>
      </c>
    </row>
    <row r="16" spans="1:9" ht="19.5" customHeight="1">
      <c r="A16" s="38">
        <f aca="true" t="shared" si="1" ref="A16:A85">A15+1</f>
        <v>3</v>
      </c>
      <c r="B16" s="27" t="s">
        <v>297</v>
      </c>
      <c r="C16" s="27" t="s">
        <v>20</v>
      </c>
      <c r="D16" s="27" t="s">
        <v>357</v>
      </c>
      <c r="E16" s="28">
        <v>3</v>
      </c>
      <c r="F16" s="8">
        <v>22.5</v>
      </c>
      <c r="G16" s="29">
        <v>149.4</v>
      </c>
      <c r="H16" s="8">
        <v>13175</v>
      </c>
      <c r="I16" s="41">
        <f t="shared" si="0"/>
        <v>12911.5</v>
      </c>
    </row>
    <row r="17" spans="1:9" ht="19.5" customHeight="1">
      <c r="A17" s="38">
        <f t="shared" si="1"/>
        <v>4</v>
      </c>
      <c r="B17" s="27" t="s">
        <v>345</v>
      </c>
      <c r="C17" s="27" t="s">
        <v>20</v>
      </c>
      <c r="D17" s="27" t="s">
        <v>357</v>
      </c>
      <c r="E17" s="28">
        <v>3</v>
      </c>
      <c r="F17" s="8">
        <v>22.5</v>
      </c>
      <c r="G17" s="29">
        <v>149.4</v>
      </c>
      <c r="H17" s="8">
        <v>13175</v>
      </c>
      <c r="I17" s="41">
        <f t="shared" si="0"/>
        <v>12911.5</v>
      </c>
    </row>
    <row r="18" spans="1:9" ht="19.5" customHeight="1">
      <c r="A18" s="38">
        <f t="shared" si="1"/>
        <v>5</v>
      </c>
      <c r="B18" s="27" t="s">
        <v>298</v>
      </c>
      <c r="C18" s="27" t="s">
        <v>347</v>
      </c>
      <c r="D18" s="27" t="s">
        <v>346</v>
      </c>
      <c r="E18" s="28">
        <v>2</v>
      </c>
      <c r="F18" s="8">
        <v>21.7</v>
      </c>
      <c r="G18" s="29">
        <v>177.9</v>
      </c>
      <c r="H18" s="8">
        <v>19505</v>
      </c>
      <c r="I18" s="41">
        <f t="shared" si="0"/>
        <v>19114.9</v>
      </c>
    </row>
    <row r="19" spans="1:9" ht="19.5" customHeight="1">
      <c r="A19" s="38">
        <f t="shared" si="1"/>
        <v>6</v>
      </c>
      <c r="B19" s="27" t="s">
        <v>454</v>
      </c>
      <c r="C19" s="27" t="s">
        <v>455</v>
      </c>
      <c r="D19" s="27" t="s">
        <v>456</v>
      </c>
      <c r="E19" s="28">
        <v>2</v>
      </c>
      <c r="F19" s="8">
        <v>22</v>
      </c>
      <c r="G19" s="29">
        <v>154.7</v>
      </c>
      <c r="H19" s="8">
        <v>15279</v>
      </c>
      <c r="I19" s="41">
        <f t="shared" si="0"/>
        <v>14973.42</v>
      </c>
    </row>
    <row r="20" spans="1:9" ht="19.5" customHeight="1">
      <c r="A20" s="38">
        <f t="shared" si="1"/>
        <v>7</v>
      </c>
      <c r="B20" s="27" t="s">
        <v>348</v>
      </c>
      <c r="C20" s="27" t="s">
        <v>19</v>
      </c>
      <c r="D20" s="27" t="s">
        <v>357</v>
      </c>
      <c r="E20" s="28">
        <v>4</v>
      </c>
      <c r="F20" s="8">
        <v>25</v>
      </c>
      <c r="G20" s="29">
        <v>174.4</v>
      </c>
      <c r="H20" s="8">
        <v>16310</v>
      </c>
      <c r="I20" s="41">
        <f t="shared" si="0"/>
        <v>15983.8</v>
      </c>
    </row>
    <row r="21" spans="1:9" ht="19.5" customHeight="1">
      <c r="A21" s="38">
        <f t="shared" si="1"/>
        <v>8</v>
      </c>
      <c r="B21" s="27" t="s">
        <v>644</v>
      </c>
      <c r="C21" s="27" t="s">
        <v>645</v>
      </c>
      <c r="D21" s="27" t="s">
        <v>357</v>
      </c>
      <c r="E21" s="28">
        <v>4</v>
      </c>
      <c r="F21" s="8">
        <v>25</v>
      </c>
      <c r="G21" s="29">
        <v>174.4</v>
      </c>
      <c r="H21" s="8">
        <v>16310</v>
      </c>
      <c r="I21" s="41">
        <f t="shared" si="0"/>
        <v>15983.8</v>
      </c>
    </row>
    <row r="22" spans="1:9" ht="19.5" customHeight="1">
      <c r="A22" s="38">
        <f t="shared" si="1"/>
        <v>9</v>
      </c>
      <c r="B22" s="27" t="s">
        <v>535</v>
      </c>
      <c r="C22" s="27" t="s">
        <v>536</v>
      </c>
      <c r="D22" s="27" t="s">
        <v>537</v>
      </c>
      <c r="E22" s="28">
        <v>3</v>
      </c>
      <c r="F22" s="8">
        <v>32</v>
      </c>
      <c r="G22" s="29">
        <v>219</v>
      </c>
      <c r="H22" s="8">
        <v>23358</v>
      </c>
      <c r="I22" s="41">
        <f t="shared" si="0"/>
        <v>22890.84</v>
      </c>
    </row>
    <row r="23" spans="1:9" ht="22.5" customHeight="1">
      <c r="A23" s="38">
        <f t="shared" si="1"/>
        <v>10</v>
      </c>
      <c r="B23" s="22" t="s">
        <v>616</v>
      </c>
      <c r="C23" s="22" t="s">
        <v>617</v>
      </c>
      <c r="D23" s="22" t="s">
        <v>618</v>
      </c>
      <c r="E23" s="23">
        <v>3</v>
      </c>
      <c r="F23" s="16">
        <v>26</v>
      </c>
      <c r="G23" s="24">
        <v>178</v>
      </c>
      <c r="H23" s="8">
        <v>21478</v>
      </c>
      <c r="I23" s="41">
        <f t="shared" si="0"/>
        <v>21048.44</v>
      </c>
    </row>
    <row r="24" spans="1:9" ht="48" customHeight="1">
      <c r="A24" s="38">
        <f t="shared" si="1"/>
        <v>11</v>
      </c>
      <c r="B24" s="22" t="s">
        <v>752</v>
      </c>
      <c r="C24" s="22" t="s">
        <v>753</v>
      </c>
      <c r="D24" s="51" t="s">
        <v>754</v>
      </c>
      <c r="E24" s="23">
        <v>3</v>
      </c>
      <c r="F24" s="16">
        <v>26</v>
      </c>
      <c r="G24" s="24">
        <v>178</v>
      </c>
      <c r="H24" s="8">
        <v>21478</v>
      </c>
      <c r="I24" s="41">
        <f t="shared" si="0"/>
        <v>21048.44</v>
      </c>
    </row>
    <row r="25" spans="1:9" ht="19.5" customHeight="1">
      <c r="A25" s="38">
        <f t="shared" si="1"/>
        <v>12</v>
      </c>
      <c r="B25" s="22" t="s">
        <v>619</v>
      </c>
      <c r="C25" s="22" t="s">
        <v>620</v>
      </c>
      <c r="D25" s="22" t="s">
        <v>621</v>
      </c>
      <c r="E25" s="23">
        <v>3</v>
      </c>
      <c r="F25" s="16">
        <v>25</v>
      </c>
      <c r="G25" s="24">
        <v>178</v>
      </c>
      <c r="H25" s="8">
        <v>19323</v>
      </c>
      <c r="I25" s="41">
        <f t="shared" si="0"/>
        <v>18936.54</v>
      </c>
    </row>
    <row r="26" spans="1:9" ht="19.5" customHeight="1">
      <c r="A26" s="38">
        <f t="shared" si="1"/>
        <v>13</v>
      </c>
      <c r="B26" s="21" t="s">
        <v>299</v>
      </c>
      <c r="C26" s="22" t="s">
        <v>21</v>
      </c>
      <c r="D26" s="22" t="s">
        <v>378</v>
      </c>
      <c r="E26" s="23">
        <v>3</v>
      </c>
      <c r="F26" s="16">
        <v>24.5</v>
      </c>
      <c r="G26" s="24">
        <v>153.1</v>
      </c>
      <c r="H26" s="8">
        <v>12490</v>
      </c>
      <c r="I26" s="41">
        <f t="shared" si="0"/>
        <v>12240.199999999999</v>
      </c>
    </row>
    <row r="27" spans="1:9" ht="19.5" customHeight="1">
      <c r="A27" s="38">
        <f t="shared" si="1"/>
        <v>14</v>
      </c>
      <c r="B27" s="21" t="s">
        <v>475</v>
      </c>
      <c r="C27" s="22" t="s">
        <v>476</v>
      </c>
      <c r="D27" s="22" t="s">
        <v>477</v>
      </c>
      <c r="E27" s="23">
        <v>3</v>
      </c>
      <c r="F27" s="16">
        <v>27</v>
      </c>
      <c r="G27" s="24">
        <v>157</v>
      </c>
      <c r="H27" s="8">
        <v>23656</v>
      </c>
      <c r="I27" s="41">
        <f t="shared" si="0"/>
        <v>23182.88</v>
      </c>
    </row>
    <row r="28" spans="1:9" ht="19.5" customHeight="1">
      <c r="A28" s="38">
        <f t="shared" si="1"/>
        <v>15</v>
      </c>
      <c r="B28" s="21" t="s">
        <v>478</v>
      </c>
      <c r="C28" s="22" t="s">
        <v>479</v>
      </c>
      <c r="D28" s="22" t="s">
        <v>480</v>
      </c>
      <c r="E28" s="23">
        <v>4</v>
      </c>
      <c r="F28" s="16">
        <v>29</v>
      </c>
      <c r="G28" s="24">
        <v>174</v>
      </c>
      <c r="H28" s="8">
        <v>24245</v>
      </c>
      <c r="I28" s="41">
        <f t="shared" si="0"/>
        <v>23760.1</v>
      </c>
    </row>
    <row r="29" spans="1:9" ht="19.5" customHeight="1">
      <c r="A29" s="38">
        <f t="shared" si="1"/>
        <v>16</v>
      </c>
      <c r="B29" s="21" t="s">
        <v>481</v>
      </c>
      <c r="C29" s="22" t="s">
        <v>482</v>
      </c>
      <c r="D29" s="22" t="s">
        <v>483</v>
      </c>
      <c r="E29" s="23">
        <v>3</v>
      </c>
      <c r="F29" s="16">
        <v>32.7</v>
      </c>
      <c r="G29" s="24">
        <v>199</v>
      </c>
      <c r="H29" s="8">
        <v>24465</v>
      </c>
      <c r="I29" s="41">
        <f t="shared" si="0"/>
        <v>23975.7</v>
      </c>
    </row>
    <row r="30" spans="1:9" ht="19.5" customHeight="1">
      <c r="A30" s="38">
        <f t="shared" si="1"/>
        <v>17</v>
      </c>
      <c r="B30" s="21" t="s">
        <v>628</v>
      </c>
      <c r="C30" s="22" t="s">
        <v>629</v>
      </c>
      <c r="D30" s="22" t="s">
        <v>630</v>
      </c>
      <c r="E30" s="23">
        <v>4</v>
      </c>
      <c r="F30" s="16">
        <v>32</v>
      </c>
      <c r="G30" s="24">
        <v>115</v>
      </c>
      <c r="H30" s="8">
        <v>16315</v>
      </c>
      <c r="I30" s="41">
        <f t="shared" si="0"/>
        <v>15988.699999999999</v>
      </c>
    </row>
    <row r="31" spans="1:9" ht="30" customHeight="1">
      <c r="A31" s="38">
        <f t="shared" si="1"/>
        <v>18</v>
      </c>
      <c r="B31" s="21" t="s">
        <v>674</v>
      </c>
      <c r="C31" s="22" t="s">
        <v>675</v>
      </c>
      <c r="D31" s="22" t="s">
        <v>676</v>
      </c>
      <c r="E31" s="23">
        <v>1</v>
      </c>
      <c r="F31" s="16">
        <v>22</v>
      </c>
      <c r="G31" s="24">
        <v>155</v>
      </c>
      <c r="H31" s="8">
        <v>16895</v>
      </c>
      <c r="I31" s="41">
        <f t="shared" si="0"/>
        <v>16557.1</v>
      </c>
    </row>
    <row r="32" spans="1:9" ht="34.5" customHeight="1">
      <c r="A32" s="38">
        <f t="shared" si="1"/>
        <v>19</v>
      </c>
      <c r="B32" s="21" t="s">
        <v>659</v>
      </c>
      <c r="C32" s="25" t="s">
        <v>660</v>
      </c>
      <c r="D32" s="22" t="s">
        <v>663</v>
      </c>
      <c r="E32" s="23">
        <v>2</v>
      </c>
      <c r="F32" s="16">
        <v>33</v>
      </c>
      <c r="G32" s="24">
        <v>265</v>
      </c>
      <c r="H32" s="8">
        <v>23965</v>
      </c>
      <c r="I32" s="41">
        <f t="shared" si="0"/>
        <v>23485.7</v>
      </c>
    </row>
    <row r="33" spans="1:9" ht="39.75" customHeight="1">
      <c r="A33" s="38">
        <f t="shared" si="1"/>
        <v>20</v>
      </c>
      <c r="B33" s="21" t="s">
        <v>685</v>
      </c>
      <c r="C33" s="39" t="s">
        <v>686</v>
      </c>
      <c r="D33" s="40" t="s">
        <v>643</v>
      </c>
      <c r="E33" s="23">
        <v>1</v>
      </c>
      <c r="F33" s="16">
        <v>24</v>
      </c>
      <c r="G33" s="24">
        <v>200</v>
      </c>
      <c r="H33" s="8">
        <v>17790</v>
      </c>
      <c r="I33" s="41">
        <f t="shared" si="0"/>
        <v>17434.2</v>
      </c>
    </row>
    <row r="34" spans="1:9" ht="19.5" customHeight="1">
      <c r="A34" s="38">
        <f t="shared" si="1"/>
        <v>21</v>
      </c>
      <c r="B34" s="21" t="s">
        <v>701</v>
      </c>
      <c r="C34" s="90" t="s">
        <v>702</v>
      </c>
      <c r="D34" s="40" t="s">
        <v>703</v>
      </c>
      <c r="E34" s="23">
        <v>1</v>
      </c>
      <c r="F34" s="16">
        <v>37</v>
      </c>
      <c r="G34" s="24">
        <v>219</v>
      </c>
      <c r="H34" s="8">
        <v>22347</v>
      </c>
      <c r="I34" s="41">
        <f t="shared" si="0"/>
        <v>21900.06</v>
      </c>
    </row>
    <row r="35" spans="1:9" ht="19.5" customHeight="1">
      <c r="A35" s="38">
        <f t="shared" si="1"/>
        <v>22</v>
      </c>
      <c r="B35" s="21" t="s">
        <v>404</v>
      </c>
      <c r="C35" s="22" t="s">
        <v>405</v>
      </c>
      <c r="D35" s="22" t="s">
        <v>406</v>
      </c>
      <c r="E35" s="23">
        <v>3</v>
      </c>
      <c r="F35" s="16">
        <v>34</v>
      </c>
      <c r="G35" s="24">
        <v>138</v>
      </c>
      <c r="H35" s="8">
        <v>19142</v>
      </c>
      <c r="I35" s="41">
        <f t="shared" si="0"/>
        <v>18759.16</v>
      </c>
    </row>
    <row r="36" spans="1:9" ht="19.5" customHeight="1">
      <c r="A36" s="38">
        <f t="shared" si="1"/>
        <v>23</v>
      </c>
      <c r="B36" s="21" t="s">
        <v>407</v>
      </c>
      <c r="C36" s="22" t="s">
        <v>408</v>
      </c>
      <c r="D36" s="22" t="s">
        <v>409</v>
      </c>
      <c r="E36" s="23">
        <v>3</v>
      </c>
      <c r="F36" s="16">
        <v>34</v>
      </c>
      <c r="G36" s="24">
        <v>138</v>
      </c>
      <c r="H36" s="8">
        <v>19845</v>
      </c>
      <c r="I36" s="41">
        <f t="shared" si="0"/>
        <v>19448.1</v>
      </c>
    </row>
    <row r="37" spans="1:9" ht="19.5" customHeight="1">
      <c r="A37" s="38">
        <f t="shared" si="1"/>
        <v>24</v>
      </c>
      <c r="B37" s="21" t="s">
        <v>635</v>
      </c>
      <c r="C37" s="22" t="s">
        <v>408</v>
      </c>
      <c r="D37" s="22" t="s">
        <v>409</v>
      </c>
      <c r="E37" s="23">
        <v>4</v>
      </c>
      <c r="F37" s="16">
        <v>35</v>
      </c>
      <c r="G37" s="24">
        <v>140</v>
      </c>
      <c r="H37" s="8">
        <v>21650</v>
      </c>
      <c r="I37" s="41">
        <f t="shared" si="0"/>
        <v>21217</v>
      </c>
    </row>
    <row r="38" spans="1:9" ht="19.5" customHeight="1">
      <c r="A38" s="38">
        <f t="shared" si="1"/>
        <v>25</v>
      </c>
      <c r="B38" s="26" t="s">
        <v>300</v>
      </c>
      <c r="C38" s="27" t="s">
        <v>22</v>
      </c>
      <c r="D38" s="27" t="s">
        <v>358</v>
      </c>
      <c r="E38" s="28">
        <v>2</v>
      </c>
      <c r="F38" s="8">
        <v>13.5</v>
      </c>
      <c r="G38" s="29">
        <v>81.9</v>
      </c>
      <c r="H38" s="8">
        <v>8090</v>
      </c>
      <c r="I38" s="41">
        <f t="shared" si="0"/>
        <v>7928.2</v>
      </c>
    </row>
    <row r="39" spans="1:9" ht="19.5" customHeight="1">
      <c r="A39" s="38">
        <f t="shared" si="1"/>
        <v>26</v>
      </c>
      <c r="B39" s="26" t="s">
        <v>301</v>
      </c>
      <c r="C39" s="27" t="s">
        <v>288</v>
      </c>
      <c r="D39" s="27" t="s">
        <v>358</v>
      </c>
      <c r="E39" s="28">
        <v>3</v>
      </c>
      <c r="F39" s="8">
        <v>15.1</v>
      </c>
      <c r="G39" s="29">
        <v>87</v>
      </c>
      <c r="H39" s="8">
        <v>9690</v>
      </c>
      <c r="I39" s="41">
        <f t="shared" si="0"/>
        <v>9496.2</v>
      </c>
    </row>
    <row r="40" spans="1:9" s="17" customFormat="1" ht="19.5" customHeight="1">
      <c r="A40" s="38">
        <f t="shared" si="1"/>
        <v>27</v>
      </c>
      <c r="B40" s="21" t="s">
        <v>532</v>
      </c>
      <c r="C40" s="22" t="s">
        <v>533</v>
      </c>
      <c r="D40" s="22" t="s">
        <v>534</v>
      </c>
      <c r="E40" s="23">
        <v>4</v>
      </c>
      <c r="F40" s="16">
        <v>23</v>
      </c>
      <c r="G40" s="24">
        <v>108</v>
      </c>
      <c r="H40" s="8">
        <v>11505</v>
      </c>
      <c r="I40" s="41">
        <f t="shared" si="0"/>
        <v>11274.9</v>
      </c>
    </row>
    <row r="41" spans="1:9" ht="19.5" customHeight="1">
      <c r="A41" s="38">
        <f t="shared" si="1"/>
        <v>28</v>
      </c>
      <c r="B41" s="26" t="s">
        <v>344</v>
      </c>
      <c r="C41" s="27" t="s">
        <v>343</v>
      </c>
      <c r="D41" s="27" t="s">
        <v>588</v>
      </c>
      <c r="E41" s="28">
        <v>3</v>
      </c>
      <c r="F41" s="8">
        <v>14.5</v>
      </c>
      <c r="G41" s="29">
        <v>76</v>
      </c>
      <c r="H41" s="8">
        <v>9465</v>
      </c>
      <c r="I41" s="41">
        <f t="shared" si="0"/>
        <v>9275.7</v>
      </c>
    </row>
    <row r="42" spans="1:9" ht="19.5" customHeight="1">
      <c r="A42" s="38">
        <f t="shared" si="1"/>
        <v>29</v>
      </c>
      <c r="B42" s="26" t="s">
        <v>707</v>
      </c>
      <c r="C42" s="27" t="s">
        <v>708</v>
      </c>
      <c r="D42" s="27" t="s">
        <v>588</v>
      </c>
      <c r="E42" s="28">
        <v>4</v>
      </c>
      <c r="F42" s="8">
        <v>18</v>
      </c>
      <c r="G42" s="29">
        <v>78</v>
      </c>
      <c r="H42" s="8">
        <v>12140</v>
      </c>
      <c r="I42" s="41">
        <f t="shared" si="0"/>
        <v>11897.199999999999</v>
      </c>
    </row>
    <row r="43" spans="1:9" ht="19.5" customHeight="1">
      <c r="A43" s="38">
        <f t="shared" si="1"/>
        <v>30</v>
      </c>
      <c r="B43" s="26" t="s">
        <v>302</v>
      </c>
      <c r="C43" s="27" t="s">
        <v>23</v>
      </c>
      <c r="D43" s="27" t="s">
        <v>359</v>
      </c>
      <c r="E43" s="28">
        <v>2</v>
      </c>
      <c r="F43" s="8">
        <v>11.7</v>
      </c>
      <c r="G43" s="29">
        <v>76.7</v>
      </c>
      <c r="H43" s="8">
        <v>7035</v>
      </c>
      <c r="I43" s="41">
        <f t="shared" si="0"/>
        <v>6894.3</v>
      </c>
    </row>
    <row r="44" spans="1:9" ht="19.5" customHeight="1">
      <c r="A44" s="38">
        <f t="shared" si="1"/>
        <v>31</v>
      </c>
      <c r="B44" s="26" t="s">
        <v>303</v>
      </c>
      <c r="C44" s="27" t="s">
        <v>289</v>
      </c>
      <c r="D44" s="27" t="s">
        <v>359</v>
      </c>
      <c r="E44" s="28">
        <v>3</v>
      </c>
      <c r="F44" s="8">
        <v>12.4</v>
      </c>
      <c r="G44" s="29">
        <v>81.5</v>
      </c>
      <c r="H44" s="8">
        <v>9560</v>
      </c>
      <c r="I44" s="41">
        <f t="shared" si="0"/>
        <v>9368.8</v>
      </c>
    </row>
    <row r="45" spans="1:9" ht="19.5" customHeight="1">
      <c r="A45" s="38">
        <f t="shared" si="1"/>
        <v>32</v>
      </c>
      <c r="B45" s="26" t="s">
        <v>304</v>
      </c>
      <c r="C45" s="27" t="s">
        <v>24</v>
      </c>
      <c r="D45" s="27" t="s">
        <v>353</v>
      </c>
      <c r="E45" s="28">
        <v>2</v>
      </c>
      <c r="F45" s="8">
        <v>10.5</v>
      </c>
      <c r="G45" s="29">
        <v>76.7</v>
      </c>
      <c r="H45" s="8">
        <v>7571</v>
      </c>
      <c r="I45" s="41">
        <f t="shared" si="0"/>
        <v>7419.58</v>
      </c>
    </row>
    <row r="46" spans="1:9" ht="19.5" customHeight="1">
      <c r="A46" s="38">
        <f t="shared" si="1"/>
        <v>33</v>
      </c>
      <c r="B46" s="26" t="s">
        <v>305</v>
      </c>
      <c r="C46" s="27" t="s">
        <v>290</v>
      </c>
      <c r="D46" s="27" t="s">
        <v>353</v>
      </c>
      <c r="E46" s="28">
        <v>3</v>
      </c>
      <c r="F46" s="8">
        <v>11</v>
      </c>
      <c r="G46" s="29">
        <v>101</v>
      </c>
      <c r="H46" s="8">
        <v>8325</v>
      </c>
      <c r="I46" s="41">
        <f t="shared" si="0"/>
        <v>8158.5</v>
      </c>
    </row>
    <row r="47" spans="1:9" ht="19.5" customHeight="1">
      <c r="A47" s="38">
        <f t="shared" si="1"/>
        <v>34</v>
      </c>
      <c r="B47" s="26" t="s">
        <v>650</v>
      </c>
      <c r="C47" s="27" t="s">
        <v>651</v>
      </c>
      <c r="D47" s="27" t="s">
        <v>652</v>
      </c>
      <c r="E47" s="28">
        <v>2</v>
      </c>
      <c r="F47" s="8">
        <v>12</v>
      </c>
      <c r="G47" s="29">
        <v>89</v>
      </c>
      <c r="H47" s="8">
        <v>9066</v>
      </c>
      <c r="I47" s="41">
        <f t="shared" si="0"/>
        <v>8884.68</v>
      </c>
    </row>
    <row r="48" spans="1:9" ht="19.5" customHeight="1">
      <c r="A48" s="38">
        <f t="shared" si="1"/>
        <v>35</v>
      </c>
      <c r="B48" s="26" t="s">
        <v>698</v>
      </c>
      <c r="C48" s="32" t="s">
        <v>700</v>
      </c>
      <c r="D48" s="32" t="s">
        <v>699</v>
      </c>
      <c r="E48" s="28">
        <v>2</v>
      </c>
      <c r="F48" s="8">
        <v>12</v>
      </c>
      <c r="G48" s="29">
        <v>89</v>
      </c>
      <c r="H48" s="8">
        <v>9047</v>
      </c>
      <c r="I48" s="41">
        <f t="shared" si="0"/>
        <v>8866.06</v>
      </c>
    </row>
    <row r="49" spans="1:9" s="17" customFormat="1" ht="19.5" customHeight="1">
      <c r="A49" s="38">
        <f t="shared" si="1"/>
        <v>36</v>
      </c>
      <c r="B49" s="21" t="s">
        <v>579</v>
      </c>
      <c r="C49" s="22" t="s">
        <v>580</v>
      </c>
      <c r="D49" s="22" t="s">
        <v>581</v>
      </c>
      <c r="E49" s="23">
        <v>4</v>
      </c>
      <c r="F49" s="16">
        <v>28</v>
      </c>
      <c r="G49" s="24">
        <v>100</v>
      </c>
      <c r="H49" s="8">
        <v>14355</v>
      </c>
      <c r="I49" s="41">
        <f t="shared" si="0"/>
        <v>14067.9</v>
      </c>
    </row>
    <row r="50" spans="1:9" s="17" customFormat="1" ht="19.5" customHeight="1">
      <c r="A50" s="38">
        <f t="shared" si="1"/>
        <v>37</v>
      </c>
      <c r="B50" s="21" t="s">
        <v>625</v>
      </c>
      <c r="C50" s="22" t="s">
        <v>626</v>
      </c>
      <c r="D50" s="22" t="s">
        <v>627</v>
      </c>
      <c r="E50" s="23">
        <v>4</v>
      </c>
      <c r="F50" s="16">
        <v>28</v>
      </c>
      <c r="G50" s="24">
        <v>100</v>
      </c>
      <c r="H50" s="8">
        <v>17715</v>
      </c>
      <c r="I50" s="41">
        <f t="shared" si="0"/>
        <v>17360.7</v>
      </c>
    </row>
    <row r="51" spans="1:9" s="17" customFormat="1" ht="19.5" customHeight="1">
      <c r="A51" s="38">
        <f t="shared" si="1"/>
        <v>38</v>
      </c>
      <c r="B51" s="21" t="s">
        <v>306</v>
      </c>
      <c r="C51" s="22" t="s">
        <v>25</v>
      </c>
      <c r="D51" s="22" t="s">
        <v>360</v>
      </c>
      <c r="E51" s="23">
        <v>1</v>
      </c>
      <c r="F51" s="16">
        <v>5.4</v>
      </c>
      <c r="G51" s="24">
        <v>56.8</v>
      </c>
      <c r="H51" s="8">
        <v>2741</v>
      </c>
      <c r="I51" s="41">
        <f t="shared" si="0"/>
        <v>2686.18</v>
      </c>
    </row>
    <row r="52" spans="1:9" s="17" customFormat="1" ht="19.5" customHeight="1">
      <c r="A52" s="38">
        <f t="shared" si="1"/>
        <v>39</v>
      </c>
      <c r="B52" s="21" t="s">
        <v>307</v>
      </c>
      <c r="C52" s="22" t="s">
        <v>287</v>
      </c>
      <c r="D52" s="22" t="s">
        <v>361</v>
      </c>
      <c r="E52" s="23">
        <v>2</v>
      </c>
      <c r="F52" s="16">
        <v>6.95</v>
      </c>
      <c r="G52" s="24">
        <v>66.2</v>
      </c>
      <c r="H52" s="8">
        <v>4260</v>
      </c>
      <c r="I52" s="41">
        <f t="shared" si="0"/>
        <v>4174.8</v>
      </c>
    </row>
    <row r="53" spans="1:9" s="17" customFormat="1" ht="19.5" customHeight="1">
      <c r="A53" s="38">
        <f t="shared" si="1"/>
        <v>40</v>
      </c>
      <c r="B53" s="21" t="s">
        <v>694</v>
      </c>
      <c r="C53" s="42" t="s">
        <v>695</v>
      </c>
      <c r="D53" s="22" t="s">
        <v>361</v>
      </c>
      <c r="E53" s="23">
        <v>3</v>
      </c>
      <c r="F53" s="16">
        <v>8</v>
      </c>
      <c r="G53" s="24">
        <v>86</v>
      </c>
      <c r="H53" s="8">
        <v>4641</v>
      </c>
      <c r="I53" s="41">
        <f t="shared" si="0"/>
        <v>4548.18</v>
      </c>
    </row>
    <row r="54" spans="1:9" s="17" customFormat="1" ht="19.5" customHeight="1">
      <c r="A54" s="38">
        <f t="shared" si="1"/>
        <v>41</v>
      </c>
      <c r="B54" s="22" t="s">
        <v>308</v>
      </c>
      <c r="C54" s="22" t="s">
        <v>25</v>
      </c>
      <c r="D54" s="22" t="s">
        <v>362</v>
      </c>
      <c r="E54" s="23">
        <v>2</v>
      </c>
      <c r="F54" s="16">
        <v>7</v>
      </c>
      <c r="G54" s="24">
        <v>66.3</v>
      </c>
      <c r="H54" s="8">
        <v>4190</v>
      </c>
      <c r="I54" s="41">
        <f t="shared" si="0"/>
        <v>4106.2</v>
      </c>
    </row>
    <row r="55" spans="1:9" s="17" customFormat="1" ht="19.5" customHeight="1">
      <c r="A55" s="38">
        <f t="shared" si="1"/>
        <v>42</v>
      </c>
      <c r="B55" s="95" t="s">
        <v>731</v>
      </c>
      <c r="C55" s="22" t="s">
        <v>587</v>
      </c>
      <c r="D55" s="22" t="s">
        <v>739</v>
      </c>
      <c r="E55" s="23">
        <v>3</v>
      </c>
      <c r="F55" s="16">
        <v>6.8</v>
      </c>
      <c r="G55" s="24">
        <v>83.1</v>
      </c>
      <c r="H55" s="8">
        <v>4641</v>
      </c>
      <c r="I55" s="41">
        <f t="shared" si="0"/>
        <v>4548.18</v>
      </c>
    </row>
    <row r="56" spans="1:9" s="17" customFormat="1" ht="19.5" customHeight="1">
      <c r="A56" s="38">
        <f t="shared" si="1"/>
        <v>43</v>
      </c>
      <c r="B56" s="22" t="s">
        <v>309</v>
      </c>
      <c r="C56" s="22" t="s">
        <v>757</v>
      </c>
      <c r="D56" s="22" t="s">
        <v>363</v>
      </c>
      <c r="E56" s="23">
        <v>2</v>
      </c>
      <c r="F56" s="16">
        <v>7</v>
      </c>
      <c r="G56" s="24">
        <v>66.2</v>
      </c>
      <c r="H56" s="8">
        <v>4470</v>
      </c>
      <c r="I56" s="41">
        <f t="shared" si="0"/>
        <v>4380.6</v>
      </c>
    </row>
    <row r="57" spans="1:9" s="17" customFormat="1" ht="19.5" customHeight="1">
      <c r="A57" s="38">
        <f t="shared" si="1"/>
        <v>44</v>
      </c>
      <c r="B57" s="22" t="s">
        <v>696</v>
      </c>
      <c r="C57" s="43" t="s">
        <v>697</v>
      </c>
      <c r="D57" s="22" t="s">
        <v>363</v>
      </c>
      <c r="E57" s="23">
        <v>3</v>
      </c>
      <c r="F57" s="16">
        <v>8</v>
      </c>
      <c r="G57" s="24">
        <v>69</v>
      </c>
      <c r="H57" s="8">
        <v>4704</v>
      </c>
      <c r="I57" s="41">
        <f t="shared" si="0"/>
        <v>4609.92</v>
      </c>
    </row>
    <row r="58" spans="1:9" s="17" customFormat="1" ht="19.5" customHeight="1">
      <c r="A58" s="38">
        <f t="shared" si="1"/>
        <v>45</v>
      </c>
      <c r="B58" s="22" t="s">
        <v>310</v>
      </c>
      <c r="C58" s="22"/>
      <c r="D58" s="22" t="s">
        <v>364</v>
      </c>
      <c r="E58" s="23">
        <v>1</v>
      </c>
      <c r="F58" s="16">
        <v>5.4</v>
      </c>
      <c r="G58" s="24">
        <v>63.9</v>
      </c>
      <c r="H58" s="8">
        <v>3378</v>
      </c>
      <c r="I58" s="41">
        <f t="shared" si="0"/>
        <v>3310.44</v>
      </c>
    </row>
    <row r="59" spans="1:9" s="17" customFormat="1" ht="19.5" customHeight="1">
      <c r="A59" s="38">
        <f t="shared" si="1"/>
        <v>46</v>
      </c>
      <c r="B59" s="22" t="s">
        <v>311</v>
      </c>
      <c r="C59" s="22" t="s">
        <v>26</v>
      </c>
      <c r="D59" s="22" t="s">
        <v>365</v>
      </c>
      <c r="E59" s="23">
        <v>2</v>
      </c>
      <c r="F59" s="16">
        <v>7.2</v>
      </c>
      <c r="G59" s="24">
        <v>35.8</v>
      </c>
      <c r="H59" s="8">
        <v>4431</v>
      </c>
      <c r="I59" s="41">
        <f t="shared" si="0"/>
        <v>4342.38</v>
      </c>
    </row>
    <row r="60" spans="1:9" s="17" customFormat="1" ht="19.5" customHeight="1">
      <c r="A60" s="38">
        <f t="shared" si="1"/>
        <v>47</v>
      </c>
      <c r="B60" s="22" t="s">
        <v>312</v>
      </c>
      <c r="C60" s="22" t="s">
        <v>27</v>
      </c>
      <c r="D60" s="22" t="s">
        <v>366</v>
      </c>
      <c r="E60" s="23">
        <v>2</v>
      </c>
      <c r="F60" s="16">
        <v>6.5</v>
      </c>
      <c r="G60" s="24">
        <v>38.9</v>
      </c>
      <c r="H60" s="8">
        <v>4640</v>
      </c>
      <c r="I60" s="41">
        <f t="shared" si="0"/>
        <v>4547.2</v>
      </c>
    </row>
    <row r="61" spans="1:9" s="17" customFormat="1" ht="19.5" customHeight="1">
      <c r="A61" s="38">
        <f t="shared" si="1"/>
        <v>48</v>
      </c>
      <c r="B61" s="22" t="s">
        <v>585</v>
      </c>
      <c r="C61" s="22"/>
      <c r="D61" s="22" t="s">
        <v>366</v>
      </c>
      <c r="E61" s="23">
        <v>3</v>
      </c>
      <c r="F61" s="16">
        <v>7</v>
      </c>
      <c r="G61" s="24">
        <v>47</v>
      </c>
      <c r="H61" s="8">
        <v>5965</v>
      </c>
      <c r="I61" s="41">
        <f t="shared" si="0"/>
        <v>5845.7</v>
      </c>
    </row>
    <row r="62" spans="1:9" ht="19.5" customHeight="1">
      <c r="A62" s="38">
        <f t="shared" si="1"/>
        <v>49</v>
      </c>
      <c r="B62" s="27" t="s">
        <v>313</v>
      </c>
      <c r="C62" s="27" t="s">
        <v>28</v>
      </c>
      <c r="D62" s="27" t="s">
        <v>367</v>
      </c>
      <c r="E62" s="28">
        <v>2</v>
      </c>
      <c r="F62" s="8">
        <v>8.2</v>
      </c>
      <c r="G62" s="29">
        <v>51.7</v>
      </c>
      <c r="H62" s="8">
        <v>5535</v>
      </c>
      <c r="I62" s="41">
        <f t="shared" si="0"/>
        <v>5424.3</v>
      </c>
    </row>
    <row r="63" spans="1:9" ht="19.5" customHeight="1">
      <c r="A63" s="38">
        <f t="shared" si="1"/>
        <v>50</v>
      </c>
      <c r="B63" s="27" t="s">
        <v>314</v>
      </c>
      <c r="C63" s="27" t="s">
        <v>339</v>
      </c>
      <c r="D63" s="27" t="s">
        <v>367</v>
      </c>
      <c r="E63" s="28">
        <v>3</v>
      </c>
      <c r="F63" s="8">
        <v>9.2</v>
      </c>
      <c r="G63" s="29">
        <v>52.3</v>
      </c>
      <c r="H63" s="8">
        <v>6270</v>
      </c>
      <c r="I63" s="41">
        <f t="shared" si="0"/>
        <v>6144.599999999999</v>
      </c>
    </row>
    <row r="64" spans="1:9" ht="19.5" customHeight="1">
      <c r="A64" s="38">
        <f t="shared" si="1"/>
        <v>51</v>
      </c>
      <c r="B64" s="27" t="s">
        <v>385</v>
      </c>
      <c r="C64" s="27" t="s">
        <v>502</v>
      </c>
      <c r="D64" s="27" t="s">
        <v>503</v>
      </c>
      <c r="E64" s="28">
        <v>2</v>
      </c>
      <c r="F64" s="8">
        <v>10.5</v>
      </c>
      <c r="G64" s="29">
        <v>42</v>
      </c>
      <c r="H64" s="8">
        <v>6195</v>
      </c>
      <c r="I64" s="41">
        <f t="shared" si="0"/>
        <v>6071.099999999999</v>
      </c>
    </row>
    <row r="65" spans="1:9" ht="30" customHeight="1">
      <c r="A65" s="38">
        <f>A64+1</f>
        <v>52</v>
      </c>
      <c r="B65" s="22" t="s">
        <v>653</v>
      </c>
      <c r="C65" s="22" t="s">
        <v>654</v>
      </c>
      <c r="D65" s="31" t="s">
        <v>658</v>
      </c>
      <c r="E65" s="23">
        <v>3</v>
      </c>
      <c r="F65" s="16">
        <v>13</v>
      </c>
      <c r="G65" s="24">
        <v>43</v>
      </c>
      <c r="H65" s="8">
        <v>8000</v>
      </c>
      <c r="I65" s="41">
        <f t="shared" si="0"/>
        <v>7840</v>
      </c>
    </row>
    <row r="66" spans="1:9" ht="19.5" customHeight="1">
      <c r="A66" s="38">
        <f t="shared" si="1"/>
        <v>53</v>
      </c>
      <c r="B66" s="22" t="s">
        <v>655</v>
      </c>
      <c r="C66" s="22" t="s">
        <v>656</v>
      </c>
      <c r="D66" s="32" t="s">
        <v>657</v>
      </c>
      <c r="E66" s="23">
        <v>3</v>
      </c>
      <c r="F66" s="16">
        <v>13</v>
      </c>
      <c r="G66" s="24">
        <v>43</v>
      </c>
      <c r="H66" s="8">
        <v>8420</v>
      </c>
      <c r="I66" s="41">
        <f t="shared" si="0"/>
        <v>8251.6</v>
      </c>
    </row>
    <row r="67" spans="1:9" ht="19.5" customHeight="1">
      <c r="A67" s="38">
        <f t="shared" si="1"/>
        <v>54</v>
      </c>
      <c r="B67" s="27" t="s">
        <v>315</v>
      </c>
      <c r="C67" s="27" t="s">
        <v>29</v>
      </c>
      <c r="D67" s="27" t="s">
        <v>368</v>
      </c>
      <c r="E67" s="28">
        <v>1</v>
      </c>
      <c r="F67" s="8">
        <v>4</v>
      </c>
      <c r="G67" s="29">
        <v>37</v>
      </c>
      <c r="H67" s="8">
        <v>2436</v>
      </c>
      <c r="I67" s="41">
        <f t="shared" si="0"/>
        <v>2387.2799999999997</v>
      </c>
    </row>
    <row r="68" spans="1:9" ht="15" customHeight="1">
      <c r="A68" s="38">
        <f t="shared" si="1"/>
        <v>55</v>
      </c>
      <c r="B68" s="27" t="s">
        <v>316</v>
      </c>
      <c r="C68" s="27" t="s">
        <v>29</v>
      </c>
      <c r="D68" s="27" t="s">
        <v>368</v>
      </c>
      <c r="E68" s="28">
        <v>2</v>
      </c>
      <c r="F68" s="8">
        <v>4.3</v>
      </c>
      <c r="G68" s="29">
        <v>37.6</v>
      </c>
      <c r="H68" s="8">
        <v>2746</v>
      </c>
      <c r="I68" s="41">
        <f t="shared" si="0"/>
        <v>2691.08</v>
      </c>
    </row>
    <row r="69" spans="1:9" ht="15" customHeight="1">
      <c r="A69" s="38">
        <f t="shared" si="1"/>
        <v>56</v>
      </c>
      <c r="B69" s="27" t="s">
        <v>317</v>
      </c>
      <c r="C69" s="27" t="s">
        <v>30</v>
      </c>
      <c r="D69" s="27" t="s">
        <v>369</v>
      </c>
      <c r="E69" s="28">
        <v>2</v>
      </c>
      <c r="F69" s="8">
        <v>4.9</v>
      </c>
      <c r="G69" s="29">
        <v>42.4</v>
      </c>
      <c r="H69" s="8">
        <v>2791</v>
      </c>
      <c r="I69" s="41">
        <f t="shared" si="0"/>
        <v>2735.18</v>
      </c>
    </row>
    <row r="70" spans="1:9" ht="15" customHeight="1">
      <c r="A70" s="38">
        <f t="shared" si="1"/>
        <v>57</v>
      </c>
      <c r="B70" s="27" t="s">
        <v>318</v>
      </c>
      <c r="C70" s="27" t="s">
        <v>31</v>
      </c>
      <c r="D70" s="27" t="s">
        <v>370</v>
      </c>
      <c r="E70" s="28">
        <v>2</v>
      </c>
      <c r="F70" s="8">
        <v>4.5</v>
      </c>
      <c r="G70" s="29">
        <v>45</v>
      </c>
      <c r="H70" s="8">
        <v>2457</v>
      </c>
      <c r="I70" s="41">
        <f t="shared" si="0"/>
        <v>2407.86</v>
      </c>
    </row>
    <row r="71" spans="1:9" ht="15" customHeight="1">
      <c r="A71" s="38">
        <f t="shared" si="1"/>
        <v>58</v>
      </c>
      <c r="B71" s="27" t="s">
        <v>319</v>
      </c>
      <c r="C71" s="27" t="s">
        <v>32</v>
      </c>
      <c r="D71" s="27" t="s">
        <v>371</v>
      </c>
      <c r="E71" s="28">
        <v>2</v>
      </c>
      <c r="F71" s="8">
        <v>5</v>
      </c>
      <c r="G71" s="29">
        <v>55.8</v>
      </c>
      <c r="H71" s="8">
        <v>2762</v>
      </c>
      <c r="I71" s="41">
        <f t="shared" si="0"/>
        <v>2706.7599999999998</v>
      </c>
    </row>
    <row r="72" spans="1:9" ht="15" customHeight="1">
      <c r="A72" s="38">
        <f t="shared" si="1"/>
        <v>59</v>
      </c>
      <c r="B72" s="27" t="s">
        <v>320</v>
      </c>
      <c r="C72" s="27" t="s">
        <v>33</v>
      </c>
      <c r="D72" s="27" t="s">
        <v>372</v>
      </c>
      <c r="E72" s="28">
        <v>2</v>
      </c>
      <c r="F72" s="8">
        <v>5.1</v>
      </c>
      <c r="G72" s="29">
        <v>35.6</v>
      </c>
      <c r="H72" s="8">
        <v>2153</v>
      </c>
      <c r="I72" s="41">
        <f t="shared" si="0"/>
        <v>2109.94</v>
      </c>
    </row>
    <row r="73" spans="1:9" ht="15" customHeight="1">
      <c r="A73" s="38">
        <f t="shared" si="1"/>
        <v>60</v>
      </c>
      <c r="B73" s="27" t="s">
        <v>634</v>
      </c>
      <c r="C73" s="27" t="s">
        <v>390</v>
      </c>
      <c r="D73" s="27" t="s">
        <v>350</v>
      </c>
      <c r="E73" s="28">
        <v>2</v>
      </c>
      <c r="F73" s="8">
        <v>4.9</v>
      </c>
      <c r="G73" s="29">
        <v>30.2</v>
      </c>
      <c r="H73" s="8">
        <v>2079</v>
      </c>
      <c r="I73" s="41">
        <f t="shared" si="0"/>
        <v>2037.42</v>
      </c>
    </row>
    <row r="74" spans="1:9" ht="15" customHeight="1">
      <c r="A74" s="38">
        <f t="shared" si="1"/>
        <v>61</v>
      </c>
      <c r="B74" s="27" t="s">
        <v>321</v>
      </c>
      <c r="C74" s="27" t="s">
        <v>34</v>
      </c>
      <c r="D74" s="27" t="s">
        <v>373</v>
      </c>
      <c r="E74" s="28">
        <v>2</v>
      </c>
      <c r="F74" s="8">
        <v>5.1</v>
      </c>
      <c r="G74" s="29">
        <v>35.6</v>
      </c>
      <c r="H74" s="8">
        <v>2352</v>
      </c>
      <c r="I74" s="41">
        <f t="shared" si="0"/>
        <v>2304.96</v>
      </c>
    </row>
    <row r="75" spans="1:9" ht="15" customHeight="1">
      <c r="A75" s="38">
        <f t="shared" si="1"/>
        <v>62</v>
      </c>
      <c r="B75" s="27" t="s">
        <v>322</v>
      </c>
      <c r="C75" s="27" t="s">
        <v>35</v>
      </c>
      <c r="D75" s="27" t="s">
        <v>374</v>
      </c>
      <c r="E75" s="28">
        <v>2</v>
      </c>
      <c r="F75" s="8">
        <v>5.1</v>
      </c>
      <c r="G75" s="29">
        <v>35.6</v>
      </c>
      <c r="H75" s="8">
        <v>2352</v>
      </c>
      <c r="I75" s="41">
        <f t="shared" si="0"/>
        <v>2304.96</v>
      </c>
    </row>
    <row r="76" spans="1:9" ht="15" customHeight="1">
      <c r="A76" s="38">
        <f t="shared" si="1"/>
        <v>63</v>
      </c>
      <c r="B76" s="27" t="s">
        <v>323</v>
      </c>
      <c r="C76" s="27" t="s">
        <v>36</v>
      </c>
      <c r="D76" s="27" t="s">
        <v>375</v>
      </c>
      <c r="E76" s="28">
        <v>2</v>
      </c>
      <c r="F76" s="8">
        <v>3</v>
      </c>
      <c r="G76" s="29">
        <v>26</v>
      </c>
      <c r="H76" s="8">
        <v>1670</v>
      </c>
      <c r="I76" s="41">
        <f t="shared" si="0"/>
        <v>1636.6</v>
      </c>
    </row>
    <row r="77" spans="1:9" ht="15" customHeight="1">
      <c r="A77" s="38">
        <f t="shared" si="1"/>
        <v>64</v>
      </c>
      <c r="B77" s="27" t="s">
        <v>324</v>
      </c>
      <c r="C77" s="27" t="s">
        <v>36</v>
      </c>
      <c r="D77" s="27" t="s">
        <v>375</v>
      </c>
      <c r="E77" s="28">
        <v>1</v>
      </c>
      <c r="F77" s="8">
        <v>2.6</v>
      </c>
      <c r="G77" s="29">
        <v>26</v>
      </c>
      <c r="H77" s="8">
        <v>1113</v>
      </c>
      <c r="I77" s="41">
        <f t="shared" si="0"/>
        <v>1090.74</v>
      </c>
    </row>
    <row r="78" spans="1:9" ht="15" customHeight="1">
      <c r="A78" s="38">
        <f t="shared" si="1"/>
        <v>65</v>
      </c>
      <c r="B78" s="27" t="s">
        <v>391</v>
      </c>
      <c r="C78" s="27" t="s">
        <v>37</v>
      </c>
      <c r="D78" s="27" t="s">
        <v>392</v>
      </c>
      <c r="E78" s="28">
        <v>1</v>
      </c>
      <c r="F78" s="8">
        <v>4.6</v>
      </c>
      <c r="G78" s="29">
        <v>49.4</v>
      </c>
      <c r="H78" s="8">
        <v>3444</v>
      </c>
      <c r="I78" s="41">
        <f t="shared" si="0"/>
        <v>3375.12</v>
      </c>
    </row>
    <row r="79" spans="1:9" ht="15" customHeight="1">
      <c r="A79" s="38">
        <f t="shared" si="1"/>
        <v>66</v>
      </c>
      <c r="B79" s="27" t="s">
        <v>325</v>
      </c>
      <c r="C79" s="27" t="s">
        <v>38</v>
      </c>
      <c r="D79" s="27" t="s">
        <v>376</v>
      </c>
      <c r="E79" s="28">
        <v>1</v>
      </c>
      <c r="F79" s="8">
        <v>2.45</v>
      </c>
      <c r="G79" s="29">
        <v>29.9</v>
      </c>
      <c r="H79" s="8">
        <v>1869</v>
      </c>
      <c r="I79" s="41">
        <f>H79*0.98</f>
        <v>1831.62</v>
      </c>
    </row>
    <row r="80" spans="1:9" ht="15" customHeight="1">
      <c r="A80" s="38">
        <f t="shared" si="1"/>
        <v>67</v>
      </c>
      <c r="B80" s="27" t="s">
        <v>326</v>
      </c>
      <c r="C80" s="27" t="s">
        <v>39</v>
      </c>
      <c r="D80" s="27" t="s">
        <v>377</v>
      </c>
      <c r="E80" s="28">
        <v>1</v>
      </c>
      <c r="F80" s="8">
        <v>3.3</v>
      </c>
      <c r="G80" s="29">
        <v>33.4</v>
      </c>
      <c r="H80" s="8">
        <v>1932</v>
      </c>
      <c r="I80" s="41">
        <f>H80*0.98</f>
        <v>1893.36</v>
      </c>
    </row>
    <row r="81" spans="1:9" ht="15" customHeight="1">
      <c r="A81" s="38">
        <f t="shared" si="1"/>
        <v>68</v>
      </c>
      <c r="B81" s="27" t="s">
        <v>327</v>
      </c>
      <c r="C81" s="27" t="s">
        <v>40</v>
      </c>
      <c r="D81" s="27" t="s">
        <v>393</v>
      </c>
      <c r="E81" s="28">
        <v>1</v>
      </c>
      <c r="F81" s="8">
        <v>2.9</v>
      </c>
      <c r="G81" s="29">
        <v>28</v>
      </c>
      <c r="H81" s="8">
        <v>2021</v>
      </c>
      <c r="I81" s="41">
        <f>H81*0.98</f>
        <v>1980.58</v>
      </c>
    </row>
    <row r="82" spans="1:9" ht="15" customHeight="1">
      <c r="A82" s="38">
        <f t="shared" si="1"/>
        <v>69</v>
      </c>
      <c r="B82" s="27" t="s">
        <v>473</v>
      </c>
      <c r="C82" s="27"/>
      <c r="D82" s="27" t="s">
        <v>394</v>
      </c>
      <c r="E82" s="28">
        <v>1</v>
      </c>
      <c r="F82" s="8">
        <v>3.6</v>
      </c>
      <c r="G82" s="29">
        <v>49.4</v>
      </c>
      <c r="H82" s="8">
        <v>2860</v>
      </c>
      <c r="I82" s="41">
        <f>H82*0.98</f>
        <v>2802.7999999999997</v>
      </c>
    </row>
    <row r="83" spans="1:9" ht="15" customHeight="1">
      <c r="A83" s="38">
        <f t="shared" si="1"/>
        <v>70</v>
      </c>
      <c r="B83" s="27" t="s">
        <v>474</v>
      </c>
      <c r="C83" s="27"/>
      <c r="D83" s="27" t="s">
        <v>395</v>
      </c>
      <c r="E83" s="28">
        <v>1</v>
      </c>
      <c r="F83" s="8">
        <v>1.9</v>
      </c>
      <c r="G83" s="29">
        <v>28</v>
      </c>
      <c r="H83" s="8">
        <v>1799</v>
      </c>
      <c r="I83" s="41">
        <f>H83*0.98</f>
        <v>1763.02</v>
      </c>
    </row>
    <row r="84" spans="1:9" s="17" customFormat="1" ht="19.5" customHeight="1">
      <c r="A84" s="38">
        <f t="shared" si="1"/>
        <v>71</v>
      </c>
      <c r="B84" s="22" t="s">
        <v>586</v>
      </c>
      <c r="C84" s="44" t="s">
        <v>543</v>
      </c>
      <c r="D84" s="44" t="s">
        <v>542</v>
      </c>
      <c r="E84" s="45"/>
      <c r="F84" s="16">
        <v>54</v>
      </c>
      <c r="G84" s="24">
        <v>158</v>
      </c>
      <c r="H84" s="8">
        <v>59321</v>
      </c>
      <c r="I84" s="41">
        <v>59321</v>
      </c>
    </row>
    <row r="85" spans="1:9" s="17" customFormat="1" ht="19.5" customHeight="1">
      <c r="A85" s="38">
        <f t="shared" si="1"/>
        <v>72</v>
      </c>
      <c r="B85" s="22" t="s">
        <v>631</v>
      </c>
      <c r="C85" s="44" t="s">
        <v>632</v>
      </c>
      <c r="D85" s="44" t="s">
        <v>633</v>
      </c>
      <c r="E85" s="46">
        <v>1</v>
      </c>
      <c r="F85" s="16">
        <v>37</v>
      </c>
      <c r="G85" s="24"/>
      <c r="H85" s="8">
        <v>53458</v>
      </c>
      <c r="I85" s="41">
        <v>53458</v>
      </c>
    </row>
    <row r="86" spans="1:9" ht="17.25" customHeight="1">
      <c r="A86" s="120" t="s">
        <v>571</v>
      </c>
      <c r="B86" s="121"/>
      <c r="C86" s="121"/>
      <c r="D86" s="121"/>
      <c r="E86" s="121"/>
      <c r="F86" s="121"/>
      <c r="G86" s="121"/>
      <c r="H86" s="121"/>
      <c r="I86" s="122"/>
    </row>
    <row r="87" spans="1:9" s="17" customFormat="1" ht="19.5" customHeight="1">
      <c r="A87" s="30">
        <f>A85+1</f>
        <v>73</v>
      </c>
      <c r="B87" s="22" t="s">
        <v>622</v>
      </c>
      <c r="C87" s="22" t="s">
        <v>572</v>
      </c>
      <c r="D87" s="22" t="s">
        <v>573</v>
      </c>
      <c r="E87" s="23">
        <v>1</v>
      </c>
      <c r="F87" s="16">
        <v>5</v>
      </c>
      <c r="G87" s="24">
        <v>9.5</v>
      </c>
      <c r="H87" s="16">
        <v>3770</v>
      </c>
      <c r="I87" s="41">
        <f>H87*0.98</f>
        <v>3694.6</v>
      </c>
    </row>
    <row r="88" spans="1:9" s="17" customFormat="1" ht="19.5" customHeight="1">
      <c r="A88" s="30">
        <f>A87+1</f>
        <v>74</v>
      </c>
      <c r="B88" s="22" t="s">
        <v>623</v>
      </c>
      <c r="C88" s="22" t="s">
        <v>574</v>
      </c>
      <c r="D88" s="22" t="s">
        <v>575</v>
      </c>
      <c r="E88" s="23">
        <v>1</v>
      </c>
      <c r="F88" s="16">
        <v>5</v>
      </c>
      <c r="G88" s="24">
        <v>9.5</v>
      </c>
      <c r="H88" s="16">
        <v>3707</v>
      </c>
      <c r="I88" s="41">
        <f>H88*0.98</f>
        <v>3632.86</v>
      </c>
    </row>
    <row r="89" spans="1:9" s="17" customFormat="1" ht="19.5" customHeight="1">
      <c r="A89" s="30">
        <f>A88+1</f>
        <v>75</v>
      </c>
      <c r="B89" s="22" t="s">
        <v>638</v>
      </c>
      <c r="C89" s="22" t="s">
        <v>500</v>
      </c>
      <c r="D89" s="44" t="s">
        <v>633</v>
      </c>
      <c r="E89" s="23">
        <v>1</v>
      </c>
      <c r="F89" s="16"/>
      <c r="G89" s="24"/>
      <c r="H89" s="16">
        <v>20430</v>
      </c>
      <c r="I89" s="41">
        <f>H89*0.98</f>
        <v>20021.4</v>
      </c>
    </row>
    <row r="90" spans="1:9" s="17" customFormat="1" ht="18" customHeight="1">
      <c r="A90" s="120" t="s">
        <v>639</v>
      </c>
      <c r="B90" s="121"/>
      <c r="C90" s="121"/>
      <c r="D90" s="121"/>
      <c r="E90" s="121"/>
      <c r="F90" s="121"/>
      <c r="G90" s="121"/>
      <c r="H90" s="121"/>
      <c r="I90" s="122"/>
    </row>
    <row r="91" spans="1:9" s="17" customFormat="1" ht="21.75" customHeight="1">
      <c r="A91" s="47">
        <f>A89+1</f>
        <v>76</v>
      </c>
      <c r="B91" s="48" t="s">
        <v>402</v>
      </c>
      <c r="C91" s="48" t="s">
        <v>640</v>
      </c>
      <c r="D91" s="48" t="s">
        <v>403</v>
      </c>
      <c r="E91" s="3">
        <v>1</v>
      </c>
      <c r="F91" s="49">
        <v>4</v>
      </c>
      <c r="G91" s="50"/>
      <c r="H91" s="16">
        <v>5816</v>
      </c>
      <c r="I91" s="41">
        <f>H91*0.98</f>
        <v>5699.68</v>
      </c>
    </row>
    <row r="92" spans="1:9" s="17" customFormat="1" ht="45" customHeight="1">
      <c r="A92" s="30">
        <f>A91+1</f>
        <v>77</v>
      </c>
      <c r="B92" s="22" t="s">
        <v>641</v>
      </c>
      <c r="C92" s="22" t="s">
        <v>642</v>
      </c>
      <c r="D92" s="44" t="s">
        <v>643</v>
      </c>
      <c r="E92" s="23">
        <v>1</v>
      </c>
      <c r="F92" s="33">
        <v>12.5</v>
      </c>
      <c r="G92" s="24">
        <v>55</v>
      </c>
      <c r="H92" s="16">
        <v>14196</v>
      </c>
      <c r="I92" s="41">
        <f>H92*0.98</f>
        <v>13912.08</v>
      </c>
    </row>
    <row r="93" spans="1:9" s="17" customFormat="1" ht="45" customHeight="1">
      <c r="A93" s="30">
        <f>A92+1</f>
        <v>78</v>
      </c>
      <c r="B93" s="22" t="s">
        <v>661</v>
      </c>
      <c r="C93" s="22" t="s">
        <v>662</v>
      </c>
      <c r="D93" s="22" t="s">
        <v>663</v>
      </c>
      <c r="E93" s="23">
        <v>1</v>
      </c>
      <c r="F93" s="33">
        <v>17</v>
      </c>
      <c r="G93" s="24">
        <v>90</v>
      </c>
      <c r="H93" s="16">
        <v>14968</v>
      </c>
      <c r="I93" s="41">
        <f>H93*0.98</f>
        <v>14668.64</v>
      </c>
    </row>
    <row r="94" spans="1:9" ht="18.75" customHeight="1">
      <c r="A94" s="120" t="s">
        <v>413</v>
      </c>
      <c r="B94" s="121"/>
      <c r="C94" s="121"/>
      <c r="D94" s="121"/>
      <c r="E94" s="121"/>
      <c r="F94" s="121"/>
      <c r="G94" s="121"/>
      <c r="H94" s="121"/>
      <c r="I94" s="122"/>
    </row>
    <row r="95" spans="1:9" ht="19.5" customHeight="1">
      <c r="A95" s="38">
        <f>A93+1</f>
        <v>79</v>
      </c>
      <c r="B95" s="27" t="s">
        <v>636</v>
      </c>
      <c r="C95" s="27" t="s">
        <v>453</v>
      </c>
      <c r="D95" s="27" t="s">
        <v>2</v>
      </c>
      <c r="E95" s="35">
        <v>4</v>
      </c>
      <c r="F95" s="8">
        <v>7.9</v>
      </c>
      <c r="G95" s="28">
        <v>38.3</v>
      </c>
      <c r="H95" s="8">
        <v>7859</v>
      </c>
      <c r="I95" s="41">
        <f aca="true" t="shared" si="2" ref="I95:I111">H95*0.98</f>
        <v>7701.82</v>
      </c>
    </row>
    <row r="96" spans="1:9" ht="24" customHeight="1">
      <c r="A96" s="30">
        <f>A95+1</f>
        <v>80</v>
      </c>
      <c r="B96" s="22" t="s">
        <v>545</v>
      </c>
      <c r="C96" s="22" t="s">
        <v>544</v>
      </c>
      <c r="D96" s="22" t="s">
        <v>465</v>
      </c>
      <c r="E96" s="23">
        <v>5</v>
      </c>
      <c r="F96" s="16">
        <v>18</v>
      </c>
      <c r="G96" s="23">
        <v>86</v>
      </c>
      <c r="H96" s="8">
        <v>21399</v>
      </c>
      <c r="I96" s="41">
        <f t="shared" si="2"/>
        <v>20971.02</v>
      </c>
    </row>
    <row r="97" spans="1:9" ht="24" customHeight="1">
      <c r="A97" s="30">
        <f>A96+1</f>
        <v>81</v>
      </c>
      <c r="B97" s="22" t="s">
        <v>727</v>
      </c>
      <c r="C97" s="27" t="s">
        <v>453</v>
      </c>
      <c r="D97" s="27" t="s">
        <v>2</v>
      </c>
      <c r="E97" s="23">
        <v>4</v>
      </c>
      <c r="F97" s="16">
        <v>7</v>
      </c>
      <c r="G97" s="23">
        <v>38.3</v>
      </c>
      <c r="H97" s="8">
        <v>7245</v>
      </c>
      <c r="I97" s="41">
        <f t="shared" si="2"/>
        <v>7100.099999999999</v>
      </c>
    </row>
    <row r="98" spans="1:9" ht="24" customHeight="1">
      <c r="A98" s="30">
        <f>A97+1</f>
        <v>82</v>
      </c>
      <c r="B98" s="22" t="s">
        <v>728</v>
      </c>
      <c r="C98" s="22" t="s">
        <v>729</v>
      </c>
      <c r="D98" s="22" t="s">
        <v>738</v>
      </c>
      <c r="E98" s="23">
        <v>5</v>
      </c>
      <c r="F98" s="16">
        <v>15</v>
      </c>
      <c r="G98" s="23">
        <v>73</v>
      </c>
      <c r="H98" s="8">
        <v>13073</v>
      </c>
      <c r="I98" s="41">
        <f t="shared" si="2"/>
        <v>12811.539999999999</v>
      </c>
    </row>
    <row r="99" spans="1:9" ht="24" customHeight="1">
      <c r="A99" s="30">
        <f>A98+1</f>
        <v>83</v>
      </c>
      <c r="B99" s="27" t="s">
        <v>388</v>
      </c>
      <c r="C99" s="27" t="s">
        <v>452</v>
      </c>
      <c r="D99" s="27" t="s">
        <v>3</v>
      </c>
      <c r="E99" s="35">
        <v>4</v>
      </c>
      <c r="F99" s="36">
        <v>16.2</v>
      </c>
      <c r="G99" s="37">
        <v>38.3</v>
      </c>
      <c r="H99" s="8">
        <v>12033</v>
      </c>
      <c r="I99" s="41">
        <f t="shared" si="2"/>
        <v>11792.34</v>
      </c>
    </row>
    <row r="100" spans="1:9" ht="24" customHeight="1">
      <c r="A100" s="30">
        <f aca="true" t="shared" si="3" ref="A100:A114">A99+1</f>
        <v>84</v>
      </c>
      <c r="B100" s="27" t="s">
        <v>451</v>
      </c>
      <c r="C100" s="27" t="s">
        <v>417</v>
      </c>
      <c r="D100" s="27" t="s">
        <v>3</v>
      </c>
      <c r="E100" s="35">
        <v>4</v>
      </c>
      <c r="F100" s="36">
        <v>15</v>
      </c>
      <c r="G100" s="37">
        <v>37.2</v>
      </c>
      <c r="H100" s="8">
        <v>11015</v>
      </c>
      <c r="I100" s="41">
        <f t="shared" si="2"/>
        <v>10794.699999999999</v>
      </c>
    </row>
    <row r="101" spans="1:9" ht="33" customHeight="1">
      <c r="A101" s="30">
        <f t="shared" si="3"/>
        <v>85</v>
      </c>
      <c r="B101" s="27" t="s">
        <v>389</v>
      </c>
      <c r="C101" s="27" t="s">
        <v>415</v>
      </c>
      <c r="D101" s="27" t="s">
        <v>4</v>
      </c>
      <c r="E101" s="35">
        <v>4</v>
      </c>
      <c r="F101" s="36">
        <v>16.4</v>
      </c>
      <c r="G101" s="37">
        <v>38.3</v>
      </c>
      <c r="H101" s="8">
        <v>9434</v>
      </c>
      <c r="I101" s="41">
        <f t="shared" si="2"/>
        <v>9245.32</v>
      </c>
    </row>
    <row r="102" spans="1:9" ht="24" customHeight="1">
      <c r="A102" s="30">
        <f t="shared" si="3"/>
        <v>86</v>
      </c>
      <c r="B102" s="27" t="s">
        <v>469</v>
      </c>
      <c r="C102" s="27" t="s">
        <v>416</v>
      </c>
      <c r="D102" s="27" t="s">
        <v>5</v>
      </c>
      <c r="E102" s="35">
        <v>4</v>
      </c>
      <c r="F102" s="36">
        <v>16</v>
      </c>
      <c r="G102" s="37">
        <v>42</v>
      </c>
      <c r="H102" s="8">
        <v>12884</v>
      </c>
      <c r="I102" s="41">
        <f t="shared" si="2"/>
        <v>12626.32</v>
      </c>
    </row>
    <row r="103" spans="1:9" ht="24" customHeight="1">
      <c r="A103" s="30">
        <f t="shared" si="3"/>
        <v>87</v>
      </c>
      <c r="B103" s="27" t="s">
        <v>666</v>
      </c>
      <c r="C103" s="27" t="s">
        <v>667</v>
      </c>
      <c r="D103" s="27" t="s">
        <v>3</v>
      </c>
      <c r="E103" s="35">
        <v>4</v>
      </c>
      <c r="F103" s="36">
        <v>12</v>
      </c>
      <c r="G103" s="37">
        <v>42</v>
      </c>
      <c r="H103" s="8">
        <v>10448</v>
      </c>
      <c r="I103" s="41">
        <f t="shared" si="2"/>
        <v>10239.039999999999</v>
      </c>
    </row>
    <row r="104" spans="1:9" ht="24" customHeight="1">
      <c r="A104" s="30">
        <f t="shared" si="3"/>
        <v>88</v>
      </c>
      <c r="B104" s="27" t="s">
        <v>668</v>
      </c>
      <c r="C104" s="27" t="s">
        <v>669</v>
      </c>
      <c r="D104" s="27" t="s">
        <v>3</v>
      </c>
      <c r="E104" s="35">
        <v>4</v>
      </c>
      <c r="F104" s="36">
        <v>12</v>
      </c>
      <c r="G104" s="37">
        <v>42</v>
      </c>
      <c r="H104" s="8">
        <v>8846</v>
      </c>
      <c r="I104" s="41">
        <f t="shared" si="2"/>
        <v>8669.08</v>
      </c>
    </row>
    <row r="105" spans="1:9" ht="24" customHeight="1">
      <c r="A105" s="30">
        <f t="shared" si="3"/>
        <v>89</v>
      </c>
      <c r="B105" s="27" t="s">
        <v>470</v>
      </c>
      <c r="C105" s="27" t="s">
        <v>419</v>
      </c>
      <c r="D105" s="27" t="s">
        <v>418</v>
      </c>
      <c r="E105" s="35">
        <v>4</v>
      </c>
      <c r="F105" s="36">
        <v>16.2</v>
      </c>
      <c r="G105" s="37">
        <v>45</v>
      </c>
      <c r="H105" s="8">
        <v>15211</v>
      </c>
      <c r="I105" s="41">
        <f t="shared" si="2"/>
        <v>14906.779999999999</v>
      </c>
    </row>
    <row r="106" spans="1:9" ht="24" customHeight="1">
      <c r="A106" s="30">
        <f t="shared" si="3"/>
        <v>90</v>
      </c>
      <c r="B106" s="27" t="s">
        <v>396</v>
      </c>
      <c r="C106" s="27" t="s">
        <v>397</v>
      </c>
      <c r="D106" s="27" t="s">
        <v>590</v>
      </c>
      <c r="E106" s="28">
        <v>4</v>
      </c>
      <c r="F106" s="8">
        <v>19</v>
      </c>
      <c r="G106" s="37">
        <v>60.5</v>
      </c>
      <c r="H106" s="8">
        <v>25845</v>
      </c>
      <c r="I106" s="41">
        <f t="shared" si="2"/>
        <v>25328.1</v>
      </c>
    </row>
    <row r="107" spans="1:9" s="17" customFormat="1" ht="24" customHeight="1">
      <c r="A107" s="30">
        <f t="shared" si="3"/>
        <v>91</v>
      </c>
      <c r="B107" s="22" t="s">
        <v>589</v>
      </c>
      <c r="C107" s="22" t="s">
        <v>397</v>
      </c>
      <c r="D107" s="22" t="s">
        <v>591</v>
      </c>
      <c r="E107" s="23"/>
      <c r="F107" s="16">
        <v>17</v>
      </c>
      <c r="G107" s="23">
        <v>60.5</v>
      </c>
      <c r="H107" s="8">
        <v>25305</v>
      </c>
      <c r="I107" s="41">
        <f t="shared" si="2"/>
        <v>24798.899999999998</v>
      </c>
    </row>
    <row r="108" spans="1:9" ht="19.5" customHeight="1">
      <c r="A108" s="30">
        <f t="shared" si="3"/>
        <v>92</v>
      </c>
      <c r="B108" s="22" t="s">
        <v>637</v>
      </c>
      <c r="C108" s="22" t="s">
        <v>730</v>
      </c>
      <c r="D108" s="22" t="s">
        <v>738</v>
      </c>
      <c r="E108" s="23">
        <v>4</v>
      </c>
      <c r="F108" s="16">
        <v>18.2</v>
      </c>
      <c r="G108" s="23">
        <v>60.5</v>
      </c>
      <c r="H108" s="8">
        <v>16695</v>
      </c>
      <c r="I108" s="41">
        <f t="shared" si="2"/>
        <v>16361.1</v>
      </c>
    </row>
    <row r="109" spans="1:9" ht="19.5" customHeight="1">
      <c r="A109" s="30">
        <f t="shared" si="3"/>
        <v>93</v>
      </c>
      <c r="B109" s="22" t="s">
        <v>706</v>
      </c>
      <c r="C109" s="97" t="s">
        <v>646</v>
      </c>
      <c r="D109" s="22" t="s">
        <v>738</v>
      </c>
      <c r="E109" s="23">
        <v>5</v>
      </c>
      <c r="F109" s="16">
        <v>17</v>
      </c>
      <c r="G109" s="23">
        <v>73</v>
      </c>
      <c r="H109" s="8">
        <v>21588</v>
      </c>
      <c r="I109" s="41">
        <f t="shared" si="2"/>
        <v>21156.239999999998</v>
      </c>
    </row>
    <row r="110" spans="1:9" ht="19.5" customHeight="1">
      <c r="A110" s="30">
        <f t="shared" si="3"/>
        <v>94</v>
      </c>
      <c r="B110" s="27" t="s">
        <v>461</v>
      </c>
      <c r="C110" s="27" t="s">
        <v>462</v>
      </c>
      <c r="D110" s="27" t="s">
        <v>465</v>
      </c>
      <c r="E110" s="28">
        <v>5</v>
      </c>
      <c r="F110" s="8">
        <v>26</v>
      </c>
      <c r="G110" s="37">
        <v>86</v>
      </c>
      <c r="H110" s="8">
        <v>32807</v>
      </c>
      <c r="I110" s="41">
        <f t="shared" si="2"/>
        <v>32150.86</v>
      </c>
    </row>
    <row r="111" spans="1:9" ht="19.5" customHeight="1">
      <c r="A111" s="30">
        <f t="shared" si="3"/>
        <v>95</v>
      </c>
      <c r="B111" s="27" t="s">
        <v>463</v>
      </c>
      <c r="C111" s="27" t="s">
        <v>464</v>
      </c>
      <c r="D111" s="27" t="s">
        <v>466</v>
      </c>
      <c r="E111" s="28">
        <v>5</v>
      </c>
      <c r="F111" s="8">
        <v>30</v>
      </c>
      <c r="G111" s="37">
        <v>98</v>
      </c>
      <c r="H111" s="8">
        <v>34860</v>
      </c>
      <c r="I111" s="41">
        <f t="shared" si="2"/>
        <v>34162.8</v>
      </c>
    </row>
    <row r="112" spans="1:9" s="17" customFormat="1" ht="19.5" customHeight="1">
      <c r="A112" s="30">
        <f t="shared" si="3"/>
        <v>96</v>
      </c>
      <c r="B112" s="22" t="s">
        <v>518</v>
      </c>
      <c r="C112" s="22" t="s">
        <v>519</v>
      </c>
      <c r="D112" s="22" t="s">
        <v>520</v>
      </c>
      <c r="E112" s="23">
        <v>6</v>
      </c>
      <c r="F112" s="16">
        <v>53</v>
      </c>
      <c r="G112" s="23">
        <v>184</v>
      </c>
      <c r="H112" s="8">
        <v>53981</v>
      </c>
      <c r="I112" s="41">
        <v>53981</v>
      </c>
    </row>
    <row r="113" spans="1:9" s="17" customFormat="1" ht="19.5" customHeight="1">
      <c r="A113" s="30">
        <f t="shared" si="3"/>
        <v>97</v>
      </c>
      <c r="B113" s="22" t="s">
        <v>552</v>
      </c>
      <c r="C113" s="22" t="s">
        <v>539</v>
      </c>
      <c r="D113" s="22" t="s">
        <v>538</v>
      </c>
      <c r="E113" s="23"/>
      <c r="F113" s="16">
        <v>26</v>
      </c>
      <c r="G113" s="23">
        <v>9.2</v>
      </c>
      <c r="H113" s="8">
        <v>9660</v>
      </c>
      <c r="I113" s="41">
        <f>H113*0.98</f>
        <v>9466.8</v>
      </c>
    </row>
    <row r="114" spans="1:9" s="17" customFormat="1" ht="19.5" customHeight="1">
      <c r="A114" s="30">
        <f t="shared" si="3"/>
        <v>98</v>
      </c>
      <c r="B114" s="22" t="s">
        <v>741</v>
      </c>
      <c r="C114" s="22" t="s">
        <v>743</v>
      </c>
      <c r="D114" s="22" t="s">
        <v>742</v>
      </c>
      <c r="E114" s="23">
        <v>1</v>
      </c>
      <c r="F114" s="16">
        <v>65</v>
      </c>
      <c r="G114" s="23">
        <v>150</v>
      </c>
      <c r="H114" s="8">
        <v>63998</v>
      </c>
      <c r="I114" s="41">
        <v>63998</v>
      </c>
    </row>
    <row r="115" spans="1:9" ht="30.75" customHeight="1">
      <c r="A115" s="100" t="s">
        <v>593</v>
      </c>
      <c r="B115" s="101"/>
      <c r="C115" s="101"/>
      <c r="D115" s="101"/>
      <c r="E115" s="101"/>
      <c r="F115" s="101"/>
      <c r="G115" s="101"/>
      <c r="H115" s="101"/>
      <c r="I115" s="102"/>
    </row>
    <row r="116" spans="1:9" ht="21.75" customHeight="1">
      <c r="A116" s="38">
        <f>A114+1</f>
        <v>99</v>
      </c>
      <c r="B116" s="51" t="s">
        <v>594</v>
      </c>
      <c r="C116" s="51" t="s">
        <v>276</v>
      </c>
      <c r="D116" s="51" t="s">
        <v>595</v>
      </c>
      <c r="E116" s="28"/>
      <c r="F116" s="8">
        <v>100</v>
      </c>
      <c r="G116" s="37"/>
      <c r="H116" s="88">
        <v>90233</v>
      </c>
      <c r="I116" s="88">
        <v>90233</v>
      </c>
    </row>
    <row r="117" spans="1:9" ht="21.75" customHeight="1">
      <c r="A117" s="38">
        <f>A116+1</f>
        <v>100</v>
      </c>
      <c r="B117" s="27" t="s">
        <v>596</v>
      </c>
      <c r="C117" s="27" t="s">
        <v>597</v>
      </c>
      <c r="D117" s="51" t="s">
        <v>595</v>
      </c>
      <c r="E117" s="28"/>
      <c r="F117" s="52">
        <v>20.8</v>
      </c>
      <c r="G117" s="37">
        <v>30</v>
      </c>
      <c r="H117" s="88">
        <v>25373</v>
      </c>
      <c r="I117" s="41">
        <f>H117*0.98</f>
        <v>24865.54</v>
      </c>
    </row>
    <row r="118" spans="1:9" ht="21.75" customHeight="1">
      <c r="A118" s="38">
        <f aca="true" t="shared" si="4" ref="A118:A130">A117+1</f>
        <v>101</v>
      </c>
      <c r="B118" s="27" t="s">
        <v>598</v>
      </c>
      <c r="C118" s="27" t="s">
        <v>599</v>
      </c>
      <c r="D118" s="51" t="s">
        <v>595</v>
      </c>
      <c r="E118" s="28"/>
      <c r="F118" s="52">
        <v>35</v>
      </c>
      <c r="G118" s="37">
        <v>117</v>
      </c>
      <c r="H118" s="88">
        <v>42639</v>
      </c>
      <c r="I118" s="41">
        <f>H118*0.98</f>
        <v>41786.22</v>
      </c>
    </row>
    <row r="119" spans="1:9" ht="21.75" customHeight="1">
      <c r="A119" s="38">
        <f t="shared" si="4"/>
        <v>102</v>
      </c>
      <c r="B119" s="27" t="s">
        <v>600</v>
      </c>
      <c r="C119" s="27" t="s">
        <v>601</v>
      </c>
      <c r="D119" s="51" t="s">
        <v>595</v>
      </c>
      <c r="E119" s="28"/>
      <c r="F119" s="52">
        <v>19.8</v>
      </c>
      <c r="G119" s="37">
        <v>31</v>
      </c>
      <c r="H119" s="88">
        <v>24061</v>
      </c>
      <c r="I119" s="41">
        <f>H119*0.98</f>
        <v>23579.78</v>
      </c>
    </row>
    <row r="120" spans="1:9" ht="21.75" customHeight="1">
      <c r="A120" s="38">
        <f t="shared" si="4"/>
        <v>103</v>
      </c>
      <c r="B120" s="27" t="s">
        <v>602</v>
      </c>
      <c r="C120" s="27" t="s">
        <v>276</v>
      </c>
      <c r="D120" s="27" t="s">
        <v>603</v>
      </c>
      <c r="E120" s="28"/>
      <c r="F120" s="52">
        <v>110</v>
      </c>
      <c r="G120" s="37"/>
      <c r="H120" s="88">
        <v>141817</v>
      </c>
      <c r="I120" s="88">
        <v>141817</v>
      </c>
    </row>
    <row r="121" spans="1:9" ht="21.75" customHeight="1">
      <c r="A121" s="38">
        <f t="shared" si="4"/>
        <v>104</v>
      </c>
      <c r="B121" s="27" t="s">
        <v>604</v>
      </c>
      <c r="C121" s="27" t="s">
        <v>597</v>
      </c>
      <c r="D121" s="27" t="s">
        <v>603</v>
      </c>
      <c r="E121" s="28"/>
      <c r="F121" s="52">
        <v>33.3</v>
      </c>
      <c r="G121" s="37">
        <v>44</v>
      </c>
      <c r="H121" s="88">
        <v>42207</v>
      </c>
      <c r="I121" s="41">
        <f>H121*0.98</f>
        <v>41362.86</v>
      </c>
    </row>
    <row r="122" spans="1:9" ht="21.75" customHeight="1">
      <c r="A122" s="38">
        <f t="shared" si="4"/>
        <v>105</v>
      </c>
      <c r="B122" s="27" t="s">
        <v>605</v>
      </c>
      <c r="C122" s="27" t="s">
        <v>599</v>
      </c>
      <c r="D122" s="27" t="s">
        <v>603</v>
      </c>
      <c r="E122" s="28"/>
      <c r="F122" s="52">
        <v>209</v>
      </c>
      <c r="G122" s="37">
        <v>73</v>
      </c>
      <c r="H122" s="88">
        <v>100454</v>
      </c>
      <c r="I122" s="88">
        <v>100454</v>
      </c>
    </row>
    <row r="123" spans="1:9" ht="21.75" customHeight="1">
      <c r="A123" s="38">
        <f t="shared" si="4"/>
        <v>106</v>
      </c>
      <c r="B123" s="27" t="s">
        <v>606</v>
      </c>
      <c r="C123" s="27" t="s">
        <v>276</v>
      </c>
      <c r="D123" s="27" t="s">
        <v>607</v>
      </c>
      <c r="E123" s="28"/>
      <c r="F123" s="52">
        <v>206</v>
      </c>
      <c r="G123" s="37"/>
      <c r="H123" s="88">
        <v>220630</v>
      </c>
      <c r="I123" s="88">
        <v>220630</v>
      </c>
    </row>
    <row r="124" spans="1:9" ht="21.75" customHeight="1">
      <c r="A124" s="38">
        <f t="shared" si="4"/>
        <v>107</v>
      </c>
      <c r="B124" s="27" t="s">
        <v>608</v>
      </c>
      <c r="C124" s="27" t="s">
        <v>597</v>
      </c>
      <c r="D124" s="27" t="s">
        <v>607</v>
      </c>
      <c r="E124" s="28"/>
      <c r="F124" s="52">
        <v>60.7</v>
      </c>
      <c r="G124" s="37">
        <v>50</v>
      </c>
      <c r="H124" s="88">
        <v>65958</v>
      </c>
      <c r="I124" s="41">
        <v>65958</v>
      </c>
    </row>
    <row r="125" spans="1:9" ht="21.75" customHeight="1">
      <c r="A125" s="38">
        <f t="shared" si="4"/>
        <v>108</v>
      </c>
      <c r="B125" s="27" t="s">
        <v>609</v>
      </c>
      <c r="C125" s="27" t="s">
        <v>599</v>
      </c>
      <c r="D125" s="27" t="s">
        <v>607</v>
      </c>
      <c r="E125" s="28"/>
      <c r="F125" s="52">
        <v>87.8</v>
      </c>
      <c r="G125" s="37">
        <v>200</v>
      </c>
      <c r="H125" s="88">
        <v>94864</v>
      </c>
      <c r="I125" s="88">
        <v>94864</v>
      </c>
    </row>
    <row r="126" spans="1:9" ht="21.75" customHeight="1">
      <c r="A126" s="38">
        <f t="shared" si="4"/>
        <v>109</v>
      </c>
      <c r="B126" s="27" t="s">
        <v>610</v>
      </c>
      <c r="C126" s="27" t="s">
        <v>601</v>
      </c>
      <c r="D126" s="27" t="s">
        <v>607</v>
      </c>
      <c r="E126" s="28"/>
      <c r="F126" s="52">
        <v>56</v>
      </c>
      <c r="G126" s="37">
        <v>121</v>
      </c>
      <c r="H126" s="88">
        <v>59809</v>
      </c>
      <c r="I126" s="88">
        <v>59809</v>
      </c>
    </row>
    <row r="127" spans="1:9" ht="21.75" customHeight="1">
      <c r="A127" s="38">
        <f t="shared" si="4"/>
        <v>110</v>
      </c>
      <c r="B127" s="27" t="s">
        <v>611</v>
      </c>
      <c r="C127" s="27" t="s">
        <v>276</v>
      </c>
      <c r="D127" s="27" t="s">
        <v>612</v>
      </c>
      <c r="E127" s="28"/>
      <c r="F127" s="52">
        <v>113</v>
      </c>
      <c r="G127" s="37"/>
      <c r="H127" s="88">
        <v>123530</v>
      </c>
      <c r="I127" s="88">
        <v>123530</v>
      </c>
    </row>
    <row r="128" spans="1:9" ht="21.75" customHeight="1">
      <c r="A128" s="38">
        <f t="shared" si="4"/>
        <v>111</v>
      </c>
      <c r="B128" s="27" t="s">
        <v>613</v>
      </c>
      <c r="C128" s="27" t="s">
        <v>597</v>
      </c>
      <c r="D128" s="27" t="s">
        <v>612</v>
      </c>
      <c r="E128" s="28"/>
      <c r="F128" s="52">
        <v>17.8</v>
      </c>
      <c r="G128" s="37">
        <v>29</v>
      </c>
      <c r="H128" s="88">
        <v>23557</v>
      </c>
      <c r="I128" s="41">
        <f>H128*0.98</f>
        <v>23085.86</v>
      </c>
    </row>
    <row r="129" spans="1:9" ht="21.75" customHeight="1">
      <c r="A129" s="38">
        <f t="shared" si="4"/>
        <v>112</v>
      </c>
      <c r="B129" s="27" t="s">
        <v>614</v>
      </c>
      <c r="C129" s="27" t="s">
        <v>599</v>
      </c>
      <c r="D129" s="27" t="s">
        <v>612</v>
      </c>
      <c r="E129" s="28"/>
      <c r="F129" s="52">
        <v>42.5</v>
      </c>
      <c r="G129" s="37">
        <v>144</v>
      </c>
      <c r="H129" s="88">
        <v>56263</v>
      </c>
      <c r="I129" s="88">
        <v>56263</v>
      </c>
    </row>
    <row r="130" spans="1:9" ht="21.75" customHeight="1">
      <c r="A130" s="38">
        <f t="shared" si="4"/>
        <v>113</v>
      </c>
      <c r="B130" s="27" t="s">
        <v>615</v>
      </c>
      <c r="C130" s="27" t="s">
        <v>601</v>
      </c>
      <c r="D130" s="27" t="s">
        <v>612</v>
      </c>
      <c r="E130" s="28"/>
      <c r="F130" s="52">
        <v>33</v>
      </c>
      <c r="G130" s="37">
        <v>50</v>
      </c>
      <c r="H130" s="88">
        <v>59076</v>
      </c>
      <c r="I130" s="41">
        <v>59076</v>
      </c>
    </row>
    <row r="131" spans="1:9" ht="21.75" customHeight="1">
      <c r="A131" s="123" t="s">
        <v>670</v>
      </c>
      <c r="B131" s="126"/>
      <c r="C131" s="126"/>
      <c r="D131" s="126"/>
      <c r="E131" s="126"/>
      <c r="F131" s="126"/>
      <c r="G131" s="126"/>
      <c r="H131" s="126"/>
      <c r="I131" s="127"/>
    </row>
    <row r="132" spans="1:9" ht="21.75" customHeight="1">
      <c r="A132" s="34">
        <f>A130+1</f>
        <v>114</v>
      </c>
      <c r="B132" s="27" t="s">
        <v>671</v>
      </c>
      <c r="C132" s="27" t="s">
        <v>276</v>
      </c>
      <c r="D132" s="27" t="s">
        <v>672</v>
      </c>
      <c r="E132" s="28"/>
      <c r="F132" s="8">
        <v>47</v>
      </c>
      <c r="G132" s="37"/>
      <c r="H132" s="8">
        <v>48889</v>
      </c>
      <c r="I132" s="41">
        <f>H132*0.98</f>
        <v>47911.22</v>
      </c>
    </row>
    <row r="133" spans="1:9" ht="45" customHeight="1">
      <c r="A133" s="34">
        <f aca="true" t="shared" si="5" ref="A133:A139">A132+1</f>
        <v>115</v>
      </c>
      <c r="B133" s="27" t="s">
        <v>747</v>
      </c>
      <c r="C133" s="27" t="s">
        <v>276</v>
      </c>
      <c r="D133" s="27" t="s">
        <v>749</v>
      </c>
      <c r="E133" s="28"/>
      <c r="F133" s="8">
        <v>88</v>
      </c>
      <c r="G133" s="37">
        <v>209</v>
      </c>
      <c r="H133" s="8">
        <v>141750</v>
      </c>
      <c r="I133" s="41">
        <v>141750</v>
      </c>
    </row>
    <row r="134" spans="1:9" ht="21.75" customHeight="1">
      <c r="A134" s="34">
        <f t="shared" si="5"/>
        <v>116</v>
      </c>
      <c r="B134" s="27" t="s">
        <v>748</v>
      </c>
      <c r="C134" s="27" t="s">
        <v>276</v>
      </c>
      <c r="D134" s="27" t="s">
        <v>750</v>
      </c>
      <c r="E134" s="28"/>
      <c r="F134" s="8">
        <v>93</v>
      </c>
      <c r="G134" s="37">
        <v>209</v>
      </c>
      <c r="H134" s="8">
        <v>168000</v>
      </c>
      <c r="I134" s="41">
        <v>168000</v>
      </c>
    </row>
    <row r="135" spans="1:9" ht="21.75" customHeight="1">
      <c r="A135" s="34">
        <f t="shared" si="5"/>
        <v>117</v>
      </c>
      <c r="B135" s="27" t="s">
        <v>722</v>
      </c>
      <c r="C135" s="27" t="s">
        <v>276</v>
      </c>
      <c r="D135" s="27" t="s">
        <v>673</v>
      </c>
      <c r="E135" s="28"/>
      <c r="F135" s="8">
        <v>75</v>
      </c>
      <c r="G135" s="37"/>
      <c r="H135" s="8">
        <v>121800</v>
      </c>
      <c r="I135" s="41">
        <v>121800</v>
      </c>
    </row>
    <row r="136" spans="1:9" ht="21.75" customHeight="1">
      <c r="A136" s="34">
        <f t="shared" si="5"/>
        <v>118</v>
      </c>
      <c r="B136" s="53" t="s">
        <v>723</v>
      </c>
      <c r="C136" s="96" t="s">
        <v>725</v>
      </c>
      <c r="D136" s="27" t="s">
        <v>673</v>
      </c>
      <c r="E136" s="28"/>
      <c r="F136" s="8">
        <v>23</v>
      </c>
      <c r="G136" s="37"/>
      <c r="H136" s="8">
        <v>40929</v>
      </c>
      <c r="I136" s="41">
        <f>H136*0.98</f>
        <v>40110.42</v>
      </c>
    </row>
    <row r="137" spans="1:9" ht="21.75" customHeight="1">
      <c r="A137" s="34">
        <f t="shared" si="5"/>
        <v>119</v>
      </c>
      <c r="B137" s="53" t="s">
        <v>724</v>
      </c>
      <c r="C137" s="27" t="s">
        <v>599</v>
      </c>
      <c r="D137" s="27" t="s">
        <v>673</v>
      </c>
      <c r="E137" s="28"/>
      <c r="F137" s="8">
        <v>33</v>
      </c>
      <c r="G137" s="37"/>
      <c r="H137" s="8">
        <v>53592</v>
      </c>
      <c r="I137" s="41">
        <v>53592</v>
      </c>
    </row>
    <row r="138" spans="1:9" ht="21.75" customHeight="1">
      <c r="A138" s="34">
        <f t="shared" si="5"/>
        <v>120</v>
      </c>
      <c r="B138" s="53" t="s">
        <v>726</v>
      </c>
      <c r="C138" s="27" t="s">
        <v>597</v>
      </c>
      <c r="D138" s="27" t="s">
        <v>673</v>
      </c>
      <c r="E138" s="28"/>
      <c r="F138" s="8">
        <v>19</v>
      </c>
      <c r="G138" s="37"/>
      <c r="H138" s="8">
        <v>28585</v>
      </c>
      <c r="I138" s="41">
        <v>28585</v>
      </c>
    </row>
    <row r="139" spans="1:9" ht="21.75" customHeight="1">
      <c r="A139" s="34">
        <f t="shared" si="5"/>
        <v>121</v>
      </c>
      <c r="B139" s="53" t="s">
        <v>687</v>
      </c>
      <c r="C139" s="54" t="s">
        <v>689</v>
      </c>
      <c r="D139" s="53" t="s">
        <v>688</v>
      </c>
      <c r="E139" s="28">
        <v>6</v>
      </c>
      <c r="F139" s="8">
        <v>81</v>
      </c>
      <c r="G139" s="37">
        <v>158</v>
      </c>
      <c r="H139" s="8">
        <v>84105</v>
      </c>
      <c r="I139" s="41">
        <v>84105</v>
      </c>
    </row>
    <row r="140" spans="1:9" ht="21.75" customHeight="1">
      <c r="A140" s="123" t="s">
        <v>677</v>
      </c>
      <c r="B140" s="126"/>
      <c r="C140" s="126"/>
      <c r="D140" s="126"/>
      <c r="E140" s="126"/>
      <c r="F140" s="126"/>
      <c r="G140" s="126"/>
      <c r="H140" s="126"/>
      <c r="I140" s="127"/>
    </row>
    <row r="141" spans="1:9" ht="21.75" customHeight="1">
      <c r="A141" s="34">
        <f>A139+1</f>
        <v>122</v>
      </c>
      <c r="B141" s="27" t="s">
        <v>755</v>
      </c>
      <c r="C141" s="27" t="s">
        <v>684</v>
      </c>
      <c r="D141" s="27" t="s">
        <v>705</v>
      </c>
      <c r="E141" s="28"/>
      <c r="F141" s="8">
        <v>107</v>
      </c>
      <c r="G141" s="37">
        <v>233</v>
      </c>
      <c r="H141" s="8">
        <v>110100</v>
      </c>
      <c r="I141" s="41">
        <v>110100</v>
      </c>
    </row>
    <row r="142" spans="1:9" ht="21.75" customHeight="1">
      <c r="A142" s="34">
        <f aca="true" t="shared" si="6" ref="A142:A147">A141+1</f>
        <v>123</v>
      </c>
      <c r="B142" s="27" t="s">
        <v>678</v>
      </c>
      <c r="C142" s="27" t="s">
        <v>679</v>
      </c>
      <c r="D142" s="27" t="s">
        <v>683</v>
      </c>
      <c r="E142" s="28"/>
      <c r="F142" s="8"/>
      <c r="G142" s="37">
        <v>198</v>
      </c>
      <c r="H142" s="8">
        <v>68296</v>
      </c>
      <c r="I142" s="41">
        <v>68296</v>
      </c>
    </row>
    <row r="143" spans="1:9" ht="21.75" customHeight="1">
      <c r="A143" s="34">
        <f t="shared" si="6"/>
        <v>124</v>
      </c>
      <c r="B143" s="27" t="s">
        <v>680</v>
      </c>
      <c r="C143" s="27" t="s">
        <v>681</v>
      </c>
      <c r="D143" s="27" t="s">
        <v>682</v>
      </c>
      <c r="E143" s="28"/>
      <c r="F143" s="8"/>
      <c r="G143" s="37">
        <v>20</v>
      </c>
      <c r="H143" s="8">
        <v>23234</v>
      </c>
      <c r="I143" s="41">
        <v>22770</v>
      </c>
    </row>
    <row r="144" spans="1:9" ht="21.75" customHeight="1">
      <c r="A144" s="34">
        <f t="shared" si="6"/>
        <v>125</v>
      </c>
      <c r="B144" s="27" t="s">
        <v>721</v>
      </c>
      <c r="C144" s="27" t="s">
        <v>276</v>
      </c>
      <c r="D144" s="89" t="s">
        <v>704</v>
      </c>
      <c r="E144" s="28"/>
      <c r="F144" s="8"/>
      <c r="G144" s="37">
        <v>135</v>
      </c>
      <c r="H144" s="8">
        <v>92100</v>
      </c>
      <c r="I144" s="41">
        <v>92100</v>
      </c>
    </row>
    <row r="145" spans="1:9" ht="21.75" customHeight="1">
      <c r="A145" s="34">
        <f t="shared" si="6"/>
        <v>126</v>
      </c>
      <c r="B145" s="27" t="s">
        <v>691</v>
      </c>
      <c r="C145" s="27" t="s">
        <v>632</v>
      </c>
      <c r="D145" s="27" t="s">
        <v>491</v>
      </c>
      <c r="E145" s="28">
        <v>2</v>
      </c>
      <c r="F145" s="8">
        <v>56</v>
      </c>
      <c r="G145" s="37">
        <v>93</v>
      </c>
      <c r="H145" s="8">
        <v>22588</v>
      </c>
      <c r="I145" s="41">
        <v>22136</v>
      </c>
    </row>
    <row r="146" spans="1:9" ht="21.75" customHeight="1">
      <c r="A146" s="34">
        <f t="shared" si="6"/>
        <v>127</v>
      </c>
      <c r="B146" s="27" t="s">
        <v>690</v>
      </c>
      <c r="C146" s="27" t="s">
        <v>632</v>
      </c>
      <c r="D146" s="27" t="s">
        <v>492</v>
      </c>
      <c r="E146" s="28">
        <v>2</v>
      </c>
      <c r="F146" s="8">
        <v>57</v>
      </c>
      <c r="G146" s="37">
        <v>100</v>
      </c>
      <c r="H146" s="8">
        <v>23808</v>
      </c>
      <c r="I146" s="41">
        <v>23332</v>
      </c>
    </row>
    <row r="147" spans="1:9" ht="21.75" customHeight="1">
      <c r="A147" s="34">
        <f t="shared" si="6"/>
        <v>128</v>
      </c>
      <c r="B147" s="27" t="s">
        <v>692</v>
      </c>
      <c r="C147" s="27" t="s">
        <v>693</v>
      </c>
      <c r="D147" s="27" t="s">
        <v>496</v>
      </c>
      <c r="E147" s="28">
        <v>2</v>
      </c>
      <c r="F147" s="8">
        <v>30</v>
      </c>
      <c r="G147" s="37"/>
      <c r="H147" s="8">
        <v>20114</v>
      </c>
      <c r="I147" s="41">
        <v>19712</v>
      </c>
    </row>
    <row r="148" spans="1:9" ht="22.5" customHeight="1">
      <c r="A148" s="100" t="s">
        <v>286</v>
      </c>
      <c r="B148" s="101"/>
      <c r="C148" s="101"/>
      <c r="D148" s="101"/>
      <c r="E148" s="101"/>
      <c r="F148" s="101"/>
      <c r="G148" s="101"/>
      <c r="H148" s="101"/>
      <c r="I148" s="102"/>
    </row>
    <row r="149" spans="1:9" ht="19.5" customHeight="1">
      <c r="A149" s="34">
        <f>A147+1</f>
        <v>129</v>
      </c>
      <c r="B149" s="27" t="s">
        <v>328</v>
      </c>
      <c r="C149" s="27" t="s">
        <v>758</v>
      </c>
      <c r="D149" s="27" t="s">
        <v>355</v>
      </c>
      <c r="E149" s="28">
        <v>3</v>
      </c>
      <c r="F149" s="8">
        <v>1.7</v>
      </c>
      <c r="G149" s="50">
        <v>19.7</v>
      </c>
      <c r="H149" s="16">
        <v>2010</v>
      </c>
      <c r="I149" s="41">
        <f aca="true" t="shared" si="7" ref="I149:I163">H149*0.98</f>
        <v>1969.8</v>
      </c>
    </row>
    <row r="150" spans="1:9" ht="19.5" customHeight="1">
      <c r="A150" s="34">
        <f>A149+1</f>
        <v>130</v>
      </c>
      <c r="B150" s="27" t="s">
        <v>329</v>
      </c>
      <c r="C150" s="27" t="s">
        <v>759</v>
      </c>
      <c r="D150" s="27" t="s">
        <v>354</v>
      </c>
      <c r="E150" s="28">
        <v>3</v>
      </c>
      <c r="F150" s="8">
        <v>3.16</v>
      </c>
      <c r="G150" s="50">
        <v>19.7</v>
      </c>
      <c r="H150" s="16">
        <v>2045</v>
      </c>
      <c r="I150" s="41">
        <f t="shared" si="7"/>
        <v>2004.1</v>
      </c>
    </row>
    <row r="151" spans="1:9" ht="19.5" customHeight="1">
      <c r="A151" s="34">
        <f aca="true" t="shared" si="8" ref="A151:A163">A150+1</f>
        <v>131</v>
      </c>
      <c r="B151" s="27" t="s">
        <v>330</v>
      </c>
      <c r="C151" s="27" t="s">
        <v>12</v>
      </c>
      <c r="D151" s="27" t="s">
        <v>353</v>
      </c>
      <c r="E151" s="28">
        <v>3</v>
      </c>
      <c r="F151" s="8">
        <v>1.7</v>
      </c>
      <c r="G151" s="50">
        <v>11.7</v>
      </c>
      <c r="H151" s="16">
        <v>1345</v>
      </c>
      <c r="I151" s="41">
        <f t="shared" si="7"/>
        <v>1318.1</v>
      </c>
    </row>
    <row r="152" spans="1:9" ht="19.5" customHeight="1">
      <c r="A152" s="34">
        <f t="shared" si="8"/>
        <v>132</v>
      </c>
      <c r="B152" s="27" t="s">
        <v>331</v>
      </c>
      <c r="C152" s="27" t="s">
        <v>41</v>
      </c>
      <c r="D152" s="27" t="s">
        <v>6</v>
      </c>
      <c r="E152" s="28">
        <v>3</v>
      </c>
      <c r="F152" s="8">
        <v>3.1</v>
      </c>
      <c r="G152" s="50">
        <v>21.5</v>
      </c>
      <c r="H152" s="16">
        <v>1985</v>
      </c>
      <c r="I152" s="41">
        <f t="shared" si="7"/>
        <v>1945.3</v>
      </c>
    </row>
    <row r="153" spans="1:9" ht="21.75" customHeight="1">
      <c r="A153" s="34">
        <f t="shared" si="8"/>
        <v>133</v>
      </c>
      <c r="B153" s="22" t="s">
        <v>546</v>
      </c>
      <c r="C153" s="22" t="s">
        <v>547</v>
      </c>
      <c r="D153" s="22" t="s">
        <v>550</v>
      </c>
      <c r="E153" s="23">
        <v>3</v>
      </c>
      <c r="F153" s="16">
        <v>4</v>
      </c>
      <c r="G153" s="55"/>
      <c r="H153" s="16">
        <v>3960</v>
      </c>
      <c r="I153" s="41">
        <f t="shared" si="7"/>
        <v>3880.7999999999997</v>
      </c>
    </row>
    <row r="154" spans="1:9" ht="21.75" customHeight="1">
      <c r="A154" s="34">
        <f t="shared" si="8"/>
        <v>134</v>
      </c>
      <c r="B154" s="22" t="s">
        <v>548</v>
      </c>
      <c r="C154" s="22" t="s">
        <v>549</v>
      </c>
      <c r="D154" s="22" t="s">
        <v>551</v>
      </c>
      <c r="E154" s="23">
        <v>3</v>
      </c>
      <c r="F154" s="16">
        <v>3</v>
      </c>
      <c r="G154" s="55"/>
      <c r="H154" s="16">
        <v>3110</v>
      </c>
      <c r="I154" s="41">
        <f t="shared" si="7"/>
        <v>3047.7999999999997</v>
      </c>
    </row>
    <row r="155" spans="1:9" ht="19.5" customHeight="1">
      <c r="A155" s="34">
        <f t="shared" si="8"/>
        <v>135</v>
      </c>
      <c r="B155" s="27" t="s">
        <v>332</v>
      </c>
      <c r="C155" s="27" t="s">
        <v>42</v>
      </c>
      <c r="D155" s="27" t="s">
        <v>7</v>
      </c>
      <c r="E155" s="28">
        <v>3</v>
      </c>
      <c r="F155" s="8">
        <v>1.5</v>
      </c>
      <c r="G155" s="50">
        <v>7.5</v>
      </c>
      <c r="H155" s="16">
        <v>1245</v>
      </c>
      <c r="I155" s="41">
        <f t="shared" si="7"/>
        <v>1220.1</v>
      </c>
    </row>
    <row r="156" spans="1:9" ht="19.5" customHeight="1">
      <c r="A156" s="34">
        <f t="shared" si="8"/>
        <v>136</v>
      </c>
      <c r="B156" s="27" t="s">
        <v>333</v>
      </c>
      <c r="C156" s="27" t="s">
        <v>43</v>
      </c>
      <c r="D156" s="27" t="s">
        <v>387</v>
      </c>
      <c r="E156" s="28">
        <v>3</v>
      </c>
      <c r="F156" s="8">
        <v>3.65</v>
      </c>
      <c r="G156" s="50">
        <v>21</v>
      </c>
      <c r="H156" s="16">
        <v>2006</v>
      </c>
      <c r="I156" s="41">
        <f t="shared" si="7"/>
        <v>1965.8799999999999</v>
      </c>
    </row>
    <row r="157" spans="1:9" ht="19.5" customHeight="1">
      <c r="A157" s="34">
        <f t="shared" si="8"/>
        <v>137</v>
      </c>
      <c r="B157" s="27" t="s">
        <v>334</v>
      </c>
      <c r="C157" s="27" t="s">
        <v>430</v>
      </c>
      <c r="D157" s="27" t="s">
        <v>441</v>
      </c>
      <c r="E157" s="28">
        <v>3</v>
      </c>
      <c r="F157" s="8">
        <v>1.6</v>
      </c>
      <c r="G157" s="50">
        <v>8.9</v>
      </c>
      <c r="H157" s="16">
        <v>2153</v>
      </c>
      <c r="I157" s="41">
        <f t="shared" si="7"/>
        <v>2109.94</v>
      </c>
    </row>
    <row r="158" spans="1:9" ht="19.5" customHeight="1">
      <c r="A158" s="34">
        <f t="shared" si="8"/>
        <v>138</v>
      </c>
      <c r="B158" s="27" t="s">
        <v>439</v>
      </c>
      <c r="C158" s="27"/>
      <c r="D158" s="27" t="s">
        <v>440</v>
      </c>
      <c r="E158" s="28">
        <v>3</v>
      </c>
      <c r="F158" s="8"/>
      <c r="G158" s="50"/>
      <c r="H158" s="16">
        <v>1350</v>
      </c>
      <c r="I158" s="41">
        <f t="shared" si="7"/>
        <v>1323</v>
      </c>
    </row>
    <row r="159" spans="1:9" ht="19.5" customHeight="1">
      <c r="A159" s="34">
        <f t="shared" si="8"/>
        <v>139</v>
      </c>
      <c r="B159" s="27" t="s">
        <v>335</v>
      </c>
      <c r="C159" s="27" t="s">
        <v>11</v>
      </c>
      <c r="D159" s="27" t="s">
        <v>352</v>
      </c>
      <c r="E159" s="28">
        <v>3</v>
      </c>
      <c r="F159" s="8">
        <v>1.7</v>
      </c>
      <c r="G159" s="50">
        <v>11.7</v>
      </c>
      <c r="H159" s="16">
        <v>1275</v>
      </c>
      <c r="I159" s="41">
        <f t="shared" si="7"/>
        <v>1249.5</v>
      </c>
    </row>
    <row r="160" spans="1:9" ht="19.5" customHeight="1">
      <c r="A160" s="34">
        <f t="shared" si="8"/>
        <v>140</v>
      </c>
      <c r="B160" s="27" t="s">
        <v>336</v>
      </c>
      <c r="C160" s="27" t="s">
        <v>44</v>
      </c>
      <c r="D160" s="27" t="s">
        <v>351</v>
      </c>
      <c r="E160" s="28">
        <v>3</v>
      </c>
      <c r="F160" s="8">
        <v>1.7</v>
      </c>
      <c r="G160" s="50">
        <v>11.7</v>
      </c>
      <c r="H160" s="16">
        <v>1275</v>
      </c>
      <c r="I160" s="41">
        <f t="shared" si="7"/>
        <v>1249.5</v>
      </c>
    </row>
    <row r="161" spans="1:9" s="17" customFormat="1" ht="19.5" customHeight="1">
      <c r="A161" s="34">
        <f t="shared" si="8"/>
        <v>141</v>
      </c>
      <c r="B161" s="22" t="s">
        <v>516</v>
      </c>
      <c r="C161" s="22" t="s">
        <v>517</v>
      </c>
      <c r="D161" s="22" t="s">
        <v>349</v>
      </c>
      <c r="E161" s="23">
        <v>4</v>
      </c>
      <c r="F161" s="16">
        <v>3</v>
      </c>
      <c r="G161" s="55"/>
      <c r="H161" s="16">
        <v>2080</v>
      </c>
      <c r="I161" s="41">
        <f t="shared" si="7"/>
        <v>2038.3999999999999</v>
      </c>
    </row>
    <row r="162" spans="1:9" ht="19.5" customHeight="1">
      <c r="A162" s="34">
        <f t="shared" si="8"/>
        <v>142</v>
      </c>
      <c r="B162" s="27" t="s">
        <v>337</v>
      </c>
      <c r="C162" s="27" t="s">
        <v>45</v>
      </c>
      <c r="D162" s="27" t="s">
        <v>350</v>
      </c>
      <c r="E162" s="28">
        <v>3</v>
      </c>
      <c r="F162" s="8">
        <v>1.8</v>
      </c>
      <c r="G162" s="50">
        <v>11.7</v>
      </c>
      <c r="H162" s="16">
        <v>1291</v>
      </c>
      <c r="I162" s="41">
        <f t="shared" si="7"/>
        <v>1265.18</v>
      </c>
    </row>
    <row r="163" spans="1:9" ht="19.5" customHeight="1">
      <c r="A163" s="34">
        <f t="shared" si="8"/>
        <v>143</v>
      </c>
      <c r="B163" s="51" t="s">
        <v>442</v>
      </c>
      <c r="C163" s="110" t="s">
        <v>443</v>
      </c>
      <c r="D163" s="110"/>
      <c r="E163" s="28">
        <v>3</v>
      </c>
      <c r="F163" s="8"/>
      <c r="G163" s="50"/>
      <c r="H163" s="16">
        <v>1281</v>
      </c>
      <c r="I163" s="41">
        <f t="shared" si="7"/>
        <v>1255.3799999999999</v>
      </c>
    </row>
    <row r="164" spans="1:9" ht="19.5" customHeight="1">
      <c r="A164" s="111" t="s">
        <v>740</v>
      </c>
      <c r="B164" s="112"/>
      <c r="C164" s="112"/>
      <c r="D164" s="112"/>
      <c r="E164" s="112"/>
      <c r="F164" s="112"/>
      <c r="G164" s="113"/>
      <c r="H164" s="113"/>
      <c r="I164" s="114"/>
    </row>
    <row r="165" spans="1:9" ht="22.5" customHeight="1">
      <c r="A165" s="107" t="s">
        <v>203</v>
      </c>
      <c r="B165" s="109" t="s">
        <v>8</v>
      </c>
      <c r="C165" s="109" t="s">
        <v>9</v>
      </c>
      <c r="D165" s="109" t="s">
        <v>10</v>
      </c>
      <c r="E165" s="109" t="s">
        <v>16</v>
      </c>
      <c r="F165" s="109"/>
      <c r="G165" s="109"/>
      <c r="H165" s="56" t="s">
        <v>244</v>
      </c>
      <c r="I165" s="57" t="s">
        <v>243</v>
      </c>
    </row>
    <row r="166" spans="1:9" ht="36" customHeight="1">
      <c r="A166" s="107"/>
      <c r="B166" s="109"/>
      <c r="C166" s="109"/>
      <c r="D166" s="109"/>
      <c r="E166" s="58" t="s">
        <v>159</v>
      </c>
      <c r="F166" s="59" t="s">
        <v>17</v>
      </c>
      <c r="G166" s="60" t="s">
        <v>249</v>
      </c>
      <c r="H166" s="56" t="s">
        <v>245</v>
      </c>
      <c r="I166" s="57" t="s">
        <v>246</v>
      </c>
    </row>
    <row r="167" spans="1:9" ht="22.5" customHeight="1">
      <c r="A167" s="100" t="s">
        <v>175</v>
      </c>
      <c r="B167" s="101"/>
      <c r="C167" s="101"/>
      <c r="D167" s="101"/>
      <c r="E167" s="101"/>
      <c r="F167" s="101"/>
      <c r="G167" s="101"/>
      <c r="H167" s="101"/>
      <c r="I167" s="102"/>
    </row>
    <row r="168" spans="1:9" ht="21.75" customHeight="1">
      <c r="A168" s="47">
        <v>1</v>
      </c>
      <c r="B168" s="48" t="s">
        <v>48</v>
      </c>
      <c r="C168" s="48" t="s">
        <v>194</v>
      </c>
      <c r="D168" s="48" t="s">
        <v>100</v>
      </c>
      <c r="E168" s="3">
        <v>4</v>
      </c>
      <c r="F168" s="49">
        <v>43.6</v>
      </c>
      <c r="G168" s="50">
        <v>60</v>
      </c>
      <c r="H168" s="8">
        <v>22208</v>
      </c>
      <c r="I168" s="41">
        <f aca="true" t="shared" si="9" ref="I168:I231">H168*0.98</f>
        <v>21763.84</v>
      </c>
    </row>
    <row r="169" spans="1:9" s="17" customFormat="1" ht="21.75" customHeight="1">
      <c r="A169" s="61">
        <f>A168+1</f>
        <v>2</v>
      </c>
      <c r="B169" s="44" t="s">
        <v>525</v>
      </c>
      <c r="C169" s="44" t="s">
        <v>526</v>
      </c>
      <c r="D169" s="44" t="s">
        <v>100</v>
      </c>
      <c r="E169" s="62">
        <v>4</v>
      </c>
      <c r="F169" s="63">
        <v>43.6</v>
      </c>
      <c r="G169" s="55">
        <v>60</v>
      </c>
      <c r="H169" s="8">
        <v>19992</v>
      </c>
      <c r="I169" s="41">
        <f t="shared" si="9"/>
        <v>19592.16</v>
      </c>
    </row>
    <row r="170" spans="1:9" ht="21.75" customHeight="1">
      <c r="A170" s="61">
        <f aca="true" t="shared" si="10" ref="A170:A199">A169+1</f>
        <v>3</v>
      </c>
      <c r="B170" s="48" t="s">
        <v>49</v>
      </c>
      <c r="C170" s="48" t="s">
        <v>218</v>
      </c>
      <c r="D170" s="64" t="s">
        <v>99</v>
      </c>
      <c r="E170" s="3">
        <v>4</v>
      </c>
      <c r="F170" s="49">
        <v>42.12</v>
      </c>
      <c r="G170" s="50">
        <v>60</v>
      </c>
      <c r="H170" s="8">
        <v>21830</v>
      </c>
      <c r="I170" s="41">
        <f t="shared" si="9"/>
        <v>21393.399999999998</v>
      </c>
    </row>
    <row r="171" spans="1:9" ht="21.75" customHeight="1">
      <c r="A171" s="61">
        <f t="shared" si="10"/>
        <v>4</v>
      </c>
      <c r="B171" s="48" t="s">
        <v>51</v>
      </c>
      <c r="C171" s="48" t="s">
        <v>420</v>
      </c>
      <c r="D171" s="64" t="s">
        <v>219</v>
      </c>
      <c r="E171" s="3">
        <v>4</v>
      </c>
      <c r="F171" s="49">
        <v>32.6</v>
      </c>
      <c r="G171" s="50">
        <v>60</v>
      </c>
      <c r="H171" s="8">
        <v>16947</v>
      </c>
      <c r="I171" s="41">
        <f t="shared" si="9"/>
        <v>16608.06</v>
      </c>
    </row>
    <row r="172" spans="1:9" ht="21.75" customHeight="1">
      <c r="A172" s="61">
        <f t="shared" si="10"/>
        <v>5</v>
      </c>
      <c r="B172" s="48" t="s">
        <v>152</v>
      </c>
      <c r="C172" s="48" t="s">
        <v>153</v>
      </c>
      <c r="D172" s="64" t="s">
        <v>101</v>
      </c>
      <c r="E172" s="3">
        <v>4</v>
      </c>
      <c r="F172" s="49">
        <v>32.34</v>
      </c>
      <c r="G172" s="50">
        <v>66.2</v>
      </c>
      <c r="H172" s="8">
        <v>18402</v>
      </c>
      <c r="I172" s="41">
        <f t="shared" si="9"/>
        <v>18033.96</v>
      </c>
    </row>
    <row r="173" spans="1:9" ht="21.75" customHeight="1">
      <c r="A173" s="61">
        <f t="shared" si="10"/>
        <v>6</v>
      </c>
      <c r="B173" s="48" t="s">
        <v>52</v>
      </c>
      <c r="C173" s="48"/>
      <c r="D173" s="64" t="s">
        <v>583</v>
      </c>
      <c r="E173" s="3">
        <v>3</v>
      </c>
      <c r="F173" s="49">
        <v>45.6</v>
      </c>
      <c r="G173" s="50">
        <v>39.5</v>
      </c>
      <c r="H173" s="8">
        <v>17592</v>
      </c>
      <c r="I173" s="41">
        <f t="shared" si="9"/>
        <v>17240.16</v>
      </c>
    </row>
    <row r="174" spans="1:9" ht="21.75" customHeight="1">
      <c r="A174" s="61">
        <f t="shared" si="10"/>
        <v>7</v>
      </c>
      <c r="B174" s="48" t="s">
        <v>582</v>
      </c>
      <c r="C174" s="48"/>
      <c r="D174" s="64" t="s">
        <v>583</v>
      </c>
      <c r="E174" s="3">
        <v>3</v>
      </c>
      <c r="F174" s="49">
        <v>44</v>
      </c>
      <c r="G174" s="50">
        <v>40</v>
      </c>
      <c r="H174" s="8">
        <v>16518</v>
      </c>
      <c r="I174" s="41">
        <f t="shared" si="9"/>
        <v>16187.64</v>
      </c>
    </row>
    <row r="175" spans="1:9" ht="21.75" customHeight="1">
      <c r="A175" s="61">
        <f t="shared" si="10"/>
        <v>8</v>
      </c>
      <c r="B175" s="48" t="s">
        <v>204</v>
      </c>
      <c r="C175" s="48"/>
      <c r="D175" s="64" t="s">
        <v>126</v>
      </c>
      <c r="E175" s="3">
        <v>4</v>
      </c>
      <c r="F175" s="49">
        <v>31.65</v>
      </c>
      <c r="G175" s="50">
        <v>60</v>
      </c>
      <c r="H175" s="8">
        <v>17662</v>
      </c>
      <c r="I175" s="41">
        <f t="shared" si="9"/>
        <v>17308.76</v>
      </c>
    </row>
    <row r="176" spans="1:9" ht="21.75" customHeight="1">
      <c r="A176" s="61">
        <f t="shared" si="10"/>
        <v>9</v>
      </c>
      <c r="B176" s="48" t="s">
        <v>53</v>
      </c>
      <c r="C176" s="48" t="s">
        <v>190</v>
      </c>
      <c r="D176" s="64" t="s">
        <v>103</v>
      </c>
      <c r="E176" s="3">
        <v>3</v>
      </c>
      <c r="F176" s="49">
        <v>35.7</v>
      </c>
      <c r="G176" s="50">
        <v>39.5</v>
      </c>
      <c r="H176" s="8">
        <v>16235</v>
      </c>
      <c r="I176" s="41">
        <f t="shared" si="9"/>
        <v>15910.3</v>
      </c>
    </row>
    <row r="177" spans="1:9" ht="21.75" customHeight="1">
      <c r="A177" s="61">
        <f t="shared" si="10"/>
        <v>10</v>
      </c>
      <c r="B177" s="48" t="s">
        <v>112</v>
      </c>
      <c r="C177" s="48"/>
      <c r="D177" s="64" t="s">
        <v>104</v>
      </c>
      <c r="E177" s="3">
        <v>3</v>
      </c>
      <c r="F177" s="49">
        <v>45.6</v>
      </c>
      <c r="G177" s="50">
        <v>39.5</v>
      </c>
      <c r="H177" s="8">
        <v>19424</v>
      </c>
      <c r="I177" s="41">
        <f t="shared" si="9"/>
        <v>19035.52</v>
      </c>
    </row>
    <row r="178" spans="1:9" ht="21.75" customHeight="1">
      <c r="A178" s="61">
        <f t="shared" si="10"/>
        <v>11</v>
      </c>
      <c r="B178" s="48" t="s">
        <v>174</v>
      </c>
      <c r="C178" s="48" t="s">
        <v>171</v>
      </c>
      <c r="D178" s="48" t="s">
        <v>177</v>
      </c>
      <c r="E178" s="3">
        <v>3</v>
      </c>
      <c r="F178" s="49">
        <v>27.36</v>
      </c>
      <c r="G178" s="50">
        <v>39.5</v>
      </c>
      <c r="H178" s="8">
        <v>21035</v>
      </c>
      <c r="I178" s="41">
        <f t="shared" si="9"/>
        <v>20614.3</v>
      </c>
    </row>
    <row r="179" spans="1:9" ht="21.75" customHeight="1">
      <c r="A179" s="61">
        <f t="shared" si="10"/>
        <v>12</v>
      </c>
      <c r="B179" s="48" t="s">
        <v>149</v>
      </c>
      <c r="C179" s="48" t="s">
        <v>195</v>
      </c>
      <c r="D179" s="64" t="s">
        <v>150</v>
      </c>
      <c r="E179" s="3">
        <v>3</v>
      </c>
      <c r="F179" s="49">
        <v>30.5</v>
      </c>
      <c r="G179" s="50">
        <v>39.5</v>
      </c>
      <c r="H179" s="8">
        <v>19163</v>
      </c>
      <c r="I179" s="41">
        <f t="shared" si="9"/>
        <v>18779.739999999998</v>
      </c>
    </row>
    <row r="180" spans="1:9" s="17" customFormat="1" ht="21.75" customHeight="1">
      <c r="A180" s="61">
        <f t="shared" si="10"/>
        <v>13</v>
      </c>
      <c r="B180" s="44" t="s">
        <v>576</v>
      </c>
      <c r="C180" s="44" t="s">
        <v>577</v>
      </c>
      <c r="D180" s="65" t="s">
        <v>578</v>
      </c>
      <c r="E180" s="62">
        <v>4</v>
      </c>
      <c r="F180" s="63">
        <v>15.68</v>
      </c>
      <c r="G180" s="55">
        <v>31.5</v>
      </c>
      <c r="H180" s="8">
        <v>9451</v>
      </c>
      <c r="I180" s="41">
        <f t="shared" si="9"/>
        <v>9261.98</v>
      </c>
    </row>
    <row r="181" spans="1:9" s="17" customFormat="1" ht="21.75" customHeight="1">
      <c r="A181" s="61">
        <f t="shared" si="10"/>
        <v>14</v>
      </c>
      <c r="B181" s="44" t="s">
        <v>648</v>
      </c>
      <c r="C181" s="44"/>
      <c r="D181" s="65" t="s">
        <v>584</v>
      </c>
      <c r="E181" s="62">
        <v>4</v>
      </c>
      <c r="F181" s="63">
        <v>16</v>
      </c>
      <c r="G181" s="55">
        <v>32</v>
      </c>
      <c r="H181" s="8">
        <v>9162</v>
      </c>
      <c r="I181" s="41">
        <f t="shared" si="9"/>
        <v>8978.76</v>
      </c>
    </row>
    <row r="182" spans="1:9" ht="21.75" customHeight="1">
      <c r="A182" s="61">
        <f t="shared" si="10"/>
        <v>15</v>
      </c>
      <c r="B182" s="48" t="s">
        <v>54</v>
      </c>
      <c r="C182" s="48" t="s">
        <v>425</v>
      </c>
      <c r="D182" s="64" t="s">
        <v>105</v>
      </c>
      <c r="E182" s="3">
        <v>4</v>
      </c>
      <c r="F182" s="49">
        <v>21.133</v>
      </c>
      <c r="G182" s="50">
        <v>37</v>
      </c>
      <c r="H182" s="8">
        <v>11760</v>
      </c>
      <c r="I182" s="41">
        <f t="shared" si="9"/>
        <v>11524.8</v>
      </c>
    </row>
    <row r="183" spans="1:9" ht="21.75" customHeight="1">
      <c r="A183" s="61">
        <f t="shared" si="10"/>
        <v>16</v>
      </c>
      <c r="B183" s="48" t="s">
        <v>55</v>
      </c>
      <c r="C183" s="48" t="s">
        <v>424</v>
      </c>
      <c r="D183" s="64" t="s">
        <v>183</v>
      </c>
      <c r="E183" s="3">
        <v>4</v>
      </c>
      <c r="F183" s="49">
        <v>21.88</v>
      </c>
      <c r="G183" s="50">
        <v>37</v>
      </c>
      <c r="H183" s="8">
        <v>12957</v>
      </c>
      <c r="I183" s="41">
        <f t="shared" si="9"/>
        <v>12697.86</v>
      </c>
    </row>
    <row r="184" spans="1:9" ht="21.75" customHeight="1">
      <c r="A184" s="61">
        <f t="shared" si="10"/>
        <v>17</v>
      </c>
      <c r="B184" s="48" t="s">
        <v>56</v>
      </c>
      <c r="C184" s="48" t="s">
        <v>421</v>
      </c>
      <c r="D184" s="64" t="s">
        <v>106</v>
      </c>
      <c r="E184" s="3">
        <v>4</v>
      </c>
      <c r="F184" s="49">
        <v>22</v>
      </c>
      <c r="G184" s="50">
        <v>38</v>
      </c>
      <c r="H184" s="8">
        <v>14493</v>
      </c>
      <c r="I184" s="41">
        <f t="shared" si="9"/>
        <v>14203.14</v>
      </c>
    </row>
    <row r="185" spans="1:9" ht="21.75" customHeight="1">
      <c r="A185" s="61">
        <f t="shared" si="10"/>
        <v>18</v>
      </c>
      <c r="B185" s="44" t="s">
        <v>57</v>
      </c>
      <c r="C185" s="44" t="s">
        <v>423</v>
      </c>
      <c r="D185" s="65" t="s">
        <v>148</v>
      </c>
      <c r="E185" s="62">
        <v>5</v>
      </c>
      <c r="F185" s="63">
        <v>35.36</v>
      </c>
      <c r="G185" s="55">
        <v>73</v>
      </c>
      <c r="H185" s="8">
        <v>23205</v>
      </c>
      <c r="I185" s="41">
        <f t="shared" si="9"/>
        <v>22740.899999999998</v>
      </c>
    </row>
    <row r="186" spans="1:9" ht="21.75" customHeight="1">
      <c r="A186" s="61">
        <f t="shared" si="10"/>
        <v>19</v>
      </c>
      <c r="B186" s="44" t="s">
        <v>113</v>
      </c>
      <c r="C186" s="44" t="s">
        <v>422</v>
      </c>
      <c r="D186" s="65" t="s">
        <v>189</v>
      </c>
      <c r="E186" s="62">
        <v>5</v>
      </c>
      <c r="F186" s="63">
        <v>35.36</v>
      </c>
      <c r="G186" s="55">
        <v>73</v>
      </c>
      <c r="H186" s="8">
        <v>23205</v>
      </c>
      <c r="I186" s="41">
        <f t="shared" si="9"/>
        <v>22740.899999999998</v>
      </c>
    </row>
    <row r="187" spans="1:9" ht="21.75" customHeight="1">
      <c r="A187" s="61">
        <f t="shared" si="10"/>
        <v>20</v>
      </c>
      <c r="B187" s="44" t="s">
        <v>211</v>
      </c>
      <c r="C187" s="44" t="s">
        <v>213</v>
      </c>
      <c r="D187" s="65" t="s">
        <v>215</v>
      </c>
      <c r="E187" s="62">
        <v>5</v>
      </c>
      <c r="F187" s="63">
        <v>35.36</v>
      </c>
      <c r="G187" s="55">
        <v>60</v>
      </c>
      <c r="H187" s="8">
        <v>23106</v>
      </c>
      <c r="I187" s="41">
        <f t="shared" si="9"/>
        <v>22643.88</v>
      </c>
    </row>
    <row r="188" spans="1:9" ht="21.75" customHeight="1">
      <c r="A188" s="61">
        <f t="shared" si="10"/>
        <v>21</v>
      </c>
      <c r="B188" s="44" t="s">
        <v>212</v>
      </c>
      <c r="C188" s="44" t="s">
        <v>214</v>
      </c>
      <c r="D188" s="65" t="s">
        <v>215</v>
      </c>
      <c r="E188" s="62">
        <v>5</v>
      </c>
      <c r="F188" s="63">
        <v>37.13</v>
      </c>
      <c r="G188" s="55">
        <v>66</v>
      </c>
      <c r="H188" s="8">
        <v>22193</v>
      </c>
      <c r="I188" s="41">
        <f t="shared" si="9"/>
        <v>21749.14</v>
      </c>
    </row>
    <row r="189" spans="1:9" ht="21.75" customHeight="1">
      <c r="A189" s="61">
        <f t="shared" si="10"/>
        <v>22</v>
      </c>
      <c r="B189" s="44" t="s">
        <v>58</v>
      </c>
      <c r="C189" s="44" t="s">
        <v>184</v>
      </c>
      <c r="D189" s="65" t="s">
        <v>107</v>
      </c>
      <c r="E189" s="62">
        <v>5</v>
      </c>
      <c r="F189" s="63">
        <v>35.36</v>
      </c>
      <c r="G189" s="55">
        <v>73</v>
      </c>
      <c r="H189" s="8">
        <v>23205</v>
      </c>
      <c r="I189" s="41">
        <f t="shared" si="9"/>
        <v>22740.899999999998</v>
      </c>
    </row>
    <row r="190" spans="1:9" ht="21.75" customHeight="1">
      <c r="A190" s="61">
        <f t="shared" si="10"/>
        <v>23</v>
      </c>
      <c r="B190" s="44" t="s">
        <v>1</v>
      </c>
      <c r="C190" s="44"/>
      <c r="D190" s="65" t="s">
        <v>189</v>
      </c>
      <c r="E190" s="62">
        <v>6</v>
      </c>
      <c r="F190" s="63">
        <v>38.61</v>
      </c>
      <c r="G190" s="55">
        <v>73</v>
      </c>
      <c r="H190" s="8">
        <v>27367</v>
      </c>
      <c r="I190" s="41">
        <f t="shared" si="9"/>
        <v>26819.66</v>
      </c>
    </row>
    <row r="191" spans="1:9" ht="21.75" customHeight="1">
      <c r="A191" s="61">
        <f t="shared" si="10"/>
        <v>24</v>
      </c>
      <c r="B191" s="44" t="s">
        <v>0</v>
      </c>
      <c r="C191" s="44"/>
      <c r="D191" s="65" t="s">
        <v>185</v>
      </c>
      <c r="E191" s="62">
        <v>5</v>
      </c>
      <c r="F191" s="63">
        <v>42</v>
      </c>
      <c r="G191" s="55">
        <v>78</v>
      </c>
      <c r="H191" s="8">
        <v>30074</v>
      </c>
      <c r="I191" s="41">
        <f t="shared" si="9"/>
        <v>29472.52</v>
      </c>
    </row>
    <row r="192" spans="1:9" ht="21.75" customHeight="1">
      <c r="A192" s="61">
        <f t="shared" si="10"/>
        <v>25</v>
      </c>
      <c r="B192" s="44" t="s">
        <v>60</v>
      </c>
      <c r="C192" s="44" t="s">
        <v>143</v>
      </c>
      <c r="D192" s="65" t="s">
        <v>158</v>
      </c>
      <c r="E192" s="62">
        <v>6</v>
      </c>
      <c r="F192" s="63">
        <v>62.94</v>
      </c>
      <c r="G192" s="55">
        <v>78</v>
      </c>
      <c r="H192" s="8">
        <v>31663</v>
      </c>
      <c r="I192" s="41">
        <f t="shared" si="9"/>
        <v>31029.739999999998</v>
      </c>
    </row>
    <row r="193" spans="1:9" ht="21.75" customHeight="1">
      <c r="A193" s="61">
        <f t="shared" si="10"/>
        <v>26</v>
      </c>
      <c r="B193" s="44" t="s">
        <v>202</v>
      </c>
      <c r="C193" s="44"/>
      <c r="D193" s="65" t="s">
        <v>504</v>
      </c>
      <c r="E193" s="62">
        <v>6</v>
      </c>
      <c r="F193" s="63">
        <v>65.8</v>
      </c>
      <c r="G193" s="55">
        <v>100</v>
      </c>
      <c r="H193" s="8">
        <v>31408</v>
      </c>
      <c r="I193" s="41">
        <f t="shared" si="9"/>
        <v>30779.84</v>
      </c>
    </row>
    <row r="194" spans="1:9" ht="21.75" customHeight="1">
      <c r="A194" s="61">
        <f t="shared" si="10"/>
        <v>27</v>
      </c>
      <c r="B194" s="44" t="s">
        <v>59</v>
      </c>
      <c r="C194" s="44" t="s">
        <v>144</v>
      </c>
      <c r="D194" s="65" t="s">
        <v>108</v>
      </c>
      <c r="E194" s="62">
        <v>6</v>
      </c>
      <c r="F194" s="63">
        <v>66.16</v>
      </c>
      <c r="G194" s="55">
        <v>100</v>
      </c>
      <c r="H194" s="8">
        <v>32592</v>
      </c>
      <c r="I194" s="41">
        <f t="shared" si="9"/>
        <v>31940.16</v>
      </c>
    </row>
    <row r="195" spans="1:9" ht="21.75" customHeight="1">
      <c r="A195" s="61">
        <f t="shared" si="10"/>
        <v>28</v>
      </c>
      <c r="B195" s="48" t="s">
        <v>386</v>
      </c>
      <c r="C195" s="48" t="s">
        <v>468</v>
      </c>
      <c r="D195" s="64" t="s">
        <v>208</v>
      </c>
      <c r="E195" s="3">
        <v>6</v>
      </c>
      <c r="F195" s="49">
        <v>65.91</v>
      </c>
      <c r="G195" s="50">
        <v>114</v>
      </c>
      <c r="H195" s="8">
        <v>35438</v>
      </c>
      <c r="I195" s="41">
        <f t="shared" si="9"/>
        <v>34729.24</v>
      </c>
    </row>
    <row r="196" spans="1:9" ht="21.75" customHeight="1">
      <c r="A196" s="61">
        <f t="shared" si="10"/>
        <v>29</v>
      </c>
      <c r="B196" s="44" t="s">
        <v>382</v>
      </c>
      <c r="C196" s="44" t="s">
        <v>543</v>
      </c>
      <c r="D196" s="44" t="s">
        <v>542</v>
      </c>
      <c r="E196" s="62">
        <v>6</v>
      </c>
      <c r="F196" s="63">
        <v>59.2</v>
      </c>
      <c r="G196" s="55">
        <v>158</v>
      </c>
      <c r="H196" s="8">
        <v>64838</v>
      </c>
      <c r="I196" s="41">
        <f t="shared" si="9"/>
        <v>63541.24</v>
      </c>
    </row>
    <row r="197" spans="1:9" ht="21.75" customHeight="1">
      <c r="A197" s="61">
        <f t="shared" si="10"/>
        <v>30</v>
      </c>
      <c r="B197" s="27" t="s">
        <v>383</v>
      </c>
      <c r="C197" s="27" t="s">
        <v>380</v>
      </c>
      <c r="D197" s="27" t="s">
        <v>491</v>
      </c>
      <c r="E197" s="35">
        <v>2</v>
      </c>
      <c r="F197" s="66">
        <v>47</v>
      </c>
      <c r="G197" s="50">
        <v>93</v>
      </c>
      <c r="H197" s="8">
        <v>26789</v>
      </c>
      <c r="I197" s="41">
        <f t="shared" si="9"/>
        <v>26253.22</v>
      </c>
    </row>
    <row r="198" spans="1:9" ht="21.75" customHeight="1">
      <c r="A198" s="61">
        <f t="shared" si="10"/>
        <v>31</v>
      </c>
      <c r="B198" s="27" t="s">
        <v>384</v>
      </c>
      <c r="C198" s="27" t="s">
        <v>381</v>
      </c>
      <c r="D198" s="27" t="s">
        <v>492</v>
      </c>
      <c r="E198" s="35">
        <v>2</v>
      </c>
      <c r="F198" s="67">
        <v>50</v>
      </c>
      <c r="G198" s="50">
        <v>100</v>
      </c>
      <c r="H198" s="8">
        <v>28378</v>
      </c>
      <c r="I198" s="41">
        <f t="shared" si="9"/>
        <v>27810.44</v>
      </c>
    </row>
    <row r="199" spans="1:9" ht="21.75" customHeight="1">
      <c r="A199" s="61">
        <f t="shared" si="10"/>
        <v>32</v>
      </c>
      <c r="B199" s="27" t="s">
        <v>399</v>
      </c>
      <c r="C199" s="27" t="s">
        <v>522</v>
      </c>
      <c r="D199" s="27" t="s">
        <v>521</v>
      </c>
      <c r="E199" s="35">
        <v>4</v>
      </c>
      <c r="F199" s="67">
        <v>32.9</v>
      </c>
      <c r="G199" s="50">
        <v>60</v>
      </c>
      <c r="H199" s="8">
        <v>20465</v>
      </c>
      <c r="I199" s="41">
        <f t="shared" si="9"/>
        <v>20055.7</v>
      </c>
    </row>
    <row r="200" spans="1:9" ht="22.5" customHeight="1">
      <c r="A200" s="100" t="s">
        <v>176</v>
      </c>
      <c r="B200" s="101"/>
      <c r="C200" s="101"/>
      <c r="D200" s="101"/>
      <c r="E200" s="101"/>
      <c r="F200" s="101"/>
      <c r="G200" s="101"/>
      <c r="H200" s="101"/>
      <c r="I200" s="102"/>
    </row>
    <row r="201" spans="1:9" ht="21.75" customHeight="1">
      <c r="A201" s="47">
        <f>A199+1</f>
        <v>33</v>
      </c>
      <c r="B201" s="48" t="s">
        <v>46</v>
      </c>
      <c r="C201" s="48" t="s">
        <v>98</v>
      </c>
      <c r="D201" s="48" t="s">
        <v>100</v>
      </c>
      <c r="E201" s="3">
        <v>4</v>
      </c>
      <c r="F201" s="49">
        <v>57.57</v>
      </c>
      <c r="G201" s="50">
        <v>60</v>
      </c>
      <c r="H201" s="8">
        <v>27357</v>
      </c>
      <c r="I201" s="41">
        <f t="shared" si="9"/>
        <v>26809.86</v>
      </c>
    </row>
    <row r="202" spans="1:9" ht="21.75" customHeight="1">
      <c r="A202" s="47">
        <f>A201+1</f>
        <v>34</v>
      </c>
      <c r="B202" s="48" t="s">
        <v>47</v>
      </c>
      <c r="C202" s="48" t="s">
        <v>142</v>
      </c>
      <c r="D202" s="64" t="s">
        <v>99</v>
      </c>
      <c r="E202" s="3">
        <v>4</v>
      </c>
      <c r="F202" s="49">
        <v>61.04</v>
      </c>
      <c r="G202" s="50">
        <v>60</v>
      </c>
      <c r="H202" s="87">
        <v>27804</v>
      </c>
      <c r="I202" s="41">
        <f t="shared" si="9"/>
        <v>27247.92</v>
      </c>
    </row>
    <row r="203" spans="1:9" ht="21.75" customHeight="1">
      <c r="A203" s="47">
        <f aca="true" t="shared" si="11" ref="A203:A218">A202+1</f>
        <v>35</v>
      </c>
      <c r="B203" s="48" t="s">
        <v>50</v>
      </c>
      <c r="C203" s="44" t="s">
        <v>240</v>
      </c>
      <c r="D203" s="64" t="s">
        <v>222</v>
      </c>
      <c r="E203" s="3">
        <v>4</v>
      </c>
      <c r="F203" s="49">
        <v>43.577</v>
      </c>
      <c r="G203" s="50">
        <v>60</v>
      </c>
      <c r="H203" s="8">
        <v>27733</v>
      </c>
      <c r="I203" s="41">
        <f t="shared" si="9"/>
        <v>27178.34</v>
      </c>
    </row>
    <row r="204" spans="1:9" ht="21.75" customHeight="1">
      <c r="A204" s="47">
        <f t="shared" si="11"/>
        <v>36</v>
      </c>
      <c r="B204" s="48" t="s">
        <v>172</v>
      </c>
      <c r="C204" s="44" t="s">
        <v>241</v>
      </c>
      <c r="D204" s="64" t="s">
        <v>173</v>
      </c>
      <c r="E204" s="3">
        <v>4</v>
      </c>
      <c r="F204" s="49">
        <v>56.6</v>
      </c>
      <c r="G204" s="50">
        <v>60</v>
      </c>
      <c r="H204" s="8">
        <v>27007</v>
      </c>
      <c r="I204" s="41">
        <f t="shared" si="9"/>
        <v>26466.86</v>
      </c>
    </row>
    <row r="205" spans="1:9" ht="21.75" customHeight="1">
      <c r="A205" s="47">
        <f t="shared" si="11"/>
        <v>37</v>
      </c>
      <c r="B205" s="48" t="s">
        <v>63</v>
      </c>
      <c r="C205" s="48" t="s">
        <v>197</v>
      </c>
      <c r="D205" s="48" t="s">
        <v>115</v>
      </c>
      <c r="E205" s="3">
        <v>4</v>
      </c>
      <c r="F205" s="49">
        <v>55</v>
      </c>
      <c r="G205" s="50">
        <v>60</v>
      </c>
      <c r="H205" s="8">
        <v>30213</v>
      </c>
      <c r="I205" s="41">
        <f t="shared" si="9"/>
        <v>29608.739999999998</v>
      </c>
    </row>
    <row r="206" spans="1:9" ht="21.75" customHeight="1">
      <c r="A206" s="47">
        <f t="shared" si="11"/>
        <v>38</v>
      </c>
      <c r="B206" s="48" t="s">
        <v>163</v>
      </c>
      <c r="C206" s="48"/>
      <c r="D206" s="48" t="s">
        <v>164</v>
      </c>
      <c r="E206" s="3">
        <v>4</v>
      </c>
      <c r="F206" s="49">
        <v>56.2</v>
      </c>
      <c r="G206" s="50">
        <v>60</v>
      </c>
      <c r="H206" s="8">
        <v>33708</v>
      </c>
      <c r="I206" s="41">
        <f t="shared" si="9"/>
        <v>33033.84</v>
      </c>
    </row>
    <row r="207" spans="1:9" ht="21.75" customHeight="1">
      <c r="A207" s="47">
        <f t="shared" si="11"/>
        <v>39</v>
      </c>
      <c r="B207" s="48" t="s">
        <v>166</v>
      </c>
      <c r="C207" s="48" t="s">
        <v>167</v>
      </c>
      <c r="D207" s="48" t="s">
        <v>165</v>
      </c>
      <c r="E207" s="3">
        <v>4</v>
      </c>
      <c r="F207" s="49">
        <v>44.3</v>
      </c>
      <c r="G207" s="50">
        <v>60</v>
      </c>
      <c r="H207" s="8">
        <v>27416</v>
      </c>
      <c r="I207" s="41">
        <f t="shared" si="9"/>
        <v>26867.68</v>
      </c>
    </row>
    <row r="208" spans="1:9" ht="21.75" customHeight="1">
      <c r="A208" s="47">
        <f t="shared" si="11"/>
        <v>40</v>
      </c>
      <c r="B208" s="48" t="s">
        <v>61</v>
      </c>
      <c r="C208" s="48"/>
      <c r="D208" s="64" t="s">
        <v>114</v>
      </c>
      <c r="E208" s="3">
        <v>3</v>
      </c>
      <c r="F208" s="49">
        <v>56.58</v>
      </c>
      <c r="G208" s="50">
        <v>40</v>
      </c>
      <c r="H208" s="8">
        <v>28217</v>
      </c>
      <c r="I208" s="41">
        <f t="shared" si="9"/>
        <v>27652.66</v>
      </c>
    </row>
    <row r="209" spans="1:9" ht="21.75" customHeight="1">
      <c r="A209" s="47">
        <f t="shared" si="11"/>
        <v>41</v>
      </c>
      <c r="B209" s="48" t="s">
        <v>181</v>
      </c>
      <c r="C209" s="48" t="s">
        <v>198</v>
      </c>
      <c r="D209" s="48" t="s">
        <v>182</v>
      </c>
      <c r="E209" s="3">
        <v>3</v>
      </c>
      <c r="F209" s="49">
        <v>56</v>
      </c>
      <c r="G209" s="50">
        <v>40</v>
      </c>
      <c r="H209" s="8">
        <v>28935</v>
      </c>
      <c r="I209" s="41">
        <f t="shared" si="9"/>
        <v>28356.3</v>
      </c>
    </row>
    <row r="210" spans="1:9" ht="21.75" customHeight="1">
      <c r="A210" s="47">
        <f t="shared" si="11"/>
        <v>42</v>
      </c>
      <c r="B210" s="48" t="s">
        <v>187</v>
      </c>
      <c r="C210" s="48" t="s">
        <v>188</v>
      </c>
      <c r="D210" s="48" t="s">
        <v>177</v>
      </c>
      <c r="E210" s="3">
        <v>3</v>
      </c>
      <c r="F210" s="49">
        <v>38.17</v>
      </c>
      <c r="G210" s="50">
        <v>40</v>
      </c>
      <c r="H210" s="8">
        <v>28191</v>
      </c>
      <c r="I210" s="41">
        <f t="shared" si="9"/>
        <v>27627.18</v>
      </c>
    </row>
    <row r="211" spans="1:9" ht="15.75" customHeight="1">
      <c r="A211" s="47">
        <f t="shared" si="11"/>
        <v>43</v>
      </c>
      <c r="B211" s="48" t="s">
        <v>62</v>
      </c>
      <c r="C211" s="48" t="s">
        <v>199</v>
      </c>
      <c r="D211" s="64" t="s">
        <v>116</v>
      </c>
      <c r="E211" s="3">
        <v>5</v>
      </c>
      <c r="F211" s="49">
        <v>48.03</v>
      </c>
      <c r="G211" s="50">
        <v>73</v>
      </c>
      <c r="H211" s="8">
        <v>29841</v>
      </c>
      <c r="I211" s="41">
        <f t="shared" si="9"/>
        <v>29244.18</v>
      </c>
    </row>
    <row r="212" spans="1:9" ht="21.75" customHeight="1">
      <c r="A212" s="47">
        <f t="shared" si="11"/>
        <v>44</v>
      </c>
      <c r="B212" s="44" t="s">
        <v>275</v>
      </c>
      <c r="C212" s="44" t="s">
        <v>242</v>
      </c>
      <c r="D212" s="22" t="s">
        <v>490</v>
      </c>
      <c r="E212" s="62">
        <v>6</v>
      </c>
      <c r="F212" s="63">
        <v>76</v>
      </c>
      <c r="G212" s="55">
        <v>114</v>
      </c>
      <c r="H212" s="8">
        <v>43859</v>
      </c>
      <c r="I212" s="41">
        <f t="shared" si="9"/>
        <v>42981.82</v>
      </c>
    </row>
    <row r="213" spans="1:9" ht="21.75" customHeight="1">
      <c r="A213" s="47">
        <f t="shared" si="11"/>
        <v>45</v>
      </c>
      <c r="B213" s="48" t="s">
        <v>220</v>
      </c>
      <c r="C213" s="48" t="s">
        <v>221</v>
      </c>
      <c r="D213" s="64" t="s">
        <v>493</v>
      </c>
      <c r="E213" s="3">
        <v>4</v>
      </c>
      <c r="F213" s="49">
        <v>41.45</v>
      </c>
      <c r="G213" s="50">
        <v>38</v>
      </c>
      <c r="H213" s="8">
        <v>27755</v>
      </c>
      <c r="I213" s="41">
        <f t="shared" si="9"/>
        <v>27199.899999999998</v>
      </c>
    </row>
    <row r="214" spans="1:9" ht="21.75" customHeight="1">
      <c r="A214" s="47">
        <f t="shared" si="11"/>
        <v>46</v>
      </c>
      <c r="B214" s="48" t="s">
        <v>505</v>
      </c>
      <c r="C214" s="48" t="s">
        <v>507</v>
      </c>
      <c r="D214" s="64" t="s">
        <v>509</v>
      </c>
      <c r="E214" s="3">
        <v>4</v>
      </c>
      <c r="F214" s="49">
        <v>38.2</v>
      </c>
      <c r="G214" s="50"/>
      <c r="H214" s="8">
        <v>37128</v>
      </c>
      <c r="I214" s="41">
        <f t="shared" si="9"/>
        <v>36385.44</v>
      </c>
    </row>
    <row r="215" spans="1:9" ht="21.75" customHeight="1">
      <c r="A215" s="47">
        <f t="shared" si="11"/>
        <v>47</v>
      </c>
      <c r="B215" s="48" t="s">
        <v>506</v>
      </c>
      <c r="C215" s="48" t="s">
        <v>508</v>
      </c>
      <c r="D215" s="64" t="s">
        <v>510</v>
      </c>
      <c r="E215" s="3">
        <v>4</v>
      </c>
      <c r="F215" s="49">
        <v>49.8</v>
      </c>
      <c r="G215" s="50"/>
      <c r="H215" s="8">
        <v>44625</v>
      </c>
      <c r="I215" s="41">
        <f t="shared" si="9"/>
        <v>43732.5</v>
      </c>
    </row>
    <row r="216" spans="1:9" ht="21.75" customHeight="1">
      <c r="A216" s="47">
        <f t="shared" si="11"/>
        <v>48</v>
      </c>
      <c r="B216" s="48" t="s">
        <v>400</v>
      </c>
      <c r="C216" s="48" t="s">
        <v>523</v>
      </c>
      <c r="D216" s="64" t="s">
        <v>649</v>
      </c>
      <c r="E216" s="3">
        <v>4</v>
      </c>
      <c r="F216" s="49">
        <v>45.7</v>
      </c>
      <c r="G216" s="50">
        <v>67.3</v>
      </c>
      <c r="H216" s="8">
        <v>28090</v>
      </c>
      <c r="I216" s="41">
        <f t="shared" si="9"/>
        <v>27528.2</v>
      </c>
    </row>
    <row r="217" spans="1:9" s="17" customFormat="1" ht="21.75" customHeight="1">
      <c r="A217" s="47">
        <f t="shared" si="11"/>
        <v>49</v>
      </c>
      <c r="B217" s="44" t="s">
        <v>512</v>
      </c>
      <c r="C217" s="44"/>
      <c r="D217" s="65" t="s">
        <v>513</v>
      </c>
      <c r="E217" s="62"/>
      <c r="F217" s="63"/>
      <c r="G217" s="55"/>
      <c r="H217" s="8">
        <v>33680</v>
      </c>
      <c r="I217" s="41">
        <f t="shared" si="9"/>
        <v>33006.4</v>
      </c>
    </row>
    <row r="218" spans="1:9" s="17" customFormat="1" ht="21.75" customHeight="1">
      <c r="A218" s="47">
        <f t="shared" si="11"/>
        <v>50</v>
      </c>
      <c r="B218" s="44" t="s">
        <v>514</v>
      </c>
      <c r="C218" s="44"/>
      <c r="D218" s="65" t="s">
        <v>515</v>
      </c>
      <c r="E218" s="62"/>
      <c r="F218" s="63"/>
      <c r="G218" s="55"/>
      <c r="H218" s="87">
        <v>38729</v>
      </c>
      <c r="I218" s="41">
        <f t="shared" si="9"/>
        <v>37954.42</v>
      </c>
    </row>
    <row r="219" spans="1:9" ht="22.5" customHeight="1">
      <c r="A219" s="117" t="s">
        <v>109</v>
      </c>
      <c r="B219" s="118"/>
      <c r="C219" s="118"/>
      <c r="D219" s="118"/>
      <c r="E219" s="118"/>
      <c r="F219" s="118"/>
      <c r="G219" s="118"/>
      <c r="H219" s="118"/>
      <c r="I219" s="119"/>
    </row>
    <row r="220" spans="1:9" ht="21.75" customHeight="1">
      <c r="A220" s="47">
        <f>A218+1</f>
        <v>51</v>
      </c>
      <c r="B220" s="48" t="s">
        <v>168</v>
      </c>
      <c r="C220" s="48" t="s">
        <v>200</v>
      </c>
      <c r="D220" s="48" t="s">
        <v>117</v>
      </c>
      <c r="E220" s="3">
        <v>3</v>
      </c>
      <c r="F220" s="49">
        <v>12.3</v>
      </c>
      <c r="G220" s="50">
        <v>9</v>
      </c>
      <c r="H220" s="8">
        <v>9683</v>
      </c>
      <c r="I220" s="41">
        <f t="shared" si="9"/>
        <v>9489.34</v>
      </c>
    </row>
    <row r="221" spans="1:9" ht="21.75" customHeight="1">
      <c r="A221" s="47">
        <f>A220+1</f>
        <v>52</v>
      </c>
      <c r="B221" s="48" t="s">
        <v>169</v>
      </c>
      <c r="C221" s="48" t="s">
        <v>223</v>
      </c>
      <c r="D221" s="64" t="s">
        <v>118</v>
      </c>
      <c r="E221" s="3">
        <v>6</v>
      </c>
      <c r="F221" s="49">
        <v>8.84</v>
      </c>
      <c r="G221" s="50">
        <v>15</v>
      </c>
      <c r="H221" s="8">
        <v>10038</v>
      </c>
      <c r="I221" s="41">
        <f t="shared" si="9"/>
        <v>9837.24</v>
      </c>
    </row>
    <row r="222" spans="1:9" ht="21.75" customHeight="1">
      <c r="A222" s="47">
        <f>A221+1</f>
        <v>53</v>
      </c>
      <c r="B222" s="48" t="s">
        <v>170</v>
      </c>
      <c r="C222" s="48" t="s">
        <v>201</v>
      </c>
      <c r="D222" s="48" t="s">
        <v>119</v>
      </c>
      <c r="E222" s="3">
        <v>3</v>
      </c>
      <c r="F222" s="49">
        <v>11.55</v>
      </c>
      <c r="G222" s="50">
        <v>17</v>
      </c>
      <c r="H222" s="8">
        <v>7172</v>
      </c>
      <c r="I222" s="41">
        <f t="shared" si="9"/>
        <v>7028.5599999999995</v>
      </c>
    </row>
    <row r="223" spans="1:9" ht="38.25" customHeight="1">
      <c r="A223" s="47">
        <f>A222+1</f>
        <v>54</v>
      </c>
      <c r="B223" s="48" t="s">
        <v>540</v>
      </c>
      <c r="C223" s="48" t="s">
        <v>541</v>
      </c>
      <c r="D223" s="44" t="s">
        <v>557</v>
      </c>
      <c r="E223" s="3">
        <v>1</v>
      </c>
      <c r="F223" s="49">
        <v>35</v>
      </c>
      <c r="G223" s="50">
        <v>57</v>
      </c>
      <c r="H223" s="8">
        <v>30563</v>
      </c>
      <c r="I223" s="41">
        <f t="shared" si="9"/>
        <v>29951.739999999998</v>
      </c>
    </row>
    <row r="224" spans="1:9" ht="22.5" customHeight="1">
      <c r="A224" s="117" t="s">
        <v>217</v>
      </c>
      <c r="B224" s="118"/>
      <c r="C224" s="118"/>
      <c r="D224" s="118"/>
      <c r="E224" s="118"/>
      <c r="F224" s="118"/>
      <c r="G224" s="118"/>
      <c r="H224" s="118"/>
      <c r="I224" s="119"/>
    </row>
    <row r="225" spans="1:9" ht="21.75" customHeight="1">
      <c r="A225" s="47">
        <f>A223+1</f>
        <v>55</v>
      </c>
      <c r="B225" s="48" t="s">
        <v>193</v>
      </c>
      <c r="C225" s="48" t="s">
        <v>414</v>
      </c>
      <c r="D225" s="48" t="s">
        <v>120</v>
      </c>
      <c r="E225" s="3">
        <v>2</v>
      </c>
      <c r="F225" s="68">
        <v>11.91</v>
      </c>
      <c r="G225" s="69">
        <v>17</v>
      </c>
      <c r="H225" s="8">
        <v>11198</v>
      </c>
      <c r="I225" s="41">
        <f t="shared" si="9"/>
        <v>10974.039999999999</v>
      </c>
    </row>
    <row r="226" spans="1:9" ht="21.75" customHeight="1">
      <c r="A226" s="47">
        <f>A225+1</f>
        <v>56</v>
      </c>
      <c r="B226" s="48" t="s">
        <v>64</v>
      </c>
      <c r="C226" s="48" t="s">
        <v>206</v>
      </c>
      <c r="D226" s="48" t="s">
        <v>120</v>
      </c>
      <c r="E226" s="3">
        <v>2</v>
      </c>
      <c r="F226" s="49">
        <v>10.8</v>
      </c>
      <c r="G226" s="50">
        <v>12</v>
      </c>
      <c r="H226" s="8">
        <v>11000</v>
      </c>
      <c r="I226" s="41">
        <f t="shared" si="9"/>
        <v>10780</v>
      </c>
    </row>
    <row r="227" spans="1:9" ht="21.75" customHeight="1">
      <c r="A227" s="47">
        <f aca="true" t="shared" si="12" ref="A227:A235">A226+1</f>
        <v>57</v>
      </c>
      <c r="B227" s="48" t="s">
        <v>205</v>
      </c>
      <c r="C227" s="48" t="s">
        <v>206</v>
      </c>
      <c r="D227" s="48" t="s">
        <v>207</v>
      </c>
      <c r="E227" s="3">
        <v>2</v>
      </c>
      <c r="F227" s="49">
        <v>13.963</v>
      </c>
      <c r="G227" s="50">
        <v>12</v>
      </c>
      <c r="H227" s="8">
        <v>11451</v>
      </c>
      <c r="I227" s="41">
        <f t="shared" si="9"/>
        <v>11221.98</v>
      </c>
    </row>
    <row r="228" spans="1:9" ht="21.75" customHeight="1">
      <c r="A228" s="47">
        <f t="shared" si="12"/>
        <v>58</v>
      </c>
      <c r="B228" s="48" t="s">
        <v>65</v>
      </c>
      <c r="C228" s="48" t="s">
        <v>145</v>
      </c>
      <c r="D228" s="64" t="s">
        <v>121</v>
      </c>
      <c r="E228" s="3">
        <v>2</v>
      </c>
      <c r="F228" s="49">
        <v>10.807</v>
      </c>
      <c r="G228" s="50">
        <v>12</v>
      </c>
      <c r="H228" s="8">
        <v>10833</v>
      </c>
      <c r="I228" s="41">
        <f t="shared" si="9"/>
        <v>10616.34</v>
      </c>
    </row>
    <row r="229" spans="1:9" ht="21.75" customHeight="1">
      <c r="A229" s="47">
        <f t="shared" si="12"/>
        <v>59</v>
      </c>
      <c r="B229" s="48" t="s">
        <v>66</v>
      </c>
      <c r="C229" s="48" t="s">
        <v>433</v>
      </c>
      <c r="D229" s="48" t="s">
        <v>122</v>
      </c>
      <c r="E229" s="3">
        <v>2</v>
      </c>
      <c r="F229" s="49">
        <v>10.977</v>
      </c>
      <c r="G229" s="50">
        <v>12</v>
      </c>
      <c r="H229" s="8">
        <v>10449</v>
      </c>
      <c r="I229" s="41">
        <f t="shared" si="9"/>
        <v>10240.02</v>
      </c>
    </row>
    <row r="230" spans="1:9" ht="21.75" customHeight="1">
      <c r="A230" s="47">
        <f t="shared" si="12"/>
        <v>60</v>
      </c>
      <c r="B230" s="48" t="s">
        <v>67</v>
      </c>
      <c r="C230" s="48" t="s">
        <v>196</v>
      </c>
      <c r="D230" s="48" t="s">
        <v>123</v>
      </c>
      <c r="E230" s="3">
        <v>2</v>
      </c>
      <c r="F230" s="49">
        <v>6.332</v>
      </c>
      <c r="G230" s="50">
        <v>6</v>
      </c>
      <c r="H230" s="8">
        <v>5355</v>
      </c>
      <c r="I230" s="41">
        <f t="shared" si="9"/>
        <v>5247.9</v>
      </c>
    </row>
    <row r="231" spans="1:9" ht="21.75" customHeight="1">
      <c r="A231" s="47">
        <f t="shared" si="12"/>
        <v>61</v>
      </c>
      <c r="B231" s="48" t="s">
        <v>68</v>
      </c>
      <c r="C231" s="48" t="s">
        <v>432</v>
      </c>
      <c r="D231" s="64" t="s">
        <v>124</v>
      </c>
      <c r="E231" s="3">
        <v>4</v>
      </c>
      <c r="F231" s="49">
        <v>19.2</v>
      </c>
      <c r="G231" s="50">
        <v>12</v>
      </c>
      <c r="H231" s="8">
        <v>14328</v>
      </c>
      <c r="I231" s="41">
        <f t="shared" si="9"/>
        <v>14041.44</v>
      </c>
    </row>
    <row r="232" spans="1:9" ht="21.75" customHeight="1">
      <c r="A232" s="47">
        <f t="shared" si="12"/>
        <v>62</v>
      </c>
      <c r="B232" s="48" t="s">
        <v>155</v>
      </c>
      <c r="C232" s="48"/>
      <c r="D232" s="64" t="s">
        <v>160</v>
      </c>
      <c r="E232" s="3">
        <v>4</v>
      </c>
      <c r="F232" s="49">
        <v>19.05</v>
      </c>
      <c r="G232" s="50">
        <v>13</v>
      </c>
      <c r="H232" s="8">
        <v>14328</v>
      </c>
      <c r="I232" s="41">
        <f>H232*0.98</f>
        <v>14041.44</v>
      </c>
    </row>
    <row r="233" spans="1:9" ht="21.75" customHeight="1">
      <c r="A233" s="47">
        <f t="shared" si="12"/>
        <v>63</v>
      </c>
      <c r="B233" s="48" t="s">
        <v>511</v>
      </c>
      <c r="C233" s="48"/>
      <c r="D233" s="64" t="s">
        <v>160</v>
      </c>
      <c r="E233" s="3">
        <v>4</v>
      </c>
      <c r="F233" s="49">
        <v>19.05</v>
      </c>
      <c r="G233" s="50">
        <v>13</v>
      </c>
      <c r="H233" s="8">
        <v>14328</v>
      </c>
      <c r="I233" s="41">
        <f>H233*0.98</f>
        <v>14041.44</v>
      </c>
    </row>
    <row r="234" spans="1:9" ht="21.75" customHeight="1">
      <c r="A234" s="47">
        <f t="shared" si="12"/>
        <v>64</v>
      </c>
      <c r="B234" s="48" t="s">
        <v>156</v>
      </c>
      <c r="C234" s="48"/>
      <c r="D234" s="64" t="s">
        <v>154</v>
      </c>
      <c r="E234" s="3">
        <v>4</v>
      </c>
      <c r="F234" s="49">
        <v>21.2</v>
      </c>
      <c r="G234" s="50">
        <v>13</v>
      </c>
      <c r="H234" s="8">
        <v>16335</v>
      </c>
      <c r="I234" s="41">
        <f>H234*0.98</f>
        <v>16008.3</v>
      </c>
    </row>
    <row r="235" spans="1:9" ht="21.75" customHeight="1">
      <c r="A235" s="47">
        <f t="shared" si="12"/>
        <v>65</v>
      </c>
      <c r="B235" s="48" t="s">
        <v>401</v>
      </c>
      <c r="C235" s="48" t="s">
        <v>524</v>
      </c>
      <c r="D235" s="64" t="s">
        <v>649</v>
      </c>
      <c r="E235" s="3">
        <v>3</v>
      </c>
      <c r="F235" s="49">
        <v>12.1</v>
      </c>
      <c r="G235" s="50">
        <v>7.3</v>
      </c>
      <c r="H235" s="8">
        <v>10941</v>
      </c>
      <c r="I235" s="41">
        <f>H235*0.98</f>
        <v>10722.18</v>
      </c>
    </row>
    <row r="236" spans="1:9" ht="22.5" customHeight="1">
      <c r="A236" s="100" t="s">
        <v>178</v>
      </c>
      <c r="B236" s="101"/>
      <c r="C236" s="101"/>
      <c r="D236" s="101"/>
      <c r="E236" s="101"/>
      <c r="F236" s="101"/>
      <c r="G236" s="101"/>
      <c r="H236" s="101"/>
      <c r="I236" s="102"/>
    </row>
    <row r="237" spans="1:9" ht="21">
      <c r="A237" s="47">
        <f>A235+1</f>
        <v>66</v>
      </c>
      <c r="B237" s="48" t="s">
        <v>69</v>
      </c>
      <c r="C237" s="48"/>
      <c r="D237" s="48" t="s">
        <v>141</v>
      </c>
      <c r="E237" s="3">
        <v>4</v>
      </c>
      <c r="F237" s="49">
        <v>1.64</v>
      </c>
      <c r="G237" s="50">
        <v>3</v>
      </c>
      <c r="H237" s="8">
        <v>1701</v>
      </c>
      <c r="I237" s="41">
        <f>H237*0.98</f>
        <v>1666.98</v>
      </c>
    </row>
    <row r="238" spans="1:9" ht="31.5">
      <c r="A238" s="47">
        <f>A237+1</f>
        <v>67</v>
      </c>
      <c r="B238" s="48" t="s">
        <v>70</v>
      </c>
      <c r="C238" s="44" t="s">
        <v>232</v>
      </c>
      <c r="D238" s="48" t="s">
        <v>151</v>
      </c>
      <c r="E238" s="3">
        <v>4</v>
      </c>
      <c r="F238" s="49">
        <v>1.65</v>
      </c>
      <c r="G238" s="50">
        <v>3</v>
      </c>
      <c r="H238" s="8">
        <v>1523</v>
      </c>
      <c r="I238" s="41">
        <f>H238*0.98</f>
        <v>1492.54</v>
      </c>
    </row>
    <row r="239" spans="1:9" ht="19.5" customHeight="1">
      <c r="A239" s="47">
        <f>A238+1</f>
        <v>68</v>
      </c>
      <c r="B239" s="48" t="s">
        <v>71</v>
      </c>
      <c r="C239" s="44" t="s">
        <v>233</v>
      </c>
      <c r="D239" s="48" t="s">
        <v>125</v>
      </c>
      <c r="E239" s="3">
        <v>4</v>
      </c>
      <c r="F239" s="49">
        <v>1.17</v>
      </c>
      <c r="G239" s="50">
        <v>3</v>
      </c>
      <c r="H239" s="8">
        <v>1409</v>
      </c>
      <c r="I239" s="41">
        <f>H239*0.98</f>
        <v>1380.82</v>
      </c>
    </row>
    <row r="240" spans="1:9" ht="22.5" customHeight="1">
      <c r="A240" s="100" t="s">
        <v>179</v>
      </c>
      <c r="B240" s="101"/>
      <c r="C240" s="101"/>
      <c r="D240" s="101"/>
      <c r="E240" s="101"/>
      <c r="F240" s="101"/>
      <c r="G240" s="101"/>
      <c r="H240" s="101"/>
      <c r="I240" s="102"/>
    </row>
    <row r="241" spans="1:9" ht="19.5" customHeight="1">
      <c r="A241" s="47">
        <f>A239+1</f>
        <v>69</v>
      </c>
      <c r="B241" s="48" t="s">
        <v>247</v>
      </c>
      <c r="C241" s="44" t="s">
        <v>236</v>
      </c>
      <c r="D241" s="48" t="s">
        <v>128</v>
      </c>
      <c r="E241" s="3">
        <v>4</v>
      </c>
      <c r="F241" s="49">
        <v>6.4</v>
      </c>
      <c r="G241" s="50">
        <v>3</v>
      </c>
      <c r="H241" s="8">
        <v>3338</v>
      </c>
      <c r="I241" s="41">
        <f aca="true" t="shared" si="13" ref="I241:I248">H241*0.98</f>
        <v>3271.24</v>
      </c>
    </row>
    <row r="242" spans="1:9" ht="19.5" customHeight="1">
      <c r="A242" s="47">
        <f>A241+1</f>
        <v>70</v>
      </c>
      <c r="B242" s="48" t="s">
        <v>248</v>
      </c>
      <c r="C242" s="44" t="s">
        <v>235</v>
      </c>
      <c r="D242" s="48" t="s">
        <v>234</v>
      </c>
      <c r="E242" s="3">
        <v>4</v>
      </c>
      <c r="F242" s="49">
        <v>6.4</v>
      </c>
      <c r="G242" s="50">
        <v>3</v>
      </c>
      <c r="H242" s="8">
        <v>3282</v>
      </c>
      <c r="I242" s="41">
        <f t="shared" si="13"/>
        <v>3216.36</v>
      </c>
    </row>
    <row r="243" spans="1:9" ht="19.5" customHeight="1">
      <c r="A243" s="47">
        <f aca="true" t="shared" si="14" ref="A243:A248">A242+1</f>
        <v>71</v>
      </c>
      <c r="B243" s="48" t="s">
        <v>72</v>
      </c>
      <c r="C243" s="44" t="s">
        <v>238</v>
      </c>
      <c r="D243" s="48" t="s">
        <v>126</v>
      </c>
      <c r="E243" s="3">
        <v>4</v>
      </c>
      <c r="F243" s="49">
        <v>6.4</v>
      </c>
      <c r="G243" s="50">
        <v>3</v>
      </c>
      <c r="H243" s="8">
        <v>3018</v>
      </c>
      <c r="I243" s="41">
        <f t="shared" si="13"/>
        <v>2957.64</v>
      </c>
    </row>
    <row r="244" spans="1:9" ht="19.5" customHeight="1">
      <c r="A244" s="47">
        <f t="shared" si="14"/>
        <v>72</v>
      </c>
      <c r="B244" s="48" t="s">
        <v>73</v>
      </c>
      <c r="C244" s="44" t="s">
        <v>237</v>
      </c>
      <c r="D244" s="48" t="s">
        <v>127</v>
      </c>
      <c r="E244" s="3">
        <v>4</v>
      </c>
      <c r="F244" s="49">
        <v>6.4</v>
      </c>
      <c r="G244" s="50">
        <v>3</v>
      </c>
      <c r="H244" s="8">
        <v>3352</v>
      </c>
      <c r="I244" s="41">
        <f t="shared" si="13"/>
        <v>3284.96</v>
      </c>
    </row>
    <row r="245" spans="1:9" ht="19.5" customHeight="1">
      <c r="A245" s="47">
        <f t="shared" si="14"/>
        <v>73</v>
      </c>
      <c r="B245" s="48" t="s">
        <v>74</v>
      </c>
      <c r="C245" s="44" t="s">
        <v>239</v>
      </c>
      <c r="D245" s="48" t="s">
        <v>127</v>
      </c>
      <c r="E245" s="3">
        <v>4</v>
      </c>
      <c r="F245" s="49">
        <v>6.4</v>
      </c>
      <c r="G245" s="50">
        <v>3</v>
      </c>
      <c r="H245" s="8">
        <v>3352</v>
      </c>
      <c r="I245" s="41">
        <f t="shared" si="13"/>
        <v>3284.96</v>
      </c>
    </row>
    <row r="246" spans="1:9" ht="12.75">
      <c r="A246" s="47">
        <f t="shared" si="14"/>
        <v>74</v>
      </c>
      <c r="B246" s="27" t="s">
        <v>444</v>
      </c>
      <c r="C246" s="103" t="s">
        <v>445</v>
      </c>
      <c r="D246" s="27" t="s">
        <v>446</v>
      </c>
      <c r="E246" s="3">
        <v>3</v>
      </c>
      <c r="F246" s="49"/>
      <c r="G246" s="50"/>
      <c r="H246" s="8">
        <v>2746</v>
      </c>
      <c r="I246" s="41">
        <f t="shared" si="13"/>
        <v>2691.08</v>
      </c>
    </row>
    <row r="247" spans="1:9" ht="12.75">
      <c r="A247" s="47">
        <f t="shared" si="14"/>
        <v>75</v>
      </c>
      <c r="B247" s="27" t="s">
        <v>447</v>
      </c>
      <c r="C247" s="103"/>
      <c r="D247" s="27" t="s">
        <v>448</v>
      </c>
      <c r="E247" s="3">
        <v>3</v>
      </c>
      <c r="F247" s="49"/>
      <c r="G247" s="50"/>
      <c r="H247" s="8">
        <v>2826</v>
      </c>
      <c r="I247" s="41">
        <f t="shared" si="13"/>
        <v>2769.48</v>
      </c>
    </row>
    <row r="248" spans="1:9" ht="19.5" customHeight="1">
      <c r="A248" s="47">
        <f t="shared" si="14"/>
        <v>76</v>
      </c>
      <c r="B248" s="27" t="s">
        <v>449</v>
      </c>
      <c r="C248" s="103"/>
      <c r="D248" s="27" t="s">
        <v>450</v>
      </c>
      <c r="E248" s="3">
        <v>3</v>
      </c>
      <c r="F248" s="49"/>
      <c r="G248" s="50"/>
      <c r="H248" s="8">
        <v>2445</v>
      </c>
      <c r="I248" s="41">
        <f t="shared" si="13"/>
        <v>2396.1</v>
      </c>
    </row>
    <row r="249" spans="1:9" ht="22.5" customHeight="1">
      <c r="A249" s="100" t="s">
        <v>110</v>
      </c>
      <c r="B249" s="101"/>
      <c r="C249" s="101"/>
      <c r="D249" s="101"/>
      <c r="E249" s="101"/>
      <c r="F249" s="101"/>
      <c r="G249" s="101"/>
      <c r="H249" s="101"/>
      <c r="I249" s="102"/>
    </row>
    <row r="250" spans="1:9" ht="21.75" customHeight="1">
      <c r="A250" s="47">
        <f>A248+1</f>
        <v>77</v>
      </c>
      <c r="B250" s="48" t="s">
        <v>75</v>
      </c>
      <c r="C250" s="48" t="s">
        <v>224</v>
      </c>
      <c r="D250" s="48" t="s">
        <v>129</v>
      </c>
      <c r="E250" s="3">
        <v>4</v>
      </c>
      <c r="F250" s="49">
        <v>13.3</v>
      </c>
      <c r="G250" s="70"/>
      <c r="H250" s="8">
        <v>9933</v>
      </c>
      <c r="I250" s="41">
        <f aca="true" t="shared" si="15" ref="I250:I260">H250*0.98</f>
        <v>9734.34</v>
      </c>
    </row>
    <row r="251" spans="1:9" ht="21.75" customHeight="1">
      <c r="A251" s="47">
        <f>A250+1</f>
        <v>78</v>
      </c>
      <c r="B251" s="48" t="s">
        <v>592</v>
      </c>
      <c r="C251" s="48" t="s">
        <v>431</v>
      </c>
      <c r="D251" s="64" t="s">
        <v>647</v>
      </c>
      <c r="E251" s="3">
        <v>4</v>
      </c>
      <c r="F251" s="49">
        <v>13.4</v>
      </c>
      <c r="G251" s="70"/>
      <c r="H251" s="8">
        <v>10330</v>
      </c>
      <c r="I251" s="41">
        <f t="shared" si="15"/>
        <v>10123.4</v>
      </c>
    </row>
    <row r="252" spans="1:9" ht="21.75" customHeight="1">
      <c r="A252" s="47">
        <f aca="true" t="shared" si="16" ref="A252:A260">A251+1</f>
        <v>79</v>
      </c>
      <c r="B252" s="48" t="s">
        <v>76</v>
      </c>
      <c r="C252" s="48" t="s">
        <v>410</v>
      </c>
      <c r="D252" s="48" t="s">
        <v>130</v>
      </c>
      <c r="E252" s="3">
        <v>4</v>
      </c>
      <c r="F252" s="49">
        <v>16.74</v>
      </c>
      <c r="G252" s="70"/>
      <c r="H252" s="8">
        <v>11078</v>
      </c>
      <c r="I252" s="41">
        <f t="shared" si="15"/>
        <v>10856.44</v>
      </c>
    </row>
    <row r="253" spans="1:9" ht="21.75" customHeight="1">
      <c r="A253" s="47">
        <f t="shared" si="16"/>
        <v>80</v>
      </c>
      <c r="B253" s="48" t="s">
        <v>77</v>
      </c>
      <c r="C253" s="48" t="s">
        <v>77</v>
      </c>
      <c r="D253" s="48" t="s">
        <v>131</v>
      </c>
      <c r="E253" s="3">
        <v>3</v>
      </c>
      <c r="F253" s="49">
        <v>11.31</v>
      </c>
      <c r="G253" s="70"/>
      <c r="H253" s="8">
        <v>7928</v>
      </c>
      <c r="I253" s="41">
        <f t="shared" si="15"/>
        <v>7769.44</v>
      </c>
    </row>
    <row r="254" spans="1:9" ht="21.75" customHeight="1">
      <c r="A254" s="47">
        <f t="shared" si="16"/>
        <v>81</v>
      </c>
      <c r="B254" s="48" t="s">
        <v>78</v>
      </c>
      <c r="C254" s="48" t="s">
        <v>146</v>
      </c>
      <c r="D254" s="48" t="s">
        <v>132</v>
      </c>
      <c r="E254" s="3">
        <v>5</v>
      </c>
      <c r="F254" s="49">
        <v>20.43</v>
      </c>
      <c r="G254" s="70"/>
      <c r="H254" s="8">
        <v>15393</v>
      </c>
      <c r="I254" s="41">
        <f t="shared" si="15"/>
        <v>15085.14</v>
      </c>
    </row>
    <row r="255" spans="1:9" ht="21.75" customHeight="1">
      <c r="A255" s="47">
        <f t="shared" si="16"/>
        <v>82</v>
      </c>
      <c r="B255" s="44" t="s">
        <v>79</v>
      </c>
      <c r="C255" s="44" t="s">
        <v>411</v>
      </c>
      <c r="D255" s="65" t="s">
        <v>189</v>
      </c>
      <c r="E255" s="62">
        <v>6</v>
      </c>
      <c r="F255" s="63">
        <v>23.36</v>
      </c>
      <c r="G255" s="71"/>
      <c r="H255" s="8">
        <v>16328</v>
      </c>
      <c r="I255" s="41">
        <f t="shared" si="15"/>
        <v>16001.44</v>
      </c>
    </row>
    <row r="256" spans="1:9" ht="21.75" customHeight="1">
      <c r="A256" s="47">
        <f t="shared" si="16"/>
        <v>83</v>
      </c>
      <c r="B256" s="48" t="s">
        <v>161</v>
      </c>
      <c r="C256" s="48"/>
      <c r="D256" s="64" t="s">
        <v>185</v>
      </c>
      <c r="E256" s="3">
        <v>5</v>
      </c>
      <c r="F256" s="49">
        <v>26</v>
      </c>
      <c r="G256" s="70"/>
      <c r="H256" s="8">
        <v>25254</v>
      </c>
      <c r="I256" s="41">
        <f t="shared" si="15"/>
        <v>24748.92</v>
      </c>
    </row>
    <row r="257" spans="1:9" ht="21.75" customHeight="1">
      <c r="A257" s="47">
        <f t="shared" si="16"/>
        <v>84</v>
      </c>
      <c r="B257" s="48" t="s">
        <v>81</v>
      </c>
      <c r="C257" s="48" t="s">
        <v>225</v>
      </c>
      <c r="D257" s="48" t="s">
        <v>133</v>
      </c>
      <c r="E257" s="3">
        <v>6</v>
      </c>
      <c r="F257" s="49">
        <v>29.873</v>
      </c>
      <c r="G257" s="70"/>
      <c r="H257" s="8">
        <v>21257</v>
      </c>
      <c r="I257" s="41">
        <f t="shared" si="15"/>
        <v>20831.86</v>
      </c>
    </row>
    <row r="258" spans="1:9" ht="21.75" customHeight="1">
      <c r="A258" s="47">
        <f t="shared" si="16"/>
        <v>85</v>
      </c>
      <c r="B258" s="48" t="s">
        <v>80</v>
      </c>
      <c r="C258" s="48" t="s">
        <v>147</v>
      </c>
      <c r="D258" s="48" t="s">
        <v>108</v>
      </c>
      <c r="E258" s="3">
        <v>6</v>
      </c>
      <c r="F258" s="49">
        <v>35.54</v>
      </c>
      <c r="G258" s="70"/>
      <c r="H258" s="8">
        <v>22292</v>
      </c>
      <c r="I258" s="41">
        <f t="shared" si="15"/>
        <v>21846.16</v>
      </c>
    </row>
    <row r="259" spans="1:9" ht="21.75" customHeight="1">
      <c r="A259" s="47">
        <f t="shared" si="16"/>
        <v>86</v>
      </c>
      <c r="B259" s="48" t="s">
        <v>744</v>
      </c>
      <c r="C259" s="98" t="s">
        <v>746</v>
      </c>
      <c r="D259" s="48" t="s">
        <v>745</v>
      </c>
      <c r="E259" s="3">
        <v>6</v>
      </c>
      <c r="F259" s="49">
        <v>50</v>
      </c>
      <c r="G259" s="70"/>
      <c r="H259" s="91">
        <v>51429</v>
      </c>
      <c r="I259" s="41">
        <f t="shared" si="15"/>
        <v>50400.42</v>
      </c>
    </row>
    <row r="260" spans="1:9" ht="15" customHeight="1">
      <c r="A260" s="47">
        <f t="shared" si="16"/>
        <v>87</v>
      </c>
      <c r="B260" s="27" t="s">
        <v>379</v>
      </c>
      <c r="C260" s="27" t="s">
        <v>497</v>
      </c>
      <c r="D260" s="28" t="s">
        <v>496</v>
      </c>
      <c r="E260" s="35">
        <v>2</v>
      </c>
      <c r="F260" s="67">
        <v>33</v>
      </c>
      <c r="G260" s="72"/>
      <c r="H260" s="8">
        <v>24798</v>
      </c>
      <c r="I260" s="41">
        <f t="shared" si="15"/>
        <v>24302.04</v>
      </c>
    </row>
    <row r="261" spans="1:9" ht="22.5" customHeight="1">
      <c r="A261" s="100" t="s">
        <v>226</v>
      </c>
      <c r="B261" s="101"/>
      <c r="C261" s="101"/>
      <c r="D261" s="101"/>
      <c r="E261" s="101"/>
      <c r="F261" s="101"/>
      <c r="G261" s="101"/>
      <c r="H261" s="101"/>
      <c r="I261" s="102"/>
    </row>
    <row r="262" spans="1:9" ht="21.75" customHeight="1">
      <c r="A262" s="47">
        <f>A260+1</f>
        <v>88</v>
      </c>
      <c r="B262" s="48" t="s">
        <v>82</v>
      </c>
      <c r="C262" s="48" t="s">
        <v>191</v>
      </c>
      <c r="D262" s="64" t="s">
        <v>134</v>
      </c>
      <c r="E262" s="3" t="s">
        <v>157</v>
      </c>
      <c r="F262" s="49">
        <v>5.415</v>
      </c>
      <c r="G262" s="73"/>
      <c r="H262" s="8">
        <v>1809</v>
      </c>
      <c r="I262" s="41">
        <f aca="true" t="shared" si="17" ref="I262:I298">H262*0.98</f>
        <v>1772.82</v>
      </c>
    </row>
    <row r="263" spans="1:9" ht="21.75" customHeight="1">
      <c r="A263" s="47">
        <f>A262+1</f>
        <v>89</v>
      </c>
      <c r="B263" s="48" t="s">
        <v>83</v>
      </c>
      <c r="C263" s="48" t="s">
        <v>192</v>
      </c>
      <c r="D263" s="64" t="s">
        <v>134</v>
      </c>
      <c r="E263" s="3" t="s">
        <v>157</v>
      </c>
      <c r="F263" s="49">
        <v>3.37</v>
      </c>
      <c r="G263" s="73"/>
      <c r="H263" s="8">
        <v>2692</v>
      </c>
      <c r="I263" s="41">
        <f t="shared" si="17"/>
        <v>2638.16</v>
      </c>
    </row>
    <row r="264" spans="1:9" ht="21.75" customHeight="1">
      <c r="A264" s="47">
        <f aca="true" t="shared" si="18" ref="A264:A289">A263+1</f>
        <v>90</v>
      </c>
      <c r="B264" s="48" t="s">
        <v>84</v>
      </c>
      <c r="C264" s="48" t="s">
        <v>191</v>
      </c>
      <c r="D264" s="48" t="s">
        <v>135</v>
      </c>
      <c r="E264" s="3" t="s">
        <v>157</v>
      </c>
      <c r="F264" s="49">
        <v>3.1</v>
      </c>
      <c r="G264" s="73"/>
      <c r="H264" s="8">
        <v>1641</v>
      </c>
      <c r="I264" s="41">
        <f t="shared" si="17"/>
        <v>1608.18</v>
      </c>
    </row>
    <row r="265" spans="1:9" ht="21.75" customHeight="1">
      <c r="A265" s="47">
        <f t="shared" si="18"/>
        <v>91</v>
      </c>
      <c r="B265" s="48" t="s">
        <v>85</v>
      </c>
      <c r="C265" s="48" t="s">
        <v>192</v>
      </c>
      <c r="D265" s="48" t="s">
        <v>135</v>
      </c>
      <c r="E265" s="3" t="s">
        <v>157</v>
      </c>
      <c r="F265" s="49">
        <v>2.3</v>
      </c>
      <c r="G265" s="73"/>
      <c r="H265" s="8">
        <v>1683</v>
      </c>
      <c r="I265" s="41">
        <f t="shared" si="17"/>
        <v>1649.34</v>
      </c>
    </row>
    <row r="266" spans="1:9" ht="21.75" customHeight="1">
      <c r="A266" s="47">
        <f t="shared" si="18"/>
        <v>92</v>
      </c>
      <c r="B266" s="48" t="s">
        <v>86</v>
      </c>
      <c r="C266" s="48" t="s">
        <v>191</v>
      </c>
      <c r="D266" s="48" t="s">
        <v>102</v>
      </c>
      <c r="E266" s="3" t="s">
        <v>157</v>
      </c>
      <c r="F266" s="49">
        <v>5.78</v>
      </c>
      <c r="G266" s="73"/>
      <c r="H266" s="8">
        <v>1750</v>
      </c>
      <c r="I266" s="41">
        <f t="shared" si="17"/>
        <v>1715</v>
      </c>
    </row>
    <row r="267" spans="1:9" ht="21.75" customHeight="1">
      <c r="A267" s="47">
        <f t="shared" si="18"/>
        <v>93</v>
      </c>
      <c r="B267" s="48" t="s">
        <v>87</v>
      </c>
      <c r="C267" s="48" t="s">
        <v>192</v>
      </c>
      <c r="D267" s="48" t="s">
        <v>102</v>
      </c>
      <c r="E267" s="3" t="s">
        <v>157</v>
      </c>
      <c r="F267" s="49">
        <v>4.583</v>
      </c>
      <c r="G267" s="73"/>
      <c r="H267" s="8">
        <v>1757</v>
      </c>
      <c r="I267" s="41">
        <f t="shared" si="17"/>
        <v>1721.86</v>
      </c>
    </row>
    <row r="268" spans="1:9" ht="21.75" customHeight="1">
      <c r="A268" s="47">
        <f t="shared" si="18"/>
        <v>94</v>
      </c>
      <c r="B268" s="48" t="s">
        <v>88</v>
      </c>
      <c r="C268" s="48" t="s">
        <v>191</v>
      </c>
      <c r="D268" s="48" t="s">
        <v>136</v>
      </c>
      <c r="E268" s="3" t="s">
        <v>157</v>
      </c>
      <c r="F268" s="49">
        <v>3.58</v>
      </c>
      <c r="G268" s="73"/>
      <c r="H268" s="8">
        <v>2900</v>
      </c>
      <c r="I268" s="41">
        <f t="shared" si="17"/>
        <v>2842</v>
      </c>
    </row>
    <row r="269" spans="1:9" ht="21.75" customHeight="1">
      <c r="A269" s="47">
        <f t="shared" si="18"/>
        <v>95</v>
      </c>
      <c r="B269" s="48" t="s">
        <v>89</v>
      </c>
      <c r="C269" s="48" t="s">
        <v>192</v>
      </c>
      <c r="D269" s="48" t="s">
        <v>131</v>
      </c>
      <c r="E269" s="3" t="s">
        <v>157</v>
      </c>
      <c r="F269" s="49">
        <v>3.38</v>
      </c>
      <c r="G269" s="73"/>
      <c r="H269" s="8">
        <v>2775</v>
      </c>
      <c r="I269" s="41">
        <f t="shared" si="17"/>
        <v>2719.5</v>
      </c>
    </row>
    <row r="270" spans="1:9" ht="21.75" customHeight="1">
      <c r="A270" s="47">
        <f t="shared" si="18"/>
        <v>96</v>
      </c>
      <c r="B270" s="48" t="s">
        <v>90</v>
      </c>
      <c r="C270" s="48" t="s">
        <v>209</v>
      </c>
      <c r="D270" s="48" t="s">
        <v>216</v>
      </c>
      <c r="E270" s="3" t="s">
        <v>157</v>
      </c>
      <c r="F270" s="49">
        <v>1.85</v>
      </c>
      <c r="G270" s="73"/>
      <c r="H270" s="8">
        <v>1608</v>
      </c>
      <c r="I270" s="41">
        <f t="shared" si="17"/>
        <v>1575.84</v>
      </c>
    </row>
    <row r="271" spans="1:9" ht="21.75" customHeight="1">
      <c r="A271" s="47">
        <f t="shared" si="18"/>
        <v>97</v>
      </c>
      <c r="B271" s="48" t="s">
        <v>91</v>
      </c>
      <c r="C271" s="48" t="s">
        <v>210</v>
      </c>
      <c r="D271" s="48" t="s">
        <v>216</v>
      </c>
      <c r="E271" s="3" t="s">
        <v>157</v>
      </c>
      <c r="F271" s="49">
        <v>1.85</v>
      </c>
      <c r="G271" s="73"/>
      <c r="H271" s="8">
        <v>1628</v>
      </c>
      <c r="I271" s="41">
        <f t="shared" si="17"/>
        <v>1595.44</v>
      </c>
    </row>
    <row r="272" spans="1:9" ht="21.75" customHeight="1">
      <c r="A272" s="47">
        <f t="shared" si="18"/>
        <v>98</v>
      </c>
      <c r="B272" s="48" t="s">
        <v>527</v>
      </c>
      <c r="C272" s="48" t="s">
        <v>429</v>
      </c>
      <c r="D272" s="48" t="s">
        <v>137</v>
      </c>
      <c r="E272" s="3" t="s">
        <v>157</v>
      </c>
      <c r="F272" s="49">
        <v>1.065</v>
      </c>
      <c r="G272" s="73"/>
      <c r="H272" s="8">
        <v>926</v>
      </c>
      <c r="I272" s="41">
        <f t="shared" si="17"/>
        <v>907.48</v>
      </c>
    </row>
    <row r="273" spans="1:9" ht="21.75" customHeight="1">
      <c r="A273" s="47">
        <f t="shared" si="18"/>
        <v>99</v>
      </c>
      <c r="B273" s="48" t="s">
        <v>528</v>
      </c>
      <c r="C273" s="48" t="s">
        <v>428</v>
      </c>
      <c r="D273" s="48" t="s">
        <v>137</v>
      </c>
      <c r="E273" s="3" t="s">
        <v>157</v>
      </c>
      <c r="F273" s="49">
        <v>0.99</v>
      </c>
      <c r="G273" s="73"/>
      <c r="H273" s="8">
        <v>862</v>
      </c>
      <c r="I273" s="41">
        <f t="shared" si="17"/>
        <v>844.76</v>
      </c>
    </row>
    <row r="274" spans="1:9" ht="21.75" customHeight="1">
      <c r="A274" s="47">
        <f t="shared" si="18"/>
        <v>100</v>
      </c>
      <c r="B274" s="48" t="s">
        <v>529</v>
      </c>
      <c r="C274" s="48" t="s">
        <v>429</v>
      </c>
      <c r="D274" s="48" t="s">
        <v>531</v>
      </c>
      <c r="E274" s="3"/>
      <c r="F274" s="49">
        <v>1</v>
      </c>
      <c r="G274" s="73"/>
      <c r="H274" s="8">
        <v>1304</v>
      </c>
      <c r="I274" s="41">
        <f t="shared" si="17"/>
        <v>1277.92</v>
      </c>
    </row>
    <row r="275" spans="1:9" ht="21.75" customHeight="1">
      <c r="A275" s="47">
        <f t="shared" si="18"/>
        <v>101</v>
      </c>
      <c r="B275" s="48" t="s">
        <v>530</v>
      </c>
      <c r="C275" s="48" t="s">
        <v>428</v>
      </c>
      <c r="D275" s="48" t="s">
        <v>137</v>
      </c>
      <c r="E275" s="3"/>
      <c r="F275" s="49">
        <v>1</v>
      </c>
      <c r="G275" s="73"/>
      <c r="H275" s="8">
        <v>1186</v>
      </c>
      <c r="I275" s="41">
        <f t="shared" si="17"/>
        <v>1162.28</v>
      </c>
    </row>
    <row r="276" spans="1:9" ht="21.75" customHeight="1">
      <c r="A276" s="47">
        <f t="shared" si="18"/>
        <v>102</v>
      </c>
      <c r="B276" s="48" t="s">
        <v>92</v>
      </c>
      <c r="C276" s="48" t="s">
        <v>426</v>
      </c>
      <c r="D276" s="48" t="s">
        <v>137</v>
      </c>
      <c r="E276" s="3" t="s">
        <v>157</v>
      </c>
      <c r="F276" s="49">
        <v>0.54</v>
      </c>
      <c r="G276" s="73"/>
      <c r="H276" s="8">
        <v>589</v>
      </c>
      <c r="I276" s="41">
        <f t="shared" si="17"/>
        <v>577.22</v>
      </c>
    </row>
    <row r="277" spans="1:9" ht="21.75" customHeight="1">
      <c r="A277" s="47">
        <f t="shared" si="18"/>
        <v>103</v>
      </c>
      <c r="B277" s="48" t="s">
        <v>93</v>
      </c>
      <c r="C277" s="48" t="s">
        <v>427</v>
      </c>
      <c r="D277" s="48" t="s">
        <v>137</v>
      </c>
      <c r="E277" s="3" t="s">
        <v>157</v>
      </c>
      <c r="F277" s="49">
        <v>1</v>
      </c>
      <c r="G277" s="73"/>
      <c r="H277" s="8">
        <v>531</v>
      </c>
      <c r="I277" s="41">
        <f t="shared" si="17"/>
        <v>520.38</v>
      </c>
    </row>
    <row r="278" spans="1:9" ht="21.75" customHeight="1">
      <c r="A278" s="47">
        <f t="shared" si="18"/>
        <v>104</v>
      </c>
      <c r="B278" s="48" t="s">
        <v>561</v>
      </c>
      <c r="C278" s="48" t="s">
        <v>435</v>
      </c>
      <c r="D278" s="22" t="s">
        <v>398</v>
      </c>
      <c r="E278" s="3"/>
      <c r="F278" s="49">
        <v>2</v>
      </c>
      <c r="G278" s="73"/>
      <c r="H278" s="8">
        <v>1250</v>
      </c>
      <c r="I278" s="41">
        <f t="shared" si="17"/>
        <v>1225</v>
      </c>
    </row>
    <row r="279" spans="1:9" ht="21.75" customHeight="1">
      <c r="A279" s="47">
        <f t="shared" si="18"/>
        <v>105</v>
      </c>
      <c r="B279" s="48" t="s">
        <v>562</v>
      </c>
      <c r="C279" s="48" t="s">
        <v>436</v>
      </c>
      <c r="D279" s="22" t="s">
        <v>398</v>
      </c>
      <c r="E279" s="3"/>
      <c r="F279" s="49">
        <v>2</v>
      </c>
      <c r="G279" s="73"/>
      <c r="H279" s="8">
        <v>1250</v>
      </c>
      <c r="I279" s="41">
        <f t="shared" si="17"/>
        <v>1225</v>
      </c>
    </row>
    <row r="280" spans="1:9" ht="21.75" customHeight="1">
      <c r="A280" s="47">
        <f t="shared" si="18"/>
        <v>106</v>
      </c>
      <c r="B280" s="48" t="s">
        <v>563</v>
      </c>
      <c r="C280" s="48" t="s">
        <v>564</v>
      </c>
      <c r="D280" s="27" t="s">
        <v>467</v>
      </c>
      <c r="E280" s="3"/>
      <c r="F280" s="49">
        <v>2</v>
      </c>
      <c r="G280" s="73"/>
      <c r="H280" s="8">
        <v>2033</v>
      </c>
      <c r="I280" s="41">
        <f t="shared" si="17"/>
        <v>1992.34</v>
      </c>
    </row>
    <row r="281" spans="1:9" ht="21.75" customHeight="1">
      <c r="A281" s="47">
        <f t="shared" si="18"/>
        <v>107</v>
      </c>
      <c r="B281" s="48" t="s">
        <v>565</v>
      </c>
      <c r="C281" s="48" t="s">
        <v>566</v>
      </c>
      <c r="D281" s="27" t="s">
        <v>467</v>
      </c>
      <c r="E281" s="3"/>
      <c r="F281" s="49">
        <v>2</v>
      </c>
      <c r="G281" s="73"/>
      <c r="H281" s="8">
        <v>1777</v>
      </c>
      <c r="I281" s="41">
        <f t="shared" si="17"/>
        <v>1741.46</v>
      </c>
    </row>
    <row r="282" spans="1:9" ht="21.75" customHeight="1">
      <c r="A282" s="47">
        <f t="shared" si="18"/>
        <v>108</v>
      </c>
      <c r="B282" s="48" t="s">
        <v>560</v>
      </c>
      <c r="C282" s="48" t="s">
        <v>568</v>
      </c>
      <c r="D282" s="27" t="s">
        <v>465</v>
      </c>
      <c r="E282" s="3"/>
      <c r="F282" s="49">
        <v>2</v>
      </c>
      <c r="G282" s="73"/>
      <c r="H282" s="8">
        <v>3545</v>
      </c>
      <c r="I282" s="41">
        <f t="shared" si="17"/>
        <v>3474.1</v>
      </c>
    </row>
    <row r="283" spans="1:9" ht="21.75" customHeight="1">
      <c r="A283" s="47">
        <f t="shared" si="18"/>
        <v>109</v>
      </c>
      <c r="B283" s="48" t="s">
        <v>567</v>
      </c>
      <c r="C283" s="48" t="s">
        <v>569</v>
      </c>
      <c r="D283" s="27" t="s">
        <v>465</v>
      </c>
      <c r="E283" s="3"/>
      <c r="F283" s="49">
        <v>2</v>
      </c>
      <c r="G283" s="73"/>
      <c r="H283" s="8">
        <v>3380</v>
      </c>
      <c r="I283" s="41">
        <f t="shared" si="17"/>
        <v>3312.4</v>
      </c>
    </row>
    <row r="284" spans="1:9" ht="21.75" customHeight="1">
      <c r="A284" s="47">
        <f t="shared" si="18"/>
        <v>110</v>
      </c>
      <c r="B284" s="48" t="s">
        <v>94</v>
      </c>
      <c r="C284" s="48" t="s">
        <v>227</v>
      </c>
      <c r="D284" s="48" t="s">
        <v>138</v>
      </c>
      <c r="E284" s="3" t="s">
        <v>157</v>
      </c>
      <c r="F284" s="49">
        <v>1.16</v>
      </c>
      <c r="G284" s="73"/>
      <c r="H284" s="8">
        <v>840</v>
      </c>
      <c r="I284" s="41">
        <f t="shared" si="17"/>
        <v>823.1999999999999</v>
      </c>
    </row>
    <row r="285" spans="1:9" ht="21.75" customHeight="1">
      <c r="A285" s="47">
        <f t="shared" si="18"/>
        <v>111</v>
      </c>
      <c r="B285" s="48" t="s">
        <v>95</v>
      </c>
      <c r="C285" s="48" t="s">
        <v>228</v>
      </c>
      <c r="D285" s="48" t="s">
        <v>139</v>
      </c>
      <c r="E285" s="3" t="s">
        <v>157</v>
      </c>
      <c r="F285" s="49">
        <v>3.4</v>
      </c>
      <c r="G285" s="73"/>
      <c r="H285" s="8">
        <v>2019</v>
      </c>
      <c r="I285" s="41">
        <f t="shared" si="17"/>
        <v>1978.62</v>
      </c>
    </row>
    <row r="286" spans="1:9" ht="21.75" customHeight="1">
      <c r="A286" s="47">
        <f t="shared" si="18"/>
        <v>112</v>
      </c>
      <c r="B286" s="48" t="s">
        <v>162</v>
      </c>
      <c r="C286" s="48" t="s">
        <v>229</v>
      </c>
      <c r="D286" s="48" t="s">
        <v>139</v>
      </c>
      <c r="E286" s="3" t="s">
        <v>157</v>
      </c>
      <c r="F286" s="49">
        <v>3.4</v>
      </c>
      <c r="G286" s="73"/>
      <c r="H286" s="8">
        <v>1261</v>
      </c>
      <c r="I286" s="41">
        <f t="shared" si="17"/>
        <v>1235.78</v>
      </c>
    </row>
    <row r="287" spans="1:9" ht="21.75" customHeight="1">
      <c r="A287" s="47">
        <f t="shared" si="18"/>
        <v>113</v>
      </c>
      <c r="B287" s="48" t="s">
        <v>96</v>
      </c>
      <c r="C287" s="48" t="s">
        <v>230</v>
      </c>
      <c r="D287" s="48" t="s">
        <v>140</v>
      </c>
      <c r="E287" s="3" t="s">
        <v>157</v>
      </c>
      <c r="F287" s="49">
        <v>3.9</v>
      </c>
      <c r="G287" s="73"/>
      <c r="H287" s="8">
        <v>2524</v>
      </c>
      <c r="I287" s="41">
        <f t="shared" si="17"/>
        <v>2473.52</v>
      </c>
    </row>
    <row r="288" spans="1:9" ht="21.75" customHeight="1">
      <c r="A288" s="47">
        <f t="shared" si="18"/>
        <v>114</v>
      </c>
      <c r="B288" s="48" t="s">
        <v>97</v>
      </c>
      <c r="C288" s="48" t="s">
        <v>231</v>
      </c>
      <c r="D288" s="48" t="s">
        <v>140</v>
      </c>
      <c r="E288" s="3" t="s">
        <v>157</v>
      </c>
      <c r="F288" s="49">
        <v>1.85</v>
      </c>
      <c r="G288" s="73"/>
      <c r="H288" s="8">
        <v>1396</v>
      </c>
      <c r="I288" s="41">
        <f t="shared" si="17"/>
        <v>1368.08</v>
      </c>
    </row>
    <row r="289" spans="1:9" ht="21.75" customHeight="1">
      <c r="A289" s="47">
        <f t="shared" si="18"/>
        <v>115</v>
      </c>
      <c r="B289" s="48" t="s">
        <v>457</v>
      </c>
      <c r="C289" s="48" t="s">
        <v>435</v>
      </c>
      <c r="D289" s="48" t="s">
        <v>437</v>
      </c>
      <c r="E289" s="3"/>
      <c r="F289" s="49">
        <v>2</v>
      </c>
      <c r="G289" s="73"/>
      <c r="H289" s="8">
        <v>1112</v>
      </c>
      <c r="I289" s="41">
        <f t="shared" si="17"/>
        <v>1089.76</v>
      </c>
    </row>
    <row r="290" spans="1:9" ht="21.75" customHeight="1">
      <c r="A290" s="47">
        <f aca="true" t="shared" si="19" ref="A290:A298">A289+1</f>
        <v>116</v>
      </c>
      <c r="B290" s="48" t="s">
        <v>434</v>
      </c>
      <c r="C290" s="48" t="s">
        <v>436</v>
      </c>
      <c r="D290" s="48" t="s">
        <v>438</v>
      </c>
      <c r="E290" s="3"/>
      <c r="F290" s="49">
        <v>2</v>
      </c>
      <c r="G290" s="73"/>
      <c r="H290" s="8">
        <v>1112</v>
      </c>
      <c r="I290" s="41">
        <f t="shared" si="17"/>
        <v>1089.76</v>
      </c>
    </row>
    <row r="291" spans="1:9" ht="21.75" customHeight="1">
      <c r="A291" s="47">
        <f t="shared" si="19"/>
        <v>117</v>
      </c>
      <c r="B291" s="48" t="s">
        <v>710</v>
      </c>
      <c r="C291" s="48" t="s">
        <v>717</v>
      </c>
      <c r="D291" s="48" t="s">
        <v>709</v>
      </c>
      <c r="E291" s="3"/>
      <c r="F291" s="49">
        <v>4</v>
      </c>
      <c r="G291" s="73"/>
      <c r="H291" s="91">
        <v>1455</v>
      </c>
      <c r="I291" s="41">
        <f t="shared" si="17"/>
        <v>1425.8999999999999</v>
      </c>
    </row>
    <row r="292" spans="1:9" ht="21.75" customHeight="1">
      <c r="A292" s="47">
        <f t="shared" si="19"/>
        <v>118</v>
      </c>
      <c r="B292" s="48" t="s">
        <v>712</v>
      </c>
      <c r="C292" s="48" t="s">
        <v>718</v>
      </c>
      <c r="D292" s="48" t="s">
        <v>711</v>
      </c>
      <c r="E292" s="3"/>
      <c r="F292" s="49">
        <v>4</v>
      </c>
      <c r="G292" s="73"/>
      <c r="H292" s="91">
        <v>1455</v>
      </c>
      <c r="I292" s="41">
        <f t="shared" si="17"/>
        <v>1425.8999999999999</v>
      </c>
    </row>
    <row r="293" spans="1:9" ht="21.75" customHeight="1">
      <c r="A293" s="47">
        <f t="shared" si="19"/>
        <v>119</v>
      </c>
      <c r="B293" s="48" t="s">
        <v>715</v>
      </c>
      <c r="C293" s="48" t="s">
        <v>719</v>
      </c>
      <c r="D293" s="48" t="s">
        <v>714</v>
      </c>
      <c r="E293" s="3"/>
      <c r="F293" s="49">
        <v>4</v>
      </c>
      <c r="G293" s="73"/>
      <c r="H293" s="91">
        <v>1455</v>
      </c>
      <c r="I293" s="41">
        <f t="shared" si="17"/>
        <v>1425.8999999999999</v>
      </c>
    </row>
    <row r="294" spans="1:9" ht="21.75" customHeight="1">
      <c r="A294" s="47">
        <f t="shared" si="19"/>
        <v>120</v>
      </c>
      <c r="B294" s="48" t="s">
        <v>713</v>
      </c>
      <c r="C294" s="48" t="s">
        <v>720</v>
      </c>
      <c r="D294" s="48" t="s">
        <v>716</v>
      </c>
      <c r="E294" s="3"/>
      <c r="F294" s="49">
        <v>4</v>
      </c>
      <c r="G294" s="73"/>
      <c r="H294" s="91">
        <v>1455</v>
      </c>
      <c r="I294" s="41">
        <f t="shared" si="17"/>
        <v>1425.8999999999999</v>
      </c>
    </row>
    <row r="295" spans="1:9" ht="21.75" customHeight="1">
      <c r="A295" s="47">
        <f t="shared" si="19"/>
        <v>121</v>
      </c>
      <c r="B295" s="48" t="s">
        <v>732</v>
      </c>
      <c r="C295" s="48" t="s">
        <v>733</v>
      </c>
      <c r="D295" s="92" t="s">
        <v>3</v>
      </c>
      <c r="E295" s="3"/>
      <c r="F295" s="49">
        <v>1</v>
      </c>
      <c r="G295" s="73"/>
      <c r="H295" s="91">
        <v>1128</v>
      </c>
      <c r="I295" s="41">
        <f t="shared" si="17"/>
        <v>1105.44</v>
      </c>
    </row>
    <row r="296" spans="1:9" ht="21.75" customHeight="1">
      <c r="A296" s="47">
        <f t="shared" si="19"/>
        <v>122</v>
      </c>
      <c r="B296" s="48" t="s">
        <v>734</v>
      </c>
      <c r="C296" s="48" t="s">
        <v>735</v>
      </c>
      <c r="D296" s="92" t="s">
        <v>3</v>
      </c>
      <c r="E296" s="3"/>
      <c r="F296" s="49">
        <v>1</v>
      </c>
      <c r="G296" s="73"/>
      <c r="H296" s="91">
        <v>1029</v>
      </c>
      <c r="I296" s="41">
        <f t="shared" si="17"/>
        <v>1008.42</v>
      </c>
    </row>
    <row r="297" spans="1:9" ht="21.75" customHeight="1">
      <c r="A297" s="47">
        <f t="shared" si="19"/>
        <v>123</v>
      </c>
      <c r="B297" s="48" t="s">
        <v>736</v>
      </c>
      <c r="C297" s="48" t="s">
        <v>733</v>
      </c>
      <c r="D297" s="93" t="s">
        <v>398</v>
      </c>
      <c r="E297" s="3"/>
      <c r="F297" s="49">
        <v>1</v>
      </c>
      <c r="G297" s="73"/>
      <c r="H297" s="91">
        <v>2090</v>
      </c>
      <c r="I297" s="41">
        <f t="shared" si="17"/>
        <v>2048.2</v>
      </c>
    </row>
    <row r="298" spans="1:9" ht="21.75" customHeight="1">
      <c r="A298" s="47">
        <f t="shared" si="19"/>
        <v>124</v>
      </c>
      <c r="B298" s="48" t="s">
        <v>737</v>
      </c>
      <c r="C298" s="48" t="s">
        <v>735</v>
      </c>
      <c r="D298" s="93" t="s">
        <v>398</v>
      </c>
      <c r="E298" s="3"/>
      <c r="F298" s="49">
        <v>1</v>
      </c>
      <c r="G298" s="73"/>
      <c r="H298" s="91">
        <v>1305</v>
      </c>
      <c r="I298" s="41">
        <f t="shared" si="17"/>
        <v>1278.8999999999999</v>
      </c>
    </row>
    <row r="299" spans="1:9" ht="12.75" customHeight="1">
      <c r="A299" s="100" t="s">
        <v>180</v>
      </c>
      <c r="B299" s="101"/>
      <c r="C299" s="101"/>
      <c r="D299" s="101"/>
      <c r="E299" s="101"/>
      <c r="F299" s="101"/>
      <c r="G299" s="101"/>
      <c r="H299" s="101"/>
      <c r="I299" s="102"/>
    </row>
    <row r="300" spans="1:9" ht="13.5" thickBot="1">
      <c r="A300" s="74">
        <f>A298+1</f>
        <v>125</v>
      </c>
      <c r="B300" s="75" t="s">
        <v>111</v>
      </c>
      <c r="C300" s="75" t="s">
        <v>498</v>
      </c>
      <c r="D300" s="75" t="s">
        <v>624</v>
      </c>
      <c r="E300" s="76" t="s">
        <v>157</v>
      </c>
      <c r="F300" s="77" t="s">
        <v>186</v>
      </c>
      <c r="G300" s="78"/>
      <c r="H300" s="94">
        <v>142</v>
      </c>
      <c r="I300" s="41">
        <f>H300*0.98</f>
        <v>139.16</v>
      </c>
    </row>
    <row r="301" spans="1:9" ht="13.5" thickBot="1">
      <c r="A301" s="79"/>
      <c r="B301" s="79"/>
      <c r="C301" s="79"/>
      <c r="D301" s="79"/>
      <c r="E301" s="79"/>
      <c r="F301" s="80"/>
      <c r="G301" s="79"/>
      <c r="H301" s="81"/>
      <c r="I301" s="81"/>
    </row>
    <row r="302" spans="1:9" ht="12.75">
      <c r="A302" s="106" t="s">
        <v>203</v>
      </c>
      <c r="B302" s="108" t="s">
        <v>8</v>
      </c>
      <c r="C302" s="108" t="s">
        <v>278</v>
      </c>
      <c r="D302" s="108" t="s">
        <v>10</v>
      </c>
      <c r="E302" s="108" t="s">
        <v>16</v>
      </c>
      <c r="F302" s="108"/>
      <c r="G302" s="108"/>
      <c r="H302" s="104" t="s">
        <v>277</v>
      </c>
      <c r="I302" s="82"/>
    </row>
    <row r="303" spans="1:9" ht="36" customHeight="1">
      <c r="A303" s="107"/>
      <c r="B303" s="109"/>
      <c r="C303" s="109"/>
      <c r="D303" s="109"/>
      <c r="E303" s="58" t="s">
        <v>159</v>
      </c>
      <c r="F303" s="59" t="s">
        <v>17</v>
      </c>
      <c r="G303" s="60" t="s">
        <v>249</v>
      </c>
      <c r="H303" s="105"/>
      <c r="I303" s="82"/>
    </row>
    <row r="304" spans="1:9" ht="21.75" customHeight="1">
      <c r="A304" s="38">
        <v>1</v>
      </c>
      <c r="B304" s="27" t="s">
        <v>495</v>
      </c>
      <c r="C304" s="27" t="s">
        <v>250</v>
      </c>
      <c r="D304" s="27" t="s">
        <v>251</v>
      </c>
      <c r="E304" s="35">
        <v>3</v>
      </c>
      <c r="F304" s="66">
        <v>56</v>
      </c>
      <c r="G304" s="50">
        <v>56</v>
      </c>
      <c r="H304" s="88">
        <v>39485</v>
      </c>
      <c r="I304" s="81"/>
    </row>
    <row r="305" spans="1:9" ht="21.75" customHeight="1">
      <c r="A305" s="38">
        <f>A304+1</f>
        <v>2</v>
      </c>
      <c r="B305" s="27" t="s">
        <v>252</v>
      </c>
      <c r="C305" s="27" t="s">
        <v>250</v>
      </c>
      <c r="D305" s="27" t="s">
        <v>253</v>
      </c>
      <c r="E305" s="35">
        <v>4</v>
      </c>
      <c r="F305" s="66">
        <v>43.5</v>
      </c>
      <c r="G305" s="83">
        <v>60.5</v>
      </c>
      <c r="H305" s="88">
        <v>31121</v>
      </c>
      <c r="I305" s="84"/>
    </row>
    <row r="306" spans="1:9" ht="21.75" customHeight="1">
      <c r="A306" s="38">
        <f aca="true" t="shared" si="20" ref="A306:A333">A305+1</f>
        <v>3</v>
      </c>
      <c r="B306" s="27" t="s">
        <v>291</v>
      </c>
      <c r="C306" s="27" t="s">
        <v>250</v>
      </c>
      <c r="D306" s="27" t="s">
        <v>494</v>
      </c>
      <c r="E306" s="35">
        <v>4</v>
      </c>
      <c r="F306" s="66">
        <v>43.5</v>
      </c>
      <c r="G306" s="83">
        <v>60.5</v>
      </c>
      <c r="H306" s="88">
        <v>31121</v>
      </c>
      <c r="I306" s="84"/>
    </row>
    <row r="307" spans="1:9" ht="21.75" customHeight="1">
      <c r="A307" s="38">
        <f t="shared" si="20"/>
        <v>4</v>
      </c>
      <c r="B307" s="27" t="s">
        <v>292</v>
      </c>
      <c r="C307" s="27" t="s">
        <v>250</v>
      </c>
      <c r="D307" s="22" t="s">
        <v>484</v>
      </c>
      <c r="E307" s="35">
        <v>4</v>
      </c>
      <c r="F307" s="66">
        <v>43.5</v>
      </c>
      <c r="G307" s="83">
        <v>60.5</v>
      </c>
      <c r="H307" s="88">
        <v>31121</v>
      </c>
      <c r="I307" s="84"/>
    </row>
    <row r="308" spans="1:9" ht="21.75" customHeight="1">
      <c r="A308" s="38">
        <f t="shared" si="20"/>
        <v>5</v>
      </c>
      <c r="B308" s="27" t="s">
        <v>295</v>
      </c>
      <c r="C308" s="27" t="s">
        <v>250</v>
      </c>
      <c r="D308" s="27" t="s">
        <v>255</v>
      </c>
      <c r="E308" s="35">
        <v>4</v>
      </c>
      <c r="F308" s="66">
        <v>41.5</v>
      </c>
      <c r="G308" s="83">
        <v>71.5</v>
      </c>
      <c r="H308" s="88">
        <v>33159</v>
      </c>
      <c r="I308" s="84"/>
    </row>
    <row r="309" spans="1:9" ht="21.75" customHeight="1">
      <c r="A309" s="38">
        <f t="shared" si="20"/>
        <v>6</v>
      </c>
      <c r="B309" s="27" t="s">
        <v>293</v>
      </c>
      <c r="C309" s="27" t="s">
        <v>250</v>
      </c>
      <c r="D309" s="27" t="s">
        <v>488</v>
      </c>
      <c r="E309" s="35">
        <v>4</v>
      </c>
      <c r="F309" s="66">
        <v>43.5</v>
      </c>
      <c r="G309" s="50">
        <v>77</v>
      </c>
      <c r="H309" s="88">
        <v>36094</v>
      </c>
      <c r="I309" s="84"/>
    </row>
    <row r="310" spans="1:9" ht="21.75" customHeight="1">
      <c r="A310" s="38">
        <f t="shared" si="20"/>
        <v>7</v>
      </c>
      <c r="B310" s="27" t="s">
        <v>294</v>
      </c>
      <c r="C310" s="27" t="s">
        <v>250</v>
      </c>
      <c r="D310" s="27" t="s">
        <v>255</v>
      </c>
      <c r="E310" s="35">
        <v>4</v>
      </c>
      <c r="F310" s="66">
        <v>43.5</v>
      </c>
      <c r="G310" s="50">
        <v>77</v>
      </c>
      <c r="H310" s="88">
        <v>36094</v>
      </c>
      <c r="I310" s="84"/>
    </row>
    <row r="311" spans="1:9" ht="21.75" customHeight="1">
      <c r="A311" s="38">
        <f t="shared" si="20"/>
        <v>8</v>
      </c>
      <c r="B311" s="22" t="s">
        <v>553</v>
      </c>
      <c r="C311" s="22" t="s">
        <v>554</v>
      </c>
      <c r="D311" s="22" t="s">
        <v>253</v>
      </c>
      <c r="E311" s="46">
        <v>1</v>
      </c>
      <c r="F311" s="85">
        <v>36</v>
      </c>
      <c r="G311" s="55">
        <v>144</v>
      </c>
      <c r="H311" s="88">
        <v>28259</v>
      </c>
      <c r="I311" s="84"/>
    </row>
    <row r="312" spans="1:9" ht="21.75" customHeight="1">
      <c r="A312" s="38">
        <f t="shared" si="20"/>
        <v>9</v>
      </c>
      <c r="B312" s="22" t="s">
        <v>556</v>
      </c>
      <c r="C312" s="22" t="s">
        <v>555</v>
      </c>
      <c r="D312" s="22" t="s">
        <v>488</v>
      </c>
      <c r="E312" s="46">
        <v>1</v>
      </c>
      <c r="F312" s="85">
        <v>38</v>
      </c>
      <c r="G312" s="55">
        <v>145</v>
      </c>
      <c r="H312" s="88">
        <v>32028</v>
      </c>
      <c r="I312" s="84"/>
    </row>
    <row r="313" spans="1:9" ht="21.75" customHeight="1">
      <c r="A313" s="38">
        <f t="shared" si="20"/>
        <v>10</v>
      </c>
      <c r="B313" s="27" t="s">
        <v>260</v>
      </c>
      <c r="C313" s="27" t="s">
        <v>250</v>
      </c>
      <c r="D313" s="27" t="s">
        <v>261</v>
      </c>
      <c r="E313" s="35">
        <v>2</v>
      </c>
      <c r="F313" s="66">
        <v>8.8</v>
      </c>
      <c r="G313" s="50">
        <v>47.1</v>
      </c>
      <c r="H313" s="88">
        <v>13100</v>
      </c>
      <c r="I313" s="84"/>
    </row>
    <row r="314" spans="1:9" ht="21.75" customHeight="1">
      <c r="A314" s="38">
        <f t="shared" si="20"/>
        <v>11</v>
      </c>
      <c r="B314" s="27" t="s">
        <v>266</v>
      </c>
      <c r="C314" s="27" t="s">
        <v>250</v>
      </c>
      <c r="D314" s="27" t="s">
        <v>265</v>
      </c>
      <c r="E314" s="35">
        <v>3</v>
      </c>
      <c r="F314" s="66">
        <v>14</v>
      </c>
      <c r="G314" s="50"/>
      <c r="H314" s="88">
        <v>21533</v>
      </c>
      <c r="I314" s="84"/>
    </row>
    <row r="315" spans="1:9" ht="21.75" customHeight="1">
      <c r="A315" s="38">
        <f t="shared" si="20"/>
        <v>12</v>
      </c>
      <c r="B315" s="27" t="s">
        <v>280</v>
      </c>
      <c r="C315" s="27" t="s">
        <v>250</v>
      </c>
      <c r="D315" s="27" t="s">
        <v>570</v>
      </c>
      <c r="E315" s="35">
        <v>6</v>
      </c>
      <c r="F315" s="66">
        <v>170</v>
      </c>
      <c r="G315" s="50"/>
      <c r="H315" s="88">
        <v>183299</v>
      </c>
      <c r="I315" s="84"/>
    </row>
    <row r="316" spans="1:9" ht="21.75" customHeight="1">
      <c r="A316" s="38">
        <f t="shared" si="20"/>
        <v>13</v>
      </c>
      <c r="B316" s="27" t="s">
        <v>558</v>
      </c>
      <c r="C316" s="27" t="s">
        <v>559</v>
      </c>
      <c r="D316" s="27" t="s">
        <v>570</v>
      </c>
      <c r="E316" s="35"/>
      <c r="F316" s="66">
        <v>170</v>
      </c>
      <c r="G316" s="50"/>
      <c r="H316" s="88">
        <v>128843</v>
      </c>
      <c r="I316" s="84"/>
    </row>
    <row r="317" spans="1:9" ht="21.75" customHeight="1">
      <c r="A317" s="38">
        <f t="shared" si="20"/>
        <v>14</v>
      </c>
      <c r="B317" s="27" t="s">
        <v>340</v>
      </c>
      <c r="C317" s="27" t="s">
        <v>250</v>
      </c>
      <c r="D317" s="27" t="s">
        <v>282</v>
      </c>
      <c r="E317" s="35">
        <v>6</v>
      </c>
      <c r="F317" s="66">
        <v>76</v>
      </c>
      <c r="G317" s="50"/>
      <c r="H317" s="88">
        <v>87067</v>
      </c>
      <c r="I317" s="84"/>
    </row>
    <row r="318" spans="1:9" ht="21.75" customHeight="1">
      <c r="A318" s="38">
        <f t="shared" si="20"/>
        <v>15</v>
      </c>
      <c r="B318" s="27" t="s">
        <v>283</v>
      </c>
      <c r="C318" s="27" t="s">
        <v>279</v>
      </c>
      <c r="D318" s="27" t="s">
        <v>284</v>
      </c>
      <c r="E318" s="35">
        <v>3</v>
      </c>
      <c r="F318" s="66">
        <v>4.12</v>
      </c>
      <c r="G318" s="50"/>
      <c r="H318" s="88">
        <v>6874</v>
      </c>
      <c r="I318" s="84"/>
    </row>
    <row r="319" spans="1:9" ht="21.75" customHeight="1">
      <c r="A319" s="38">
        <f t="shared" si="20"/>
        <v>16</v>
      </c>
      <c r="B319" s="27" t="s">
        <v>285</v>
      </c>
      <c r="C319" s="27" t="s">
        <v>254</v>
      </c>
      <c r="D319" s="27" t="s">
        <v>282</v>
      </c>
      <c r="E319" s="35">
        <v>2</v>
      </c>
      <c r="F319" s="66">
        <v>21.6</v>
      </c>
      <c r="G319" s="50"/>
      <c r="H319" s="88">
        <v>32144</v>
      </c>
      <c r="I319" s="84"/>
    </row>
    <row r="320" spans="1:9" ht="21.75" customHeight="1">
      <c r="A320" s="38">
        <f t="shared" si="20"/>
        <v>17</v>
      </c>
      <c r="B320" s="27" t="s">
        <v>458</v>
      </c>
      <c r="C320" s="27" t="s">
        <v>500</v>
      </c>
      <c r="D320" s="27" t="s">
        <v>486</v>
      </c>
      <c r="E320" s="35">
        <v>2</v>
      </c>
      <c r="F320" s="66"/>
      <c r="G320" s="83">
        <v>5.1</v>
      </c>
      <c r="H320" s="88">
        <v>8875</v>
      </c>
      <c r="I320" s="81"/>
    </row>
    <row r="321" spans="1:9" ht="21.75" customHeight="1">
      <c r="A321" s="38">
        <f t="shared" si="20"/>
        <v>18</v>
      </c>
      <c r="B321" s="27" t="s">
        <v>459</v>
      </c>
      <c r="C321" s="27" t="s">
        <v>501</v>
      </c>
      <c r="D321" s="27" t="s">
        <v>485</v>
      </c>
      <c r="E321" s="35">
        <v>2</v>
      </c>
      <c r="F321" s="66"/>
      <c r="G321" s="83">
        <v>12.7</v>
      </c>
      <c r="H321" s="88">
        <v>15673</v>
      </c>
      <c r="I321" s="81"/>
    </row>
    <row r="322" spans="1:9" ht="21.75" customHeight="1">
      <c r="A322" s="38">
        <f t="shared" si="20"/>
        <v>19</v>
      </c>
      <c r="B322" s="27" t="s">
        <v>460</v>
      </c>
      <c r="C322" s="27" t="s">
        <v>501</v>
      </c>
      <c r="D322" s="27" t="s">
        <v>487</v>
      </c>
      <c r="E322" s="35">
        <v>2</v>
      </c>
      <c r="F322" s="66"/>
      <c r="G322" s="83">
        <v>12.7</v>
      </c>
      <c r="H322" s="88">
        <v>15673</v>
      </c>
      <c r="I322" s="81"/>
    </row>
    <row r="323" spans="1:9" ht="21.75" customHeight="1">
      <c r="A323" s="38">
        <f t="shared" si="20"/>
        <v>20</v>
      </c>
      <c r="B323" s="27" t="s">
        <v>256</v>
      </c>
      <c r="C323" s="27" t="s">
        <v>254</v>
      </c>
      <c r="D323" s="27" t="s">
        <v>257</v>
      </c>
      <c r="E323" s="35">
        <v>3</v>
      </c>
      <c r="F323" s="66">
        <v>5</v>
      </c>
      <c r="G323" s="50"/>
      <c r="H323" s="88">
        <v>8844</v>
      </c>
      <c r="I323" s="84"/>
    </row>
    <row r="324" spans="1:9" ht="21.75" customHeight="1">
      <c r="A324" s="38">
        <f t="shared" si="20"/>
        <v>21</v>
      </c>
      <c r="B324" s="27" t="s">
        <v>262</v>
      </c>
      <c r="C324" s="27" t="s">
        <v>254</v>
      </c>
      <c r="D324" s="27" t="s">
        <v>263</v>
      </c>
      <c r="E324" s="35">
        <v>2</v>
      </c>
      <c r="F324" s="66">
        <v>3.6</v>
      </c>
      <c r="G324" s="50"/>
      <c r="H324" s="88">
        <v>8844</v>
      </c>
      <c r="I324" s="84"/>
    </row>
    <row r="325" spans="1:9" ht="21.75" customHeight="1">
      <c r="A325" s="38">
        <f t="shared" si="20"/>
        <v>22</v>
      </c>
      <c r="B325" s="27" t="s">
        <v>264</v>
      </c>
      <c r="C325" s="27" t="s">
        <v>254</v>
      </c>
      <c r="D325" s="27" t="s">
        <v>265</v>
      </c>
      <c r="E325" s="35">
        <v>3</v>
      </c>
      <c r="F325" s="66">
        <v>8.6</v>
      </c>
      <c r="G325" s="50"/>
      <c r="H325" s="88">
        <v>19256</v>
      </c>
      <c r="I325" s="84"/>
    </row>
    <row r="326" spans="1:9" ht="21.75" customHeight="1">
      <c r="A326" s="38">
        <f t="shared" si="20"/>
        <v>23</v>
      </c>
      <c r="B326" s="27" t="s">
        <v>267</v>
      </c>
      <c r="C326" s="27" t="s">
        <v>254</v>
      </c>
      <c r="D326" s="27" t="s">
        <v>268</v>
      </c>
      <c r="E326" s="35">
        <v>2</v>
      </c>
      <c r="F326" s="67">
        <v>3.12</v>
      </c>
      <c r="G326" s="72"/>
      <c r="H326" s="88">
        <v>6279</v>
      </c>
      <c r="I326" s="84"/>
    </row>
    <row r="327" spans="1:9" ht="21.75" customHeight="1">
      <c r="A327" s="38">
        <f t="shared" si="20"/>
        <v>24</v>
      </c>
      <c r="B327" s="27" t="s">
        <v>338</v>
      </c>
      <c r="C327" s="27" t="s">
        <v>258</v>
      </c>
      <c r="D327" s="27" t="s">
        <v>255</v>
      </c>
      <c r="E327" s="35">
        <v>4</v>
      </c>
      <c r="F327" s="67">
        <v>35.87</v>
      </c>
      <c r="G327" s="72"/>
      <c r="H327" s="88">
        <v>20342</v>
      </c>
      <c r="I327" s="84"/>
    </row>
    <row r="328" spans="1:9" ht="21.75" customHeight="1">
      <c r="A328" s="38">
        <f t="shared" si="20"/>
        <v>25</v>
      </c>
      <c r="B328" s="27" t="s">
        <v>471</v>
      </c>
      <c r="C328" s="27" t="s">
        <v>258</v>
      </c>
      <c r="D328" s="27" t="s">
        <v>281</v>
      </c>
      <c r="E328" s="35">
        <v>6</v>
      </c>
      <c r="F328" s="67">
        <v>130</v>
      </c>
      <c r="G328" s="72"/>
      <c r="H328" s="88">
        <v>142056</v>
      </c>
      <c r="I328" s="84"/>
    </row>
    <row r="329" spans="1:9" ht="21.75" customHeight="1">
      <c r="A329" s="38">
        <f t="shared" si="20"/>
        <v>26</v>
      </c>
      <c r="B329" s="27" t="s">
        <v>472</v>
      </c>
      <c r="C329" s="27" t="s">
        <v>258</v>
      </c>
      <c r="D329" s="27" t="s">
        <v>282</v>
      </c>
      <c r="E329" s="35">
        <v>6</v>
      </c>
      <c r="F329" s="67">
        <v>63.6</v>
      </c>
      <c r="G329" s="72"/>
      <c r="H329" s="88">
        <v>73319</v>
      </c>
      <c r="I329" s="84"/>
    </row>
    <row r="330" spans="1:9" ht="21.75" customHeight="1">
      <c r="A330" s="38">
        <f t="shared" si="20"/>
        <v>27</v>
      </c>
      <c r="B330" s="27" t="s">
        <v>664</v>
      </c>
      <c r="C330" s="27" t="s">
        <v>258</v>
      </c>
      <c r="D330" s="27" t="s">
        <v>259</v>
      </c>
      <c r="E330" s="35">
        <v>4</v>
      </c>
      <c r="F330" s="67">
        <v>24.34</v>
      </c>
      <c r="G330" s="72"/>
      <c r="H330" s="88">
        <v>16841</v>
      </c>
      <c r="I330" s="84"/>
    </row>
    <row r="331" spans="1:9" ht="21.75" customHeight="1">
      <c r="A331" s="38">
        <f t="shared" si="20"/>
        <v>28</v>
      </c>
      <c r="B331" s="27" t="s">
        <v>269</v>
      </c>
      <c r="C331" s="27" t="s">
        <v>270</v>
      </c>
      <c r="D331" s="27" t="s">
        <v>255</v>
      </c>
      <c r="E331" s="99"/>
      <c r="F331" s="67">
        <v>4</v>
      </c>
      <c r="G331" s="99"/>
      <c r="H331" s="88">
        <v>5585</v>
      </c>
      <c r="I331" s="84"/>
    </row>
    <row r="332" spans="1:9" ht="21.75" customHeight="1">
      <c r="A332" s="38">
        <f t="shared" si="20"/>
        <v>29</v>
      </c>
      <c r="B332" s="27" t="s">
        <v>271</v>
      </c>
      <c r="C332" s="27" t="s">
        <v>272</v>
      </c>
      <c r="D332" s="27" t="s">
        <v>255</v>
      </c>
      <c r="E332" s="99"/>
      <c r="F332" s="67">
        <v>3</v>
      </c>
      <c r="G332" s="99"/>
      <c r="H332" s="88">
        <v>3375</v>
      </c>
      <c r="I332" s="84"/>
    </row>
    <row r="333" spans="1:9" ht="21.75" customHeight="1">
      <c r="A333" s="38">
        <f t="shared" si="20"/>
        <v>30</v>
      </c>
      <c r="B333" s="27" t="s">
        <v>273</v>
      </c>
      <c r="C333" s="27" t="s">
        <v>274</v>
      </c>
      <c r="D333" s="27" t="s">
        <v>489</v>
      </c>
      <c r="E333" s="99"/>
      <c r="F333" s="86"/>
      <c r="G333" s="99"/>
      <c r="H333" s="88">
        <v>1058</v>
      </c>
      <c r="I333" s="84"/>
    </row>
    <row r="346" ht="15.75">
      <c r="A346" s="1"/>
    </row>
  </sheetData>
  <sheetProtection/>
  <mergeCells count="42">
    <mergeCell ref="D165:D166"/>
    <mergeCell ref="C165:C166"/>
    <mergeCell ref="A200:I200"/>
    <mergeCell ref="A167:I167"/>
    <mergeCell ref="A224:I224"/>
    <mergeCell ref="A8:I8"/>
    <mergeCell ref="A10:A11"/>
    <mergeCell ref="B10:B11"/>
    <mergeCell ref="D10:D11"/>
    <mergeCell ref="E10:G10"/>
    <mergeCell ref="C10:C11"/>
    <mergeCell ref="A9:I9"/>
    <mergeCell ref="A131:I131"/>
    <mergeCell ref="A140:I140"/>
    <mergeCell ref="H10:H11"/>
    <mergeCell ref="A94:I94"/>
    <mergeCell ref="B302:B303"/>
    <mergeCell ref="C302:C303"/>
    <mergeCell ref="A236:I236"/>
    <mergeCell ref="A299:I299"/>
    <mergeCell ref="A165:A166"/>
    <mergeCell ref="E165:G165"/>
    <mergeCell ref="A148:I148"/>
    <mergeCell ref="B165:B166"/>
    <mergeCell ref="C163:D163"/>
    <mergeCell ref="A164:I164"/>
    <mergeCell ref="I10:I11"/>
    <mergeCell ref="A219:I219"/>
    <mergeCell ref="A86:I86"/>
    <mergeCell ref="A115:I115"/>
    <mergeCell ref="A90:I90"/>
    <mergeCell ref="A13:I13"/>
    <mergeCell ref="E331:E333"/>
    <mergeCell ref="G331:G333"/>
    <mergeCell ref="A249:I249"/>
    <mergeCell ref="A240:I240"/>
    <mergeCell ref="A261:I261"/>
    <mergeCell ref="C246:C248"/>
    <mergeCell ref="H302:H303"/>
    <mergeCell ref="A302:A303"/>
    <mergeCell ref="D302:D303"/>
    <mergeCell ref="E302:G302"/>
  </mergeCells>
  <printOptions/>
  <pageMargins left="0.5905511811023623" right="0.1968503937007874" top="0.11811023622047245" bottom="0.11811023622047245" header="0" footer="0"/>
  <pageSetup horizontalDpi="600" verticalDpi="600" orientation="portrait" paperSize="9" scale="78" r:id="rId2"/>
  <rowBreaks count="6" manualBreakCount="6">
    <brk id="93" max="8" man="1"/>
    <brk id="139" max="8" man="1"/>
    <brk id="163" max="8" man="1"/>
    <brk id="211" max="8" man="1"/>
    <brk id="260" max="8" man="1"/>
    <brk id="301" max="8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user1</cp:lastModifiedBy>
  <cp:lastPrinted>2015-10-02T07:51:11Z</cp:lastPrinted>
  <dcterms:created xsi:type="dcterms:W3CDTF">2007-10-30T11:38:04Z</dcterms:created>
  <dcterms:modified xsi:type="dcterms:W3CDTF">2016-03-03T04:28:03Z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