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630" windowWidth="19635" windowHeight="7440"/>
  </bookViews>
  <sheets>
    <sheet name="Лист1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W4" i="1" l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4" i="1"/>
  <c r="T5" i="1"/>
  <c r="T6" i="1"/>
  <c r="T7" i="1"/>
  <c r="T8" i="1"/>
  <c r="T9" i="1"/>
  <c r="T10" i="1"/>
  <c r="W3" i="1"/>
  <c r="V3" i="1"/>
  <c r="U3" i="1"/>
  <c r="T3" i="1"/>
</calcChain>
</file>

<file path=xl/sharedStrings.xml><?xml version="1.0" encoding="utf-8"?>
<sst xmlns="http://schemas.openxmlformats.org/spreadsheetml/2006/main" count="230" uniqueCount="127">
  <si>
    <t>Наименование</t>
  </si>
  <si>
    <t>Халат детский (Р-р: 28/110)</t>
  </si>
  <si>
    <t>Халат детский (Р-р: 30/116)</t>
  </si>
  <si>
    <t>Халат детский (Р-р: 32/128)</t>
  </si>
  <si>
    <t>Халат детский (Р-р: 26/98)</t>
  </si>
  <si>
    <t>Брюки детские для девочек (Р-р: 28/110)</t>
  </si>
  <si>
    <t>Брюки детские для девочек (Р-р: 30/116)</t>
  </si>
  <si>
    <t>Брюки детские для девочек (Р-р: 32/128)</t>
  </si>
  <si>
    <t>Брюки детские для девочек (Р-р: 34/140)</t>
  </si>
  <si>
    <t>Джемпер детский для девочек (Р-р: 26/98)</t>
  </si>
  <si>
    <t>Джемпер детский для девочек (Р-р: 28/110)</t>
  </si>
  <si>
    <t>Джемпер детский для девочек (Р-р: 30/116)</t>
  </si>
  <si>
    <t>Джемпер детский для девочек (Р-р: 32/128)</t>
  </si>
  <si>
    <t>Сарафан детский для девочек (Р-р: 22/68, 24/74)</t>
  </si>
  <si>
    <t>Сарафан детский для девочек (Р-р: 24/80, 26/86 26/92)</t>
  </si>
  <si>
    <t>Комплект детский д/д (пижама) (Р-р: 28/110)</t>
  </si>
  <si>
    <t>Комплект детский д/д (пижама) (Р-р: 30/116)</t>
  </si>
  <si>
    <t>Комплект детский д/д (пижама) (Р-р: 30/122)</t>
  </si>
  <si>
    <t>Комплект детский д/д (пижама) (Р-р: 32/128)</t>
  </si>
  <si>
    <t>Ночная сорочка для девочек (Р-р: 28/110)</t>
  </si>
  <si>
    <t>Ночная сорочка для девочек (Р-р: 30/116)</t>
  </si>
  <si>
    <t>Ночная сорочка для девочек (Р-р: 30/122)</t>
  </si>
  <si>
    <t>Ночная сорочка для девочек (Р-р: 32/128)</t>
  </si>
  <si>
    <t>Пижама детская для девочек (Р-р: 26/98)</t>
  </si>
  <si>
    <t>Пижама детская для девочек (Р-р: 28/110)</t>
  </si>
  <si>
    <t>Пижама детская для девочек (Р-р: 30/116)</t>
  </si>
  <si>
    <t>Пижама детская для девочек (Р-р: 30/122)</t>
  </si>
  <si>
    <t>Пижама детская для девочек (Р-р: 32/128)</t>
  </si>
  <si>
    <t>Комплект детский для девочек (Р-р: 26/98)</t>
  </si>
  <si>
    <t>Комплект детский для девочек (Р-р: 28/110)</t>
  </si>
  <si>
    <t>Комплект детский для девочек (Р-р: 30/116)</t>
  </si>
  <si>
    <t>Комплект детский для девочек (Р-р: 32/128)</t>
  </si>
  <si>
    <t>Ночная сорочка для девочек (Р-р: 26/98)</t>
  </si>
  <si>
    <t>Комплект детский для девочек (Р-р: 30/122)</t>
  </si>
  <si>
    <t>Комплект ясельный 2-х предметный (Р-р: 18/56)</t>
  </si>
  <si>
    <t>Комплект ясельный 2-х предметный (Р-р: 20/62)</t>
  </si>
  <si>
    <t>Штанишки ясельные (Р-р: 22/68)</t>
  </si>
  <si>
    <t>Штанишки ясельные (Р-р: 20/62)</t>
  </si>
  <si>
    <t>Штанишки ясельные (Р-р: 24/74)</t>
  </si>
  <si>
    <t>Штанишки ясельные (Р-р: 24/80)</t>
  </si>
  <si>
    <t>Ползунки ясельные (Р-р: 20/62)</t>
  </si>
  <si>
    <t>Ползунки ясельные (Р-р: 22/68)</t>
  </si>
  <si>
    <t>Ползунки ясельные (Р-р: 24/74)</t>
  </si>
  <si>
    <t>Ползунки ясельные (широкий пояс) (Р-р: 20/62)</t>
  </si>
  <si>
    <t>Ползунки ясельные (широкий пояс) (Р-р: 22/68)</t>
  </si>
  <si>
    <t>Ползунки ясельные (широкий пояс) (Р-р: 24/74)</t>
  </si>
  <si>
    <t>Ползунки ясельные (широкий пояс) (Р-р: 24/80)</t>
  </si>
  <si>
    <t>Полукомбинезон ясельный (Р-р: 18/56)</t>
  </si>
  <si>
    <t xml:space="preserve"> Полукомбинезон ясельный (Р-р: 20/62)</t>
  </si>
  <si>
    <t>Полукомбинезон ясельный (Р-р: 22/68)</t>
  </si>
  <si>
    <t>Полукомбинезон ясельный (Р-р: 24/74)</t>
  </si>
  <si>
    <t>Полукомбинезон ясельный (Р-р: 24/80)</t>
  </si>
  <si>
    <t>Распашонка ясельная (Р-р: 18/56)</t>
  </si>
  <si>
    <t>Распашонка ясельная (Р-р: 20/62)</t>
  </si>
  <si>
    <t>Майка ясельная (Р-р: 22/68)</t>
  </si>
  <si>
    <t>Майка ясельная (Р-р: 24/74)</t>
  </si>
  <si>
    <t>Майка ясельная (Р-р: 24/80)</t>
  </si>
  <si>
    <t>Майка ясельная (Р-р: 26/86)</t>
  </si>
  <si>
    <t>Боди ясельное (Р-р: 20/62)</t>
  </si>
  <si>
    <t>Боди ясельное (Р-р: 22/68)</t>
  </si>
  <si>
    <t>Боди ясельное (Р-р: 24/74)</t>
  </si>
  <si>
    <t>Боди ясельное (Р-р: 24/80)</t>
  </si>
  <si>
    <t>Кофточка ясельная (Р-р: 20/62)</t>
  </si>
  <si>
    <t>Кофточка ясельная (Р-р: 22/68)</t>
  </si>
  <si>
    <t>Кофточка ясельная (Р-р: 24/74)</t>
  </si>
  <si>
    <t>Кофточка ясельная (Р-р: 24/80)</t>
  </si>
  <si>
    <t>Рукавички ясельные (Р-р: 18/56)</t>
  </si>
  <si>
    <t>Пижама детская для мальчиков (Р-р: 26/98)</t>
  </si>
  <si>
    <t>Пижама детская для мальчиков (Р-р: 28/104)</t>
  </si>
  <si>
    <t>Пижама детская для мальчиков (Р-р: 28/110)</t>
  </si>
  <si>
    <t>Пижама детская для мальчиков (Р-р: 30/116)</t>
  </si>
  <si>
    <t>Пижама детская для мальчиков (Р-р: 30/122)</t>
  </si>
  <si>
    <t>Пижама детская для мальчиков (Р-р: 24/80)</t>
  </si>
  <si>
    <t>Пижама детская для мальчиков (Р-р: 26/86)</t>
  </si>
  <si>
    <t>Пижама детская для мальчиков (Р-р: 26/92)</t>
  </si>
  <si>
    <t>Комплект детский для мальчиков (Р-р: 26/98, 28/110, 30/116, 32/128)</t>
  </si>
  <si>
    <t>Полукомбинезон ясельный д/м на вешалке (автопробег) (Р-р: 20/62, 22/68, 24/74, 24/80, 26/86)</t>
  </si>
  <si>
    <t>Комплект ясельный 4-х предм.(на вешалке)-штаны, кофточка, боди, нагрудник (Р-р: 20/62, 22/68, 24/74)</t>
  </si>
  <si>
    <t>Полукомбинезон ясельный (Р-р: 20/62, 22/68, 24/74)</t>
  </si>
  <si>
    <t>Комплект ясельный 2-х предметный на вешалке (боди+нагрудник) (Р-р: 24/80)</t>
  </si>
  <si>
    <t>Комплект ясельный 2-х предметный на вешалке (боди+нагрудник) (Р-р: 22/68)</t>
  </si>
  <si>
    <t>Комплект ясельный 2-х предметный (ПАРИЖАНКА) (Р-р: 20/62, 22/68, 24/74, 24/80, 26/86)</t>
  </si>
  <si>
    <t>Комплект ясельный 4-х предметный (ПАРИЖАНКА) (Р-р: 24/80, 26/86)</t>
  </si>
  <si>
    <t>Комплект ясельный 4-х предметный (ПАРИЖАНКА) (Р-р: 20/62, 22/68, 24/74)</t>
  </si>
  <si>
    <t>Комплект ясельный 3-х предметный (МУРЗИК) (Р-р: 22/68, 24/74, 24/80, 26/86)</t>
  </si>
  <si>
    <t>Комплект ясельный 3-х предметный (маленькая ферма) (Р-р: 22/68, 24/74, 24/80)</t>
  </si>
  <si>
    <t>Комбинезон ясельный (маленькая ферма) (Р-р: 22/68, 24/74, 24/80, 26/86)</t>
  </si>
  <si>
    <t>Комплект ясельный 3-х предметный (маленькая ферма) (Р-р: 24/80, 26/86)</t>
  </si>
  <si>
    <t xml:space="preserve"> Комплект ясельный 3-х предметный (маленькая ферма) (Р-р: 20/62, 22/68, 24/74)</t>
  </si>
  <si>
    <t>Комлект ясельный 3-х предм. на вешалке (автопробег) (Р-р: 20/62, 22/68, 24/74)</t>
  </si>
  <si>
    <t>Комбинезон ясельный для мальчиков на вешлке (авопробег) (Р-р: 20/62, 22/68, 24/74, 24/80, 26/86)</t>
  </si>
  <si>
    <t>Майка детская для мальчиков (Р-р: 30/122)</t>
  </si>
  <si>
    <t>Майка детская для мальчиков (Р-р: 30/116)</t>
  </si>
  <si>
    <t>Майка детская для мальчиков (Р-р: 28/110)</t>
  </si>
  <si>
    <t>Майка детская для мальчиков (Р-р: 26/98)</t>
  </si>
  <si>
    <t>Трусы детские для мальчиков (шорты) (Р-р: 30/116)</t>
  </si>
  <si>
    <t>Трусы детские для мальчиков (шорты) (Р-р: 28/110)</t>
  </si>
  <si>
    <t>Трусы детские для мальчиков (шорты) (Р-р: 26/98)</t>
  </si>
  <si>
    <t>Трусы детские для мальчиков (шорты) (Р-р: 26/92)</t>
  </si>
  <si>
    <t>Комлект ясельный 3-х предм. на вешалке (автопробег) (Р-р: 24/80, 26/86)</t>
  </si>
  <si>
    <t>Комплект детский для мальчиков (Р-р: 26/98, 28/104, 30/116, 32/128)</t>
  </si>
  <si>
    <t>Комлект ясельный 2-х предм. на вешалке (автопробег) (Р-р: 20/62, 22/68, 24/74, 24/80, 26/86)</t>
  </si>
  <si>
    <t>Комплект детский для мальчиков (Р-р: 32/128)</t>
  </si>
  <si>
    <t>Комплект детский для мальчиков (Р-р: 30/116)</t>
  </si>
  <si>
    <t>Комплект детский для мальчиков (Р-р: 28/110)</t>
  </si>
  <si>
    <t>Комплект детский для мальчиков (Р-р: 26/98)</t>
  </si>
  <si>
    <t>Трусы детские для мальчиков (шорты) (Р-р: 32/128)</t>
  </si>
  <si>
    <t>Цена опт</t>
  </si>
  <si>
    <t>Боди с длинным рукавом (р-р 24/74)</t>
  </si>
  <si>
    <t>Боди с коротким рукавом (Р-р: 20/62, 22/68, 24/74, 24/80)</t>
  </si>
  <si>
    <t>Боди с коротким рукавом (Р-р: 20/62, 22/68, 24/74)</t>
  </si>
  <si>
    <t>Боди с коротким рукавом (22/68)</t>
  </si>
  <si>
    <t>Боди с коротким рукавом (Р-р: 20/62, 22/68, 24/74,26/80)</t>
  </si>
  <si>
    <t>Комлект ясельный 2-х предм. (Р-р: 20/62, 22/68, 24/74, 24/80)</t>
  </si>
  <si>
    <t>Комлект ясельный 4-х предм. (Р-р: 20/62, 22/68, 24/74, 24/80)</t>
  </si>
  <si>
    <t xml:space="preserve">Колготки в ассортименте (р-р от 0 до 10 лет) </t>
  </si>
  <si>
    <t>Уточняйте у оператора цены и размеры</t>
  </si>
  <si>
    <t>от 420 до 950 тг</t>
  </si>
  <si>
    <t>Есть однотонные белые и черные для школьниц, праздниные с рисунками.</t>
  </si>
  <si>
    <t xml:space="preserve"> </t>
  </si>
  <si>
    <t>Носки в ассортименте (р-ры от 0 до 10 лет)</t>
  </si>
  <si>
    <t>от 90 до 360 тг</t>
  </si>
  <si>
    <t>Предусмотрены  скидки от объема (до 15%)</t>
  </si>
  <si>
    <t>Цена свыше 150 000 - 5%</t>
  </si>
  <si>
    <t>Цена свыше 300 000 - 7%</t>
  </si>
  <si>
    <t>Цена свыше 500 000 - 10%</t>
  </si>
  <si>
    <t>Цена свыше 1 000 000 - 15%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</si>
</sst>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1" fontId="0" fillId="0" borderId="0" xfId="0" applyNumberFormat="1"/>
    <xf numFmtId="1" fontId="0" fillId="0" borderId="1" xfId="0" applyNumberFormat="1" applyBorder="1"/>
    <xf numFmtId="0" fontId="1" fillId="0" borderId="1" xfId="0" applyFont="1" applyBorder="1"/>
    <xf numFmtId="1" fontId="1" fillId="0" borderId="1" xfId="0" applyNumberFormat="1" applyFont="1" applyBorder="1"/>
    <xf numFmtId="0" fontId="2" fillId="0" borderId="0" xfId="0" applyFont="1"/>
    <xf numFmtId="0" fontId="3" fillId="0" borderId="0" xfId="0" applyFont="1"/>
    <xf numFmtId="0" fontId="0" fillId="0" borderId="1" xfId="0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</xdr:colOff>
      <xdr:row>2</xdr:row>
      <xdr:rowOff>29527</xdr:rowOff>
    </xdr:from>
    <xdr:to>
      <xdr:col>15</xdr:col>
      <xdr:colOff>270909</xdr:colOff>
      <xdr:row>5</xdr:row>
      <xdr:rowOff>771525</xdr:rowOff>
    </xdr:to>
    <xdr:pic>
      <xdr:nvPicPr>
        <xdr:cNvPr id="4" name="Рисунок 3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220027"/>
          <a:ext cx="2090184" cy="2246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125375</xdr:colOff>
      <xdr:row>2</xdr:row>
      <xdr:rowOff>104775</xdr:rowOff>
    </xdr:from>
    <xdr:to>
      <xdr:col>18</xdr:col>
      <xdr:colOff>295275</xdr:colOff>
      <xdr:row>5</xdr:row>
      <xdr:rowOff>748429</xdr:rowOff>
    </xdr:to>
    <xdr:pic>
      <xdr:nvPicPr>
        <xdr:cNvPr id="6" name="Рисунок 5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700" y="295275"/>
          <a:ext cx="1998700" cy="2148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47624</xdr:colOff>
      <xdr:row>5</xdr:row>
      <xdr:rowOff>894990</xdr:rowOff>
    </xdr:from>
    <xdr:to>
      <xdr:col>15</xdr:col>
      <xdr:colOff>465773</xdr:colOff>
      <xdr:row>10</xdr:row>
      <xdr:rowOff>28575</xdr:rowOff>
    </xdr:to>
    <xdr:pic>
      <xdr:nvPicPr>
        <xdr:cNvPr id="8" name="Рисунок 7" descr="27-11-12(26/98)- Брюки детские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49" y="2590440"/>
          <a:ext cx="2246949" cy="1695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9523</xdr:colOff>
      <xdr:row>10</xdr:row>
      <xdr:rowOff>41154</xdr:rowOff>
    </xdr:from>
    <xdr:to>
      <xdr:col>15</xdr:col>
      <xdr:colOff>107631</xdr:colOff>
      <xdr:row>14</xdr:row>
      <xdr:rowOff>104775</xdr:rowOff>
    </xdr:to>
    <xdr:pic>
      <xdr:nvPicPr>
        <xdr:cNvPr id="9" name="Рисунок 8" descr="27-15-12(26/98)- Джемпер детский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48" y="4298829"/>
          <a:ext cx="1926908" cy="1454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123824</xdr:colOff>
      <xdr:row>14</xdr:row>
      <xdr:rowOff>186366</xdr:rowOff>
    </xdr:from>
    <xdr:to>
      <xdr:col>14</xdr:col>
      <xdr:colOff>581025</xdr:colOff>
      <xdr:row>17</xdr:row>
      <xdr:rowOff>270473</xdr:rowOff>
    </xdr:to>
    <xdr:pic>
      <xdr:nvPicPr>
        <xdr:cNvPr id="10" name="Рисунок 9" descr="27-16-12(28/110)- Джемпер детский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49" y="5834691"/>
          <a:ext cx="1676401" cy="1265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232587</xdr:colOff>
      <xdr:row>18</xdr:row>
      <xdr:rowOff>38099</xdr:rowOff>
    </xdr:from>
    <xdr:to>
      <xdr:col>14</xdr:col>
      <xdr:colOff>133350</xdr:colOff>
      <xdr:row>19</xdr:row>
      <xdr:rowOff>565785</xdr:rowOff>
    </xdr:to>
    <xdr:pic>
      <xdr:nvPicPr>
        <xdr:cNvPr id="11" name="Рисунок 10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7112" y="7238999"/>
          <a:ext cx="1119963" cy="1203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28573</xdr:colOff>
      <xdr:row>20</xdr:row>
      <xdr:rowOff>0</xdr:rowOff>
    </xdr:from>
    <xdr:to>
      <xdr:col>15</xdr:col>
      <xdr:colOff>342648</xdr:colOff>
      <xdr:row>23</xdr:row>
      <xdr:rowOff>361949</xdr:rowOff>
    </xdr:to>
    <xdr:pic>
      <xdr:nvPicPr>
        <xdr:cNvPr id="13" name="Рисунок 12" descr="30-00-13(28/110)- Комплект детский д/д (пижама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98" y="8524875"/>
          <a:ext cx="2142875" cy="1581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400050</xdr:colOff>
      <xdr:row>24</xdr:row>
      <xdr:rowOff>102392</xdr:rowOff>
    </xdr:from>
    <xdr:to>
      <xdr:col>17</xdr:col>
      <xdr:colOff>68294</xdr:colOff>
      <xdr:row>31</xdr:row>
      <xdr:rowOff>114300</xdr:rowOff>
    </xdr:to>
    <xdr:pic>
      <xdr:nvPicPr>
        <xdr:cNvPr id="14" name="Рисунок 13" descr="30-05-13-01(28/110)- Ночная сорочка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0236992"/>
          <a:ext cx="1497044" cy="198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66673</xdr:colOff>
      <xdr:row>24</xdr:row>
      <xdr:rowOff>109060</xdr:rowOff>
    </xdr:from>
    <xdr:to>
      <xdr:col>14</xdr:col>
      <xdr:colOff>332294</xdr:colOff>
      <xdr:row>31</xdr:row>
      <xdr:rowOff>104775</xdr:rowOff>
    </xdr:to>
    <xdr:pic>
      <xdr:nvPicPr>
        <xdr:cNvPr id="15" name="Рисунок 14" descr="30-05-13(28/110)- Ночная сорочка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198" y="10243660"/>
          <a:ext cx="1484821" cy="196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462411</xdr:colOff>
      <xdr:row>32</xdr:row>
      <xdr:rowOff>85725</xdr:rowOff>
    </xdr:from>
    <xdr:to>
      <xdr:col>16</xdr:col>
      <xdr:colOff>558739</xdr:colOff>
      <xdr:row>41</xdr:row>
      <xdr:rowOff>114300</xdr:rowOff>
    </xdr:to>
    <xdr:pic>
      <xdr:nvPicPr>
        <xdr:cNvPr id="16" name="Рисунок 15" descr="30-06-13-01(28/110)- Пижама детская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6136" y="12382500"/>
          <a:ext cx="131552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114299</xdr:colOff>
      <xdr:row>32</xdr:row>
      <xdr:rowOff>33336</xdr:rowOff>
    </xdr:from>
    <xdr:to>
      <xdr:col>14</xdr:col>
      <xdr:colOff>264543</xdr:colOff>
      <xdr:row>41</xdr:row>
      <xdr:rowOff>133350</xdr:rowOff>
    </xdr:to>
    <xdr:pic>
      <xdr:nvPicPr>
        <xdr:cNvPr id="17" name="Рисунок 16" descr="30-06-13(30/122)- Пижама детская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12330111"/>
          <a:ext cx="1369444" cy="1814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409575</xdr:colOff>
      <xdr:row>42</xdr:row>
      <xdr:rowOff>9525</xdr:rowOff>
    </xdr:from>
    <xdr:to>
      <xdr:col>16</xdr:col>
      <xdr:colOff>581025</xdr:colOff>
      <xdr:row>51</xdr:row>
      <xdr:rowOff>137637</xdr:rowOff>
    </xdr:to>
    <xdr:pic>
      <xdr:nvPicPr>
        <xdr:cNvPr id="18" name="Рисунок 17" descr="30-07-13-01(26/98)- Пижама детская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4211300"/>
          <a:ext cx="1390650" cy="1842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57149</xdr:colOff>
      <xdr:row>41</xdr:row>
      <xdr:rowOff>180975</xdr:rowOff>
    </xdr:from>
    <xdr:to>
      <xdr:col>14</xdr:col>
      <xdr:colOff>246930</xdr:colOff>
      <xdr:row>51</xdr:row>
      <xdr:rowOff>142875</xdr:rowOff>
    </xdr:to>
    <xdr:pic>
      <xdr:nvPicPr>
        <xdr:cNvPr id="19" name="Рисунок 18" descr="30-07-13(26/98)- Пижама детская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4" y="14192250"/>
          <a:ext cx="1408981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142874</xdr:colOff>
      <xdr:row>51</xdr:row>
      <xdr:rowOff>190499</xdr:rowOff>
    </xdr:from>
    <xdr:to>
      <xdr:col>13</xdr:col>
      <xdr:colOff>568568</xdr:colOff>
      <xdr:row>55</xdr:row>
      <xdr:rowOff>295274</xdr:rowOff>
    </xdr:to>
    <xdr:pic>
      <xdr:nvPicPr>
        <xdr:cNvPr id="20" name="Рисунок 19" descr="30-104-12(26/98)- Комплект детский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399" y="16106774"/>
          <a:ext cx="1035294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95250</xdr:colOff>
      <xdr:row>56</xdr:row>
      <xdr:rowOff>0</xdr:rowOff>
    </xdr:from>
    <xdr:to>
      <xdr:col>14</xdr:col>
      <xdr:colOff>571830</xdr:colOff>
      <xdr:row>59</xdr:row>
      <xdr:rowOff>333375</xdr:rowOff>
    </xdr:to>
    <xdr:pic>
      <xdr:nvPicPr>
        <xdr:cNvPr id="21" name="Рисунок 20" descr="30-46-12(26/98)- Пижама детская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7659350"/>
          <a:ext cx="169578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142874</xdr:colOff>
      <xdr:row>60</xdr:row>
      <xdr:rowOff>7342</xdr:rowOff>
    </xdr:from>
    <xdr:to>
      <xdr:col>14</xdr:col>
      <xdr:colOff>202360</xdr:colOff>
      <xdr:row>63</xdr:row>
      <xdr:rowOff>371475</xdr:rowOff>
    </xdr:to>
    <xdr:pic>
      <xdr:nvPicPr>
        <xdr:cNvPr id="22" name="Рисунок 21" descr="30-47-12(26/98)- Ночная сорочка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399" y="19162117"/>
          <a:ext cx="1278686" cy="1411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209549</xdr:colOff>
      <xdr:row>64</xdr:row>
      <xdr:rowOff>0</xdr:rowOff>
    </xdr:from>
    <xdr:to>
      <xdr:col>14</xdr:col>
      <xdr:colOff>38832</xdr:colOff>
      <xdr:row>67</xdr:row>
      <xdr:rowOff>333375</xdr:rowOff>
    </xdr:to>
    <xdr:pic>
      <xdr:nvPicPr>
        <xdr:cNvPr id="23" name="Рисунок 22" descr="30-48-12(26/98)- Комплект детский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4" y="20583525"/>
          <a:ext cx="1048483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200025</xdr:colOff>
      <xdr:row>67</xdr:row>
      <xdr:rowOff>352424</xdr:rowOff>
    </xdr:from>
    <xdr:to>
      <xdr:col>14</xdr:col>
      <xdr:colOff>161925</xdr:colOff>
      <xdr:row>72</xdr:row>
      <xdr:rowOff>39157</xdr:rowOff>
    </xdr:to>
    <xdr:pic>
      <xdr:nvPicPr>
        <xdr:cNvPr id="24" name="Рисунок 23" descr="30-49-12(26/98)- Комплект детский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2117049"/>
          <a:ext cx="1181100" cy="1706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180975</xdr:colOff>
      <xdr:row>72</xdr:row>
      <xdr:rowOff>114299</xdr:rowOff>
    </xdr:from>
    <xdr:to>
      <xdr:col>14</xdr:col>
      <xdr:colOff>56419</xdr:colOff>
      <xdr:row>76</xdr:row>
      <xdr:rowOff>0</xdr:rowOff>
    </xdr:to>
    <xdr:pic>
      <xdr:nvPicPr>
        <xdr:cNvPr id="25" name="Рисунок 24" descr="30-59-12(26/98)- Комплект детский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23898224"/>
          <a:ext cx="1094644" cy="1581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142875</xdr:colOff>
      <xdr:row>75</xdr:row>
      <xdr:rowOff>419099</xdr:rowOff>
    </xdr:from>
    <xdr:to>
      <xdr:col>14</xdr:col>
      <xdr:colOff>200025</xdr:colOff>
      <xdr:row>80</xdr:row>
      <xdr:rowOff>5237</xdr:rowOff>
    </xdr:to>
    <xdr:pic>
      <xdr:nvPicPr>
        <xdr:cNvPr id="26" name="Рисунок 25" descr="30-67-12(26/98)- Пижама детская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5460324"/>
          <a:ext cx="1276350" cy="1691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133350</xdr:colOff>
      <xdr:row>80</xdr:row>
      <xdr:rowOff>85724</xdr:rowOff>
    </xdr:from>
    <xdr:to>
      <xdr:col>14</xdr:col>
      <xdr:colOff>233992</xdr:colOff>
      <xdr:row>83</xdr:row>
      <xdr:rowOff>323850</xdr:rowOff>
    </xdr:to>
    <xdr:pic>
      <xdr:nvPicPr>
        <xdr:cNvPr id="27" name="Рисунок 26" descr="30-70-12(26/98)- Комплект детский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7231974"/>
          <a:ext cx="1319842" cy="145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84</xdr:row>
      <xdr:rowOff>9525</xdr:rowOff>
    </xdr:from>
    <xdr:to>
      <xdr:col>14</xdr:col>
      <xdr:colOff>371475</xdr:colOff>
      <xdr:row>87</xdr:row>
      <xdr:rowOff>381000</xdr:rowOff>
    </xdr:to>
    <xdr:pic>
      <xdr:nvPicPr>
        <xdr:cNvPr id="28" name="Рисунок 27" descr="30-78-12(26/98)- Пижама детская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28727400"/>
          <a:ext cx="14859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190499</xdr:colOff>
      <xdr:row>87</xdr:row>
      <xdr:rowOff>428624</xdr:rowOff>
    </xdr:from>
    <xdr:to>
      <xdr:col>14</xdr:col>
      <xdr:colOff>83106</xdr:colOff>
      <xdr:row>92</xdr:row>
      <xdr:rowOff>0</xdr:rowOff>
    </xdr:to>
    <xdr:pic>
      <xdr:nvPicPr>
        <xdr:cNvPr id="29" name="Рисунок 28" descr="30-82-12(26/98)- Комплект детский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4" y="30260924"/>
          <a:ext cx="1111807" cy="153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171450</xdr:colOff>
      <xdr:row>92</xdr:row>
      <xdr:rowOff>19050</xdr:rowOff>
    </xdr:from>
    <xdr:to>
      <xdr:col>13</xdr:col>
      <xdr:colOff>571500</xdr:colOff>
      <xdr:row>96</xdr:row>
      <xdr:rowOff>61436</xdr:rowOff>
    </xdr:to>
    <xdr:pic>
      <xdr:nvPicPr>
        <xdr:cNvPr id="30" name="Рисунок 29" descr="30-86-12(26/98)- Комплект детский для девочек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31813500"/>
          <a:ext cx="1009650" cy="133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123824</xdr:colOff>
      <xdr:row>96</xdr:row>
      <xdr:rowOff>97562</xdr:rowOff>
    </xdr:from>
    <xdr:to>
      <xdr:col>14</xdr:col>
      <xdr:colOff>95250</xdr:colOff>
      <xdr:row>97</xdr:row>
      <xdr:rowOff>437061</xdr:rowOff>
    </xdr:to>
    <xdr:pic>
      <xdr:nvPicPr>
        <xdr:cNvPr id="32" name="Рисунок 31" descr="3-115-12(18/56)- Комплект ясельный 2-х предметный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49" y="33187412"/>
          <a:ext cx="1190626" cy="90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98</xdr:row>
      <xdr:rowOff>85725</xdr:rowOff>
    </xdr:from>
    <xdr:to>
      <xdr:col>14</xdr:col>
      <xdr:colOff>76200</xdr:colOff>
      <xdr:row>101</xdr:row>
      <xdr:rowOff>228600</xdr:rowOff>
    </xdr:to>
    <xdr:pic>
      <xdr:nvPicPr>
        <xdr:cNvPr id="34" name="Рисунок 33" descr="3-122-11-02(20/62)- Штанишки ясельные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34194750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47626</xdr:colOff>
      <xdr:row>102</xdr:row>
      <xdr:rowOff>1</xdr:rowOff>
    </xdr:from>
    <xdr:to>
      <xdr:col>14</xdr:col>
      <xdr:colOff>47626</xdr:colOff>
      <xdr:row>104</xdr:row>
      <xdr:rowOff>419101</xdr:rowOff>
    </xdr:to>
    <xdr:pic>
      <xdr:nvPicPr>
        <xdr:cNvPr id="36" name="Рисунок 35" descr="3-123-11-02(20/62)- Ползунки ясельные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1" y="19897726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38100</xdr:colOff>
      <xdr:row>105</xdr:row>
      <xdr:rowOff>38100</xdr:rowOff>
    </xdr:from>
    <xdr:to>
      <xdr:col>14</xdr:col>
      <xdr:colOff>342900</xdr:colOff>
      <xdr:row>108</xdr:row>
      <xdr:rowOff>266700</xdr:rowOff>
    </xdr:to>
    <xdr:pic>
      <xdr:nvPicPr>
        <xdr:cNvPr id="37" name="Рисунок 36" descr="3-21-12(22/68)- Штанишки ясельные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1164550"/>
          <a:ext cx="1524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114300</xdr:colOff>
      <xdr:row>108</xdr:row>
      <xdr:rowOff>133349</xdr:rowOff>
    </xdr:from>
    <xdr:to>
      <xdr:col>13</xdr:col>
      <xdr:colOff>590550</xdr:colOff>
      <xdr:row>113</xdr:row>
      <xdr:rowOff>28574</xdr:rowOff>
    </xdr:to>
    <xdr:pic>
      <xdr:nvPicPr>
        <xdr:cNvPr id="38" name="Рисунок 37" descr="3-23-12(22/68)- Ползунки ясельные (широкий пояс)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22555199"/>
          <a:ext cx="108585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113</xdr:row>
      <xdr:rowOff>0</xdr:rowOff>
    </xdr:from>
    <xdr:to>
      <xdr:col>15</xdr:col>
      <xdr:colOff>190500</xdr:colOff>
      <xdr:row>118</xdr:row>
      <xdr:rowOff>47625</xdr:rowOff>
    </xdr:to>
    <xdr:pic>
      <xdr:nvPicPr>
        <xdr:cNvPr id="39" name="Рисунок 38" descr="3-24-12(20/62)- Полукомбинезон ясельный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4155400"/>
          <a:ext cx="201930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118</xdr:row>
      <xdr:rowOff>0</xdr:rowOff>
    </xdr:from>
    <xdr:to>
      <xdr:col>14</xdr:col>
      <xdr:colOff>304800</xdr:colOff>
      <xdr:row>120</xdr:row>
      <xdr:rowOff>19050</xdr:rowOff>
    </xdr:to>
    <xdr:pic>
      <xdr:nvPicPr>
        <xdr:cNvPr id="40" name="Рисунок 39" descr="3-25-12(18/56)- Распашонка ясельная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6127075"/>
          <a:ext cx="1524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120</xdr:row>
      <xdr:rowOff>0</xdr:rowOff>
    </xdr:from>
    <xdr:to>
      <xdr:col>14</xdr:col>
      <xdr:colOff>304800</xdr:colOff>
      <xdr:row>124</xdr:row>
      <xdr:rowOff>0</xdr:rowOff>
    </xdr:to>
    <xdr:pic>
      <xdr:nvPicPr>
        <xdr:cNvPr id="41" name="Рисунок 40" descr="3-32-12(22/68)- Майка ясельная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7632025"/>
          <a:ext cx="1524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124</xdr:row>
      <xdr:rowOff>0</xdr:rowOff>
    </xdr:from>
    <xdr:to>
      <xdr:col>14</xdr:col>
      <xdr:colOff>304800</xdr:colOff>
      <xdr:row>126</xdr:row>
      <xdr:rowOff>371475</xdr:rowOff>
    </xdr:to>
    <xdr:pic>
      <xdr:nvPicPr>
        <xdr:cNvPr id="42" name="Рисунок 41" descr="3-37-12(22/68)- Штанишки ясельные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9156025"/>
          <a:ext cx="15240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127</xdr:row>
      <xdr:rowOff>0</xdr:rowOff>
    </xdr:from>
    <xdr:to>
      <xdr:col>14</xdr:col>
      <xdr:colOff>89140</xdr:colOff>
      <xdr:row>131</xdr:row>
      <xdr:rowOff>19050</xdr:rowOff>
    </xdr:to>
    <xdr:pic>
      <xdr:nvPicPr>
        <xdr:cNvPr id="43" name="Рисунок 42" descr="3-43-12(24/74)- Ползунки ясельные (широкий пояс)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30832425"/>
          <a:ext cx="130834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14</xdr:col>
      <xdr:colOff>171450</xdr:colOff>
      <xdr:row>133</xdr:row>
      <xdr:rowOff>438150</xdr:rowOff>
    </xdr:to>
    <xdr:pic>
      <xdr:nvPicPr>
        <xdr:cNvPr id="44" name="Рисунок 43" descr="3-44-12(20/62)- Штанишки ясельные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32546925"/>
          <a:ext cx="1390650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134</xdr:row>
      <xdr:rowOff>0</xdr:rowOff>
    </xdr:from>
    <xdr:to>
      <xdr:col>14</xdr:col>
      <xdr:colOff>181570</xdr:colOff>
      <xdr:row>138</xdr:row>
      <xdr:rowOff>9525</xdr:rowOff>
    </xdr:to>
    <xdr:pic>
      <xdr:nvPicPr>
        <xdr:cNvPr id="45" name="Рисунок 44" descr="3-47-12(20/62)- Боди ясельное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33947100"/>
          <a:ext cx="140077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</xdr:colOff>
      <xdr:row>138</xdr:row>
      <xdr:rowOff>1</xdr:rowOff>
    </xdr:from>
    <xdr:to>
      <xdr:col>14</xdr:col>
      <xdr:colOff>247651</xdr:colOff>
      <xdr:row>141</xdr:row>
      <xdr:rowOff>381001</xdr:rowOff>
    </xdr:to>
    <xdr:pic>
      <xdr:nvPicPr>
        <xdr:cNvPr id="47" name="Рисунок 46" descr="3-61-12(24/74)- Кофточка ясельная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6" y="35175826"/>
          <a:ext cx="146685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66674</xdr:colOff>
      <xdr:row>148</xdr:row>
      <xdr:rowOff>47624</xdr:rowOff>
    </xdr:from>
    <xdr:to>
      <xdr:col>14</xdr:col>
      <xdr:colOff>285749</xdr:colOff>
      <xdr:row>152</xdr:row>
      <xdr:rowOff>228599</xdr:rowOff>
    </xdr:to>
    <xdr:pic>
      <xdr:nvPicPr>
        <xdr:cNvPr id="48" name="Рисунок 47" descr="40-02-13-01(28/104)- Пижама детская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199" y="38538149"/>
          <a:ext cx="1438275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66674</xdr:colOff>
      <xdr:row>142</xdr:row>
      <xdr:rowOff>104774</xdr:rowOff>
    </xdr:from>
    <xdr:to>
      <xdr:col>14</xdr:col>
      <xdr:colOff>296712</xdr:colOff>
      <xdr:row>148</xdr:row>
      <xdr:rowOff>76199</xdr:rowOff>
    </xdr:to>
    <xdr:pic>
      <xdr:nvPicPr>
        <xdr:cNvPr id="49" name="Рисунок 48" descr="40-02-13(26/98)- Пижама детская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199" y="36766499"/>
          <a:ext cx="1449238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400050</xdr:colOff>
      <xdr:row>145</xdr:row>
      <xdr:rowOff>190500</xdr:rowOff>
    </xdr:from>
    <xdr:to>
      <xdr:col>17</xdr:col>
      <xdr:colOff>590550</xdr:colOff>
      <xdr:row>151</xdr:row>
      <xdr:rowOff>276225</xdr:rowOff>
    </xdr:to>
    <xdr:pic>
      <xdr:nvPicPr>
        <xdr:cNvPr id="51" name="Рисунок 50" descr="40-02-13-02(38/152)- Пижама детская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37690425"/>
          <a:ext cx="201930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153</xdr:row>
      <xdr:rowOff>0</xdr:rowOff>
    </xdr:from>
    <xdr:to>
      <xdr:col>14</xdr:col>
      <xdr:colOff>304800</xdr:colOff>
      <xdr:row>158</xdr:row>
      <xdr:rowOff>28575</xdr:rowOff>
    </xdr:to>
    <xdr:pic>
      <xdr:nvPicPr>
        <xdr:cNvPr id="52" name="Рисунок 51" descr="40-04-12(24/80)- Пижама детская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40043100"/>
          <a:ext cx="1524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142336</xdr:colOff>
      <xdr:row>158</xdr:row>
      <xdr:rowOff>9524</xdr:rowOff>
    </xdr:from>
    <xdr:to>
      <xdr:col>14</xdr:col>
      <xdr:colOff>152400</xdr:colOff>
      <xdr:row>161</xdr:row>
      <xdr:rowOff>390524</xdr:rowOff>
    </xdr:to>
    <xdr:pic>
      <xdr:nvPicPr>
        <xdr:cNvPr id="53" name="Рисунок 52" descr="40-07-12(26/92)- Пижама детская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6861" y="41548049"/>
          <a:ext cx="1229264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116514</xdr:colOff>
      <xdr:row>161</xdr:row>
      <xdr:rowOff>361950</xdr:rowOff>
    </xdr:from>
    <xdr:to>
      <xdr:col>14</xdr:col>
      <xdr:colOff>257175</xdr:colOff>
      <xdr:row>165</xdr:row>
      <xdr:rowOff>309325</xdr:rowOff>
    </xdr:to>
    <xdr:pic>
      <xdr:nvPicPr>
        <xdr:cNvPr id="54" name="Рисунок 53" descr="40-100-11-01- Комплект детский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1039" y="43148250"/>
          <a:ext cx="1359861" cy="146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266700</xdr:colOff>
      <xdr:row>161</xdr:row>
      <xdr:rowOff>304800</xdr:rowOff>
    </xdr:from>
    <xdr:to>
      <xdr:col>16</xdr:col>
      <xdr:colOff>571500</xdr:colOff>
      <xdr:row>166</xdr:row>
      <xdr:rowOff>85725</xdr:rowOff>
    </xdr:to>
    <xdr:pic>
      <xdr:nvPicPr>
        <xdr:cNvPr id="55" name="Рисунок 54" descr="40-103-11-01- Комплект детский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3091100"/>
          <a:ext cx="15240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523874</xdr:colOff>
      <xdr:row>162</xdr:row>
      <xdr:rowOff>35481</xdr:rowOff>
    </xdr:from>
    <xdr:to>
      <xdr:col>18</xdr:col>
      <xdr:colOff>609599</xdr:colOff>
      <xdr:row>165</xdr:row>
      <xdr:rowOff>314325</xdr:rowOff>
    </xdr:to>
    <xdr:pic>
      <xdr:nvPicPr>
        <xdr:cNvPr id="58" name="Рисунок 57" descr="40-110-11-01- Комплект детский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799" y="59738181"/>
          <a:ext cx="1304925" cy="1402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123825</xdr:colOff>
      <xdr:row>165</xdr:row>
      <xdr:rowOff>340994</xdr:rowOff>
    </xdr:from>
    <xdr:to>
      <xdr:col>14</xdr:col>
      <xdr:colOff>200025</xdr:colOff>
      <xdr:row>166</xdr:row>
      <xdr:rowOff>1714499</xdr:rowOff>
    </xdr:to>
    <xdr:pic>
      <xdr:nvPicPr>
        <xdr:cNvPr id="60" name="Рисунок 59" descr="4-01-12- Полукомбинезон ясельный д/м на вешалке (автопробег)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4641769"/>
          <a:ext cx="1295400" cy="171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104415</xdr:colOff>
      <xdr:row>167</xdr:row>
      <xdr:rowOff>9524</xdr:rowOff>
    </xdr:from>
    <xdr:to>
      <xdr:col>14</xdr:col>
      <xdr:colOff>85724</xdr:colOff>
      <xdr:row>168</xdr:row>
      <xdr:rowOff>19049</xdr:rowOff>
    </xdr:to>
    <xdr:pic>
      <xdr:nvPicPr>
        <xdr:cNvPr id="61" name="Рисунок 60" descr="4-02-12- Комлект ясельный 2-х предм. на вешалке (автопробег)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8940" y="46443899"/>
          <a:ext cx="1200509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123825</xdr:colOff>
      <xdr:row>168</xdr:row>
      <xdr:rowOff>14286</xdr:rowOff>
    </xdr:from>
    <xdr:to>
      <xdr:col>14</xdr:col>
      <xdr:colOff>171450</xdr:colOff>
      <xdr:row>172</xdr:row>
      <xdr:rowOff>14048</xdr:rowOff>
    </xdr:to>
    <xdr:pic>
      <xdr:nvPicPr>
        <xdr:cNvPr id="62" name="Рисунок 61" descr="40-30-12(28/110)- Трусы детские для мальчиков (шорты)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8029811"/>
          <a:ext cx="1266825" cy="1361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150184</xdr:colOff>
      <xdr:row>172</xdr:row>
      <xdr:rowOff>0</xdr:rowOff>
    </xdr:from>
    <xdr:to>
      <xdr:col>14</xdr:col>
      <xdr:colOff>171449</xdr:colOff>
      <xdr:row>175</xdr:row>
      <xdr:rowOff>371475</xdr:rowOff>
    </xdr:to>
    <xdr:pic>
      <xdr:nvPicPr>
        <xdr:cNvPr id="63" name="Рисунок 62" descr="40-34-12(28/110)- Комплект детский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4709" y="49377600"/>
          <a:ext cx="1240465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128254</xdr:colOff>
      <xdr:row>175</xdr:row>
      <xdr:rowOff>380999</xdr:rowOff>
    </xdr:from>
    <xdr:to>
      <xdr:col>14</xdr:col>
      <xdr:colOff>335589</xdr:colOff>
      <xdr:row>179</xdr:row>
      <xdr:rowOff>342899</xdr:rowOff>
    </xdr:to>
    <xdr:pic>
      <xdr:nvPicPr>
        <xdr:cNvPr id="64" name="Рисунок 63" descr="40-35-12(26/92)- Пижама детская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779" y="50720624"/>
          <a:ext cx="142653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180</xdr:row>
      <xdr:rowOff>0</xdr:rowOff>
    </xdr:from>
    <xdr:to>
      <xdr:col>14</xdr:col>
      <xdr:colOff>304800</xdr:colOff>
      <xdr:row>184</xdr:row>
      <xdr:rowOff>28575</xdr:rowOff>
    </xdr:to>
    <xdr:pic>
      <xdr:nvPicPr>
        <xdr:cNvPr id="65" name="Рисунок 64" descr="40-37-12(26/92)- Пижама детская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52273200"/>
          <a:ext cx="15240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164441</xdr:colOff>
      <xdr:row>184</xdr:row>
      <xdr:rowOff>38100</xdr:rowOff>
    </xdr:from>
    <xdr:to>
      <xdr:col>14</xdr:col>
      <xdr:colOff>66675</xdr:colOff>
      <xdr:row>184</xdr:row>
      <xdr:rowOff>1524000</xdr:rowOff>
    </xdr:to>
    <xdr:pic>
      <xdr:nvPicPr>
        <xdr:cNvPr id="66" name="Рисунок 65" descr="4-04-12-01- Комлект ясельный 3-х предм. на вешалке (автопробег)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8966" y="53921025"/>
          <a:ext cx="1121434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114299</xdr:colOff>
      <xdr:row>185</xdr:row>
      <xdr:rowOff>9525</xdr:rowOff>
    </xdr:from>
    <xdr:to>
      <xdr:col>14</xdr:col>
      <xdr:colOff>409574</xdr:colOff>
      <xdr:row>188</xdr:row>
      <xdr:rowOff>257175</xdr:rowOff>
    </xdr:to>
    <xdr:pic>
      <xdr:nvPicPr>
        <xdr:cNvPr id="67" name="Рисунок 66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55445025"/>
          <a:ext cx="15144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217277</xdr:colOff>
      <xdr:row>189</xdr:row>
      <xdr:rowOff>0</xdr:rowOff>
    </xdr:from>
    <xdr:to>
      <xdr:col>14</xdr:col>
      <xdr:colOff>47624</xdr:colOff>
      <xdr:row>193</xdr:row>
      <xdr:rowOff>28575</xdr:rowOff>
    </xdr:to>
    <xdr:pic>
      <xdr:nvPicPr>
        <xdr:cNvPr id="68" name="Рисунок 67" descr="40-50-12(30/122)- Майка детская для мальчиков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1802" y="56473725"/>
          <a:ext cx="1049547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204158</xdr:colOff>
      <xdr:row>193</xdr:row>
      <xdr:rowOff>28574</xdr:rowOff>
    </xdr:from>
    <xdr:to>
      <xdr:col>14</xdr:col>
      <xdr:colOff>228600</xdr:colOff>
      <xdr:row>193</xdr:row>
      <xdr:rowOff>1676399</xdr:rowOff>
    </xdr:to>
    <xdr:pic>
      <xdr:nvPicPr>
        <xdr:cNvPr id="69" name="Рисунок 68" descr="4-05-12- Комбинезон ясельный для мальчиков на вешлке (авопробег)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683" y="57864374"/>
          <a:ext cx="1243642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181154</xdr:colOff>
      <xdr:row>194</xdr:row>
      <xdr:rowOff>190499</xdr:rowOff>
    </xdr:from>
    <xdr:to>
      <xdr:col>14</xdr:col>
      <xdr:colOff>152400</xdr:colOff>
      <xdr:row>195</xdr:row>
      <xdr:rowOff>1577340</xdr:rowOff>
    </xdr:to>
    <xdr:pic>
      <xdr:nvPicPr>
        <xdr:cNvPr id="70" name="Рисунок 69" descr="4-06-12-01- Комлект ясельный 3-х предм. на вешалке (автопробег)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679" y="59721749"/>
          <a:ext cx="1190446" cy="1577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152400</xdr:colOff>
      <xdr:row>196</xdr:row>
      <xdr:rowOff>47626</xdr:rowOff>
    </xdr:from>
    <xdr:to>
      <xdr:col>14</xdr:col>
      <xdr:colOff>114300</xdr:colOff>
      <xdr:row>196</xdr:row>
      <xdr:rowOff>1612584</xdr:rowOff>
    </xdr:to>
    <xdr:pic>
      <xdr:nvPicPr>
        <xdr:cNvPr id="71" name="Рисунок 70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61350526"/>
          <a:ext cx="1181100" cy="1564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133169</xdr:colOff>
      <xdr:row>196</xdr:row>
      <xdr:rowOff>1590674</xdr:rowOff>
    </xdr:from>
    <xdr:to>
      <xdr:col>14</xdr:col>
      <xdr:colOff>85724</xdr:colOff>
      <xdr:row>198</xdr:row>
      <xdr:rowOff>28574</xdr:rowOff>
    </xdr:to>
    <xdr:pic>
      <xdr:nvPicPr>
        <xdr:cNvPr id="72" name="Рисунок 71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694" y="62893574"/>
          <a:ext cx="117175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15635</xdr:colOff>
      <xdr:row>198</xdr:row>
      <xdr:rowOff>123825</xdr:rowOff>
    </xdr:from>
    <xdr:to>
      <xdr:col>14</xdr:col>
      <xdr:colOff>104775</xdr:colOff>
      <xdr:row>199</xdr:row>
      <xdr:rowOff>1162050</xdr:rowOff>
    </xdr:to>
    <xdr:pic>
      <xdr:nvPicPr>
        <xdr:cNvPr id="73" name="Рисунок 72" descr="4-16-12- Комплект ясельный 3-х предметный (маленькая ферма)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0160" y="64541400"/>
          <a:ext cx="130834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323850</xdr:colOff>
      <xdr:row>197</xdr:row>
      <xdr:rowOff>1476375</xdr:rowOff>
    </xdr:from>
    <xdr:to>
      <xdr:col>17</xdr:col>
      <xdr:colOff>19050</xdr:colOff>
      <xdr:row>200</xdr:row>
      <xdr:rowOff>123825</xdr:rowOff>
    </xdr:to>
    <xdr:pic>
      <xdr:nvPicPr>
        <xdr:cNvPr id="74" name="Рисунок 73" descr="4-16-12-01- Комплект ясельный 3-х предметный (маленькая ферма)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64398525"/>
          <a:ext cx="152400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9524</xdr:colOff>
      <xdr:row>199</xdr:row>
      <xdr:rowOff>1154862</xdr:rowOff>
    </xdr:from>
    <xdr:to>
      <xdr:col>15</xdr:col>
      <xdr:colOff>133825</xdr:colOff>
      <xdr:row>201</xdr:row>
      <xdr:rowOff>0</xdr:rowOff>
    </xdr:to>
    <xdr:pic>
      <xdr:nvPicPr>
        <xdr:cNvPr id="75" name="Рисунок 74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49" y="66267762"/>
          <a:ext cx="1953101" cy="147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200</xdr:row>
      <xdr:rowOff>1441450</xdr:rowOff>
    </xdr:from>
    <xdr:to>
      <xdr:col>15</xdr:col>
      <xdr:colOff>457199</xdr:colOff>
      <xdr:row>202</xdr:row>
      <xdr:rowOff>9524</xdr:rowOff>
    </xdr:to>
    <xdr:pic>
      <xdr:nvPicPr>
        <xdr:cNvPr id="76" name="Рисунок 75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7735450"/>
          <a:ext cx="2266949" cy="1511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95250</xdr:colOff>
      <xdr:row>202</xdr:row>
      <xdr:rowOff>0</xdr:rowOff>
    </xdr:from>
    <xdr:to>
      <xdr:col>14</xdr:col>
      <xdr:colOff>447675</xdr:colOff>
      <xdr:row>203</xdr:row>
      <xdr:rowOff>22622</xdr:rowOff>
    </xdr:to>
    <xdr:pic>
      <xdr:nvPicPr>
        <xdr:cNvPr id="77" name="Рисунок 76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69237225"/>
          <a:ext cx="1571625" cy="1689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152400</xdr:colOff>
      <xdr:row>202</xdr:row>
      <xdr:rowOff>1654016</xdr:rowOff>
    </xdr:from>
    <xdr:to>
      <xdr:col>14</xdr:col>
      <xdr:colOff>567546</xdr:colOff>
      <xdr:row>204</xdr:row>
      <xdr:rowOff>38100</xdr:rowOff>
    </xdr:to>
    <xdr:pic>
      <xdr:nvPicPr>
        <xdr:cNvPr id="78" name="Рисунок 77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70891241"/>
          <a:ext cx="1634346" cy="2165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113220</xdr:colOff>
      <xdr:row>204</xdr:row>
      <xdr:rowOff>47625</xdr:rowOff>
    </xdr:from>
    <xdr:to>
      <xdr:col>14</xdr:col>
      <xdr:colOff>590549</xdr:colOff>
      <xdr:row>204</xdr:row>
      <xdr:rowOff>2295525</xdr:rowOff>
    </xdr:to>
    <xdr:pic>
      <xdr:nvPicPr>
        <xdr:cNvPr id="79" name="Рисунок 78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7745" y="73066275"/>
          <a:ext cx="1696529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112503</xdr:colOff>
      <xdr:row>205</xdr:row>
      <xdr:rowOff>0</xdr:rowOff>
    </xdr:from>
    <xdr:to>
      <xdr:col>14</xdr:col>
      <xdr:colOff>589831</xdr:colOff>
      <xdr:row>206</xdr:row>
      <xdr:rowOff>0</xdr:rowOff>
    </xdr:to>
    <xdr:pic>
      <xdr:nvPicPr>
        <xdr:cNvPr id="80" name="Рисунок 79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7028" y="75333225"/>
          <a:ext cx="1696528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123825</xdr:colOff>
      <xdr:row>206</xdr:row>
      <xdr:rowOff>0</xdr:rowOff>
    </xdr:from>
    <xdr:to>
      <xdr:col>14</xdr:col>
      <xdr:colOff>428625</xdr:colOff>
      <xdr:row>207</xdr:row>
      <xdr:rowOff>9525</xdr:rowOff>
    </xdr:to>
    <xdr:pic>
      <xdr:nvPicPr>
        <xdr:cNvPr id="81" name="Рисунок 80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77666850"/>
          <a:ext cx="1524000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57150</xdr:colOff>
      <xdr:row>207</xdr:row>
      <xdr:rowOff>46436</xdr:rowOff>
    </xdr:from>
    <xdr:to>
      <xdr:col>14</xdr:col>
      <xdr:colOff>600074</xdr:colOff>
      <xdr:row>207</xdr:row>
      <xdr:rowOff>2381250</xdr:rowOff>
    </xdr:to>
    <xdr:pic>
      <xdr:nvPicPr>
        <xdr:cNvPr id="82" name="Рисунок 81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79637336"/>
          <a:ext cx="1762124" cy="233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103706</xdr:colOff>
      <xdr:row>208</xdr:row>
      <xdr:rowOff>104775</xdr:rowOff>
    </xdr:from>
    <xdr:to>
      <xdr:col>14</xdr:col>
      <xdr:colOff>190499</xdr:colOff>
      <xdr:row>210</xdr:row>
      <xdr:rowOff>9525</xdr:rowOff>
    </xdr:to>
    <xdr:pic>
      <xdr:nvPicPr>
        <xdr:cNvPr id="83" name="Рисунок 82" descr="80-07-11(22/68)- Комплект ясельный 2-х предметный на вешалке (боди+нагрудник)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8231" y="82086450"/>
          <a:ext cx="1305993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95069</xdr:colOff>
      <xdr:row>211</xdr:row>
      <xdr:rowOff>47625</xdr:rowOff>
    </xdr:from>
    <xdr:to>
      <xdr:col>14</xdr:col>
      <xdr:colOff>550832</xdr:colOff>
      <xdr:row>211</xdr:row>
      <xdr:rowOff>2266950</xdr:rowOff>
    </xdr:to>
    <xdr:pic>
      <xdr:nvPicPr>
        <xdr:cNvPr id="85" name="Рисунок 84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594" y="85572600"/>
          <a:ext cx="1674963" cy="221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89933</xdr:colOff>
      <xdr:row>209</xdr:row>
      <xdr:rowOff>981074</xdr:rowOff>
    </xdr:from>
    <xdr:to>
      <xdr:col>14</xdr:col>
      <xdr:colOff>492198</xdr:colOff>
      <xdr:row>211</xdr:row>
      <xdr:rowOff>28574</xdr:rowOff>
    </xdr:to>
    <xdr:pic>
      <xdr:nvPicPr>
        <xdr:cNvPr id="86" name="Рисунок 85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458" y="83810474"/>
          <a:ext cx="162146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209549</xdr:colOff>
      <xdr:row>212</xdr:row>
      <xdr:rowOff>65144</xdr:rowOff>
    </xdr:from>
    <xdr:to>
      <xdr:col>14</xdr:col>
      <xdr:colOff>333374</xdr:colOff>
      <xdr:row>213</xdr:row>
      <xdr:rowOff>38100</xdr:rowOff>
    </xdr:to>
    <xdr:pic>
      <xdr:nvPicPr>
        <xdr:cNvPr id="87" name="Рисунок 86" descr="80-12-11(24/74)- Боди детское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4" y="103525694"/>
          <a:ext cx="1343025" cy="178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171450</xdr:colOff>
      <xdr:row>213</xdr:row>
      <xdr:rowOff>23099</xdr:rowOff>
    </xdr:from>
    <xdr:to>
      <xdr:col>14</xdr:col>
      <xdr:colOff>466724</xdr:colOff>
      <xdr:row>214</xdr:row>
      <xdr:rowOff>31909</xdr:rowOff>
    </xdr:to>
    <xdr:pic>
      <xdr:nvPicPr>
        <xdr:cNvPr id="88" name="Рисунок 87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05293399"/>
          <a:ext cx="1514474" cy="1628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213</xdr:row>
      <xdr:rowOff>1600200</xdr:rowOff>
    </xdr:from>
    <xdr:to>
      <xdr:col>14</xdr:col>
      <xdr:colOff>542925</xdr:colOff>
      <xdr:row>215</xdr:row>
      <xdr:rowOff>24289</xdr:rowOff>
    </xdr:to>
    <xdr:pic>
      <xdr:nvPicPr>
        <xdr:cNvPr id="89" name="Рисунок 88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06870500"/>
          <a:ext cx="1657350" cy="2195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</xdr:colOff>
      <xdr:row>214</xdr:row>
      <xdr:rowOff>13334</xdr:rowOff>
    </xdr:from>
    <xdr:to>
      <xdr:col>17</xdr:col>
      <xdr:colOff>409575</xdr:colOff>
      <xdr:row>214</xdr:row>
      <xdr:rowOff>2133599</xdr:rowOff>
    </xdr:to>
    <xdr:pic>
      <xdr:nvPicPr>
        <xdr:cNvPr id="90" name="Рисунок 89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106902884"/>
          <a:ext cx="1600200" cy="2120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123824</xdr:colOff>
      <xdr:row>215</xdr:row>
      <xdr:rowOff>28575</xdr:rowOff>
    </xdr:from>
    <xdr:to>
      <xdr:col>14</xdr:col>
      <xdr:colOff>504823</xdr:colOff>
      <xdr:row>215</xdr:row>
      <xdr:rowOff>1748789</xdr:rowOff>
    </xdr:to>
    <xdr:pic>
      <xdr:nvPicPr>
        <xdr:cNvPr id="91" name="Рисунок 90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49" y="109070775"/>
          <a:ext cx="1600199" cy="1720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142875</xdr:colOff>
      <xdr:row>215</xdr:row>
      <xdr:rowOff>1781175</xdr:rowOff>
    </xdr:from>
    <xdr:to>
      <xdr:col>14</xdr:col>
      <xdr:colOff>504825</xdr:colOff>
      <xdr:row>217</xdr:row>
      <xdr:rowOff>51911</xdr:rowOff>
    </xdr:to>
    <xdr:pic>
      <xdr:nvPicPr>
        <xdr:cNvPr id="92" name="Рисунок 91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10823375"/>
          <a:ext cx="1581150" cy="1699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47846</xdr:colOff>
      <xdr:row>217</xdr:row>
      <xdr:rowOff>38100</xdr:rowOff>
    </xdr:from>
    <xdr:to>
      <xdr:col>14</xdr:col>
      <xdr:colOff>609599</xdr:colOff>
      <xdr:row>217</xdr:row>
      <xdr:rowOff>1952625</xdr:rowOff>
    </xdr:to>
    <xdr:pic>
      <xdr:nvPicPr>
        <xdr:cNvPr id="93" name="Рисунок 92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371" y="112509300"/>
          <a:ext cx="1780953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38100</xdr:colOff>
      <xdr:row>218</xdr:row>
      <xdr:rowOff>57151</xdr:rowOff>
    </xdr:from>
    <xdr:to>
      <xdr:col>14</xdr:col>
      <xdr:colOff>542925</xdr:colOff>
      <xdr:row>218</xdr:row>
      <xdr:rowOff>1910478</xdr:rowOff>
    </xdr:to>
    <xdr:pic>
      <xdr:nvPicPr>
        <xdr:cNvPr id="94" name="Рисунок 93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15366801"/>
          <a:ext cx="1724025" cy="1853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438150</xdr:colOff>
      <xdr:row>218</xdr:row>
      <xdr:rowOff>28575</xdr:rowOff>
    </xdr:from>
    <xdr:to>
      <xdr:col>16</xdr:col>
      <xdr:colOff>590550</xdr:colOff>
      <xdr:row>218</xdr:row>
      <xdr:rowOff>1857375</xdr:rowOff>
    </xdr:to>
    <xdr:pic>
      <xdr:nvPicPr>
        <xdr:cNvPr id="95" name="Рисунок 94" descr="80-205-206-11- Комплект ясельный 4-х предметный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115338225"/>
          <a:ext cx="137160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85725</xdr:colOff>
      <xdr:row>217</xdr:row>
      <xdr:rowOff>1924050</xdr:rowOff>
    </xdr:from>
    <xdr:to>
      <xdr:col>18</xdr:col>
      <xdr:colOff>476250</xdr:colOff>
      <xdr:row>218</xdr:row>
      <xdr:rowOff>1295400</xdr:rowOff>
    </xdr:to>
    <xdr:pic>
      <xdr:nvPicPr>
        <xdr:cNvPr id="96" name="Рисунок 95" descr="80-202-210-212-11- Комплект ясельный 4-х предметный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115271550"/>
          <a:ext cx="1000125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581025</xdr:colOff>
      <xdr:row>218</xdr:row>
      <xdr:rowOff>1876425</xdr:rowOff>
    </xdr:from>
    <xdr:to>
      <xdr:col>14</xdr:col>
      <xdr:colOff>461364</xdr:colOff>
      <xdr:row>226</xdr:row>
      <xdr:rowOff>85725</xdr:rowOff>
    </xdr:to>
    <xdr:pic>
      <xdr:nvPicPr>
        <xdr:cNvPr id="98" name="Рисунок 97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16309775"/>
          <a:ext cx="1099539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428625</xdr:colOff>
      <xdr:row>219</xdr:row>
      <xdr:rowOff>30541</xdr:rowOff>
    </xdr:from>
    <xdr:to>
      <xdr:col>16</xdr:col>
      <xdr:colOff>257175</xdr:colOff>
      <xdr:row>226</xdr:row>
      <xdr:rowOff>85725</xdr:rowOff>
    </xdr:to>
    <xdr:pic>
      <xdr:nvPicPr>
        <xdr:cNvPr id="99" name="Рисунок 98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116378416"/>
          <a:ext cx="1047750" cy="138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280434</xdr:colOff>
      <xdr:row>219</xdr:row>
      <xdr:rowOff>114300</xdr:rowOff>
    </xdr:from>
    <xdr:to>
      <xdr:col>18</xdr:col>
      <xdr:colOff>133350</xdr:colOff>
      <xdr:row>225</xdr:row>
      <xdr:rowOff>123825</xdr:rowOff>
    </xdr:to>
    <xdr:pic>
      <xdr:nvPicPr>
        <xdr:cNvPr id="100" name="Рисунок 99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3359" y="116462175"/>
          <a:ext cx="1072116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157937</xdr:colOff>
      <xdr:row>219</xdr:row>
      <xdr:rowOff>85724</xdr:rowOff>
    </xdr:from>
    <xdr:to>
      <xdr:col>20</xdr:col>
      <xdr:colOff>205784</xdr:colOff>
      <xdr:row>226</xdr:row>
      <xdr:rowOff>114300</xdr:rowOff>
    </xdr:to>
    <xdr:pic>
      <xdr:nvPicPr>
        <xdr:cNvPr id="101" name="Рисунок 100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0062" y="116433599"/>
          <a:ext cx="1267047" cy="136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133349</xdr:colOff>
      <xdr:row>219</xdr:row>
      <xdr:rowOff>52625</xdr:rowOff>
    </xdr:from>
    <xdr:to>
      <xdr:col>22</xdr:col>
      <xdr:colOff>174550</xdr:colOff>
      <xdr:row>226</xdr:row>
      <xdr:rowOff>104775</xdr:rowOff>
    </xdr:to>
    <xdr:pic>
      <xdr:nvPicPr>
        <xdr:cNvPr id="102" name="Рисунок 101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4674" y="116400500"/>
          <a:ext cx="1288976" cy="138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85725</xdr:rowOff>
    </xdr:from>
    <xdr:to>
      <xdr:col>0</xdr:col>
      <xdr:colOff>1568302</xdr:colOff>
      <xdr:row>230</xdr:row>
      <xdr:rowOff>57150</xdr:rowOff>
    </xdr:to>
    <xdr:pic>
      <xdr:nvPicPr>
        <xdr:cNvPr id="103" name="Рисунок 102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814600"/>
          <a:ext cx="1568302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1479698</xdr:colOff>
      <xdr:row>221</xdr:row>
      <xdr:rowOff>76199</xdr:rowOff>
    </xdr:from>
    <xdr:to>
      <xdr:col>1</xdr:col>
      <xdr:colOff>740292</xdr:colOff>
      <xdr:row>230</xdr:row>
      <xdr:rowOff>85724</xdr:rowOff>
    </xdr:to>
    <xdr:pic>
      <xdr:nvPicPr>
        <xdr:cNvPr id="104" name="Рисунок 103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698" y="116805074"/>
          <a:ext cx="1603744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663426</xdr:colOff>
      <xdr:row>221</xdr:row>
      <xdr:rowOff>47625</xdr:rowOff>
    </xdr:from>
    <xdr:to>
      <xdr:col>2</xdr:col>
      <xdr:colOff>1069014</xdr:colOff>
      <xdr:row>230</xdr:row>
      <xdr:rowOff>28575</xdr:rowOff>
    </xdr:to>
    <xdr:pic>
      <xdr:nvPicPr>
        <xdr:cNvPr id="105" name="Рисунок 104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6576" y="116776500"/>
          <a:ext cx="1577163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1600200</xdr:colOff>
      <xdr:row>241</xdr:row>
      <xdr:rowOff>72390</xdr:rowOff>
    </xdr:to>
    <xdr:pic>
      <xdr:nvPicPr>
        <xdr:cNvPr id="106" name="Рисунок 105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510175"/>
          <a:ext cx="1600200" cy="2120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1657350</xdr:colOff>
      <xdr:row>230</xdr:row>
      <xdr:rowOff>171451</xdr:rowOff>
    </xdr:from>
    <xdr:to>
      <xdr:col>1</xdr:col>
      <xdr:colOff>962025</xdr:colOff>
      <xdr:row>241</xdr:row>
      <xdr:rowOff>116444</xdr:rowOff>
    </xdr:to>
    <xdr:pic>
      <xdr:nvPicPr>
        <xdr:cNvPr id="108" name="Рисунок 107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119491126"/>
          <a:ext cx="1647825" cy="2183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244</xdr:row>
      <xdr:rowOff>1</xdr:rowOff>
    </xdr:from>
    <xdr:to>
      <xdr:col>0</xdr:col>
      <xdr:colOff>1304925</xdr:colOff>
      <xdr:row>251</xdr:row>
      <xdr:rowOff>69295</xdr:rowOff>
    </xdr:to>
    <xdr:pic>
      <xdr:nvPicPr>
        <xdr:cNvPr id="109" name="Рисунок 108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491751"/>
          <a:ext cx="1304925" cy="1402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1485900</xdr:colOff>
      <xdr:row>244</xdr:row>
      <xdr:rowOff>95251</xdr:rowOff>
    </xdr:from>
    <xdr:to>
      <xdr:col>1</xdr:col>
      <xdr:colOff>702192</xdr:colOff>
      <xdr:row>253</xdr:row>
      <xdr:rowOff>57151</xdr:rowOff>
    </xdr:to>
    <xdr:pic>
      <xdr:nvPicPr>
        <xdr:cNvPr id="110" name="Рисунок 109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24587001"/>
          <a:ext cx="1559442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796333</xdr:colOff>
      <xdr:row>244</xdr:row>
      <xdr:rowOff>95250</xdr:rowOff>
    </xdr:from>
    <xdr:to>
      <xdr:col>2</xdr:col>
      <xdr:colOff>971549</xdr:colOff>
      <xdr:row>252</xdr:row>
      <xdr:rowOff>19050</xdr:rowOff>
    </xdr:to>
    <xdr:pic>
      <xdr:nvPicPr>
        <xdr:cNvPr id="111" name="Рисунок 110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9483" y="124587000"/>
          <a:ext cx="1346791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971550</xdr:colOff>
      <xdr:row>244</xdr:row>
      <xdr:rowOff>57625</xdr:rowOff>
    </xdr:from>
    <xdr:to>
      <xdr:col>12</xdr:col>
      <xdr:colOff>152400</xdr:colOff>
      <xdr:row>252</xdr:row>
      <xdr:rowOff>28574</xdr:rowOff>
    </xdr:to>
    <xdr:pic>
      <xdr:nvPicPr>
        <xdr:cNvPr id="112" name="Рисунок 111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24549375"/>
          <a:ext cx="1390650" cy="149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251</xdr:row>
      <xdr:rowOff>136207</xdr:rowOff>
    </xdr:from>
    <xdr:to>
      <xdr:col>0</xdr:col>
      <xdr:colOff>1485900</xdr:colOff>
      <xdr:row>260</xdr:row>
      <xdr:rowOff>19050</xdr:rowOff>
    </xdr:to>
    <xdr:pic>
      <xdr:nvPicPr>
        <xdr:cNvPr id="113" name="Рисунок 112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961457"/>
          <a:ext cx="1485900" cy="1597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1752600</xdr:colOff>
      <xdr:row>254</xdr:row>
      <xdr:rowOff>162402</xdr:rowOff>
    </xdr:from>
    <xdr:to>
      <xdr:col>1</xdr:col>
      <xdr:colOff>1085850</xdr:colOff>
      <xdr:row>264</xdr:row>
      <xdr:rowOff>59532</xdr:rowOff>
    </xdr:to>
    <xdr:pic>
      <xdr:nvPicPr>
        <xdr:cNvPr id="116" name="Рисунок 115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26559152"/>
          <a:ext cx="1676400" cy="1802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253</xdr:row>
      <xdr:rowOff>57151</xdr:rowOff>
    </xdr:from>
    <xdr:to>
      <xdr:col>2</xdr:col>
      <xdr:colOff>1432703</xdr:colOff>
      <xdr:row>263</xdr:row>
      <xdr:rowOff>0</xdr:rowOff>
    </xdr:to>
    <xdr:pic>
      <xdr:nvPicPr>
        <xdr:cNvPr id="117" name="Рисунок 116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26263401"/>
          <a:ext cx="1394603" cy="1847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261</xdr:row>
      <xdr:rowOff>47626</xdr:rowOff>
    </xdr:from>
    <xdr:to>
      <xdr:col>0</xdr:col>
      <xdr:colOff>1647825</xdr:colOff>
      <xdr:row>269</xdr:row>
      <xdr:rowOff>39054</xdr:rowOff>
    </xdr:to>
    <xdr:pic>
      <xdr:nvPicPr>
        <xdr:cNvPr id="118" name="Рисунок 117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7777876"/>
          <a:ext cx="1409700" cy="151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1447800</xdr:colOff>
      <xdr:row>253</xdr:row>
      <xdr:rowOff>125493</xdr:rowOff>
    </xdr:from>
    <xdr:to>
      <xdr:col>12</xdr:col>
      <xdr:colOff>581024</xdr:colOff>
      <xdr:row>263</xdr:row>
      <xdr:rowOff>0</xdr:rowOff>
    </xdr:to>
    <xdr:pic>
      <xdr:nvPicPr>
        <xdr:cNvPr id="120" name="Рисунок 119" descr="Фото товара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26331743"/>
          <a:ext cx="1343024" cy="1779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4"/>
  <sheetViews>
    <sheetView tabSelected="1" topLeftCell="B1" workbookViewId="0">
      <selection activeCell="T5" sqref="T5"/>
    </sheetView>
  </sheetViews>
  <sheetFormatPr defaultRowHeight="15" x14ac:dyDescent="0.25"/>
  <cols>
    <col min="1" max="1" width="35.140625" customWidth="1"/>
    <col min="2" max="2" width="17.5703125" customWidth="1"/>
    <col min="3" max="3" width="24" customWidth="1"/>
    <col min="4" max="4" width="18.140625" hidden="1" customWidth="1"/>
    <col min="5" max="11" width="9.140625" hidden="1" customWidth="1"/>
    <col min="12" max="12" width="9.140625" style="1"/>
    <col min="21" max="21" width="9.5703125" customWidth="1"/>
    <col min="23" max="23" width="9.140625" style="1"/>
  </cols>
  <sheetData>
    <row r="1" spans="1:23" ht="24" customHeight="1" x14ac:dyDescent="0.35">
      <c r="A1" s="9" t="s">
        <v>122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23" ht="60" x14ac:dyDescent="0.25">
      <c r="A2" s="8" t="s">
        <v>0</v>
      </c>
      <c r="B2" s="8"/>
      <c r="C2" s="8"/>
      <c r="D2" s="3"/>
      <c r="E2" s="3"/>
      <c r="F2" s="3"/>
      <c r="G2" s="3"/>
      <c r="H2" s="3"/>
      <c r="I2" s="3"/>
      <c r="J2" s="3"/>
      <c r="K2" s="3"/>
      <c r="L2" s="4" t="s">
        <v>107</v>
      </c>
      <c r="T2" s="10" t="s">
        <v>123</v>
      </c>
      <c r="U2" s="10" t="s">
        <v>124</v>
      </c>
      <c r="V2" s="10" t="s">
        <v>125</v>
      </c>
      <c r="W2" s="11" t="s">
        <v>126</v>
      </c>
    </row>
    <row r="3" spans="1:23" ht="44.25" customHeight="1" x14ac:dyDescent="0.25">
      <c r="A3" s="7" t="s">
        <v>4</v>
      </c>
      <c r="B3" s="7"/>
      <c r="C3" s="7"/>
      <c r="D3" s="7"/>
      <c r="E3" s="7"/>
      <c r="F3" s="7"/>
      <c r="G3" s="7"/>
      <c r="H3" s="7"/>
      <c r="I3" s="7"/>
      <c r="J3" s="7"/>
      <c r="K3" s="7"/>
      <c r="L3" s="2">
        <v>1640</v>
      </c>
      <c r="T3" s="2">
        <f>L3-L3*0.05</f>
        <v>1558</v>
      </c>
      <c r="U3" s="2">
        <f>L3-L3*0.07</f>
        <v>1525.2</v>
      </c>
      <c r="V3" s="2">
        <f>L3-L3*0.1</f>
        <v>1476</v>
      </c>
      <c r="W3" s="2">
        <f>L3-L3*0.15</f>
        <v>1394</v>
      </c>
    </row>
    <row r="4" spans="1:23" ht="33" customHeight="1" x14ac:dyDescent="0.25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2">
        <v>1710</v>
      </c>
      <c r="T4" s="2">
        <f t="shared" ref="T4:T67" si="0">L4-L4*0.05</f>
        <v>1624.5</v>
      </c>
      <c r="U4" s="2">
        <f t="shared" ref="U4:U67" si="1">L4-L4*0.07</f>
        <v>1590.3</v>
      </c>
      <c r="V4" s="2">
        <f t="shared" ref="V4:V67" si="2">L4-L4*0.1</f>
        <v>1539</v>
      </c>
      <c r="W4" s="2">
        <f t="shared" ref="W4:W67" si="3">L4-L4*0.15</f>
        <v>1453.5</v>
      </c>
    </row>
    <row r="5" spans="1:23" ht="41.25" customHeight="1" x14ac:dyDescent="0.25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2">
        <v>1830</v>
      </c>
      <c r="T5" s="2">
        <f t="shared" si="0"/>
        <v>1738.5</v>
      </c>
      <c r="U5" s="2">
        <f t="shared" si="1"/>
        <v>1701.9</v>
      </c>
      <c r="V5" s="2">
        <f t="shared" si="2"/>
        <v>1647</v>
      </c>
      <c r="W5" s="2">
        <f t="shared" si="3"/>
        <v>1555.5</v>
      </c>
    </row>
    <row r="6" spans="1:23" ht="71.25" customHeight="1" x14ac:dyDescent="0.25">
      <c r="A6" s="7" t="s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2">
        <v>1890</v>
      </c>
      <c r="T6" s="2">
        <f t="shared" si="0"/>
        <v>1795.5</v>
      </c>
      <c r="U6" s="2">
        <f t="shared" si="1"/>
        <v>1757.7</v>
      </c>
      <c r="V6" s="2">
        <f t="shared" si="2"/>
        <v>1701</v>
      </c>
      <c r="W6" s="2">
        <f t="shared" si="3"/>
        <v>1606.5</v>
      </c>
    </row>
    <row r="7" spans="1:23" ht="38.25" customHeight="1" x14ac:dyDescent="0.25">
      <c r="A7" s="7" t="s">
        <v>5</v>
      </c>
      <c r="B7" s="7"/>
      <c r="C7" s="7"/>
      <c r="D7" s="7"/>
      <c r="E7" s="7"/>
      <c r="F7" s="7"/>
      <c r="G7" s="7"/>
      <c r="H7" s="7"/>
      <c r="I7" s="7"/>
      <c r="J7" s="7"/>
      <c r="K7" s="7"/>
      <c r="L7" s="2">
        <v>978.0949999999998</v>
      </c>
      <c r="T7" s="2">
        <f t="shared" si="0"/>
        <v>929.19024999999976</v>
      </c>
      <c r="U7" s="2">
        <f t="shared" si="1"/>
        <v>909.62834999999984</v>
      </c>
      <c r="V7" s="2">
        <f t="shared" si="2"/>
        <v>880.28549999999984</v>
      </c>
      <c r="W7" s="2">
        <f t="shared" si="3"/>
        <v>831.38074999999981</v>
      </c>
    </row>
    <row r="8" spans="1:23" ht="31.5" customHeight="1" x14ac:dyDescent="0.25">
      <c r="A8" s="7" t="s">
        <v>6</v>
      </c>
      <c r="B8" s="7"/>
      <c r="C8" s="7"/>
      <c r="D8" s="7"/>
      <c r="E8" s="7"/>
      <c r="F8" s="7"/>
      <c r="G8" s="7"/>
      <c r="H8" s="7"/>
      <c r="I8" s="7"/>
      <c r="J8" s="7"/>
      <c r="K8" s="7"/>
      <c r="L8" s="2">
        <v>1085.365</v>
      </c>
      <c r="T8" s="2">
        <f t="shared" si="0"/>
        <v>1031.0967499999999</v>
      </c>
      <c r="U8" s="2">
        <f t="shared" si="1"/>
        <v>1009.38945</v>
      </c>
      <c r="V8" s="2">
        <f t="shared" si="2"/>
        <v>976.82849999999996</v>
      </c>
      <c r="W8" s="2">
        <f t="shared" si="3"/>
        <v>922.56025</v>
      </c>
    </row>
    <row r="9" spans="1:23" ht="26.25" customHeight="1" x14ac:dyDescent="0.25">
      <c r="A9" s="7" t="s">
        <v>7</v>
      </c>
      <c r="B9" s="7"/>
      <c r="C9" s="7"/>
      <c r="D9" s="7"/>
      <c r="E9" s="7"/>
      <c r="F9" s="7"/>
      <c r="G9" s="7"/>
      <c r="H9" s="7"/>
      <c r="I9" s="7"/>
      <c r="J9" s="7"/>
      <c r="K9" s="7"/>
      <c r="L9" s="2">
        <v>1182.01</v>
      </c>
      <c r="T9" s="2">
        <f t="shared" si="0"/>
        <v>1122.9095</v>
      </c>
      <c r="U9" s="2">
        <f t="shared" si="1"/>
        <v>1099.2692999999999</v>
      </c>
      <c r="V9" s="2">
        <f t="shared" si="2"/>
        <v>1063.809</v>
      </c>
      <c r="W9" s="2">
        <f t="shared" si="3"/>
        <v>1004.7085</v>
      </c>
    </row>
    <row r="10" spans="1:23" ht="34.5" customHeight="1" x14ac:dyDescent="0.25">
      <c r="A10" s="7" t="s">
        <v>8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2">
        <v>1300.075</v>
      </c>
      <c r="T10" s="2">
        <f t="shared" si="0"/>
        <v>1235.07125</v>
      </c>
      <c r="U10" s="2">
        <f t="shared" si="1"/>
        <v>1209.0697500000001</v>
      </c>
      <c r="V10" s="2">
        <f t="shared" si="2"/>
        <v>1170.0675000000001</v>
      </c>
      <c r="W10" s="2">
        <f t="shared" si="3"/>
        <v>1105.06375</v>
      </c>
    </row>
    <row r="11" spans="1:23" ht="27.75" customHeight="1" x14ac:dyDescent="0.25">
      <c r="A11" s="7" t="s">
        <v>9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2">
        <v>727.26</v>
      </c>
      <c r="T11" s="2">
        <f t="shared" si="0"/>
        <v>690.89699999999993</v>
      </c>
      <c r="U11" s="2">
        <f t="shared" si="1"/>
        <v>676.35180000000003</v>
      </c>
      <c r="V11" s="2">
        <f t="shared" si="2"/>
        <v>654.53399999999999</v>
      </c>
      <c r="W11" s="2">
        <f t="shared" si="3"/>
        <v>618.17100000000005</v>
      </c>
    </row>
    <row r="12" spans="1:23" ht="30" customHeight="1" x14ac:dyDescent="0.25">
      <c r="A12" s="7" t="s">
        <v>10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2">
        <v>775.625</v>
      </c>
      <c r="T12" s="2">
        <f t="shared" si="0"/>
        <v>736.84375</v>
      </c>
      <c r="U12" s="2">
        <f t="shared" si="1"/>
        <v>721.33124999999995</v>
      </c>
      <c r="V12" s="2">
        <f t="shared" si="2"/>
        <v>698.0625</v>
      </c>
      <c r="W12" s="2">
        <f t="shared" si="3"/>
        <v>659.28125</v>
      </c>
    </row>
    <row r="13" spans="1:23" ht="29.25" customHeight="1" x14ac:dyDescent="0.25">
      <c r="A13" s="7" t="s">
        <v>11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2">
        <v>823.82</v>
      </c>
      <c r="T13" s="2">
        <f t="shared" si="0"/>
        <v>782.62900000000002</v>
      </c>
      <c r="U13" s="2">
        <f t="shared" si="1"/>
        <v>766.15260000000001</v>
      </c>
      <c r="V13" s="2">
        <f t="shared" si="2"/>
        <v>741.4380000000001</v>
      </c>
      <c r="W13" s="2">
        <f t="shared" si="3"/>
        <v>700.24700000000007</v>
      </c>
    </row>
    <row r="14" spans="1:23" ht="22.5" customHeight="1" x14ac:dyDescent="0.25">
      <c r="A14" s="7" t="s">
        <v>12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2">
        <v>889.94999999999993</v>
      </c>
      <c r="T14" s="2">
        <f t="shared" si="0"/>
        <v>845.45249999999987</v>
      </c>
      <c r="U14" s="2">
        <f t="shared" si="1"/>
        <v>827.65349999999989</v>
      </c>
      <c r="V14" s="2">
        <f t="shared" si="2"/>
        <v>800.95499999999993</v>
      </c>
      <c r="W14" s="2">
        <f t="shared" si="3"/>
        <v>756.45749999999998</v>
      </c>
    </row>
    <row r="15" spans="1:23" ht="25.5" customHeight="1" x14ac:dyDescent="0.25">
      <c r="A15" s="7" t="s">
        <v>9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2">
        <v>727.26</v>
      </c>
      <c r="T15" s="2">
        <f t="shared" si="0"/>
        <v>690.89699999999993</v>
      </c>
      <c r="U15" s="2">
        <f t="shared" si="1"/>
        <v>676.35180000000003</v>
      </c>
      <c r="V15" s="2">
        <f t="shared" si="2"/>
        <v>654.53399999999999</v>
      </c>
      <c r="W15" s="2">
        <f t="shared" si="3"/>
        <v>618.17100000000005</v>
      </c>
    </row>
    <row r="16" spans="1:23" ht="38.25" customHeight="1" x14ac:dyDescent="0.25">
      <c r="A16" s="7" t="s">
        <v>10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2">
        <v>775.625</v>
      </c>
      <c r="T16" s="2">
        <f t="shared" si="0"/>
        <v>736.84375</v>
      </c>
      <c r="U16" s="2">
        <f t="shared" si="1"/>
        <v>721.33124999999995</v>
      </c>
      <c r="V16" s="2">
        <f t="shared" si="2"/>
        <v>698.0625</v>
      </c>
      <c r="W16" s="2">
        <f t="shared" si="3"/>
        <v>659.28125</v>
      </c>
    </row>
    <row r="17" spans="1:23" ht="29.25" customHeight="1" x14ac:dyDescent="0.25">
      <c r="A17" s="7" t="s">
        <v>11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2">
        <v>823.82</v>
      </c>
      <c r="T17" s="2">
        <f t="shared" si="0"/>
        <v>782.62900000000002</v>
      </c>
      <c r="U17" s="2">
        <f t="shared" si="1"/>
        <v>766.15260000000001</v>
      </c>
      <c r="V17" s="2">
        <f t="shared" si="2"/>
        <v>741.4380000000001</v>
      </c>
      <c r="W17" s="2">
        <f t="shared" si="3"/>
        <v>700.24700000000007</v>
      </c>
    </row>
    <row r="18" spans="1:23" ht="29.25" customHeight="1" x14ac:dyDescent="0.25">
      <c r="A18" s="7" t="s">
        <v>12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2">
        <v>889.94999999999993</v>
      </c>
      <c r="T18" s="2">
        <f t="shared" si="0"/>
        <v>845.45249999999987</v>
      </c>
      <c r="U18" s="2">
        <f t="shared" si="1"/>
        <v>827.65349999999989</v>
      </c>
      <c r="V18" s="2">
        <f t="shared" si="2"/>
        <v>800.95499999999993</v>
      </c>
      <c r="W18" s="2">
        <f t="shared" si="3"/>
        <v>756.45749999999998</v>
      </c>
    </row>
    <row r="19" spans="1:23" ht="53.25" customHeight="1" x14ac:dyDescent="0.25">
      <c r="A19" s="7" t="s">
        <v>13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2">
        <v>1062.5</v>
      </c>
      <c r="T19" s="2">
        <f t="shared" si="0"/>
        <v>1009.375</v>
      </c>
      <c r="U19" s="2">
        <f t="shared" si="1"/>
        <v>988.125</v>
      </c>
      <c r="V19" s="2">
        <f t="shared" si="2"/>
        <v>956.25</v>
      </c>
      <c r="W19" s="2">
        <f t="shared" si="3"/>
        <v>903.125</v>
      </c>
    </row>
    <row r="20" spans="1:23" ht="51" customHeight="1" x14ac:dyDescent="0.25">
      <c r="A20" s="7" t="s">
        <v>14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2">
        <v>1147.5</v>
      </c>
      <c r="T20" s="2">
        <f t="shared" si="0"/>
        <v>1090.125</v>
      </c>
      <c r="U20" s="2">
        <f t="shared" si="1"/>
        <v>1067.175</v>
      </c>
      <c r="V20" s="2">
        <f t="shared" si="2"/>
        <v>1032.75</v>
      </c>
      <c r="W20" s="2">
        <f t="shared" si="3"/>
        <v>975.375</v>
      </c>
    </row>
    <row r="21" spans="1:23" ht="33.75" customHeight="1" x14ac:dyDescent="0.25">
      <c r="A21" s="7" t="s">
        <v>15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2">
        <v>585.65</v>
      </c>
      <c r="T21" s="2">
        <f t="shared" si="0"/>
        <v>556.36749999999995</v>
      </c>
      <c r="U21" s="2">
        <f t="shared" si="1"/>
        <v>544.65449999999998</v>
      </c>
      <c r="V21" s="2">
        <f t="shared" si="2"/>
        <v>527.08500000000004</v>
      </c>
      <c r="W21" s="2">
        <f t="shared" si="3"/>
        <v>497.80250000000001</v>
      </c>
    </row>
    <row r="22" spans="1:23" ht="31.5" customHeight="1" x14ac:dyDescent="0.25">
      <c r="A22" s="7" t="s">
        <v>16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2">
        <v>623.64499999999998</v>
      </c>
      <c r="T22" s="2">
        <f t="shared" si="0"/>
        <v>592.46275000000003</v>
      </c>
      <c r="U22" s="2">
        <f t="shared" si="1"/>
        <v>579.98984999999993</v>
      </c>
      <c r="V22" s="2">
        <f t="shared" si="2"/>
        <v>561.28049999999996</v>
      </c>
      <c r="W22" s="2">
        <f t="shared" si="3"/>
        <v>530.09825000000001</v>
      </c>
    </row>
    <row r="23" spans="1:23" ht="30.75" customHeight="1" x14ac:dyDescent="0.25">
      <c r="A23" s="7" t="s">
        <v>17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2">
        <v>637.92499999999995</v>
      </c>
      <c r="T23" s="2">
        <f t="shared" si="0"/>
        <v>606.02874999999995</v>
      </c>
      <c r="U23" s="2">
        <f t="shared" si="1"/>
        <v>593.27024999999992</v>
      </c>
      <c r="V23" s="2">
        <f t="shared" si="2"/>
        <v>574.13249999999994</v>
      </c>
      <c r="W23" s="2">
        <f t="shared" si="3"/>
        <v>542.23624999999993</v>
      </c>
    </row>
    <row r="24" spans="1:23" ht="30.75" customHeight="1" x14ac:dyDescent="0.25">
      <c r="A24" s="7" t="s">
        <v>18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2">
        <v>680.51</v>
      </c>
      <c r="T24" s="2">
        <f t="shared" si="0"/>
        <v>646.48450000000003</v>
      </c>
      <c r="U24" s="2">
        <f t="shared" si="1"/>
        <v>632.87429999999995</v>
      </c>
      <c r="V24" s="2">
        <f t="shared" si="2"/>
        <v>612.45899999999995</v>
      </c>
      <c r="W24" s="2">
        <f t="shared" si="3"/>
        <v>578.43349999999998</v>
      </c>
    </row>
    <row r="25" spans="1:23" ht="27" customHeight="1" x14ac:dyDescent="0.25">
      <c r="A25" s="7" t="s">
        <v>19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2">
        <v>769.76</v>
      </c>
      <c r="T25" s="2">
        <f t="shared" si="0"/>
        <v>731.27199999999993</v>
      </c>
      <c r="U25" s="2">
        <f t="shared" si="1"/>
        <v>715.8768</v>
      </c>
      <c r="V25" s="2">
        <f t="shared" si="2"/>
        <v>692.78399999999999</v>
      </c>
      <c r="W25" s="2">
        <f t="shared" si="3"/>
        <v>654.29600000000005</v>
      </c>
    </row>
    <row r="26" spans="1:23" ht="29.25" customHeight="1" x14ac:dyDescent="0.25">
      <c r="A26" s="7" t="s">
        <v>20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2">
        <v>788.8</v>
      </c>
      <c r="T26" s="2">
        <f t="shared" si="0"/>
        <v>749.3599999999999</v>
      </c>
      <c r="U26" s="2">
        <f t="shared" si="1"/>
        <v>733.58399999999995</v>
      </c>
      <c r="V26" s="2">
        <f t="shared" si="2"/>
        <v>709.92</v>
      </c>
      <c r="W26" s="2">
        <f t="shared" si="3"/>
        <v>670.48</v>
      </c>
    </row>
    <row r="27" spans="1:23" ht="28.5" customHeight="1" x14ac:dyDescent="0.25">
      <c r="A27" s="7" t="s">
        <v>21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2">
        <v>812.5150000000001</v>
      </c>
      <c r="T27" s="2">
        <f t="shared" si="0"/>
        <v>771.88925000000006</v>
      </c>
      <c r="U27" s="2">
        <f t="shared" si="1"/>
        <v>755.63895000000014</v>
      </c>
      <c r="V27" s="2">
        <f t="shared" si="2"/>
        <v>731.26350000000002</v>
      </c>
      <c r="W27" s="2">
        <f t="shared" si="3"/>
        <v>690.6377500000001</v>
      </c>
    </row>
    <row r="28" spans="1:23" ht="25.5" customHeight="1" x14ac:dyDescent="0.25">
      <c r="A28" s="7" t="s">
        <v>22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2">
        <v>855.18499999999995</v>
      </c>
      <c r="T28" s="2">
        <f t="shared" si="0"/>
        <v>812.42574999999999</v>
      </c>
      <c r="U28" s="2">
        <f t="shared" si="1"/>
        <v>795.32204999999999</v>
      </c>
      <c r="V28" s="2">
        <f t="shared" si="2"/>
        <v>769.66649999999993</v>
      </c>
      <c r="W28" s="2">
        <f t="shared" si="3"/>
        <v>726.90724999999998</v>
      </c>
    </row>
    <row r="29" spans="1:23" x14ac:dyDescent="0.25">
      <c r="A29" s="7" t="s">
        <v>19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2">
        <v>769.76</v>
      </c>
      <c r="T29" s="2">
        <f t="shared" si="0"/>
        <v>731.27199999999993</v>
      </c>
      <c r="U29" s="2">
        <f t="shared" si="1"/>
        <v>715.8768</v>
      </c>
      <c r="V29" s="2">
        <f t="shared" si="2"/>
        <v>692.78399999999999</v>
      </c>
      <c r="W29" s="2">
        <f t="shared" si="3"/>
        <v>654.29600000000005</v>
      </c>
    </row>
    <row r="30" spans="1:23" x14ac:dyDescent="0.25">
      <c r="A30" s="7" t="s">
        <v>20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2">
        <v>788.8</v>
      </c>
      <c r="T30" s="2">
        <f t="shared" si="0"/>
        <v>749.3599999999999</v>
      </c>
      <c r="U30" s="2">
        <f t="shared" si="1"/>
        <v>733.58399999999995</v>
      </c>
      <c r="V30" s="2">
        <f t="shared" si="2"/>
        <v>709.92</v>
      </c>
      <c r="W30" s="2">
        <f t="shared" si="3"/>
        <v>670.48</v>
      </c>
    </row>
    <row r="31" spans="1:23" x14ac:dyDescent="0.25">
      <c r="A31" s="7" t="s">
        <v>21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2">
        <v>812.5150000000001</v>
      </c>
      <c r="T31" s="2">
        <f t="shared" si="0"/>
        <v>771.88925000000006</v>
      </c>
      <c r="U31" s="2">
        <f t="shared" si="1"/>
        <v>755.63895000000014</v>
      </c>
      <c r="V31" s="2">
        <f t="shared" si="2"/>
        <v>731.26350000000002</v>
      </c>
      <c r="W31" s="2">
        <f t="shared" si="3"/>
        <v>690.6377500000001</v>
      </c>
    </row>
    <row r="32" spans="1:23" x14ac:dyDescent="0.25">
      <c r="A32" s="7" t="s">
        <v>22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2">
        <v>855.18499999999995</v>
      </c>
      <c r="T32" s="2">
        <f t="shared" si="0"/>
        <v>812.42574999999999</v>
      </c>
      <c r="U32" s="2">
        <f t="shared" si="1"/>
        <v>795.32204999999999</v>
      </c>
      <c r="V32" s="2">
        <f t="shared" si="2"/>
        <v>769.66649999999993</v>
      </c>
      <c r="W32" s="2">
        <f t="shared" si="3"/>
        <v>726.90724999999998</v>
      </c>
    </row>
    <row r="33" spans="1:23" x14ac:dyDescent="0.25">
      <c r="A33" s="7" t="s">
        <v>23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2">
        <v>816.85</v>
      </c>
      <c r="T33" s="2">
        <f t="shared" si="0"/>
        <v>776.00750000000005</v>
      </c>
      <c r="U33" s="2">
        <f t="shared" si="1"/>
        <v>759.67050000000006</v>
      </c>
      <c r="V33" s="2">
        <f t="shared" si="2"/>
        <v>735.16499999999996</v>
      </c>
      <c r="W33" s="2">
        <f t="shared" si="3"/>
        <v>694.32249999999999</v>
      </c>
    </row>
    <row r="34" spans="1:23" x14ac:dyDescent="0.25">
      <c r="A34" s="7" t="s">
        <v>24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2">
        <v>892.67</v>
      </c>
      <c r="T34" s="2">
        <f t="shared" si="0"/>
        <v>848.03649999999993</v>
      </c>
      <c r="U34" s="2">
        <f t="shared" si="1"/>
        <v>830.18309999999997</v>
      </c>
      <c r="V34" s="2">
        <f t="shared" si="2"/>
        <v>803.40300000000002</v>
      </c>
      <c r="W34" s="2">
        <f t="shared" si="3"/>
        <v>758.76949999999999</v>
      </c>
    </row>
    <row r="35" spans="1:23" x14ac:dyDescent="0.25">
      <c r="A35" s="7" t="s">
        <v>25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2">
        <v>906.94999999999993</v>
      </c>
      <c r="T35" s="2">
        <f t="shared" si="0"/>
        <v>861.60249999999996</v>
      </c>
      <c r="U35" s="2">
        <f t="shared" si="1"/>
        <v>843.46349999999995</v>
      </c>
      <c r="V35" s="2">
        <f t="shared" si="2"/>
        <v>816.25499999999988</v>
      </c>
      <c r="W35" s="2">
        <f t="shared" si="3"/>
        <v>770.90749999999991</v>
      </c>
    </row>
    <row r="36" spans="1:23" x14ac:dyDescent="0.25">
      <c r="A36" s="7" t="s">
        <v>26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2">
        <v>954.37999999999988</v>
      </c>
      <c r="T36" s="2">
        <f t="shared" si="0"/>
        <v>906.66099999999983</v>
      </c>
      <c r="U36" s="2">
        <f t="shared" si="1"/>
        <v>887.57339999999988</v>
      </c>
      <c r="V36" s="2">
        <f t="shared" si="2"/>
        <v>858.94199999999989</v>
      </c>
      <c r="W36" s="2">
        <f t="shared" si="3"/>
        <v>811.22299999999996</v>
      </c>
    </row>
    <row r="37" spans="1:23" x14ac:dyDescent="0.25">
      <c r="A37" s="7" t="s">
        <v>27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2">
        <v>1011.3299999999999</v>
      </c>
      <c r="T37" s="2">
        <f t="shared" si="0"/>
        <v>960.76349999999991</v>
      </c>
      <c r="U37" s="2">
        <f t="shared" si="1"/>
        <v>940.53689999999995</v>
      </c>
      <c r="V37" s="2">
        <f t="shared" si="2"/>
        <v>910.19699999999989</v>
      </c>
      <c r="W37" s="2">
        <f t="shared" si="3"/>
        <v>859.63049999999998</v>
      </c>
    </row>
    <row r="38" spans="1:23" x14ac:dyDescent="0.25">
      <c r="A38" s="7" t="s">
        <v>23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2">
        <v>816.85</v>
      </c>
      <c r="T38" s="2">
        <f t="shared" si="0"/>
        <v>776.00750000000005</v>
      </c>
      <c r="U38" s="2">
        <f t="shared" si="1"/>
        <v>759.67050000000006</v>
      </c>
      <c r="V38" s="2">
        <f t="shared" si="2"/>
        <v>735.16499999999996</v>
      </c>
      <c r="W38" s="2">
        <f t="shared" si="3"/>
        <v>694.32249999999999</v>
      </c>
    </row>
    <row r="39" spans="1:23" x14ac:dyDescent="0.25">
      <c r="A39" s="7" t="s">
        <v>24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2">
        <v>892.67</v>
      </c>
      <c r="T39" s="2">
        <f t="shared" si="0"/>
        <v>848.03649999999993</v>
      </c>
      <c r="U39" s="2">
        <f t="shared" si="1"/>
        <v>830.18309999999997</v>
      </c>
      <c r="V39" s="2">
        <f t="shared" si="2"/>
        <v>803.40300000000002</v>
      </c>
      <c r="W39" s="2">
        <f t="shared" si="3"/>
        <v>758.76949999999999</v>
      </c>
    </row>
    <row r="40" spans="1:23" x14ac:dyDescent="0.25">
      <c r="A40" s="7" t="s">
        <v>25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2">
        <v>906.94999999999993</v>
      </c>
      <c r="T40" s="2">
        <f t="shared" si="0"/>
        <v>861.60249999999996</v>
      </c>
      <c r="U40" s="2">
        <f t="shared" si="1"/>
        <v>843.46349999999995</v>
      </c>
      <c r="V40" s="2">
        <f t="shared" si="2"/>
        <v>816.25499999999988</v>
      </c>
      <c r="W40" s="2">
        <f t="shared" si="3"/>
        <v>770.90749999999991</v>
      </c>
    </row>
    <row r="41" spans="1:23" x14ac:dyDescent="0.25">
      <c r="A41" s="7" t="s">
        <v>26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2">
        <v>954.37999999999988</v>
      </c>
      <c r="T41" s="2">
        <f t="shared" si="0"/>
        <v>906.66099999999983</v>
      </c>
      <c r="U41" s="2">
        <f t="shared" si="1"/>
        <v>887.57339999999988</v>
      </c>
      <c r="V41" s="2">
        <f t="shared" si="2"/>
        <v>858.94199999999989</v>
      </c>
      <c r="W41" s="2">
        <f t="shared" si="3"/>
        <v>811.22299999999996</v>
      </c>
    </row>
    <row r="42" spans="1:23" x14ac:dyDescent="0.25">
      <c r="A42" s="7" t="s">
        <v>27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2">
        <v>1011.3299999999999</v>
      </c>
      <c r="T42" s="2">
        <f t="shared" si="0"/>
        <v>960.76349999999991</v>
      </c>
      <c r="U42" s="2">
        <f t="shared" si="1"/>
        <v>940.53689999999995</v>
      </c>
      <c r="V42" s="2">
        <f t="shared" si="2"/>
        <v>910.19699999999989</v>
      </c>
      <c r="W42" s="2">
        <f t="shared" si="3"/>
        <v>859.63049999999998</v>
      </c>
    </row>
    <row r="43" spans="1:23" x14ac:dyDescent="0.25">
      <c r="A43" s="7" t="s">
        <v>23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2">
        <v>768.06</v>
      </c>
      <c r="T43" s="2">
        <f t="shared" si="0"/>
        <v>729.65699999999993</v>
      </c>
      <c r="U43" s="2">
        <f t="shared" si="1"/>
        <v>714.29579999999999</v>
      </c>
      <c r="V43" s="2">
        <f t="shared" si="2"/>
        <v>691.25399999999991</v>
      </c>
      <c r="W43" s="2">
        <f t="shared" si="3"/>
        <v>652.851</v>
      </c>
    </row>
    <row r="44" spans="1:23" x14ac:dyDescent="0.25">
      <c r="A44" s="7" t="s">
        <v>24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2">
        <v>862.92</v>
      </c>
      <c r="T44" s="2">
        <f t="shared" si="0"/>
        <v>819.774</v>
      </c>
      <c r="U44" s="2">
        <f t="shared" si="1"/>
        <v>802.51559999999995</v>
      </c>
      <c r="V44" s="2">
        <f t="shared" si="2"/>
        <v>776.62799999999993</v>
      </c>
      <c r="W44" s="2">
        <f t="shared" si="3"/>
        <v>733.48199999999997</v>
      </c>
    </row>
    <row r="45" spans="1:23" x14ac:dyDescent="0.25">
      <c r="A45" s="7" t="s">
        <v>25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2">
        <v>924.62999999999988</v>
      </c>
      <c r="T45" s="2">
        <f t="shared" si="0"/>
        <v>878.3984999999999</v>
      </c>
      <c r="U45" s="2">
        <f t="shared" si="1"/>
        <v>859.90589999999986</v>
      </c>
      <c r="V45" s="2">
        <f t="shared" si="2"/>
        <v>832.16699999999992</v>
      </c>
      <c r="W45" s="2">
        <f t="shared" si="3"/>
        <v>785.93549999999993</v>
      </c>
    </row>
    <row r="46" spans="1:23" x14ac:dyDescent="0.25">
      <c r="A46" s="7" t="s">
        <v>26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2">
        <v>979.19999999999993</v>
      </c>
      <c r="T46" s="2">
        <f t="shared" si="0"/>
        <v>930.2399999999999</v>
      </c>
      <c r="U46" s="2">
        <f t="shared" si="1"/>
        <v>910.65599999999995</v>
      </c>
      <c r="V46" s="2">
        <f t="shared" si="2"/>
        <v>881.28</v>
      </c>
      <c r="W46" s="2">
        <f t="shared" si="3"/>
        <v>832.31999999999994</v>
      </c>
    </row>
    <row r="47" spans="1:23" x14ac:dyDescent="0.25">
      <c r="A47" s="7" t="s">
        <v>27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2">
        <v>1029.01</v>
      </c>
      <c r="T47" s="2">
        <f t="shared" si="0"/>
        <v>977.55949999999996</v>
      </c>
      <c r="U47" s="2">
        <f t="shared" si="1"/>
        <v>956.97929999999997</v>
      </c>
      <c r="V47" s="2">
        <f t="shared" si="2"/>
        <v>926.10899999999992</v>
      </c>
      <c r="W47" s="2">
        <f t="shared" si="3"/>
        <v>874.6585</v>
      </c>
    </row>
    <row r="48" spans="1:23" x14ac:dyDescent="0.25">
      <c r="A48" s="7" t="s">
        <v>23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2">
        <v>768.06</v>
      </c>
      <c r="T48" s="2">
        <f t="shared" si="0"/>
        <v>729.65699999999993</v>
      </c>
      <c r="U48" s="2">
        <f t="shared" si="1"/>
        <v>714.29579999999999</v>
      </c>
      <c r="V48" s="2">
        <f t="shared" si="2"/>
        <v>691.25399999999991</v>
      </c>
      <c r="W48" s="2">
        <f t="shared" si="3"/>
        <v>652.851</v>
      </c>
    </row>
    <row r="49" spans="1:23" x14ac:dyDescent="0.25">
      <c r="A49" s="7" t="s">
        <v>24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2">
        <v>862.92</v>
      </c>
      <c r="T49" s="2">
        <f t="shared" si="0"/>
        <v>819.774</v>
      </c>
      <c r="U49" s="2">
        <f t="shared" si="1"/>
        <v>802.51559999999995</v>
      </c>
      <c r="V49" s="2">
        <f t="shared" si="2"/>
        <v>776.62799999999993</v>
      </c>
      <c r="W49" s="2">
        <f t="shared" si="3"/>
        <v>733.48199999999997</v>
      </c>
    </row>
    <row r="50" spans="1:23" x14ac:dyDescent="0.25">
      <c r="A50" s="7" t="s">
        <v>25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2">
        <v>924.62999999999988</v>
      </c>
      <c r="T50" s="2">
        <f t="shared" si="0"/>
        <v>878.3984999999999</v>
      </c>
      <c r="U50" s="2">
        <f t="shared" si="1"/>
        <v>859.90589999999986</v>
      </c>
      <c r="V50" s="2">
        <f t="shared" si="2"/>
        <v>832.16699999999992</v>
      </c>
      <c r="W50" s="2">
        <f t="shared" si="3"/>
        <v>785.93549999999993</v>
      </c>
    </row>
    <row r="51" spans="1:23" x14ac:dyDescent="0.25">
      <c r="A51" s="7" t="s">
        <v>26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2">
        <v>962.53999999999985</v>
      </c>
      <c r="T51" s="2">
        <f t="shared" si="0"/>
        <v>914.4129999999999</v>
      </c>
      <c r="U51" s="2">
        <f t="shared" si="1"/>
        <v>895.16219999999987</v>
      </c>
      <c r="V51" s="2">
        <f t="shared" si="2"/>
        <v>866.28599999999983</v>
      </c>
      <c r="W51" s="2">
        <f t="shared" si="3"/>
        <v>818.15899999999988</v>
      </c>
    </row>
    <row r="52" spans="1:23" x14ac:dyDescent="0.25">
      <c r="A52" s="7" t="s">
        <v>27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2">
        <v>1029.01</v>
      </c>
      <c r="T52" s="2">
        <f t="shared" si="0"/>
        <v>977.55949999999996</v>
      </c>
      <c r="U52" s="2">
        <f t="shared" si="1"/>
        <v>956.97929999999997</v>
      </c>
      <c r="V52" s="2">
        <f t="shared" si="2"/>
        <v>926.10899999999992</v>
      </c>
      <c r="W52" s="2">
        <f t="shared" si="3"/>
        <v>874.6585</v>
      </c>
    </row>
    <row r="53" spans="1:23" ht="30.75" customHeight="1" x14ac:dyDescent="0.25">
      <c r="A53" s="7" t="s">
        <v>28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2">
        <v>654.755</v>
      </c>
      <c r="T53" s="2">
        <f t="shared" si="0"/>
        <v>622.01724999999999</v>
      </c>
      <c r="U53" s="2">
        <f t="shared" si="1"/>
        <v>608.92214999999999</v>
      </c>
      <c r="V53" s="2">
        <f t="shared" si="2"/>
        <v>589.27949999999998</v>
      </c>
      <c r="W53" s="2">
        <f t="shared" si="3"/>
        <v>556.54174999999998</v>
      </c>
    </row>
    <row r="54" spans="1:23" ht="33" customHeight="1" x14ac:dyDescent="0.25">
      <c r="A54" s="7" t="s">
        <v>29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2">
        <v>702.69500000000005</v>
      </c>
      <c r="T54" s="2">
        <f t="shared" si="0"/>
        <v>667.56025</v>
      </c>
      <c r="U54" s="2">
        <f t="shared" si="1"/>
        <v>653.50635</v>
      </c>
      <c r="V54" s="2">
        <f t="shared" si="2"/>
        <v>632.42550000000006</v>
      </c>
      <c r="W54" s="2">
        <f t="shared" si="3"/>
        <v>597.29075</v>
      </c>
    </row>
    <row r="55" spans="1:23" ht="30.75" customHeight="1" x14ac:dyDescent="0.25">
      <c r="A55" s="7" t="s">
        <v>30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2">
        <v>737.46</v>
      </c>
      <c r="T55" s="2">
        <f t="shared" si="0"/>
        <v>700.58699999999999</v>
      </c>
      <c r="U55" s="2">
        <f t="shared" si="1"/>
        <v>685.83780000000002</v>
      </c>
      <c r="V55" s="2">
        <f t="shared" si="2"/>
        <v>663.71400000000006</v>
      </c>
      <c r="W55" s="2">
        <f t="shared" si="3"/>
        <v>626.84100000000001</v>
      </c>
    </row>
    <row r="56" spans="1:23" ht="27.75" customHeight="1" x14ac:dyDescent="0.25">
      <c r="A56" s="7" t="s">
        <v>31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2">
        <v>785.2299999999999</v>
      </c>
      <c r="T56" s="2">
        <f t="shared" si="0"/>
        <v>745.96849999999995</v>
      </c>
      <c r="U56" s="2">
        <f t="shared" si="1"/>
        <v>730.26389999999992</v>
      </c>
      <c r="V56" s="2">
        <f t="shared" si="2"/>
        <v>706.70699999999988</v>
      </c>
      <c r="W56" s="2">
        <f t="shared" si="3"/>
        <v>667.44549999999992</v>
      </c>
    </row>
    <row r="57" spans="1:23" ht="28.5" customHeight="1" x14ac:dyDescent="0.25">
      <c r="A57" s="7" t="s">
        <v>23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2">
        <v>935.68</v>
      </c>
      <c r="T57" s="2">
        <f t="shared" si="0"/>
        <v>888.89599999999996</v>
      </c>
      <c r="U57" s="2">
        <f t="shared" si="1"/>
        <v>870.18239999999992</v>
      </c>
      <c r="V57" s="2">
        <f t="shared" si="2"/>
        <v>842.11199999999997</v>
      </c>
      <c r="W57" s="2">
        <f t="shared" si="3"/>
        <v>795.32799999999997</v>
      </c>
    </row>
    <row r="58" spans="1:23" ht="33" customHeight="1" x14ac:dyDescent="0.25">
      <c r="A58" s="7" t="s">
        <v>24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2">
        <v>1020.085</v>
      </c>
      <c r="T58" s="2">
        <f t="shared" si="0"/>
        <v>969.08075000000008</v>
      </c>
      <c r="U58" s="2">
        <f t="shared" si="1"/>
        <v>948.67905000000007</v>
      </c>
      <c r="V58" s="2">
        <f t="shared" si="2"/>
        <v>918.07650000000001</v>
      </c>
      <c r="W58" s="2">
        <f t="shared" si="3"/>
        <v>867.07225000000005</v>
      </c>
    </row>
    <row r="59" spans="1:23" ht="27.75" customHeight="1" x14ac:dyDescent="0.25">
      <c r="A59" s="7" t="s">
        <v>25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2">
        <v>1078.1400000000001</v>
      </c>
      <c r="T59" s="2">
        <f t="shared" si="0"/>
        <v>1024.2330000000002</v>
      </c>
      <c r="U59" s="2">
        <f t="shared" si="1"/>
        <v>1002.6702</v>
      </c>
      <c r="V59" s="2">
        <f t="shared" si="2"/>
        <v>970.32600000000002</v>
      </c>
      <c r="W59" s="2">
        <f t="shared" si="3"/>
        <v>916.4190000000001</v>
      </c>
    </row>
    <row r="60" spans="1:23" ht="28.5" customHeight="1" x14ac:dyDescent="0.25">
      <c r="A60" s="7" t="s">
        <v>27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2">
        <v>1170.9599999999998</v>
      </c>
      <c r="T60" s="2">
        <f t="shared" si="0"/>
        <v>1112.4119999999998</v>
      </c>
      <c r="U60" s="2">
        <f t="shared" si="1"/>
        <v>1088.9927999999998</v>
      </c>
      <c r="V60" s="2">
        <f t="shared" si="2"/>
        <v>1053.8639999999998</v>
      </c>
      <c r="W60" s="2">
        <f t="shared" si="3"/>
        <v>995.3159999999998</v>
      </c>
    </row>
    <row r="61" spans="1:23" ht="24" customHeight="1" x14ac:dyDescent="0.25">
      <c r="A61" s="7" t="s">
        <v>32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2">
        <v>620.07499999999993</v>
      </c>
      <c r="T61" s="2">
        <f t="shared" si="0"/>
        <v>589.07124999999996</v>
      </c>
      <c r="U61" s="2">
        <f t="shared" si="1"/>
        <v>576.66974999999991</v>
      </c>
      <c r="V61" s="2">
        <f t="shared" si="2"/>
        <v>558.06749999999988</v>
      </c>
      <c r="W61" s="2">
        <f t="shared" si="3"/>
        <v>527.06374999999991</v>
      </c>
    </row>
    <row r="62" spans="1:23" ht="27.75" customHeight="1" x14ac:dyDescent="0.25">
      <c r="A62" s="7" t="s">
        <v>19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2">
        <v>663.17</v>
      </c>
      <c r="T62" s="2">
        <f t="shared" si="0"/>
        <v>630.01149999999996</v>
      </c>
      <c r="U62" s="2">
        <f t="shared" si="1"/>
        <v>616.74809999999991</v>
      </c>
      <c r="V62" s="2">
        <f t="shared" si="2"/>
        <v>596.85299999999995</v>
      </c>
      <c r="W62" s="2">
        <f t="shared" si="3"/>
        <v>563.69449999999995</v>
      </c>
    </row>
    <row r="63" spans="1:23" ht="30.75" customHeight="1" x14ac:dyDescent="0.25">
      <c r="A63" s="7" t="s">
        <v>20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2">
        <v>700.82499999999993</v>
      </c>
      <c r="T63" s="2">
        <f t="shared" si="0"/>
        <v>665.78374999999994</v>
      </c>
      <c r="U63" s="2">
        <f t="shared" si="1"/>
        <v>651.76724999999988</v>
      </c>
      <c r="V63" s="2">
        <f t="shared" si="2"/>
        <v>630.74249999999995</v>
      </c>
      <c r="W63" s="2">
        <f t="shared" si="3"/>
        <v>595.70124999999996</v>
      </c>
    </row>
    <row r="64" spans="1:23" ht="30" customHeight="1" x14ac:dyDescent="0.25">
      <c r="A64" s="7" t="s">
        <v>22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2">
        <v>763.9799999999999</v>
      </c>
      <c r="T64" s="2">
        <f t="shared" si="0"/>
        <v>725.78099999999995</v>
      </c>
      <c r="U64" s="2">
        <f t="shared" si="1"/>
        <v>710.50139999999988</v>
      </c>
      <c r="V64" s="2">
        <f t="shared" si="2"/>
        <v>687.58199999999988</v>
      </c>
      <c r="W64" s="2">
        <f t="shared" si="3"/>
        <v>649.38299999999992</v>
      </c>
    </row>
    <row r="65" spans="1:23" ht="29.25" customHeight="1" x14ac:dyDescent="0.25">
      <c r="A65" s="7" t="s">
        <v>28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2">
        <v>654.755</v>
      </c>
      <c r="T65" s="2">
        <f t="shared" si="0"/>
        <v>622.01724999999999</v>
      </c>
      <c r="U65" s="2">
        <f t="shared" si="1"/>
        <v>608.92214999999999</v>
      </c>
      <c r="V65" s="2">
        <f t="shared" si="2"/>
        <v>589.27949999999998</v>
      </c>
      <c r="W65" s="2">
        <f t="shared" si="3"/>
        <v>556.54174999999998</v>
      </c>
    </row>
    <row r="66" spans="1:23" ht="30.75" customHeight="1" x14ac:dyDescent="0.25">
      <c r="A66" s="7" t="s">
        <v>29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2">
        <v>702.69500000000005</v>
      </c>
      <c r="T66" s="2">
        <f t="shared" si="0"/>
        <v>667.56025</v>
      </c>
      <c r="U66" s="2">
        <f t="shared" si="1"/>
        <v>653.50635</v>
      </c>
      <c r="V66" s="2">
        <f t="shared" si="2"/>
        <v>632.42550000000006</v>
      </c>
      <c r="W66" s="2">
        <f t="shared" si="3"/>
        <v>597.29075</v>
      </c>
    </row>
    <row r="67" spans="1:23" ht="33" customHeight="1" x14ac:dyDescent="0.25">
      <c r="A67" s="7" t="s">
        <v>30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2">
        <v>737.46</v>
      </c>
      <c r="T67" s="2">
        <f t="shared" si="0"/>
        <v>700.58699999999999</v>
      </c>
      <c r="U67" s="2">
        <f t="shared" si="1"/>
        <v>685.83780000000002</v>
      </c>
      <c r="V67" s="2">
        <f t="shared" si="2"/>
        <v>663.71400000000006</v>
      </c>
      <c r="W67" s="2">
        <f t="shared" si="3"/>
        <v>626.84100000000001</v>
      </c>
    </row>
    <row r="68" spans="1:23" ht="27.75" customHeight="1" x14ac:dyDescent="0.25">
      <c r="A68" s="7" t="s">
        <v>31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2">
        <v>785.2299999999999</v>
      </c>
      <c r="T68" s="2">
        <f t="shared" ref="T68:T131" si="4">L68-L68*0.05</f>
        <v>745.96849999999995</v>
      </c>
      <c r="U68" s="2">
        <f t="shared" ref="U68:U131" si="5">L68-L68*0.07</f>
        <v>730.26389999999992</v>
      </c>
      <c r="V68" s="2">
        <f t="shared" ref="V68:V131" si="6">L68-L68*0.1</f>
        <v>706.70699999999988</v>
      </c>
      <c r="W68" s="2">
        <f t="shared" ref="W68:W131" si="7">L68-L68*0.15</f>
        <v>667.44549999999992</v>
      </c>
    </row>
    <row r="69" spans="1:23" ht="31.5" customHeight="1" x14ac:dyDescent="0.25">
      <c r="A69" s="7" t="s">
        <v>28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2">
        <v>747.91499999999996</v>
      </c>
      <c r="T69" s="2">
        <f t="shared" si="4"/>
        <v>710.51924999999994</v>
      </c>
      <c r="U69" s="2">
        <f t="shared" si="5"/>
        <v>695.56094999999993</v>
      </c>
      <c r="V69" s="2">
        <f t="shared" si="6"/>
        <v>673.12349999999992</v>
      </c>
      <c r="W69" s="2">
        <f t="shared" si="7"/>
        <v>635.72775000000001</v>
      </c>
    </row>
    <row r="70" spans="1:23" ht="32.25" customHeight="1" x14ac:dyDescent="0.25">
      <c r="A70" s="7" t="s">
        <v>29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2">
        <v>803.25</v>
      </c>
      <c r="T70" s="2">
        <f t="shared" si="4"/>
        <v>763.08749999999998</v>
      </c>
      <c r="U70" s="2">
        <f t="shared" si="5"/>
        <v>747.02250000000004</v>
      </c>
      <c r="V70" s="2">
        <f t="shared" si="6"/>
        <v>722.92499999999995</v>
      </c>
      <c r="W70" s="2">
        <f t="shared" si="7"/>
        <v>682.76250000000005</v>
      </c>
    </row>
    <row r="71" spans="1:23" ht="30" customHeight="1" x14ac:dyDescent="0.25">
      <c r="A71" s="7" t="s">
        <v>30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2">
        <v>843.625</v>
      </c>
      <c r="T71" s="2">
        <f t="shared" si="4"/>
        <v>801.44375000000002</v>
      </c>
      <c r="U71" s="2">
        <f t="shared" si="5"/>
        <v>784.57124999999996</v>
      </c>
      <c r="V71" s="2">
        <f t="shared" si="6"/>
        <v>759.26250000000005</v>
      </c>
      <c r="W71" s="2">
        <f t="shared" si="7"/>
        <v>717.08124999999995</v>
      </c>
    </row>
    <row r="72" spans="1:23" ht="37.5" customHeight="1" x14ac:dyDescent="0.25">
      <c r="A72" s="7" t="s">
        <v>31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2">
        <v>907.54499999999996</v>
      </c>
      <c r="T72" s="2">
        <f t="shared" si="4"/>
        <v>862.16774999999996</v>
      </c>
      <c r="U72" s="2">
        <f t="shared" si="5"/>
        <v>844.01684999999998</v>
      </c>
      <c r="V72" s="2">
        <f t="shared" si="6"/>
        <v>816.79049999999995</v>
      </c>
      <c r="W72" s="2">
        <f t="shared" si="7"/>
        <v>771.41324999999995</v>
      </c>
    </row>
    <row r="73" spans="1:23" ht="34.5" customHeight="1" x14ac:dyDescent="0.25">
      <c r="A73" s="7" t="s">
        <v>28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2">
        <v>603.15999999999985</v>
      </c>
      <c r="T73" s="2">
        <f t="shared" si="4"/>
        <v>573.00199999999984</v>
      </c>
      <c r="U73" s="2">
        <f t="shared" si="5"/>
        <v>560.9387999999999</v>
      </c>
      <c r="V73" s="2">
        <f t="shared" si="6"/>
        <v>542.84399999999982</v>
      </c>
      <c r="W73" s="2">
        <f t="shared" si="7"/>
        <v>512.68599999999992</v>
      </c>
    </row>
    <row r="74" spans="1:23" ht="33.75" customHeight="1" x14ac:dyDescent="0.25">
      <c r="A74" s="7" t="s">
        <v>29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2">
        <v>649.995</v>
      </c>
      <c r="T74" s="2">
        <f t="shared" si="4"/>
        <v>617.49525000000006</v>
      </c>
      <c r="U74" s="2">
        <f t="shared" si="5"/>
        <v>604.49535000000003</v>
      </c>
      <c r="V74" s="2">
        <f t="shared" si="6"/>
        <v>584.99549999999999</v>
      </c>
      <c r="W74" s="2">
        <f t="shared" si="7"/>
        <v>552.49575000000004</v>
      </c>
    </row>
    <row r="75" spans="1:23" ht="30.75" customHeight="1" x14ac:dyDescent="0.25">
      <c r="A75" s="7" t="s">
        <v>30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2">
        <v>684.08</v>
      </c>
      <c r="T75" s="2">
        <f t="shared" si="4"/>
        <v>649.87600000000009</v>
      </c>
      <c r="U75" s="2">
        <f t="shared" si="5"/>
        <v>636.19440000000009</v>
      </c>
      <c r="V75" s="2">
        <f t="shared" si="6"/>
        <v>615.67200000000003</v>
      </c>
      <c r="W75" s="2">
        <f t="shared" si="7"/>
        <v>581.46800000000007</v>
      </c>
    </row>
    <row r="76" spans="1:23" ht="34.5" customHeight="1" x14ac:dyDescent="0.25">
      <c r="A76" s="7" t="s">
        <v>31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2">
        <v>730.83</v>
      </c>
      <c r="T76" s="2">
        <f t="shared" si="4"/>
        <v>694.2885</v>
      </c>
      <c r="U76" s="2">
        <f t="shared" si="5"/>
        <v>679.67190000000005</v>
      </c>
      <c r="V76" s="2">
        <f t="shared" si="6"/>
        <v>657.74700000000007</v>
      </c>
      <c r="W76" s="2">
        <f t="shared" si="7"/>
        <v>621.20550000000003</v>
      </c>
    </row>
    <row r="77" spans="1:23" ht="35.25" customHeight="1" x14ac:dyDescent="0.25">
      <c r="A77" s="7" t="s">
        <v>23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2">
        <v>934.32</v>
      </c>
      <c r="T77" s="2">
        <f t="shared" si="4"/>
        <v>887.60400000000004</v>
      </c>
      <c r="U77" s="2">
        <f t="shared" si="5"/>
        <v>868.91759999999999</v>
      </c>
      <c r="V77" s="2">
        <f t="shared" si="6"/>
        <v>840.88800000000003</v>
      </c>
      <c r="W77" s="2">
        <f t="shared" si="7"/>
        <v>794.17200000000003</v>
      </c>
    </row>
    <row r="78" spans="1:23" ht="32.25" customHeight="1" x14ac:dyDescent="0.25">
      <c r="A78" s="7" t="s">
        <v>24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2">
        <v>1017.875</v>
      </c>
      <c r="T78" s="2">
        <f t="shared" si="4"/>
        <v>966.98125000000005</v>
      </c>
      <c r="U78" s="2">
        <f t="shared" si="5"/>
        <v>946.62374999999997</v>
      </c>
      <c r="V78" s="2">
        <f t="shared" si="6"/>
        <v>916.08749999999998</v>
      </c>
      <c r="W78" s="2">
        <f t="shared" si="7"/>
        <v>865.19375000000002</v>
      </c>
    </row>
    <row r="79" spans="1:23" ht="33" customHeight="1" x14ac:dyDescent="0.25">
      <c r="A79" s="7" t="s">
        <v>25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2">
        <v>1078.1400000000001</v>
      </c>
      <c r="T79" s="2">
        <f t="shared" si="4"/>
        <v>1024.2330000000002</v>
      </c>
      <c r="U79" s="2">
        <f t="shared" si="5"/>
        <v>1002.6702</v>
      </c>
      <c r="V79" s="2">
        <f t="shared" si="6"/>
        <v>970.32600000000002</v>
      </c>
      <c r="W79" s="2">
        <f t="shared" si="7"/>
        <v>916.4190000000001</v>
      </c>
    </row>
    <row r="80" spans="1:23" ht="30.75" customHeight="1" x14ac:dyDescent="0.25">
      <c r="A80" s="7" t="s">
        <v>27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2">
        <v>1170.9599999999998</v>
      </c>
      <c r="T80" s="2">
        <f t="shared" si="4"/>
        <v>1112.4119999999998</v>
      </c>
      <c r="U80" s="2">
        <f t="shared" si="5"/>
        <v>1088.9927999999998</v>
      </c>
      <c r="V80" s="2">
        <f t="shared" si="6"/>
        <v>1053.8639999999998</v>
      </c>
      <c r="W80" s="2">
        <f t="shared" si="7"/>
        <v>995.3159999999998</v>
      </c>
    </row>
    <row r="81" spans="1:23" ht="30" customHeight="1" x14ac:dyDescent="0.25">
      <c r="A81" s="7" t="s">
        <v>28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2">
        <v>578</v>
      </c>
      <c r="T81" s="2">
        <f t="shared" si="4"/>
        <v>549.1</v>
      </c>
      <c r="U81" s="2">
        <f t="shared" si="5"/>
        <v>537.54</v>
      </c>
      <c r="V81" s="2">
        <f t="shared" si="6"/>
        <v>520.20000000000005</v>
      </c>
      <c r="W81" s="2">
        <f t="shared" si="7"/>
        <v>491.3</v>
      </c>
    </row>
    <row r="82" spans="1:23" ht="35.25" customHeight="1" x14ac:dyDescent="0.25">
      <c r="A82" s="7" t="s">
        <v>29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2">
        <v>630.27499999999998</v>
      </c>
      <c r="T82" s="2">
        <f t="shared" si="4"/>
        <v>598.76125000000002</v>
      </c>
      <c r="U82" s="2">
        <f t="shared" si="5"/>
        <v>586.15575000000001</v>
      </c>
      <c r="V82" s="2">
        <f t="shared" si="6"/>
        <v>567.24749999999995</v>
      </c>
      <c r="W82" s="2">
        <f t="shared" si="7"/>
        <v>535.73374999999999</v>
      </c>
    </row>
    <row r="83" spans="1:23" ht="30.75" customHeight="1" x14ac:dyDescent="0.25">
      <c r="A83" s="7" t="s">
        <v>30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2">
        <v>668.18499999999995</v>
      </c>
      <c r="T83" s="2">
        <f t="shared" si="4"/>
        <v>634.7757499999999</v>
      </c>
      <c r="U83" s="2">
        <f t="shared" si="5"/>
        <v>621.41204999999991</v>
      </c>
      <c r="V83" s="2">
        <f t="shared" si="6"/>
        <v>601.36649999999997</v>
      </c>
      <c r="W83" s="2">
        <f t="shared" si="7"/>
        <v>567.95724999999993</v>
      </c>
    </row>
    <row r="84" spans="1:23" ht="27.75" customHeight="1" x14ac:dyDescent="0.25">
      <c r="A84" s="7" t="s">
        <v>31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2">
        <v>720.29</v>
      </c>
      <c r="T84" s="2">
        <f t="shared" si="4"/>
        <v>684.27549999999997</v>
      </c>
      <c r="U84" s="2">
        <f t="shared" si="5"/>
        <v>669.86969999999997</v>
      </c>
      <c r="V84" s="2">
        <f t="shared" si="6"/>
        <v>648.26099999999997</v>
      </c>
      <c r="W84" s="2">
        <f t="shared" si="7"/>
        <v>612.24649999999997</v>
      </c>
    </row>
    <row r="85" spans="1:23" ht="27.75" customHeight="1" x14ac:dyDescent="0.25">
      <c r="A85" s="7" t="s">
        <v>23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2">
        <v>934.32</v>
      </c>
      <c r="T85" s="2">
        <f t="shared" si="4"/>
        <v>887.60400000000004</v>
      </c>
      <c r="U85" s="2">
        <f t="shared" si="5"/>
        <v>868.91759999999999</v>
      </c>
      <c r="V85" s="2">
        <f t="shared" si="6"/>
        <v>840.88800000000003</v>
      </c>
      <c r="W85" s="2">
        <f t="shared" si="7"/>
        <v>794.17200000000003</v>
      </c>
    </row>
    <row r="86" spans="1:23" ht="31.5" customHeight="1" x14ac:dyDescent="0.25">
      <c r="A86" s="7" t="s">
        <v>24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2">
        <v>1017.875</v>
      </c>
      <c r="T86" s="2">
        <f t="shared" si="4"/>
        <v>966.98125000000005</v>
      </c>
      <c r="U86" s="2">
        <f t="shared" si="5"/>
        <v>946.62374999999997</v>
      </c>
      <c r="V86" s="2">
        <f t="shared" si="6"/>
        <v>916.08749999999998</v>
      </c>
      <c r="W86" s="2">
        <f t="shared" si="7"/>
        <v>865.19375000000002</v>
      </c>
    </row>
    <row r="87" spans="1:23" ht="28.5" customHeight="1" x14ac:dyDescent="0.25">
      <c r="A87" s="7" t="s">
        <v>25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2">
        <v>1078.1400000000001</v>
      </c>
      <c r="T87" s="2">
        <f t="shared" si="4"/>
        <v>1024.2330000000002</v>
      </c>
      <c r="U87" s="2">
        <f t="shared" si="5"/>
        <v>1002.6702</v>
      </c>
      <c r="V87" s="2">
        <f t="shared" si="6"/>
        <v>970.32600000000002</v>
      </c>
      <c r="W87" s="2">
        <f t="shared" si="7"/>
        <v>916.4190000000001</v>
      </c>
    </row>
    <row r="88" spans="1:23" ht="34.5" customHeight="1" x14ac:dyDescent="0.25">
      <c r="A88" s="7" t="s">
        <v>27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2">
        <v>1170.9599999999998</v>
      </c>
      <c r="T88" s="2">
        <f t="shared" si="4"/>
        <v>1112.4119999999998</v>
      </c>
      <c r="U88" s="2">
        <f t="shared" si="5"/>
        <v>1088.9927999999998</v>
      </c>
      <c r="V88" s="2">
        <f t="shared" si="6"/>
        <v>1053.8639999999998</v>
      </c>
      <c r="W88" s="2">
        <f t="shared" si="7"/>
        <v>995.3159999999998</v>
      </c>
    </row>
    <row r="89" spans="1:23" ht="24.75" customHeight="1" x14ac:dyDescent="0.25">
      <c r="A89" s="7" t="s">
        <v>28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2">
        <v>815.91499999999996</v>
      </c>
      <c r="T89" s="2">
        <f t="shared" si="4"/>
        <v>775.11924999999997</v>
      </c>
      <c r="U89" s="2">
        <f t="shared" si="5"/>
        <v>758.80094999999994</v>
      </c>
      <c r="V89" s="2">
        <f t="shared" si="6"/>
        <v>734.32349999999997</v>
      </c>
      <c r="W89" s="2">
        <f t="shared" si="7"/>
        <v>693.52774999999997</v>
      </c>
    </row>
    <row r="90" spans="1:23" ht="30.75" customHeight="1" x14ac:dyDescent="0.25">
      <c r="A90" s="7" t="s">
        <v>29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2">
        <v>876.2650000000001</v>
      </c>
      <c r="T90" s="2">
        <f t="shared" si="4"/>
        <v>832.45175000000006</v>
      </c>
      <c r="U90" s="2">
        <f t="shared" si="5"/>
        <v>814.92645000000005</v>
      </c>
      <c r="V90" s="2">
        <f t="shared" si="6"/>
        <v>788.63850000000002</v>
      </c>
      <c r="W90" s="2">
        <f t="shared" si="7"/>
        <v>744.8252500000001</v>
      </c>
    </row>
    <row r="91" spans="1:23" ht="32.25" customHeight="1" x14ac:dyDescent="0.25">
      <c r="A91" s="7" t="s">
        <v>30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2">
        <v>920.37999999999988</v>
      </c>
      <c r="T91" s="2">
        <f t="shared" si="4"/>
        <v>874.36099999999988</v>
      </c>
      <c r="U91" s="2">
        <f t="shared" si="5"/>
        <v>855.95339999999987</v>
      </c>
      <c r="V91" s="2">
        <f t="shared" si="6"/>
        <v>828.34199999999987</v>
      </c>
      <c r="W91" s="2">
        <f t="shared" si="7"/>
        <v>782.32299999999987</v>
      </c>
    </row>
    <row r="92" spans="1:23" ht="32.25" customHeight="1" x14ac:dyDescent="0.25">
      <c r="A92" s="7" t="s">
        <v>31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2">
        <v>989.995</v>
      </c>
      <c r="T92" s="2">
        <f t="shared" si="4"/>
        <v>940.49524999999994</v>
      </c>
      <c r="U92" s="2">
        <f t="shared" si="5"/>
        <v>920.69534999999996</v>
      </c>
      <c r="V92" s="2">
        <f t="shared" si="6"/>
        <v>890.99549999999999</v>
      </c>
      <c r="W92" s="2">
        <f t="shared" si="7"/>
        <v>841.49575000000004</v>
      </c>
    </row>
    <row r="93" spans="1:23" ht="26.25" customHeight="1" x14ac:dyDescent="0.25">
      <c r="A93" s="7" t="s">
        <v>28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2">
        <v>489.93999999999994</v>
      </c>
      <c r="T93" s="2">
        <f t="shared" si="4"/>
        <v>465.44299999999993</v>
      </c>
      <c r="U93" s="2">
        <f t="shared" si="5"/>
        <v>455.64419999999996</v>
      </c>
      <c r="V93" s="2">
        <f t="shared" si="6"/>
        <v>440.94599999999991</v>
      </c>
      <c r="W93" s="2">
        <f t="shared" si="7"/>
        <v>416.44899999999996</v>
      </c>
    </row>
    <row r="94" spans="1:23" ht="27.75" customHeight="1" x14ac:dyDescent="0.25">
      <c r="A94" s="7" t="s">
        <v>29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2">
        <v>515.43999999999994</v>
      </c>
      <c r="T94" s="2">
        <f t="shared" si="4"/>
        <v>489.66799999999995</v>
      </c>
      <c r="U94" s="2">
        <f t="shared" si="5"/>
        <v>479.35919999999993</v>
      </c>
      <c r="V94" s="2">
        <f t="shared" si="6"/>
        <v>463.89599999999996</v>
      </c>
      <c r="W94" s="2">
        <f t="shared" si="7"/>
        <v>438.12399999999997</v>
      </c>
    </row>
    <row r="95" spans="1:23" ht="25.5" customHeight="1" x14ac:dyDescent="0.25">
      <c r="A95" s="7" t="s">
        <v>30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2">
        <v>532.52499999999998</v>
      </c>
      <c r="T95" s="2">
        <f t="shared" si="4"/>
        <v>505.89874999999995</v>
      </c>
      <c r="U95" s="2">
        <f t="shared" si="5"/>
        <v>495.24824999999998</v>
      </c>
      <c r="V95" s="2">
        <f t="shared" si="6"/>
        <v>479.27249999999998</v>
      </c>
      <c r="W95" s="2">
        <f t="shared" si="7"/>
        <v>452.64625000000001</v>
      </c>
    </row>
    <row r="96" spans="1:23" ht="22.5" customHeight="1" x14ac:dyDescent="0.25">
      <c r="A96" s="7" t="s">
        <v>33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2">
        <v>539.75</v>
      </c>
      <c r="T96" s="2">
        <f t="shared" si="4"/>
        <v>512.76250000000005</v>
      </c>
      <c r="U96" s="2">
        <f t="shared" si="5"/>
        <v>501.96749999999997</v>
      </c>
      <c r="V96" s="2">
        <f t="shared" si="6"/>
        <v>485.77499999999998</v>
      </c>
      <c r="W96" s="2">
        <f t="shared" si="7"/>
        <v>458.78750000000002</v>
      </c>
    </row>
    <row r="97" spans="1:23" ht="44.25" customHeight="1" x14ac:dyDescent="0.25">
      <c r="A97" s="7" t="s">
        <v>34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2">
        <v>178.58500000000001</v>
      </c>
      <c r="T97" s="2">
        <f t="shared" si="4"/>
        <v>169.65575000000001</v>
      </c>
      <c r="U97" s="2">
        <f t="shared" si="5"/>
        <v>166.08405000000002</v>
      </c>
      <c r="V97" s="2">
        <f t="shared" si="6"/>
        <v>160.72650000000002</v>
      </c>
      <c r="W97" s="2">
        <f t="shared" si="7"/>
        <v>151.79725000000002</v>
      </c>
    </row>
    <row r="98" spans="1:23" ht="36" customHeight="1" x14ac:dyDescent="0.25">
      <c r="A98" s="7" t="s">
        <v>35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2">
        <v>186.91499999999996</v>
      </c>
      <c r="T98" s="2">
        <f t="shared" si="4"/>
        <v>177.56924999999995</v>
      </c>
      <c r="U98" s="2">
        <f t="shared" si="5"/>
        <v>173.83094999999997</v>
      </c>
      <c r="V98" s="2">
        <f t="shared" si="6"/>
        <v>168.22349999999997</v>
      </c>
      <c r="W98" s="2">
        <f t="shared" si="7"/>
        <v>158.87774999999996</v>
      </c>
    </row>
    <row r="99" spans="1:23" ht="29.25" customHeight="1" x14ac:dyDescent="0.25">
      <c r="A99" s="7" t="s">
        <v>37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2">
        <v>293.25</v>
      </c>
      <c r="T99" s="2">
        <f t="shared" si="4"/>
        <v>278.58749999999998</v>
      </c>
      <c r="U99" s="2">
        <f t="shared" si="5"/>
        <v>272.72249999999997</v>
      </c>
      <c r="V99" s="2">
        <f t="shared" si="6"/>
        <v>263.92500000000001</v>
      </c>
      <c r="W99" s="2">
        <f t="shared" si="7"/>
        <v>249.26249999999999</v>
      </c>
    </row>
    <row r="100" spans="1:23" ht="30.75" customHeight="1" x14ac:dyDescent="0.25">
      <c r="A100" s="7" t="s">
        <v>36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2">
        <v>305.14999999999998</v>
      </c>
      <c r="T100" s="2">
        <f t="shared" si="4"/>
        <v>289.89249999999998</v>
      </c>
      <c r="U100" s="2">
        <f t="shared" si="5"/>
        <v>283.78949999999998</v>
      </c>
      <c r="V100" s="2">
        <f t="shared" si="6"/>
        <v>274.63499999999999</v>
      </c>
      <c r="W100" s="2">
        <f t="shared" si="7"/>
        <v>259.3775</v>
      </c>
    </row>
    <row r="101" spans="1:23" ht="29.25" customHeight="1" x14ac:dyDescent="0.25">
      <c r="A101" s="7" t="s">
        <v>38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2">
        <v>341.95499999999993</v>
      </c>
      <c r="T101" s="2">
        <f t="shared" si="4"/>
        <v>324.85724999999991</v>
      </c>
      <c r="U101" s="2">
        <f t="shared" si="5"/>
        <v>318.01814999999993</v>
      </c>
      <c r="V101" s="2">
        <f t="shared" si="6"/>
        <v>307.75949999999995</v>
      </c>
      <c r="W101" s="2">
        <f t="shared" si="7"/>
        <v>290.66174999999993</v>
      </c>
    </row>
    <row r="102" spans="1:23" ht="24" customHeight="1" x14ac:dyDescent="0.25">
      <c r="A102" s="7" t="s">
        <v>39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2">
        <v>354.10999999999996</v>
      </c>
      <c r="T102" s="2">
        <f t="shared" si="4"/>
        <v>336.40449999999998</v>
      </c>
      <c r="U102" s="2">
        <f t="shared" si="5"/>
        <v>329.32229999999993</v>
      </c>
      <c r="V102" s="2">
        <f t="shared" si="6"/>
        <v>318.69899999999996</v>
      </c>
      <c r="W102" s="2">
        <f t="shared" si="7"/>
        <v>300.99349999999998</v>
      </c>
    </row>
    <row r="103" spans="1:23" ht="26.25" customHeight="1" x14ac:dyDescent="0.25">
      <c r="A103" s="7" t="s">
        <v>40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2">
        <v>291.38</v>
      </c>
      <c r="T103" s="2">
        <f t="shared" si="4"/>
        <v>276.81099999999998</v>
      </c>
      <c r="U103" s="2">
        <f t="shared" si="5"/>
        <v>270.98340000000002</v>
      </c>
      <c r="V103" s="2">
        <f t="shared" si="6"/>
        <v>262.24200000000002</v>
      </c>
      <c r="W103" s="2">
        <f t="shared" si="7"/>
        <v>247.673</v>
      </c>
    </row>
    <row r="104" spans="1:23" ht="36.75" customHeight="1" x14ac:dyDescent="0.25">
      <c r="A104" s="7" t="s">
        <v>41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2">
        <v>319.94</v>
      </c>
      <c r="T104" s="2">
        <f t="shared" si="4"/>
        <v>303.94299999999998</v>
      </c>
      <c r="U104" s="2">
        <f t="shared" si="5"/>
        <v>297.54419999999999</v>
      </c>
      <c r="V104" s="2">
        <f t="shared" si="6"/>
        <v>287.94600000000003</v>
      </c>
      <c r="W104" s="2">
        <f t="shared" si="7"/>
        <v>271.94900000000001</v>
      </c>
    </row>
    <row r="105" spans="1:23" ht="33.75" customHeight="1" x14ac:dyDescent="0.25">
      <c r="A105" s="7" t="s">
        <v>42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2">
        <v>348.5</v>
      </c>
      <c r="T105" s="2">
        <f t="shared" si="4"/>
        <v>331.07499999999999</v>
      </c>
      <c r="U105" s="2">
        <f t="shared" si="5"/>
        <v>324.10500000000002</v>
      </c>
      <c r="V105" s="2">
        <f t="shared" si="6"/>
        <v>313.64999999999998</v>
      </c>
      <c r="W105" s="2">
        <f t="shared" si="7"/>
        <v>296.22500000000002</v>
      </c>
    </row>
    <row r="106" spans="1:23" ht="33" customHeight="1" x14ac:dyDescent="0.25">
      <c r="A106" s="7" t="s">
        <v>37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2">
        <v>384.03</v>
      </c>
      <c r="T106" s="2">
        <f t="shared" si="4"/>
        <v>364.82849999999996</v>
      </c>
      <c r="U106" s="2">
        <f t="shared" si="5"/>
        <v>357.14789999999999</v>
      </c>
      <c r="V106" s="2">
        <f t="shared" si="6"/>
        <v>345.62699999999995</v>
      </c>
      <c r="W106" s="2">
        <f t="shared" si="7"/>
        <v>326.4255</v>
      </c>
    </row>
    <row r="107" spans="1:23" ht="35.25" customHeight="1" x14ac:dyDescent="0.25">
      <c r="A107" s="7" t="s">
        <v>36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2">
        <v>419.21999999999997</v>
      </c>
      <c r="T107" s="2">
        <f t="shared" si="4"/>
        <v>398.25899999999996</v>
      </c>
      <c r="U107" s="2">
        <f t="shared" si="5"/>
        <v>389.87459999999999</v>
      </c>
      <c r="V107" s="2">
        <f t="shared" si="6"/>
        <v>377.298</v>
      </c>
      <c r="W107" s="2">
        <f t="shared" si="7"/>
        <v>356.33699999999999</v>
      </c>
    </row>
    <row r="108" spans="1:23" ht="33.75" customHeight="1" x14ac:dyDescent="0.25">
      <c r="A108" s="7" t="s">
        <v>38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2">
        <v>427.125</v>
      </c>
      <c r="T108" s="2">
        <f t="shared" si="4"/>
        <v>405.76875000000001</v>
      </c>
      <c r="U108" s="2">
        <f t="shared" si="5"/>
        <v>397.22624999999999</v>
      </c>
      <c r="V108" s="2">
        <f t="shared" si="6"/>
        <v>384.41250000000002</v>
      </c>
      <c r="W108" s="2">
        <f t="shared" si="7"/>
        <v>363.05624999999998</v>
      </c>
    </row>
    <row r="109" spans="1:23" ht="21.75" customHeight="1" x14ac:dyDescent="0.25">
      <c r="A109" s="7" t="s">
        <v>39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2">
        <v>492.40499999999997</v>
      </c>
      <c r="T109" s="2">
        <f t="shared" si="4"/>
        <v>467.78474999999997</v>
      </c>
      <c r="U109" s="2">
        <f t="shared" si="5"/>
        <v>457.93664999999999</v>
      </c>
      <c r="V109" s="2">
        <f t="shared" si="6"/>
        <v>443.16449999999998</v>
      </c>
      <c r="W109" s="2">
        <f t="shared" si="7"/>
        <v>418.54424999999998</v>
      </c>
    </row>
    <row r="110" spans="1:23" ht="28.5" customHeight="1" x14ac:dyDescent="0.25">
      <c r="A110" s="7" t="s">
        <v>43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2">
        <v>352.75</v>
      </c>
      <c r="T110" s="2">
        <f t="shared" si="4"/>
        <v>335.11250000000001</v>
      </c>
      <c r="U110" s="2">
        <f t="shared" si="5"/>
        <v>328.0575</v>
      </c>
      <c r="V110" s="2">
        <f t="shared" si="6"/>
        <v>317.47500000000002</v>
      </c>
      <c r="W110" s="2">
        <f t="shared" si="7"/>
        <v>299.83749999999998</v>
      </c>
    </row>
    <row r="111" spans="1:23" ht="29.25" customHeight="1" x14ac:dyDescent="0.25">
      <c r="A111" s="7" t="s">
        <v>44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2">
        <v>390.82999999999993</v>
      </c>
      <c r="T111" s="2">
        <f t="shared" si="4"/>
        <v>371.28849999999994</v>
      </c>
      <c r="U111" s="2">
        <f t="shared" si="5"/>
        <v>363.47189999999995</v>
      </c>
      <c r="V111" s="2">
        <f t="shared" si="6"/>
        <v>351.74699999999996</v>
      </c>
      <c r="W111" s="2">
        <f t="shared" si="7"/>
        <v>332.20549999999992</v>
      </c>
    </row>
    <row r="112" spans="1:23" ht="28.5" customHeight="1" x14ac:dyDescent="0.25">
      <c r="A112" s="7" t="s">
        <v>45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2">
        <v>423.3</v>
      </c>
      <c r="T112" s="2">
        <f t="shared" si="4"/>
        <v>402.13499999999999</v>
      </c>
      <c r="U112" s="2">
        <f t="shared" si="5"/>
        <v>393.66899999999998</v>
      </c>
      <c r="V112" s="2">
        <f t="shared" si="6"/>
        <v>380.97</v>
      </c>
      <c r="W112" s="2">
        <f t="shared" si="7"/>
        <v>359.80500000000001</v>
      </c>
    </row>
    <row r="113" spans="1:23" ht="28.5" customHeight="1" x14ac:dyDescent="0.25">
      <c r="A113" s="7" t="s">
        <v>46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2">
        <v>446.50499999999994</v>
      </c>
      <c r="T113" s="2">
        <f t="shared" si="4"/>
        <v>424.17974999999996</v>
      </c>
      <c r="U113" s="2">
        <f t="shared" si="5"/>
        <v>415.24964999999992</v>
      </c>
      <c r="V113" s="2">
        <f t="shared" si="6"/>
        <v>401.85449999999992</v>
      </c>
      <c r="W113" s="2">
        <f t="shared" si="7"/>
        <v>379.52924999999993</v>
      </c>
    </row>
    <row r="114" spans="1:23" ht="33" customHeight="1" x14ac:dyDescent="0.25">
      <c r="A114" s="7" t="s">
        <v>47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2">
        <v>508.3</v>
      </c>
      <c r="T114" s="2">
        <f t="shared" si="4"/>
        <v>482.88499999999999</v>
      </c>
      <c r="U114" s="2">
        <f t="shared" si="5"/>
        <v>472.71899999999999</v>
      </c>
      <c r="V114" s="2">
        <f t="shared" si="6"/>
        <v>457.47</v>
      </c>
      <c r="W114" s="2">
        <f t="shared" si="7"/>
        <v>432.05500000000001</v>
      </c>
    </row>
    <row r="115" spans="1:23" ht="28.5" customHeight="1" x14ac:dyDescent="0.25">
      <c r="A115" s="7" t="s">
        <v>48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2">
        <v>556.07000000000005</v>
      </c>
      <c r="T115" s="2">
        <f t="shared" si="4"/>
        <v>528.26650000000006</v>
      </c>
      <c r="U115" s="2">
        <f t="shared" si="5"/>
        <v>517.14510000000007</v>
      </c>
      <c r="V115" s="2">
        <f t="shared" si="6"/>
        <v>500.46300000000002</v>
      </c>
      <c r="W115" s="2">
        <f t="shared" si="7"/>
        <v>472.65950000000004</v>
      </c>
    </row>
    <row r="116" spans="1:23" ht="29.25" customHeight="1" x14ac:dyDescent="0.25">
      <c r="A116" s="7" t="s">
        <v>49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2">
        <v>587.77499999999998</v>
      </c>
      <c r="T116" s="2">
        <f t="shared" si="4"/>
        <v>558.38625000000002</v>
      </c>
      <c r="U116" s="2">
        <f t="shared" si="5"/>
        <v>546.63075000000003</v>
      </c>
      <c r="V116" s="2">
        <f t="shared" si="6"/>
        <v>528.99749999999995</v>
      </c>
      <c r="W116" s="2">
        <f t="shared" si="7"/>
        <v>499.60874999999999</v>
      </c>
    </row>
    <row r="117" spans="1:23" ht="33" customHeight="1" x14ac:dyDescent="0.25">
      <c r="A117" s="7" t="s">
        <v>50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2">
        <v>630.1049999999999</v>
      </c>
      <c r="T117" s="2">
        <f t="shared" si="4"/>
        <v>598.59974999999986</v>
      </c>
      <c r="U117" s="2">
        <f t="shared" si="5"/>
        <v>585.99764999999991</v>
      </c>
      <c r="V117" s="2">
        <f t="shared" si="6"/>
        <v>567.09449999999993</v>
      </c>
      <c r="W117" s="2">
        <f t="shared" si="7"/>
        <v>535.58924999999988</v>
      </c>
    </row>
    <row r="118" spans="1:23" ht="31.5" customHeight="1" x14ac:dyDescent="0.25">
      <c r="A118" s="7" t="s">
        <v>51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2">
        <v>685.43999999999994</v>
      </c>
      <c r="T118" s="2">
        <f t="shared" si="4"/>
        <v>651.16799999999989</v>
      </c>
      <c r="U118" s="2">
        <f t="shared" si="5"/>
        <v>637.4591999999999</v>
      </c>
      <c r="V118" s="2">
        <f t="shared" si="6"/>
        <v>616.89599999999996</v>
      </c>
      <c r="W118" s="2">
        <f t="shared" si="7"/>
        <v>582.62399999999991</v>
      </c>
    </row>
    <row r="119" spans="1:23" ht="66.75" customHeight="1" x14ac:dyDescent="0.25">
      <c r="A119" s="7" t="s">
        <v>52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2">
        <v>375.19</v>
      </c>
      <c r="T119" s="2">
        <f t="shared" si="4"/>
        <v>356.43049999999999</v>
      </c>
      <c r="U119" s="2">
        <f t="shared" si="5"/>
        <v>348.92669999999998</v>
      </c>
      <c r="V119" s="2">
        <f t="shared" si="6"/>
        <v>337.67099999999999</v>
      </c>
      <c r="W119" s="2">
        <f t="shared" si="7"/>
        <v>318.91149999999999</v>
      </c>
    </row>
    <row r="120" spans="1:23" ht="51.75" customHeight="1" x14ac:dyDescent="0.25">
      <c r="A120" s="7" t="s">
        <v>53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2">
        <v>383.85999999999996</v>
      </c>
      <c r="T120" s="2">
        <f t="shared" si="4"/>
        <v>364.66699999999997</v>
      </c>
      <c r="U120" s="2">
        <f t="shared" si="5"/>
        <v>356.98979999999995</v>
      </c>
      <c r="V120" s="2">
        <f t="shared" si="6"/>
        <v>345.47399999999993</v>
      </c>
      <c r="W120" s="2">
        <f t="shared" si="7"/>
        <v>326.28099999999995</v>
      </c>
    </row>
    <row r="121" spans="1:23" ht="27" customHeight="1" x14ac:dyDescent="0.25">
      <c r="A121" s="7" t="s">
        <v>54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2">
        <v>227.11999999999998</v>
      </c>
      <c r="T121" s="2">
        <f t="shared" si="4"/>
        <v>215.76399999999998</v>
      </c>
      <c r="U121" s="2">
        <f t="shared" si="5"/>
        <v>211.22159999999997</v>
      </c>
      <c r="V121" s="2">
        <f t="shared" si="6"/>
        <v>204.40799999999999</v>
      </c>
      <c r="W121" s="2">
        <f t="shared" si="7"/>
        <v>193.05199999999996</v>
      </c>
    </row>
    <row r="122" spans="1:23" ht="32.25" customHeight="1" x14ac:dyDescent="0.25">
      <c r="A122" s="7" t="s">
        <v>55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2">
        <v>244.375</v>
      </c>
      <c r="T122" s="2">
        <f t="shared" si="4"/>
        <v>232.15625</v>
      </c>
      <c r="U122" s="2">
        <f t="shared" si="5"/>
        <v>227.26875000000001</v>
      </c>
      <c r="V122" s="2">
        <f t="shared" si="6"/>
        <v>219.9375</v>
      </c>
      <c r="W122" s="2">
        <f t="shared" si="7"/>
        <v>207.71875</v>
      </c>
    </row>
    <row r="123" spans="1:23" ht="33.75" customHeight="1" x14ac:dyDescent="0.25">
      <c r="A123" s="7" t="s">
        <v>56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2">
        <v>248.79499999999999</v>
      </c>
      <c r="T123" s="2">
        <f t="shared" si="4"/>
        <v>236.35524999999998</v>
      </c>
      <c r="U123" s="2">
        <f t="shared" si="5"/>
        <v>231.37934999999999</v>
      </c>
      <c r="V123" s="2">
        <f t="shared" si="6"/>
        <v>223.91549999999998</v>
      </c>
      <c r="W123" s="2">
        <f t="shared" si="7"/>
        <v>211.47575000000001</v>
      </c>
    </row>
    <row r="124" spans="1:23" ht="27" customHeight="1" x14ac:dyDescent="0.25">
      <c r="A124" s="7" t="s">
        <v>57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2">
        <v>260.27</v>
      </c>
      <c r="T124" s="2">
        <f t="shared" si="4"/>
        <v>247.25649999999999</v>
      </c>
      <c r="U124" s="2">
        <f t="shared" si="5"/>
        <v>242.05109999999999</v>
      </c>
      <c r="V124" s="2">
        <f t="shared" si="6"/>
        <v>234.24299999999999</v>
      </c>
      <c r="W124" s="2">
        <f t="shared" si="7"/>
        <v>221.22949999999997</v>
      </c>
    </row>
    <row r="125" spans="1:23" ht="52.5" customHeight="1" x14ac:dyDescent="0.25">
      <c r="A125" s="7" t="s">
        <v>37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2">
        <v>363.71499999999997</v>
      </c>
      <c r="T125" s="2">
        <f t="shared" si="4"/>
        <v>345.52924999999999</v>
      </c>
      <c r="U125" s="2">
        <f t="shared" si="5"/>
        <v>338.25494999999995</v>
      </c>
      <c r="V125" s="2">
        <f t="shared" si="6"/>
        <v>327.34349999999995</v>
      </c>
      <c r="W125" s="2">
        <f t="shared" si="7"/>
        <v>309.15774999999996</v>
      </c>
    </row>
    <row r="126" spans="1:23" ht="47.25" customHeight="1" x14ac:dyDescent="0.25">
      <c r="A126" s="7" t="s">
        <v>36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2">
        <v>382.92500000000001</v>
      </c>
      <c r="T126" s="2">
        <f t="shared" si="4"/>
        <v>363.77875</v>
      </c>
      <c r="U126" s="2">
        <f t="shared" si="5"/>
        <v>356.12025</v>
      </c>
      <c r="V126" s="2">
        <f t="shared" si="6"/>
        <v>344.63249999999999</v>
      </c>
      <c r="W126" s="2">
        <f t="shared" si="7"/>
        <v>325.48625000000004</v>
      </c>
    </row>
    <row r="127" spans="1:23" ht="32.25" customHeight="1" x14ac:dyDescent="0.25">
      <c r="A127" s="7" t="s">
        <v>38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2">
        <v>415.48</v>
      </c>
      <c r="T127" s="2">
        <f t="shared" si="4"/>
        <v>394.70600000000002</v>
      </c>
      <c r="U127" s="2">
        <f t="shared" si="5"/>
        <v>386.39640000000003</v>
      </c>
      <c r="V127" s="2">
        <f t="shared" si="6"/>
        <v>373.93200000000002</v>
      </c>
      <c r="W127" s="2">
        <f t="shared" si="7"/>
        <v>353.15800000000002</v>
      </c>
    </row>
    <row r="128" spans="1:23" ht="31.5" customHeight="1" x14ac:dyDescent="0.25">
      <c r="A128" s="7" t="s">
        <v>43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2">
        <v>274.125</v>
      </c>
      <c r="T128" s="2">
        <f t="shared" si="4"/>
        <v>260.41874999999999</v>
      </c>
      <c r="U128" s="2">
        <f t="shared" si="5"/>
        <v>254.93625</v>
      </c>
      <c r="V128" s="2">
        <f t="shared" si="6"/>
        <v>246.71250000000001</v>
      </c>
      <c r="W128" s="2">
        <f t="shared" si="7"/>
        <v>233.00624999999999</v>
      </c>
    </row>
    <row r="129" spans="1:23" ht="30.75" customHeight="1" x14ac:dyDescent="0.25">
      <c r="A129" s="7" t="s">
        <v>44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2">
        <v>295.375</v>
      </c>
      <c r="T129" s="2">
        <f t="shared" si="4"/>
        <v>280.60624999999999</v>
      </c>
      <c r="U129" s="2">
        <f t="shared" si="5"/>
        <v>274.69875000000002</v>
      </c>
      <c r="V129" s="2">
        <f t="shared" si="6"/>
        <v>265.83749999999998</v>
      </c>
      <c r="W129" s="2">
        <f t="shared" si="7"/>
        <v>251.06874999999999</v>
      </c>
    </row>
    <row r="130" spans="1:23" ht="34.5" customHeight="1" x14ac:dyDescent="0.25">
      <c r="A130" s="7" t="s">
        <v>45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2">
        <v>325.04000000000002</v>
      </c>
      <c r="T130" s="2">
        <f t="shared" si="4"/>
        <v>308.78800000000001</v>
      </c>
      <c r="U130" s="2">
        <f t="shared" si="5"/>
        <v>302.28720000000004</v>
      </c>
      <c r="V130" s="2">
        <f t="shared" si="6"/>
        <v>292.536</v>
      </c>
      <c r="W130" s="2">
        <f t="shared" si="7"/>
        <v>276.28399999999999</v>
      </c>
    </row>
    <row r="131" spans="1:23" ht="38.25" customHeight="1" x14ac:dyDescent="0.25">
      <c r="A131" s="7" t="s">
        <v>46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2">
        <v>350.45499999999993</v>
      </c>
      <c r="T131" s="2">
        <f t="shared" si="4"/>
        <v>332.93224999999995</v>
      </c>
      <c r="U131" s="2">
        <f t="shared" si="5"/>
        <v>325.92314999999991</v>
      </c>
      <c r="V131" s="2">
        <f t="shared" si="6"/>
        <v>315.40949999999992</v>
      </c>
      <c r="W131" s="2">
        <f t="shared" si="7"/>
        <v>297.88674999999995</v>
      </c>
    </row>
    <row r="132" spans="1:23" ht="34.5" customHeight="1" x14ac:dyDescent="0.25">
      <c r="A132" s="7" t="s">
        <v>37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2">
        <v>290.95499999999993</v>
      </c>
      <c r="T132" s="2">
        <f t="shared" ref="T132:T195" si="8">L132-L132*0.05</f>
        <v>276.40724999999992</v>
      </c>
      <c r="U132" s="2">
        <f t="shared" ref="U132:U195" si="9">L132-L132*0.07</f>
        <v>270.58814999999993</v>
      </c>
      <c r="V132" s="2">
        <f t="shared" ref="V132:V195" si="10">L132-L132*0.1</f>
        <v>261.85949999999991</v>
      </c>
      <c r="W132" s="2">
        <f t="shared" ref="W132:W195" si="11">L132-L132*0.15</f>
        <v>247.31174999999993</v>
      </c>
    </row>
    <row r="133" spans="1:23" ht="40.5" customHeight="1" x14ac:dyDescent="0.25">
      <c r="A133" s="7" t="s">
        <v>36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2">
        <v>327.16500000000002</v>
      </c>
      <c r="T133" s="2">
        <f t="shared" si="8"/>
        <v>310.80675000000002</v>
      </c>
      <c r="U133" s="2">
        <f t="shared" si="9"/>
        <v>304.26345000000003</v>
      </c>
      <c r="V133" s="2">
        <f t="shared" si="10"/>
        <v>294.44850000000002</v>
      </c>
      <c r="W133" s="2">
        <f t="shared" si="11"/>
        <v>278.09025000000003</v>
      </c>
    </row>
    <row r="134" spans="1:23" ht="35.25" customHeight="1" x14ac:dyDescent="0.25">
      <c r="A134" s="7" t="s">
        <v>38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2">
        <v>349.435</v>
      </c>
      <c r="T134" s="2">
        <f t="shared" si="8"/>
        <v>331.96325000000002</v>
      </c>
      <c r="U134" s="2">
        <f t="shared" si="9"/>
        <v>324.97455000000002</v>
      </c>
      <c r="V134" s="2">
        <f t="shared" si="10"/>
        <v>314.49149999999997</v>
      </c>
      <c r="W134" s="2">
        <f t="shared" si="11"/>
        <v>297.01974999999999</v>
      </c>
    </row>
    <row r="135" spans="1:23" ht="23.25" customHeight="1" x14ac:dyDescent="0.25">
      <c r="A135" s="7" t="s">
        <v>58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2">
        <v>526.57499999999993</v>
      </c>
      <c r="T135" s="2">
        <f t="shared" si="8"/>
        <v>500.24624999999992</v>
      </c>
      <c r="U135" s="2">
        <f t="shared" si="9"/>
        <v>489.71474999999992</v>
      </c>
      <c r="V135" s="2">
        <f t="shared" si="10"/>
        <v>473.9174999999999</v>
      </c>
      <c r="W135" s="2">
        <f t="shared" si="11"/>
        <v>447.58874999999995</v>
      </c>
    </row>
    <row r="136" spans="1:23" ht="26.25" customHeight="1" x14ac:dyDescent="0.25">
      <c r="A136" s="7" t="s">
        <v>59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2">
        <v>553.35</v>
      </c>
      <c r="T136" s="2">
        <f t="shared" si="8"/>
        <v>525.6825</v>
      </c>
      <c r="U136" s="2">
        <f t="shared" si="9"/>
        <v>514.6155</v>
      </c>
      <c r="V136" s="2">
        <f t="shared" si="10"/>
        <v>498.01499999999999</v>
      </c>
      <c r="W136" s="2">
        <f t="shared" si="11"/>
        <v>470.34750000000003</v>
      </c>
    </row>
    <row r="137" spans="1:23" ht="25.5" customHeight="1" x14ac:dyDescent="0.25">
      <c r="A137" s="7" t="s">
        <v>60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2">
        <v>580.125</v>
      </c>
      <c r="T137" s="2">
        <f t="shared" si="8"/>
        <v>551.11874999999998</v>
      </c>
      <c r="U137" s="2">
        <f t="shared" si="9"/>
        <v>539.51625000000001</v>
      </c>
      <c r="V137" s="2">
        <f t="shared" si="10"/>
        <v>522.11249999999995</v>
      </c>
      <c r="W137" s="2">
        <f t="shared" si="11"/>
        <v>493.10624999999999</v>
      </c>
    </row>
    <row r="138" spans="1:23" ht="21.75" customHeight="1" x14ac:dyDescent="0.25">
      <c r="A138" s="7" t="s">
        <v>61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2">
        <v>633.67499999999995</v>
      </c>
      <c r="T138" s="2">
        <f t="shared" si="8"/>
        <v>601.99124999999992</v>
      </c>
      <c r="U138" s="2">
        <f t="shared" si="9"/>
        <v>589.31774999999993</v>
      </c>
      <c r="V138" s="2">
        <f t="shared" si="10"/>
        <v>570.3075</v>
      </c>
      <c r="W138" s="2">
        <f t="shared" si="11"/>
        <v>538.62374999999997</v>
      </c>
    </row>
    <row r="139" spans="1:23" ht="27" customHeight="1" x14ac:dyDescent="0.25">
      <c r="A139" s="7" t="s">
        <v>62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2">
        <v>297.16000000000003</v>
      </c>
      <c r="T139" s="2">
        <f t="shared" si="8"/>
        <v>282.30200000000002</v>
      </c>
      <c r="U139" s="2">
        <f t="shared" si="9"/>
        <v>276.35880000000003</v>
      </c>
      <c r="V139" s="2">
        <f t="shared" si="10"/>
        <v>267.44400000000002</v>
      </c>
      <c r="W139" s="2">
        <f t="shared" si="11"/>
        <v>252.58600000000001</v>
      </c>
    </row>
    <row r="140" spans="1:23" ht="27.75" customHeight="1" x14ac:dyDescent="0.25">
      <c r="A140" s="7" t="s">
        <v>63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2">
        <v>310.07999999999993</v>
      </c>
      <c r="T140" s="2">
        <f t="shared" si="8"/>
        <v>294.57599999999991</v>
      </c>
      <c r="U140" s="2">
        <f t="shared" si="9"/>
        <v>288.37439999999992</v>
      </c>
      <c r="V140" s="2">
        <f t="shared" si="10"/>
        <v>279.07199999999995</v>
      </c>
      <c r="W140" s="2">
        <f t="shared" si="11"/>
        <v>263.56799999999993</v>
      </c>
    </row>
    <row r="141" spans="1:23" ht="30.75" customHeight="1" x14ac:dyDescent="0.25">
      <c r="A141" s="7" t="s">
        <v>64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2">
        <v>313.82000000000005</v>
      </c>
      <c r="T141" s="2">
        <f t="shared" si="8"/>
        <v>298.12900000000002</v>
      </c>
      <c r="U141" s="2">
        <f t="shared" si="9"/>
        <v>291.85260000000005</v>
      </c>
      <c r="V141" s="2">
        <f t="shared" si="10"/>
        <v>282.43800000000005</v>
      </c>
      <c r="W141" s="2">
        <f t="shared" si="11"/>
        <v>266.74700000000007</v>
      </c>
    </row>
    <row r="142" spans="1:23" ht="31.5" customHeight="1" x14ac:dyDescent="0.25">
      <c r="A142" s="7" t="s">
        <v>65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2">
        <v>335.83499999999998</v>
      </c>
      <c r="T142" s="2">
        <f t="shared" si="8"/>
        <v>319.04325</v>
      </c>
      <c r="U142" s="2">
        <f t="shared" si="9"/>
        <v>312.32655</v>
      </c>
      <c r="V142" s="2">
        <f t="shared" si="10"/>
        <v>302.25149999999996</v>
      </c>
      <c r="W142" s="2">
        <f t="shared" si="11"/>
        <v>285.45974999999999</v>
      </c>
    </row>
    <row r="143" spans="1:23" x14ac:dyDescent="0.25">
      <c r="A143" s="7" t="s">
        <v>66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2">
        <v>78</v>
      </c>
      <c r="T143" s="2">
        <f t="shared" si="8"/>
        <v>74.099999999999994</v>
      </c>
      <c r="U143" s="2">
        <f t="shared" si="9"/>
        <v>72.539999999999992</v>
      </c>
      <c r="V143" s="2">
        <f t="shared" si="10"/>
        <v>70.2</v>
      </c>
      <c r="W143" s="2">
        <f t="shared" si="11"/>
        <v>66.3</v>
      </c>
    </row>
    <row r="144" spans="1:23" ht="26.25" customHeight="1" x14ac:dyDescent="0.25">
      <c r="A144" s="7" t="s">
        <v>67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2">
        <v>1195.7800000000002</v>
      </c>
      <c r="T144" s="2">
        <f t="shared" si="8"/>
        <v>1135.9910000000002</v>
      </c>
      <c r="U144" s="2">
        <f t="shared" si="9"/>
        <v>1112.0754000000002</v>
      </c>
      <c r="V144" s="2">
        <f t="shared" si="10"/>
        <v>1076.2020000000002</v>
      </c>
      <c r="W144" s="2">
        <f t="shared" si="11"/>
        <v>1016.4130000000002</v>
      </c>
    </row>
    <row r="145" spans="1:23" ht="24.75" customHeight="1" x14ac:dyDescent="0.25">
      <c r="A145" s="7" t="s">
        <v>68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2">
        <v>1260.7199999999998</v>
      </c>
      <c r="T145" s="2">
        <f t="shared" si="8"/>
        <v>1197.6839999999997</v>
      </c>
      <c r="U145" s="2">
        <f t="shared" si="9"/>
        <v>1172.4695999999999</v>
      </c>
      <c r="V145" s="2">
        <f t="shared" si="10"/>
        <v>1134.6479999999999</v>
      </c>
      <c r="W145" s="2">
        <f t="shared" si="11"/>
        <v>1071.6119999999999</v>
      </c>
    </row>
    <row r="146" spans="1:23" ht="30" customHeight="1" x14ac:dyDescent="0.25">
      <c r="A146" s="7" t="s">
        <v>69</v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2">
        <v>1297.865</v>
      </c>
      <c r="T146" s="2">
        <f t="shared" si="8"/>
        <v>1232.9717499999999</v>
      </c>
      <c r="U146" s="2">
        <f t="shared" si="9"/>
        <v>1207.0144499999999</v>
      </c>
      <c r="V146" s="2">
        <f t="shared" si="10"/>
        <v>1168.0785000000001</v>
      </c>
      <c r="W146" s="2">
        <f t="shared" si="11"/>
        <v>1103.18525</v>
      </c>
    </row>
    <row r="147" spans="1:23" ht="23.25" customHeight="1" x14ac:dyDescent="0.25">
      <c r="A147" s="7" t="s">
        <v>70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2">
        <v>1362.8050000000001</v>
      </c>
      <c r="T147" s="2">
        <f t="shared" si="8"/>
        <v>1294.6647500000001</v>
      </c>
      <c r="U147" s="2">
        <f t="shared" si="9"/>
        <v>1267.4086500000001</v>
      </c>
      <c r="V147" s="2">
        <f t="shared" si="10"/>
        <v>1226.5245</v>
      </c>
      <c r="W147" s="2">
        <f t="shared" si="11"/>
        <v>1158.3842500000001</v>
      </c>
    </row>
    <row r="148" spans="1:23" ht="24.75" customHeight="1" x14ac:dyDescent="0.25">
      <c r="A148" s="7" t="s">
        <v>71</v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2">
        <v>1399.95</v>
      </c>
      <c r="T148" s="2">
        <f t="shared" si="8"/>
        <v>1329.9525000000001</v>
      </c>
      <c r="U148" s="2">
        <f t="shared" si="9"/>
        <v>1301.9535000000001</v>
      </c>
      <c r="V148" s="2">
        <f t="shared" si="10"/>
        <v>1259.9549999999999</v>
      </c>
      <c r="W148" s="2">
        <f t="shared" si="11"/>
        <v>1189.9575</v>
      </c>
    </row>
    <row r="149" spans="1:23" ht="23.25" customHeight="1" x14ac:dyDescent="0.25">
      <c r="A149" s="7" t="s">
        <v>67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2">
        <v>1195.7800000000002</v>
      </c>
      <c r="T149" s="2">
        <f t="shared" si="8"/>
        <v>1135.9910000000002</v>
      </c>
      <c r="U149" s="2">
        <f t="shared" si="9"/>
        <v>1112.0754000000002</v>
      </c>
      <c r="V149" s="2">
        <f t="shared" si="10"/>
        <v>1076.2020000000002</v>
      </c>
      <c r="W149" s="2">
        <f t="shared" si="11"/>
        <v>1016.4130000000002</v>
      </c>
    </row>
    <row r="150" spans="1:23" ht="27" customHeight="1" x14ac:dyDescent="0.25">
      <c r="A150" s="7" t="s">
        <v>68</v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2">
        <v>1260.7199999999998</v>
      </c>
      <c r="T150" s="2">
        <f t="shared" si="8"/>
        <v>1197.6839999999997</v>
      </c>
      <c r="U150" s="2">
        <f t="shared" si="9"/>
        <v>1172.4695999999999</v>
      </c>
      <c r="V150" s="2">
        <f t="shared" si="10"/>
        <v>1134.6479999999999</v>
      </c>
      <c r="W150" s="2">
        <f t="shared" si="11"/>
        <v>1071.6119999999999</v>
      </c>
    </row>
    <row r="151" spans="1:23" ht="24" customHeight="1" x14ac:dyDescent="0.25">
      <c r="A151" s="7" t="s">
        <v>69</v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2">
        <v>1297.865</v>
      </c>
      <c r="T151" s="2">
        <f t="shared" si="8"/>
        <v>1232.9717499999999</v>
      </c>
      <c r="U151" s="2">
        <f t="shared" si="9"/>
        <v>1207.0144499999999</v>
      </c>
      <c r="V151" s="2">
        <f t="shared" si="10"/>
        <v>1168.0785000000001</v>
      </c>
      <c r="W151" s="2">
        <f t="shared" si="11"/>
        <v>1103.18525</v>
      </c>
    </row>
    <row r="152" spans="1:23" ht="24.75" customHeight="1" x14ac:dyDescent="0.25">
      <c r="A152" s="7" t="s">
        <v>70</v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2">
        <v>1362.8050000000001</v>
      </c>
      <c r="T152" s="2">
        <f t="shared" si="8"/>
        <v>1294.6647500000001</v>
      </c>
      <c r="U152" s="2">
        <f t="shared" si="9"/>
        <v>1267.4086500000001</v>
      </c>
      <c r="V152" s="2">
        <f t="shared" si="10"/>
        <v>1226.5245</v>
      </c>
      <c r="W152" s="2">
        <f t="shared" si="11"/>
        <v>1158.3842500000001</v>
      </c>
    </row>
    <row r="153" spans="1:23" ht="23.25" customHeight="1" x14ac:dyDescent="0.25">
      <c r="A153" s="7" t="s">
        <v>71</v>
      </c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2">
        <v>1399.95</v>
      </c>
      <c r="T153" s="2">
        <f t="shared" si="8"/>
        <v>1329.9525000000001</v>
      </c>
      <c r="U153" s="2">
        <f t="shared" si="9"/>
        <v>1301.9535000000001</v>
      </c>
      <c r="V153" s="2">
        <f t="shared" si="10"/>
        <v>1259.9549999999999</v>
      </c>
      <c r="W153" s="2">
        <f t="shared" si="11"/>
        <v>1189.9575</v>
      </c>
    </row>
    <row r="154" spans="1:23" ht="28.5" customHeight="1" x14ac:dyDescent="0.25">
      <c r="A154" s="7" t="s">
        <v>72</v>
      </c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2">
        <v>912.05</v>
      </c>
      <c r="T154" s="2">
        <f t="shared" si="8"/>
        <v>866.44749999999999</v>
      </c>
      <c r="U154" s="2">
        <f t="shared" si="9"/>
        <v>848.20650000000001</v>
      </c>
      <c r="V154" s="2">
        <f t="shared" si="10"/>
        <v>820.84499999999991</v>
      </c>
      <c r="W154" s="2">
        <f t="shared" si="11"/>
        <v>775.24249999999995</v>
      </c>
    </row>
    <row r="155" spans="1:23" ht="27" customHeight="1" x14ac:dyDescent="0.25">
      <c r="A155" s="7" t="s">
        <v>73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2">
        <v>989.82499999999993</v>
      </c>
      <c r="T155" s="2">
        <f t="shared" si="8"/>
        <v>940.3337499999999</v>
      </c>
      <c r="U155" s="2">
        <f t="shared" si="9"/>
        <v>920.53724999999997</v>
      </c>
      <c r="V155" s="2">
        <f t="shared" si="10"/>
        <v>890.84249999999997</v>
      </c>
      <c r="W155" s="2">
        <f t="shared" si="11"/>
        <v>841.35124999999994</v>
      </c>
    </row>
    <row r="156" spans="1:23" ht="21" customHeight="1" x14ac:dyDescent="0.25">
      <c r="A156" s="7" t="s">
        <v>74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2">
        <v>1028.585</v>
      </c>
      <c r="T156" s="2">
        <f t="shared" si="8"/>
        <v>977.15575000000001</v>
      </c>
      <c r="U156" s="2">
        <f t="shared" si="9"/>
        <v>956.58405000000005</v>
      </c>
      <c r="V156" s="2">
        <f t="shared" si="10"/>
        <v>925.72649999999999</v>
      </c>
      <c r="W156" s="2">
        <f t="shared" si="11"/>
        <v>874.29725000000008</v>
      </c>
    </row>
    <row r="157" spans="1:23" ht="18.75" customHeight="1" x14ac:dyDescent="0.25">
      <c r="A157" s="7" t="s">
        <v>67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2">
        <v>1073.8900000000001</v>
      </c>
      <c r="T157" s="2">
        <f t="shared" si="8"/>
        <v>1020.1955</v>
      </c>
      <c r="U157" s="2">
        <f t="shared" si="9"/>
        <v>998.71770000000004</v>
      </c>
      <c r="V157" s="2">
        <f t="shared" si="10"/>
        <v>966.50100000000009</v>
      </c>
      <c r="W157" s="2">
        <f t="shared" si="11"/>
        <v>912.80650000000014</v>
      </c>
    </row>
    <row r="158" spans="1:23" ht="22.5" customHeight="1" x14ac:dyDescent="0.25">
      <c r="A158" s="7" t="s">
        <v>68</v>
      </c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2">
        <v>1170.9599999999998</v>
      </c>
      <c r="T158" s="2">
        <f t="shared" si="8"/>
        <v>1112.4119999999998</v>
      </c>
      <c r="U158" s="2">
        <f t="shared" si="9"/>
        <v>1088.9927999999998</v>
      </c>
      <c r="V158" s="2">
        <f t="shared" si="10"/>
        <v>1053.8639999999998</v>
      </c>
      <c r="W158" s="2">
        <f t="shared" si="11"/>
        <v>995.3159999999998</v>
      </c>
    </row>
    <row r="159" spans="1:23" ht="28.5" customHeight="1" x14ac:dyDescent="0.25">
      <c r="A159" s="7" t="s">
        <v>74</v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2">
        <v>832.06499999999994</v>
      </c>
      <c r="T159" s="2">
        <f t="shared" si="8"/>
        <v>790.46174999999994</v>
      </c>
      <c r="U159" s="2">
        <f t="shared" si="9"/>
        <v>773.82044999999994</v>
      </c>
      <c r="V159" s="2">
        <f t="shared" si="10"/>
        <v>748.85849999999994</v>
      </c>
      <c r="W159" s="2">
        <f t="shared" si="11"/>
        <v>707.25524999999993</v>
      </c>
    </row>
    <row r="160" spans="1:23" ht="34.5" customHeight="1" x14ac:dyDescent="0.25">
      <c r="A160" s="7" t="s">
        <v>67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2">
        <v>864.79</v>
      </c>
      <c r="T160" s="2">
        <f t="shared" si="8"/>
        <v>821.55049999999994</v>
      </c>
      <c r="U160" s="2">
        <f t="shared" si="9"/>
        <v>804.25469999999996</v>
      </c>
      <c r="V160" s="2">
        <f t="shared" si="10"/>
        <v>778.31099999999992</v>
      </c>
      <c r="W160" s="2">
        <f t="shared" si="11"/>
        <v>735.07150000000001</v>
      </c>
    </row>
    <row r="161" spans="1:23" ht="35.25" customHeight="1" x14ac:dyDescent="0.25">
      <c r="A161" s="7" t="s">
        <v>69</v>
      </c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2">
        <v>968.40500000000009</v>
      </c>
      <c r="T161" s="2">
        <f t="shared" si="8"/>
        <v>919.98475000000008</v>
      </c>
      <c r="U161" s="2">
        <f t="shared" si="9"/>
        <v>900.61665000000005</v>
      </c>
      <c r="V161" s="2">
        <f t="shared" si="10"/>
        <v>871.56450000000007</v>
      </c>
      <c r="W161" s="2">
        <f t="shared" si="11"/>
        <v>823.14425000000006</v>
      </c>
    </row>
    <row r="162" spans="1:23" ht="30.75" customHeight="1" x14ac:dyDescent="0.25">
      <c r="A162" s="7" t="s">
        <v>71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2">
        <v>1066.4950000000001</v>
      </c>
      <c r="T162" s="2">
        <f t="shared" si="8"/>
        <v>1013.1702500000001</v>
      </c>
      <c r="U162" s="2">
        <f t="shared" si="9"/>
        <v>991.84035000000006</v>
      </c>
      <c r="V162" s="2">
        <f t="shared" si="10"/>
        <v>959.84550000000013</v>
      </c>
      <c r="W162" s="2">
        <f t="shared" si="11"/>
        <v>906.52075000000013</v>
      </c>
    </row>
    <row r="163" spans="1:23" ht="30.75" customHeight="1" x14ac:dyDescent="0.25">
      <c r="A163" s="7" t="s">
        <v>75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2">
        <v>1151.325</v>
      </c>
      <c r="T163" s="2">
        <f t="shared" si="8"/>
        <v>1093.75875</v>
      </c>
      <c r="U163" s="2">
        <f t="shared" si="9"/>
        <v>1070.73225</v>
      </c>
      <c r="V163" s="2">
        <f t="shared" si="10"/>
        <v>1036.1925000000001</v>
      </c>
      <c r="W163" s="2">
        <f t="shared" si="11"/>
        <v>978.62625000000003</v>
      </c>
    </row>
    <row r="164" spans="1:23" ht="31.5" customHeight="1" x14ac:dyDescent="0.25">
      <c r="A164" s="7" t="s">
        <v>75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2">
        <v>1151.325</v>
      </c>
      <c r="T164" s="2">
        <f t="shared" si="8"/>
        <v>1093.75875</v>
      </c>
      <c r="U164" s="2">
        <f t="shared" si="9"/>
        <v>1070.73225</v>
      </c>
      <c r="V164" s="2">
        <f t="shared" si="10"/>
        <v>1036.1925000000001</v>
      </c>
      <c r="W164" s="2">
        <f t="shared" si="11"/>
        <v>978.62625000000003</v>
      </c>
    </row>
    <row r="165" spans="1:23" ht="26.25" customHeight="1" x14ac:dyDescent="0.25">
      <c r="A165" s="7" t="s">
        <v>75</v>
      </c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2">
        <v>1169.175</v>
      </c>
      <c r="T165" s="2">
        <f t="shared" si="8"/>
        <v>1110.7162499999999</v>
      </c>
      <c r="U165" s="2">
        <f t="shared" si="9"/>
        <v>1087.33275</v>
      </c>
      <c r="V165" s="2">
        <f t="shared" si="10"/>
        <v>1052.2574999999999</v>
      </c>
      <c r="W165" s="2">
        <f t="shared" si="11"/>
        <v>993.79874999999993</v>
      </c>
    </row>
    <row r="166" spans="1:23" ht="27" customHeight="1" x14ac:dyDescent="0.25">
      <c r="A166" s="7" t="s">
        <v>100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2">
        <v>1151.325</v>
      </c>
      <c r="T166" s="2">
        <f t="shared" si="8"/>
        <v>1093.75875</v>
      </c>
      <c r="U166" s="2">
        <f t="shared" si="9"/>
        <v>1070.73225</v>
      </c>
      <c r="V166" s="2">
        <f t="shared" si="10"/>
        <v>1036.1925000000001</v>
      </c>
      <c r="W166" s="2">
        <f t="shared" si="11"/>
        <v>978.62625000000003</v>
      </c>
    </row>
    <row r="167" spans="1:23" ht="141" customHeight="1" x14ac:dyDescent="0.25">
      <c r="A167" s="7" t="s">
        <v>76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2">
        <v>1475.6</v>
      </c>
      <c r="T167" s="2">
        <f t="shared" si="8"/>
        <v>1401.82</v>
      </c>
      <c r="U167" s="2">
        <f t="shared" si="9"/>
        <v>1372.308</v>
      </c>
      <c r="V167" s="2">
        <f t="shared" si="10"/>
        <v>1328.04</v>
      </c>
      <c r="W167" s="2">
        <f t="shared" si="11"/>
        <v>1254.26</v>
      </c>
    </row>
    <row r="168" spans="1:23" ht="124.5" customHeight="1" x14ac:dyDescent="0.25">
      <c r="A168" s="7" t="s">
        <v>101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2">
        <v>1895.5</v>
      </c>
      <c r="T168" s="2">
        <f t="shared" si="8"/>
        <v>1800.7249999999999</v>
      </c>
      <c r="U168" s="2">
        <f t="shared" si="9"/>
        <v>1762.8150000000001</v>
      </c>
      <c r="V168" s="2">
        <f t="shared" si="10"/>
        <v>1705.95</v>
      </c>
      <c r="W168" s="2">
        <f t="shared" si="11"/>
        <v>1611.175</v>
      </c>
    </row>
    <row r="169" spans="1:23" ht="28.5" customHeight="1" x14ac:dyDescent="0.25">
      <c r="A169" s="7" t="s">
        <v>97</v>
      </c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2">
        <v>236.98</v>
      </c>
      <c r="T169" s="2">
        <f t="shared" si="8"/>
        <v>225.131</v>
      </c>
      <c r="U169" s="2">
        <f t="shared" si="9"/>
        <v>220.39139999999998</v>
      </c>
      <c r="V169" s="2">
        <f t="shared" si="10"/>
        <v>213.28199999999998</v>
      </c>
      <c r="W169" s="2">
        <f t="shared" si="11"/>
        <v>201.43299999999999</v>
      </c>
    </row>
    <row r="170" spans="1:23" ht="27.75" customHeight="1" x14ac:dyDescent="0.25">
      <c r="A170" s="7" t="s">
        <v>96</v>
      </c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2">
        <v>257.03999999999996</v>
      </c>
      <c r="T170" s="2">
        <f t="shared" si="8"/>
        <v>244.18799999999996</v>
      </c>
      <c r="U170" s="2">
        <f t="shared" si="9"/>
        <v>239.04719999999998</v>
      </c>
      <c r="V170" s="2">
        <f t="shared" si="10"/>
        <v>231.33599999999996</v>
      </c>
      <c r="W170" s="2">
        <f t="shared" si="11"/>
        <v>218.48399999999998</v>
      </c>
    </row>
    <row r="171" spans="1:23" ht="24.75" customHeight="1" x14ac:dyDescent="0.25">
      <c r="A171" s="7" t="s">
        <v>95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2">
        <v>271.83</v>
      </c>
      <c r="T171" s="2">
        <f t="shared" si="8"/>
        <v>258.23849999999999</v>
      </c>
      <c r="U171" s="2">
        <f t="shared" si="9"/>
        <v>252.80189999999999</v>
      </c>
      <c r="V171" s="2">
        <f t="shared" si="10"/>
        <v>244.64699999999999</v>
      </c>
      <c r="W171" s="2">
        <f t="shared" si="11"/>
        <v>231.05549999999999</v>
      </c>
    </row>
    <row r="172" spans="1:23" ht="26.25" customHeight="1" x14ac:dyDescent="0.25">
      <c r="A172" s="7" t="s">
        <v>106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2">
        <v>290.10500000000002</v>
      </c>
      <c r="T172" s="2">
        <f t="shared" si="8"/>
        <v>275.59975000000003</v>
      </c>
      <c r="U172" s="2">
        <f t="shared" si="9"/>
        <v>269.79765000000003</v>
      </c>
      <c r="V172" s="2">
        <f t="shared" si="10"/>
        <v>261.09450000000004</v>
      </c>
      <c r="W172" s="2">
        <f t="shared" si="11"/>
        <v>246.58925000000002</v>
      </c>
    </row>
    <row r="173" spans="1:23" ht="23.25" customHeight="1" x14ac:dyDescent="0.25">
      <c r="A173" s="7" t="s">
        <v>105</v>
      </c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2">
        <v>477.95499999999993</v>
      </c>
      <c r="T173" s="2">
        <f t="shared" si="8"/>
        <v>454.05724999999995</v>
      </c>
      <c r="U173" s="2">
        <f t="shared" si="9"/>
        <v>444.49814999999995</v>
      </c>
      <c r="V173" s="2">
        <f t="shared" si="10"/>
        <v>430.15949999999992</v>
      </c>
      <c r="W173" s="2">
        <f t="shared" si="11"/>
        <v>406.26174999999995</v>
      </c>
    </row>
    <row r="174" spans="1:23" ht="26.25" customHeight="1" x14ac:dyDescent="0.25">
      <c r="A174" s="7" t="s">
        <v>104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2">
        <v>495.37999999999994</v>
      </c>
      <c r="T174" s="2">
        <f t="shared" si="8"/>
        <v>470.61099999999993</v>
      </c>
      <c r="U174" s="2">
        <f t="shared" si="9"/>
        <v>460.70339999999993</v>
      </c>
      <c r="V174" s="2">
        <f t="shared" si="10"/>
        <v>445.84199999999993</v>
      </c>
      <c r="W174" s="2">
        <f t="shared" si="11"/>
        <v>421.07299999999998</v>
      </c>
    </row>
    <row r="175" spans="1:23" ht="26.25" customHeight="1" x14ac:dyDescent="0.25">
      <c r="A175" s="7" t="s">
        <v>103</v>
      </c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2">
        <v>506.09</v>
      </c>
      <c r="T175" s="2">
        <f t="shared" si="8"/>
        <v>480.78549999999996</v>
      </c>
      <c r="U175" s="2">
        <f t="shared" si="9"/>
        <v>470.66369999999995</v>
      </c>
      <c r="V175" s="2">
        <f t="shared" si="10"/>
        <v>455.48099999999999</v>
      </c>
      <c r="W175" s="2">
        <f t="shared" si="11"/>
        <v>430.17649999999998</v>
      </c>
    </row>
    <row r="176" spans="1:23" ht="31.5" customHeight="1" x14ac:dyDescent="0.25">
      <c r="A176" s="7" t="s">
        <v>102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2">
        <v>540.005</v>
      </c>
      <c r="T176" s="2">
        <f t="shared" si="8"/>
        <v>513.00474999999994</v>
      </c>
      <c r="U176" s="2">
        <f t="shared" si="9"/>
        <v>502.20465000000002</v>
      </c>
      <c r="V176" s="2">
        <f t="shared" si="10"/>
        <v>486.00450000000001</v>
      </c>
      <c r="W176" s="2">
        <f t="shared" si="11"/>
        <v>459.00425000000001</v>
      </c>
    </row>
    <row r="177" spans="1:23" ht="30" customHeight="1" x14ac:dyDescent="0.25">
      <c r="A177" s="7" t="s">
        <v>74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2">
        <v>841.67</v>
      </c>
      <c r="T177" s="2">
        <f t="shared" si="8"/>
        <v>799.5865</v>
      </c>
      <c r="U177" s="2">
        <f t="shared" si="9"/>
        <v>782.7530999999999</v>
      </c>
      <c r="V177" s="2">
        <f t="shared" si="10"/>
        <v>757.50299999999993</v>
      </c>
      <c r="W177" s="2">
        <f t="shared" si="11"/>
        <v>715.41949999999997</v>
      </c>
    </row>
    <row r="178" spans="1:23" ht="31.5" customHeight="1" x14ac:dyDescent="0.25">
      <c r="A178" s="7" t="s">
        <v>67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2">
        <v>878.2199999999998</v>
      </c>
      <c r="T178" s="2">
        <f t="shared" si="8"/>
        <v>834.30899999999986</v>
      </c>
      <c r="U178" s="2">
        <f t="shared" si="9"/>
        <v>816.74459999999976</v>
      </c>
      <c r="V178" s="2">
        <f t="shared" si="10"/>
        <v>790.3979999999998</v>
      </c>
      <c r="W178" s="2">
        <f t="shared" si="11"/>
        <v>746.48699999999985</v>
      </c>
    </row>
    <row r="179" spans="1:23" ht="30.75" customHeight="1" x14ac:dyDescent="0.25">
      <c r="A179" s="7" t="s">
        <v>69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2">
        <v>972.82499999999993</v>
      </c>
      <c r="T179" s="2">
        <f t="shared" si="8"/>
        <v>924.18374999999992</v>
      </c>
      <c r="U179" s="2">
        <f t="shared" si="9"/>
        <v>904.72724999999991</v>
      </c>
      <c r="V179" s="2">
        <f t="shared" si="10"/>
        <v>875.5424999999999</v>
      </c>
      <c r="W179" s="2">
        <f t="shared" si="11"/>
        <v>826.90124999999989</v>
      </c>
    </row>
    <row r="180" spans="1:23" ht="28.5" customHeight="1" x14ac:dyDescent="0.25">
      <c r="A180" s="7" t="s">
        <v>70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2">
        <v>1037.085</v>
      </c>
      <c r="T180" s="2">
        <f t="shared" si="8"/>
        <v>985.23075000000006</v>
      </c>
      <c r="U180" s="2">
        <f t="shared" si="9"/>
        <v>964.48905000000002</v>
      </c>
      <c r="V180" s="2">
        <f t="shared" si="10"/>
        <v>933.37650000000008</v>
      </c>
      <c r="W180" s="2">
        <f t="shared" si="11"/>
        <v>881.52224999999999</v>
      </c>
    </row>
    <row r="181" spans="1:23" ht="31.5" customHeight="1" x14ac:dyDescent="0.25">
      <c r="A181" s="7" t="s">
        <v>74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2">
        <v>856.54499999999996</v>
      </c>
      <c r="T181" s="2">
        <f t="shared" si="8"/>
        <v>813.71774999999991</v>
      </c>
      <c r="U181" s="2">
        <f t="shared" si="9"/>
        <v>796.58684999999991</v>
      </c>
      <c r="V181" s="2">
        <f t="shared" si="10"/>
        <v>770.89049999999997</v>
      </c>
      <c r="W181" s="2">
        <f t="shared" si="11"/>
        <v>728.06324999999993</v>
      </c>
    </row>
    <row r="182" spans="1:23" ht="32.25" customHeight="1" x14ac:dyDescent="0.25">
      <c r="A182" s="7" t="s">
        <v>67</v>
      </c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2">
        <v>891.65</v>
      </c>
      <c r="T182" s="2">
        <f t="shared" si="8"/>
        <v>847.0675</v>
      </c>
      <c r="U182" s="2">
        <f t="shared" si="9"/>
        <v>829.23450000000003</v>
      </c>
      <c r="V182" s="2">
        <f t="shared" si="10"/>
        <v>802.48500000000001</v>
      </c>
      <c r="W182" s="2">
        <f t="shared" si="11"/>
        <v>757.90249999999992</v>
      </c>
    </row>
    <row r="183" spans="1:23" ht="33.75" customHeight="1" x14ac:dyDescent="0.25">
      <c r="A183" s="7" t="s">
        <v>69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2">
        <v>1004.6999999999999</v>
      </c>
      <c r="T183" s="2">
        <f t="shared" si="8"/>
        <v>954.46499999999992</v>
      </c>
      <c r="U183" s="2">
        <f t="shared" si="9"/>
        <v>934.37099999999987</v>
      </c>
      <c r="V183" s="2">
        <f t="shared" si="10"/>
        <v>904.2299999999999</v>
      </c>
      <c r="W183" s="2">
        <f t="shared" si="11"/>
        <v>853.99499999999989</v>
      </c>
    </row>
    <row r="184" spans="1:23" ht="29.25" customHeight="1" x14ac:dyDescent="0.25">
      <c r="A184" s="7" t="s">
        <v>70</v>
      </c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2">
        <v>1076.355</v>
      </c>
      <c r="T184" s="2">
        <f t="shared" si="8"/>
        <v>1022.53725</v>
      </c>
      <c r="U184" s="2">
        <f t="shared" si="9"/>
        <v>1001.0101500000001</v>
      </c>
      <c r="V184" s="2">
        <f t="shared" si="10"/>
        <v>968.71950000000004</v>
      </c>
      <c r="W184" s="2">
        <f t="shared" si="11"/>
        <v>914.90174999999999</v>
      </c>
    </row>
    <row r="185" spans="1:23" ht="122.25" customHeight="1" x14ac:dyDescent="0.25">
      <c r="A185" s="7" t="s">
        <v>99</v>
      </c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2">
        <v>2116.5</v>
      </c>
      <c r="T185" s="2">
        <f t="shared" si="8"/>
        <v>2010.675</v>
      </c>
      <c r="U185" s="2">
        <f t="shared" si="9"/>
        <v>1968.345</v>
      </c>
      <c r="V185" s="2">
        <f t="shared" si="10"/>
        <v>1904.85</v>
      </c>
      <c r="W185" s="2">
        <f t="shared" si="11"/>
        <v>1799.0250000000001</v>
      </c>
    </row>
    <row r="186" spans="1:23" ht="18.75" customHeight="1" x14ac:dyDescent="0.25">
      <c r="A186" s="7" t="s">
        <v>98</v>
      </c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2">
        <v>169.23499999999999</v>
      </c>
      <c r="T186" s="2">
        <f t="shared" si="8"/>
        <v>160.77324999999999</v>
      </c>
      <c r="U186" s="2">
        <f t="shared" si="9"/>
        <v>157.38854999999998</v>
      </c>
      <c r="V186" s="2">
        <f t="shared" si="10"/>
        <v>152.3115</v>
      </c>
      <c r="W186" s="2">
        <f t="shared" si="11"/>
        <v>143.84975</v>
      </c>
    </row>
    <row r="187" spans="1:23" ht="21" customHeight="1" x14ac:dyDescent="0.25">
      <c r="A187" s="7" t="s">
        <v>97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2">
        <v>179.17999999999998</v>
      </c>
      <c r="T187" s="2">
        <f t="shared" si="8"/>
        <v>170.22099999999998</v>
      </c>
      <c r="U187" s="2">
        <f t="shared" si="9"/>
        <v>166.63739999999999</v>
      </c>
      <c r="V187" s="2">
        <f t="shared" si="10"/>
        <v>161.26199999999997</v>
      </c>
      <c r="W187" s="2">
        <f t="shared" si="11"/>
        <v>152.303</v>
      </c>
    </row>
    <row r="188" spans="1:23" ht="20.25" customHeight="1" x14ac:dyDescent="0.25">
      <c r="A188" s="7" t="s">
        <v>96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2">
        <v>190.82499999999999</v>
      </c>
      <c r="T188" s="2">
        <f t="shared" si="8"/>
        <v>181.28375</v>
      </c>
      <c r="U188" s="2">
        <f t="shared" si="9"/>
        <v>177.46724999999998</v>
      </c>
      <c r="V188" s="2">
        <f t="shared" si="10"/>
        <v>171.74249999999998</v>
      </c>
      <c r="W188" s="2">
        <f t="shared" si="11"/>
        <v>162.20124999999999</v>
      </c>
    </row>
    <row r="189" spans="1:23" ht="21.75" customHeight="1" x14ac:dyDescent="0.25">
      <c r="A189" s="7" t="s">
        <v>95</v>
      </c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2">
        <v>201.28</v>
      </c>
      <c r="T189" s="2">
        <f t="shared" si="8"/>
        <v>191.21600000000001</v>
      </c>
      <c r="U189" s="2">
        <f t="shared" si="9"/>
        <v>187.19040000000001</v>
      </c>
      <c r="V189" s="2">
        <f t="shared" si="10"/>
        <v>181.15199999999999</v>
      </c>
      <c r="W189" s="2">
        <f t="shared" si="11"/>
        <v>171.08799999999999</v>
      </c>
    </row>
    <row r="190" spans="1:23" ht="25.5" customHeight="1" x14ac:dyDescent="0.25">
      <c r="A190" s="7" t="s">
        <v>94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2">
        <v>232.64499999999998</v>
      </c>
      <c r="T190" s="2">
        <f t="shared" si="8"/>
        <v>221.01274999999998</v>
      </c>
      <c r="U190" s="2">
        <f t="shared" si="9"/>
        <v>216.35984999999999</v>
      </c>
      <c r="V190" s="2">
        <f t="shared" si="10"/>
        <v>209.38049999999998</v>
      </c>
      <c r="W190" s="2">
        <f t="shared" si="11"/>
        <v>197.74824999999998</v>
      </c>
    </row>
    <row r="191" spans="1:23" ht="30" customHeight="1" x14ac:dyDescent="0.25">
      <c r="A191" s="7" t="s">
        <v>93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2">
        <v>245.905</v>
      </c>
      <c r="T191" s="2">
        <f t="shared" si="8"/>
        <v>233.60974999999999</v>
      </c>
      <c r="U191" s="2">
        <f t="shared" si="9"/>
        <v>228.69165000000001</v>
      </c>
      <c r="V191" s="2">
        <f t="shared" si="10"/>
        <v>221.31450000000001</v>
      </c>
      <c r="W191" s="2">
        <f t="shared" si="11"/>
        <v>209.01925</v>
      </c>
    </row>
    <row r="192" spans="1:23" ht="24.75" customHeight="1" x14ac:dyDescent="0.25">
      <c r="A192" s="7" t="s">
        <v>92</v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2">
        <v>263.755</v>
      </c>
      <c r="T192" s="2">
        <f t="shared" si="8"/>
        <v>250.56725</v>
      </c>
      <c r="U192" s="2">
        <f t="shared" si="9"/>
        <v>245.29214999999999</v>
      </c>
      <c r="V192" s="2">
        <f t="shared" si="10"/>
        <v>237.37950000000001</v>
      </c>
      <c r="W192" s="2">
        <f t="shared" si="11"/>
        <v>224.19175000000001</v>
      </c>
    </row>
    <row r="193" spans="1:23" ht="27" customHeight="1" x14ac:dyDescent="0.25">
      <c r="A193" s="7" t="s">
        <v>91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2">
        <v>269.96000000000004</v>
      </c>
      <c r="T193" s="2">
        <f t="shared" si="8"/>
        <v>256.46200000000005</v>
      </c>
      <c r="U193" s="2">
        <f t="shared" si="9"/>
        <v>251.06280000000004</v>
      </c>
      <c r="V193" s="2">
        <f t="shared" si="10"/>
        <v>242.96400000000003</v>
      </c>
      <c r="W193" s="2">
        <f t="shared" si="11"/>
        <v>229.46600000000004</v>
      </c>
    </row>
    <row r="194" spans="1:23" ht="133.5" customHeight="1" x14ac:dyDescent="0.25">
      <c r="A194" s="7" t="s">
        <v>90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2">
        <v>1564</v>
      </c>
      <c r="T194" s="2">
        <f t="shared" si="8"/>
        <v>1485.8</v>
      </c>
      <c r="U194" s="2">
        <f t="shared" si="9"/>
        <v>1454.52</v>
      </c>
      <c r="V194" s="2">
        <f t="shared" si="10"/>
        <v>1407.6</v>
      </c>
      <c r="W194" s="2">
        <f t="shared" si="11"/>
        <v>1329.4</v>
      </c>
    </row>
    <row r="195" spans="1:23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2"/>
      <c r="T195" s="2">
        <f t="shared" si="8"/>
        <v>0</v>
      </c>
      <c r="U195" s="2">
        <f t="shared" si="9"/>
        <v>0</v>
      </c>
      <c r="V195" s="2">
        <f t="shared" si="10"/>
        <v>0</v>
      </c>
      <c r="W195" s="2">
        <f t="shared" si="11"/>
        <v>0</v>
      </c>
    </row>
    <row r="196" spans="1:23" ht="124.5" customHeight="1" x14ac:dyDescent="0.25">
      <c r="A196" s="7" t="s">
        <v>89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2">
        <v>2116.5</v>
      </c>
      <c r="T196" s="2">
        <f t="shared" ref="T196:T219" si="12">L196-L196*0.05</f>
        <v>2010.675</v>
      </c>
      <c r="U196" s="2">
        <f t="shared" ref="U196:U219" si="13">L196-L196*0.07</f>
        <v>1968.345</v>
      </c>
      <c r="V196" s="2">
        <f t="shared" ref="V196:V219" si="14">L196-L196*0.1</f>
        <v>1904.85</v>
      </c>
      <c r="W196" s="2">
        <f t="shared" ref="W196:W219" si="15">L196-L196*0.15</f>
        <v>1799.0250000000001</v>
      </c>
    </row>
    <row r="197" spans="1:23" ht="127.5" customHeight="1" x14ac:dyDescent="0.25">
      <c r="A197" s="7" t="s">
        <v>88</v>
      </c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2">
        <v>1521.5</v>
      </c>
      <c r="T197" s="2">
        <f t="shared" si="12"/>
        <v>1445.425</v>
      </c>
      <c r="U197" s="2">
        <f t="shared" si="13"/>
        <v>1414.9949999999999</v>
      </c>
      <c r="V197" s="2">
        <f t="shared" si="14"/>
        <v>1369.35</v>
      </c>
      <c r="W197" s="2">
        <f t="shared" si="15"/>
        <v>1293.2750000000001</v>
      </c>
    </row>
    <row r="198" spans="1:23" ht="117.75" customHeight="1" x14ac:dyDescent="0.25">
      <c r="A198" s="7" t="s">
        <v>87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2">
        <v>1538.5</v>
      </c>
      <c r="T198" s="2">
        <f t="shared" si="12"/>
        <v>1461.575</v>
      </c>
      <c r="U198" s="2">
        <f t="shared" si="13"/>
        <v>1430.8050000000001</v>
      </c>
      <c r="V198" s="2">
        <f t="shared" si="14"/>
        <v>1384.65</v>
      </c>
      <c r="W198" s="2">
        <f t="shared" si="15"/>
        <v>1307.7249999999999</v>
      </c>
    </row>
    <row r="199" spans="1:23" ht="54.75" customHeight="1" x14ac:dyDescent="0.25">
      <c r="A199" s="7" t="s">
        <v>88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2">
        <v>1674.5</v>
      </c>
      <c r="T199" s="2">
        <f t="shared" si="12"/>
        <v>1590.7750000000001</v>
      </c>
      <c r="U199" s="2">
        <f t="shared" si="13"/>
        <v>1557.2850000000001</v>
      </c>
      <c r="V199" s="2">
        <f t="shared" si="14"/>
        <v>1507.05</v>
      </c>
      <c r="W199" s="2">
        <f t="shared" si="15"/>
        <v>1423.325</v>
      </c>
    </row>
    <row r="200" spans="1:23" ht="93" customHeight="1" x14ac:dyDescent="0.25">
      <c r="A200" s="7" t="s">
        <v>87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2">
        <v>1674.5</v>
      </c>
      <c r="T200" s="2">
        <f t="shared" si="12"/>
        <v>1590.7750000000001</v>
      </c>
      <c r="U200" s="2">
        <f t="shared" si="13"/>
        <v>1557.2850000000001</v>
      </c>
      <c r="V200" s="2">
        <f t="shared" si="14"/>
        <v>1507.05</v>
      </c>
      <c r="W200" s="2">
        <f t="shared" si="15"/>
        <v>1423.325</v>
      </c>
    </row>
    <row r="201" spans="1:23" ht="114" customHeight="1" x14ac:dyDescent="0.25">
      <c r="A201" s="7" t="s">
        <v>86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2">
        <v>1093.355</v>
      </c>
      <c r="T201" s="2">
        <f t="shared" si="12"/>
        <v>1038.6872499999999</v>
      </c>
      <c r="U201" s="2">
        <f t="shared" si="13"/>
        <v>1016.82015</v>
      </c>
      <c r="V201" s="2">
        <f t="shared" si="14"/>
        <v>984.01949999999999</v>
      </c>
      <c r="W201" s="2">
        <f t="shared" si="15"/>
        <v>929.35175000000004</v>
      </c>
    </row>
    <row r="202" spans="1:23" ht="117.75" customHeight="1" x14ac:dyDescent="0.25">
      <c r="A202" s="7" t="s">
        <v>85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2">
        <v>1662.6</v>
      </c>
      <c r="T202" s="2">
        <f t="shared" si="12"/>
        <v>1579.4699999999998</v>
      </c>
      <c r="U202" s="2">
        <f t="shared" si="13"/>
        <v>1546.2179999999998</v>
      </c>
      <c r="V202" s="2">
        <f t="shared" si="14"/>
        <v>1496.34</v>
      </c>
      <c r="W202" s="2">
        <f t="shared" si="15"/>
        <v>1413.21</v>
      </c>
    </row>
    <row r="203" spans="1:23" ht="131.25" customHeight="1" x14ac:dyDescent="0.25">
      <c r="A203" s="7" t="s">
        <v>84</v>
      </c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2">
        <v>1355.75</v>
      </c>
      <c r="T203" s="2">
        <f t="shared" si="12"/>
        <v>1287.9625000000001</v>
      </c>
      <c r="U203" s="2">
        <f t="shared" si="13"/>
        <v>1260.8475000000001</v>
      </c>
      <c r="V203" s="2">
        <f t="shared" si="14"/>
        <v>1220.175</v>
      </c>
      <c r="W203" s="2">
        <f t="shared" si="15"/>
        <v>1152.3875</v>
      </c>
    </row>
    <row r="204" spans="1:23" ht="166.5" customHeight="1" x14ac:dyDescent="0.25">
      <c r="A204" s="7" t="s">
        <v>83</v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2">
        <v>2677.5</v>
      </c>
      <c r="T204" s="2">
        <f t="shared" si="12"/>
        <v>2543.625</v>
      </c>
      <c r="U204" s="2">
        <f t="shared" si="13"/>
        <v>2490.0749999999998</v>
      </c>
      <c r="V204" s="2">
        <f t="shared" si="14"/>
        <v>2409.75</v>
      </c>
      <c r="W204" s="2">
        <f t="shared" si="15"/>
        <v>2275.875</v>
      </c>
    </row>
    <row r="205" spans="1:23" ht="182.25" customHeight="1" x14ac:dyDescent="0.25">
      <c r="A205" s="7" t="s">
        <v>83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2">
        <v>2720</v>
      </c>
      <c r="T205" s="2">
        <f t="shared" si="12"/>
        <v>2584</v>
      </c>
      <c r="U205" s="2">
        <f t="shared" si="13"/>
        <v>2529.6</v>
      </c>
      <c r="V205" s="2">
        <f t="shared" si="14"/>
        <v>2448</v>
      </c>
      <c r="W205" s="2">
        <f t="shared" si="15"/>
        <v>2312</v>
      </c>
    </row>
    <row r="206" spans="1:23" ht="177" customHeight="1" x14ac:dyDescent="0.25">
      <c r="A206" s="7" t="s">
        <v>82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2">
        <v>2677.5</v>
      </c>
      <c r="T206" s="2">
        <f t="shared" si="12"/>
        <v>2543.625</v>
      </c>
      <c r="U206" s="2">
        <f t="shared" si="13"/>
        <v>2490.0749999999998</v>
      </c>
      <c r="V206" s="2">
        <f t="shared" si="14"/>
        <v>2409.75</v>
      </c>
      <c r="W206" s="2">
        <f t="shared" si="15"/>
        <v>2275.875</v>
      </c>
    </row>
    <row r="207" spans="1:23" ht="158.25" customHeight="1" x14ac:dyDescent="0.25">
      <c r="A207" s="7" t="s">
        <v>81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2">
        <v>2082.5</v>
      </c>
      <c r="T207" s="2">
        <f t="shared" si="12"/>
        <v>1978.375</v>
      </c>
      <c r="U207" s="2">
        <f t="shared" si="13"/>
        <v>1936.7249999999999</v>
      </c>
      <c r="V207" s="2">
        <f t="shared" si="14"/>
        <v>1874.25</v>
      </c>
      <c r="W207" s="2">
        <f t="shared" si="15"/>
        <v>1770.125</v>
      </c>
    </row>
    <row r="208" spans="1:23" ht="188.25" customHeight="1" x14ac:dyDescent="0.25">
      <c r="A208" s="7" t="s">
        <v>81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2">
        <v>2082.5</v>
      </c>
      <c r="T208" s="2">
        <f t="shared" si="12"/>
        <v>1978.375</v>
      </c>
      <c r="U208" s="2">
        <f t="shared" si="13"/>
        <v>1936.7249999999999</v>
      </c>
      <c r="V208" s="2">
        <f t="shared" si="14"/>
        <v>1874.25</v>
      </c>
      <c r="W208" s="2">
        <f t="shared" si="15"/>
        <v>1770.125</v>
      </c>
    </row>
    <row r="209" spans="1:23" ht="66.75" customHeight="1" x14ac:dyDescent="0.25">
      <c r="A209" s="7" t="s">
        <v>80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2">
        <v>960.5</v>
      </c>
      <c r="T209" s="2">
        <f t="shared" si="12"/>
        <v>912.47500000000002</v>
      </c>
      <c r="U209" s="2">
        <f t="shared" si="13"/>
        <v>893.26499999999999</v>
      </c>
      <c r="V209" s="2">
        <f t="shared" si="14"/>
        <v>864.45</v>
      </c>
      <c r="W209" s="2">
        <f t="shared" si="15"/>
        <v>816.42499999999995</v>
      </c>
    </row>
    <row r="210" spans="1:23" ht="77.25" customHeight="1" x14ac:dyDescent="0.25">
      <c r="A210" s="7" t="s">
        <v>79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2">
        <v>1046.9449999999999</v>
      </c>
      <c r="T210" s="2">
        <f t="shared" si="12"/>
        <v>994.59774999999991</v>
      </c>
      <c r="U210" s="2">
        <f t="shared" si="13"/>
        <v>973.65884999999992</v>
      </c>
      <c r="V210" s="2">
        <f t="shared" si="14"/>
        <v>942.25049999999987</v>
      </c>
      <c r="W210" s="2">
        <f t="shared" si="15"/>
        <v>889.90324999999996</v>
      </c>
    </row>
    <row r="211" spans="1:23" ht="135" customHeight="1" x14ac:dyDescent="0.25">
      <c r="A211" s="7" t="s">
        <v>78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2">
        <v>765</v>
      </c>
      <c r="T211" s="2">
        <f t="shared" si="12"/>
        <v>726.75</v>
      </c>
      <c r="U211" s="2">
        <f t="shared" si="13"/>
        <v>711.45</v>
      </c>
      <c r="V211" s="2">
        <f t="shared" si="14"/>
        <v>688.5</v>
      </c>
      <c r="W211" s="2">
        <f t="shared" si="15"/>
        <v>650.25</v>
      </c>
    </row>
    <row r="212" spans="1:23" ht="180" customHeight="1" x14ac:dyDescent="0.25">
      <c r="A212" s="7" t="s">
        <v>77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2">
        <v>2380</v>
      </c>
      <c r="T212" s="2">
        <f t="shared" si="12"/>
        <v>2261</v>
      </c>
      <c r="U212" s="2">
        <f t="shared" si="13"/>
        <v>2213.4</v>
      </c>
      <c r="V212" s="2">
        <f t="shared" si="14"/>
        <v>2142</v>
      </c>
      <c r="W212" s="2">
        <f t="shared" si="15"/>
        <v>2023</v>
      </c>
    </row>
    <row r="213" spans="1:23" ht="142.5" customHeight="1" x14ac:dyDescent="0.25">
      <c r="A213" t="s">
        <v>108</v>
      </c>
      <c r="L213" s="1">
        <v>740</v>
      </c>
      <c r="T213" s="2">
        <f t="shared" si="12"/>
        <v>703</v>
      </c>
      <c r="U213" s="2">
        <f t="shared" si="13"/>
        <v>688.2</v>
      </c>
      <c r="V213" s="2">
        <f t="shared" si="14"/>
        <v>666</v>
      </c>
      <c r="W213" s="2">
        <f t="shared" si="15"/>
        <v>629</v>
      </c>
    </row>
    <row r="214" spans="1:23" ht="127.5" customHeight="1" x14ac:dyDescent="0.25">
      <c r="A214" t="s">
        <v>109</v>
      </c>
      <c r="L214">
        <v>1430</v>
      </c>
      <c r="T214" s="2">
        <f t="shared" si="12"/>
        <v>1358.5</v>
      </c>
      <c r="U214" s="2">
        <f t="shared" si="13"/>
        <v>1329.9</v>
      </c>
      <c r="V214" s="2">
        <f t="shared" si="14"/>
        <v>1287</v>
      </c>
      <c r="W214" s="2">
        <f t="shared" si="15"/>
        <v>1215.5</v>
      </c>
    </row>
    <row r="215" spans="1:23" ht="169.5" customHeight="1" x14ac:dyDescent="0.25">
      <c r="A215" t="s">
        <v>110</v>
      </c>
      <c r="L215">
        <v>1120</v>
      </c>
      <c r="T215" s="2">
        <f t="shared" si="12"/>
        <v>1064</v>
      </c>
      <c r="U215" s="2">
        <f t="shared" si="13"/>
        <v>1041.5999999999999</v>
      </c>
      <c r="V215" s="2">
        <f t="shared" si="14"/>
        <v>1008</v>
      </c>
      <c r="W215" s="2">
        <f t="shared" si="15"/>
        <v>952</v>
      </c>
    </row>
    <row r="216" spans="1:23" ht="141" customHeight="1" x14ac:dyDescent="0.25">
      <c r="A216" t="s">
        <v>111</v>
      </c>
      <c r="L216" s="1">
        <v>480</v>
      </c>
      <c r="T216" s="2">
        <f t="shared" si="12"/>
        <v>456</v>
      </c>
      <c r="U216" s="2">
        <f t="shared" si="13"/>
        <v>446.4</v>
      </c>
      <c r="V216" s="2">
        <f t="shared" si="14"/>
        <v>432</v>
      </c>
      <c r="W216" s="2">
        <f t="shared" si="15"/>
        <v>408</v>
      </c>
    </row>
    <row r="217" spans="1:23" ht="129" customHeight="1" x14ac:dyDescent="0.25">
      <c r="A217" t="s">
        <v>112</v>
      </c>
      <c r="L217" s="1">
        <v>690</v>
      </c>
      <c r="T217" s="2">
        <f t="shared" si="12"/>
        <v>655.5</v>
      </c>
      <c r="U217" s="2">
        <f t="shared" si="13"/>
        <v>641.70000000000005</v>
      </c>
      <c r="V217" s="2">
        <f t="shared" si="14"/>
        <v>621</v>
      </c>
      <c r="W217" s="2">
        <f t="shared" si="15"/>
        <v>586.5</v>
      </c>
    </row>
    <row r="218" spans="1:23" ht="154.5" customHeight="1" x14ac:dyDescent="0.25">
      <c r="A218" s="7" t="s">
        <v>113</v>
      </c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1">
        <v>1810</v>
      </c>
      <c r="T218" s="2">
        <f t="shared" si="12"/>
        <v>1719.5</v>
      </c>
      <c r="U218" s="2">
        <f t="shared" si="13"/>
        <v>1683.3</v>
      </c>
      <c r="V218" s="2">
        <f t="shared" si="14"/>
        <v>1629</v>
      </c>
      <c r="W218" s="2">
        <f t="shared" si="15"/>
        <v>1538.5</v>
      </c>
    </row>
    <row r="219" spans="1:23" ht="150.75" customHeight="1" x14ac:dyDescent="0.25">
      <c r="A219" s="7" t="s">
        <v>114</v>
      </c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1">
        <v>1980</v>
      </c>
      <c r="T219" s="2">
        <f t="shared" si="12"/>
        <v>1881</v>
      </c>
      <c r="U219" s="2">
        <f t="shared" si="13"/>
        <v>1841.4</v>
      </c>
      <c r="V219" s="2">
        <f t="shared" si="14"/>
        <v>1782</v>
      </c>
      <c r="W219" s="2">
        <f t="shared" si="15"/>
        <v>1683</v>
      </c>
    </row>
    <row r="220" spans="1:23" x14ac:dyDescent="0.25">
      <c r="A220" t="s">
        <v>115</v>
      </c>
      <c r="L220" s="1" t="s">
        <v>117</v>
      </c>
    </row>
    <row r="221" spans="1:23" x14ac:dyDescent="0.25">
      <c r="A221" t="s">
        <v>116</v>
      </c>
    </row>
    <row r="228" spans="12:21" x14ac:dyDescent="0.25">
      <c r="L228" s="1" t="s">
        <v>118</v>
      </c>
    </row>
    <row r="232" spans="12:21" ht="26.25" x14ac:dyDescent="0.4">
      <c r="L232" s="1">
        <v>640</v>
      </c>
      <c r="S232" t="s">
        <v>119</v>
      </c>
      <c r="U232" s="5"/>
    </row>
    <row r="244" spans="1:15" ht="21" x14ac:dyDescent="0.35">
      <c r="A244" s="6" t="s">
        <v>120</v>
      </c>
      <c r="B244" s="6"/>
      <c r="O244" s="6" t="s">
        <v>121</v>
      </c>
    </row>
  </sheetData>
  <mergeCells count="214">
    <mergeCell ref="A1:O1"/>
    <mergeCell ref="A208:K208"/>
    <mergeCell ref="A209:K209"/>
    <mergeCell ref="A210:K210"/>
    <mergeCell ref="A211:K211"/>
    <mergeCell ref="A212:K212"/>
    <mergeCell ref="A2:C2"/>
    <mergeCell ref="A202:K202"/>
    <mergeCell ref="A203:K203"/>
    <mergeCell ref="A204:K204"/>
    <mergeCell ref="A205:K205"/>
    <mergeCell ref="A206:K206"/>
    <mergeCell ref="A207:K207"/>
    <mergeCell ref="A196:K196"/>
    <mergeCell ref="A197:K197"/>
    <mergeCell ref="A198:K198"/>
    <mergeCell ref="A199:K199"/>
    <mergeCell ref="A200:K200"/>
    <mergeCell ref="A201:K201"/>
    <mergeCell ref="A190:K190"/>
    <mergeCell ref="A191:K191"/>
    <mergeCell ref="A192:K192"/>
    <mergeCell ref="A193:K193"/>
    <mergeCell ref="A194:K194"/>
    <mergeCell ref="A195:K195"/>
    <mergeCell ref="A184:K184"/>
    <mergeCell ref="A185:K185"/>
    <mergeCell ref="A186:K186"/>
    <mergeCell ref="A187:K187"/>
    <mergeCell ref="A188:K188"/>
    <mergeCell ref="A189:K189"/>
    <mergeCell ref="A178:K178"/>
    <mergeCell ref="A179:K179"/>
    <mergeCell ref="A180:K180"/>
    <mergeCell ref="A181:K181"/>
    <mergeCell ref="A182:K182"/>
    <mergeCell ref="A183:K183"/>
    <mergeCell ref="A172:K172"/>
    <mergeCell ref="A173:K173"/>
    <mergeCell ref="A174:K174"/>
    <mergeCell ref="A175:K175"/>
    <mergeCell ref="A176:K176"/>
    <mergeCell ref="A177:K177"/>
    <mergeCell ref="A166:K166"/>
    <mergeCell ref="A167:K167"/>
    <mergeCell ref="A168:K168"/>
    <mergeCell ref="A169:K169"/>
    <mergeCell ref="A170:K170"/>
    <mergeCell ref="A171:K171"/>
    <mergeCell ref="A160:K160"/>
    <mergeCell ref="A161:K161"/>
    <mergeCell ref="A162:K162"/>
    <mergeCell ref="A163:K163"/>
    <mergeCell ref="A164:K164"/>
    <mergeCell ref="A165:K165"/>
    <mergeCell ref="A154:K154"/>
    <mergeCell ref="A155:K155"/>
    <mergeCell ref="A156:K156"/>
    <mergeCell ref="A157:K157"/>
    <mergeCell ref="A158:K158"/>
    <mergeCell ref="A159:K159"/>
    <mergeCell ref="A148:K148"/>
    <mergeCell ref="A149:K149"/>
    <mergeCell ref="A150:K150"/>
    <mergeCell ref="A151:K151"/>
    <mergeCell ref="A152:K152"/>
    <mergeCell ref="A153:K153"/>
    <mergeCell ref="A142:K142"/>
    <mergeCell ref="A143:K143"/>
    <mergeCell ref="A144:K144"/>
    <mergeCell ref="A145:K145"/>
    <mergeCell ref="A146:K146"/>
    <mergeCell ref="A147:K147"/>
    <mergeCell ref="A137:K137"/>
    <mergeCell ref="A138:K138"/>
    <mergeCell ref="A139:K139"/>
    <mergeCell ref="A140:K140"/>
    <mergeCell ref="A141:K141"/>
    <mergeCell ref="A131:K131"/>
    <mergeCell ref="A132:K132"/>
    <mergeCell ref="A133:K133"/>
    <mergeCell ref="A134:K134"/>
    <mergeCell ref="A135:K135"/>
    <mergeCell ref="A136:K136"/>
    <mergeCell ref="A125:K125"/>
    <mergeCell ref="A126:K126"/>
    <mergeCell ref="A127:K127"/>
    <mergeCell ref="A128:K128"/>
    <mergeCell ref="A129:K129"/>
    <mergeCell ref="A130:K130"/>
    <mergeCell ref="A119:K119"/>
    <mergeCell ref="A120:K120"/>
    <mergeCell ref="A121:K121"/>
    <mergeCell ref="A122:K122"/>
    <mergeCell ref="A123:K123"/>
    <mergeCell ref="A124:K124"/>
    <mergeCell ref="A113:K113"/>
    <mergeCell ref="A114:K114"/>
    <mergeCell ref="A115:K115"/>
    <mergeCell ref="A116:K116"/>
    <mergeCell ref="A117:K117"/>
    <mergeCell ref="A118:K118"/>
    <mergeCell ref="A107:K107"/>
    <mergeCell ref="A108:K108"/>
    <mergeCell ref="A109:K109"/>
    <mergeCell ref="A110:K110"/>
    <mergeCell ref="A111:K111"/>
    <mergeCell ref="A112:K112"/>
    <mergeCell ref="A101:K101"/>
    <mergeCell ref="A102:K102"/>
    <mergeCell ref="A103:K103"/>
    <mergeCell ref="A104:K104"/>
    <mergeCell ref="A105:K105"/>
    <mergeCell ref="A106:K106"/>
    <mergeCell ref="A95:K95"/>
    <mergeCell ref="A96:K96"/>
    <mergeCell ref="A97:K97"/>
    <mergeCell ref="A98:K98"/>
    <mergeCell ref="A99:K99"/>
    <mergeCell ref="A100:K100"/>
    <mergeCell ref="A89:K89"/>
    <mergeCell ref="A90:K90"/>
    <mergeCell ref="A91:K91"/>
    <mergeCell ref="A92:K92"/>
    <mergeCell ref="A93:K93"/>
    <mergeCell ref="A94:K94"/>
    <mergeCell ref="A83:K83"/>
    <mergeCell ref="A84:K84"/>
    <mergeCell ref="A85:K85"/>
    <mergeCell ref="A86:K86"/>
    <mergeCell ref="A87:K87"/>
    <mergeCell ref="A88:K88"/>
    <mergeCell ref="A77:K77"/>
    <mergeCell ref="A78:K78"/>
    <mergeCell ref="A79:K79"/>
    <mergeCell ref="A80:K80"/>
    <mergeCell ref="A81:K81"/>
    <mergeCell ref="A82:K82"/>
    <mergeCell ref="A71:K71"/>
    <mergeCell ref="A72:K72"/>
    <mergeCell ref="A73:K73"/>
    <mergeCell ref="A74:K74"/>
    <mergeCell ref="A75:K75"/>
    <mergeCell ref="A76:K76"/>
    <mergeCell ref="A65:K65"/>
    <mergeCell ref="A66:K66"/>
    <mergeCell ref="A67:K67"/>
    <mergeCell ref="A68:K68"/>
    <mergeCell ref="A69:K69"/>
    <mergeCell ref="A70:K70"/>
    <mergeCell ref="A59:K59"/>
    <mergeCell ref="A60:K60"/>
    <mergeCell ref="A61:K61"/>
    <mergeCell ref="A62:K62"/>
    <mergeCell ref="A63:K63"/>
    <mergeCell ref="A64:K64"/>
    <mergeCell ref="A53:K53"/>
    <mergeCell ref="A54:K54"/>
    <mergeCell ref="A55:K55"/>
    <mergeCell ref="A56:K56"/>
    <mergeCell ref="A57:K57"/>
    <mergeCell ref="A58:K58"/>
    <mergeCell ref="A47:K47"/>
    <mergeCell ref="A48:K48"/>
    <mergeCell ref="A49:K49"/>
    <mergeCell ref="A50:K50"/>
    <mergeCell ref="A51:K51"/>
    <mergeCell ref="A52:K52"/>
    <mergeCell ref="A41:K41"/>
    <mergeCell ref="A42:K42"/>
    <mergeCell ref="A43:K43"/>
    <mergeCell ref="A44:K44"/>
    <mergeCell ref="A45:K45"/>
    <mergeCell ref="A46:K46"/>
    <mergeCell ref="A35:K35"/>
    <mergeCell ref="A36:K36"/>
    <mergeCell ref="A37:K37"/>
    <mergeCell ref="A38:K38"/>
    <mergeCell ref="A39:K39"/>
    <mergeCell ref="A40:K40"/>
    <mergeCell ref="A31:K31"/>
    <mergeCell ref="A32:K32"/>
    <mergeCell ref="A33:K33"/>
    <mergeCell ref="A34:K34"/>
    <mergeCell ref="A23:K23"/>
    <mergeCell ref="A24:K24"/>
    <mergeCell ref="A25:K25"/>
    <mergeCell ref="A26:K26"/>
    <mergeCell ref="A27:K27"/>
    <mergeCell ref="A28:K28"/>
    <mergeCell ref="A3:K3"/>
    <mergeCell ref="A5:K5"/>
    <mergeCell ref="A6:K6"/>
    <mergeCell ref="A4:K4"/>
    <mergeCell ref="A218:K218"/>
    <mergeCell ref="A219:K219"/>
    <mergeCell ref="A7:K7"/>
    <mergeCell ref="A8:K8"/>
    <mergeCell ref="A9:K9"/>
    <mergeCell ref="A10:K10"/>
    <mergeCell ref="A11:K11"/>
    <mergeCell ref="A12:K12"/>
    <mergeCell ref="A19:K19"/>
    <mergeCell ref="A20:K20"/>
    <mergeCell ref="A21:K21"/>
    <mergeCell ref="A22:K22"/>
    <mergeCell ref="A13:K13"/>
    <mergeCell ref="A14:K14"/>
    <mergeCell ref="A15:K15"/>
    <mergeCell ref="A16:K16"/>
    <mergeCell ref="A17:K17"/>
    <mergeCell ref="A18:K18"/>
    <mergeCell ref="A29:K29"/>
    <mergeCell ref="A30:K30"/>
  </mergeCell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2013-03-01T13:31:51Z</dcterms:created>
  <dcterms:modified xsi:type="dcterms:W3CDTF">2013-03-16T16:38:34Z</dcterms:modified>
</cp:coreProperties>
</file>