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<sst xmlns="http://schemas.openxmlformats.org/spreadsheetml/2006/main" count="1408" uniqueCount="1296">
  <si>
    <t>Артикул</t>
  </si>
  <si>
    <t>Наименование товара</t>
  </si>
  <si>
    <t>Кол-во в упаковке</t>
  </si>
  <si>
    <t>Заказ в упаковках</t>
  </si>
  <si>
    <t>1 категория цен, сумма заказа более  100 000</t>
  </si>
  <si>
    <t xml:space="preserve"> 2 категория Цен, Сумма заказа менее 100 000 тг.</t>
  </si>
  <si>
    <t>Общая сумма</t>
  </si>
  <si>
    <t>НОВЫЙ ТОВАР</t>
  </si>
  <si>
    <t>ХИТЫ СЕЗОНА</t>
  </si>
  <si>
    <t>Цена в шт.</t>
  </si>
  <si>
    <t>СУ-022</t>
  </si>
  <si>
    <t>Фумигатор Универсальный</t>
  </si>
  <si>
    <t>Т -</t>
  </si>
  <si>
    <t>СУ-109</t>
  </si>
  <si>
    <t xml:space="preserve">Жидкость от Комаров 45 ночей Домовой famili </t>
  </si>
  <si>
    <t>СУ-108</t>
  </si>
  <si>
    <t>Жидкость от Комаров 45 ночей Домовой тройной удар</t>
  </si>
  <si>
    <t xml:space="preserve">Новая </t>
  </si>
  <si>
    <t>СУ-110</t>
  </si>
  <si>
    <t>Жидкость от Комаров 45 ночей Домовой Детская</t>
  </si>
  <si>
    <t>На удаление</t>
  </si>
  <si>
    <t>СУ-111</t>
  </si>
  <si>
    <t>пластины от комаров famili  Домовой</t>
  </si>
  <si>
    <t>СУ-112</t>
  </si>
  <si>
    <t>пластины от комаров детские Домовой</t>
  </si>
  <si>
    <t>СУ-113</t>
  </si>
  <si>
    <t>пластины от комаров тройная защита Домовой</t>
  </si>
  <si>
    <t>СУ-114</t>
  </si>
  <si>
    <t xml:space="preserve">Комлект Жидкость + Фумигатор уневерсальный домовой  famili </t>
  </si>
  <si>
    <t>СУ-115</t>
  </si>
  <si>
    <t>Комлект Жидкость + Фумигатор уневерсальный домовой Детский</t>
  </si>
  <si>
    <t>СУ-116</t>
  </si>
  <si>
    <t>Комлект Жидкость + Фумигатор уневерсальный домовой Тройной Удар</t>
  </si>
  <si>
    <t>СУ-124</t>
  </si>
  <si>
    <t>Рэфтамид 5*1 убойная сила</t>
  </si>
  <si>
    <t>СУ-125</t>
  </si>
  <si>
    <t>Рэфтамид 5*1 Усиленый (5 часов)</t>
  </si>
  <si>
    <t>СУ-117</t>
  </si>
  <si>
    <t>Рэфтамид 5*1 Усиленый (8 часов)</t>
  </si>
  <si>
    <t>СУ-119</t>
  </si>
  <si>
    <t>Лосьен от Клещей и Комаров</t>
  </si>
  <si>
    <t>СУ-118</t>
  </si>
  <si>
    <t>Лосьен от комаров москитов и мошек</t>
  </si>
  <si>
    <t>СУ-120</t>
  </si>
  <si>
    <t>Крем от комаров москитов и мошек</t>
  </si>
  <si>
    <t>СУ-121</t>
  </si>
  <si>
    <t xml:space="preserve">        
Аэрозоль От комаров москитов и мошек</t>
  </si>
  <si>
    <t>СУ-122</t>
  </si>
  <si>
    <t>крем от  комаров (4 часа) FORCE</t>
  </si>
  <si>
    <t>СУ-123</t>
  </si>
  <si>
    <t>крем от  комаров для детей (3 часа) FORCE</t>
  </si>
  <si>
    <t>ТП-039</t>
  </si>
  <si>
    <t>Попиты игрушка-Антистрес new 8 видов</t>
  </si>
  <si>
    <t>СРЕДСТВА ГИГИЕНЫ</t>
  </si>
  <si>
    <t>СГ-183</t>
  </si>
  <si>
    <t>Маска медицинская</t>
  </si>
  <si>
    <t>СТМ-007</t>
  </si>
  <si>
    <t>Мочалка "Мойдодыр" размеры  130мм  х 420мм</t>
  </si>
  <si>
    <t>СТМ-006</t>
  </si>
  <si>
    <t>Мочалка "Диана Washen SPA" размеры 120мм  х 420мм</t>
  </si>
  <si>
    <t>СТМ-005</t>
  </si>
  <si>
    <t xml:space="preserve">Мочалка "Диана Premium SPA" размеры  120 мм х 420 мм </t>
  </si>
  <si>
    <t>СГ-063</t>
  </si>
  <si>
    <t>Мочалка короткая  размер 140мм х 330мм</t>
  </si>
  <si>
    <t>СГ-064</t>
  </si>
  <si>
    <t>Мочалка длинная   размер 130мм х 420мм</t>
  </si>
  <si>
    <t>СГ-067</t>
  </si>
  <si>
    <t>Мочалка с губкой плотная  размер 110мм х 450мм</t>
  </si>
  <si>
    <t>СГ-068</t>
  </si>
  <si>
    <t>Мочалка Радуга  размер 120мм х 450мм</t>
  </si>
  <si>
    <t>СГ-069</t>
  </si>
  <si>
    <t xml:space="preserve">Мочалка пчелка  размер 120мм х 450мм </t>
  </si>
  <si>
    <t>СГ-070</t>
  </si>
  <si>
    <t>Мочалка билайн размер 120мм 450мм</t>
  </si>
  <si>
    <t>СГ-071</t>
  </si>
  <si>
    <t>Мочалка вязанная Россия  размер 120мм х 420мм</t>
  </si>
  <si>
    <t>СГ-066</t>
  </si>
  <si>
    <t>Мочалка варежка  размер 220мм х 270мм</t>
  </si>
  <si>
    <t>СГ-072</t>
  </si>
  <si>
    <t>Мочалка большая пушистая 150мм х 450мм</t>
  </si>
  <si>
    <t>СГ-062</t>
  </si>
  <si>
    <t>Мочалка варежка скраб Китай</t>
  </si>
  <si>
    <t>СГ-169</t>
  </si>
  <si>
    <t>Мочалка варежка скраб Оригинал  Китай</t>
  </si>
  <si>
    <t>СГ-121</t>
  </si>
  <si>
    <t>Мочалка перчатка 5 пальцев</t>
  </si>
  <si>
    <t>СГ-073</t>
  </si>
  <si>
    <t xml:space="preserve">мочалка шахтерская </t>
  </si>
  <si>
    <t>СГ-074</t>
  </si>
  <si>
    <t>мочалка шахтерская экстра</t>
  </si>
  <si>
    <t xml:space="preserve"> </t>
  </si>
  <si>
    <t>СГ-076</t>
  </si>
  <si>
    <t xml:space="preserve">Мочалка Российская </t>
  </si>
  <si>
    <t>СГ-078</t>
  </si>
  <si>
    <t>Мочалка Здоровый румянец</t>
  </si>
  <si>
    <t>СГ-079</t>
  </si>
  <si>
    <t xml:space="preserve">Мочалка двухсторонняя  Чистон </t>
  </si>
  <si>
    <t>СГ-080</t>
  </si>
  <si>
    <t>Мочалка Радуга-дуга</t>
  </si>
  <si>
    <t>СГ-081</t>
  </si>
  <si>
    <t>Мочалка Супер жесткая чистон</t>
  </si>
  <si>
    <t>СГ-082</t>
  </si>
  <si>
    <t>Мочалка Армейская супер жесткая</t>
  </si>
  <si>
    <t>СГ-083</t>
  </si>
  <si>
    <t>Мочалка Супружеская</t>
  </si>
  <si>
    <t>СГ-084</t>
  </si>
  <si>
    <t>Мочалка Барская</t>
  </si>
  <si>
    <t>СГ-085</t>
  </si>
  <si>
    <t xml:space="preserve">Губка антицилюлитная </t>
  </si>
  <si>
    <t>СГ-134</t>
  </si>
  <si>
    <t>Губка для тела 1 шт. Ассоль размер 140×90×50</t>
  </si>
  <si>
    <t>СГ-124</t>
  </si>
  <si>
    <t>Мочалка рулон цветные Китай</t>
  </si>
  <si>
    <t>СГ-086</t>
  </si>
  <si>
    <t>банные сумочки дешевый (муж.жен)</t>
  </si>
  <si>
    <t>СГ-087</t>
  </si>
  <si>
    <t>банные сумочки средний(муж.жен)</t>
  </si>
  <si>
    <t>СГ-175</t>
  </si>
  <si>
    <t>банные сумочки дорогой(муж.жен)</t>
  </si>
  <si>
    <t>СГ-088</t>
  </si>
  <si>
    <t>Банный набор (Мочалка,расческа,зеркало,футляр,мыльница все в сумочке)</t>
  </si>
  <si>
    <t>СГ-199</t>
  </si>
  <si>
    <t>Зубная паста Colgate Макс Фреш</t>
  </si>
  <si>
    <t>СГ-202</t>
  </si>
  <si>
    <t>Зубная щетка FAMICARE</t>
  </si>
  <si>
    <t>СГ-184</t>
  </si>
  <si>
    <t>Зубная щетки Набор Семья 3в1 Mr.Star</t>
  </si>
  <si>
    <t>СГ-185</t>
  </si>
  <si>
    <t>Зубная щетки  Mr.Star</t>
  </si>
  <si>
    <t>СГ-014</t>
  </si>
  <si>
    <t xml:space="preserve">зубные щетки SaN-A 1+1 </t>
  </si>
  <si>
    <t>СГ-144</t>
  </si>
  <si>
    <t>Зубная щетка 705 San-A</t>
  </si>
  <si>
    <t>СГ-194</t>
  </si>
  <si>
    <t>Зубная щетка Ram-OS  Взрослая</t>
  </si>
  <si>
    <t>СГ-140</t>
  </si>
  <si>
    <t>Зубная щетка R037 детская Ram-Os San-A</t>
  </si>
  <si>
    <t>СГ-201</t>
  </si>
  <si>
    <t>Детская Зубная щетка Good Doctor</t>
  </si>
  <si>
    <t>СГ-142</t>
  </si>
  <si>
    <t>Зубная щетка 709 vinza детский</t>
  </si>
  <si>
    <t>СГ-145</t>
  </si>
  <si>
    <t>Зубная щетка (105;107) Vinsa, Сobor</t>
  </si>
  <si>
    <t>СГ-027</t>
  </si>
  <si>
    <t>Зубные щетки Женьшень  (собранные)  Взрослая № 668</t>
  </si>
  <si>
    <t>СГ-148</t>
  </si>
  <si>
    <t>футляр для зубной щетки большой</t>
  </si>
  <si>
    <t>СГ-149</t>
  </si>
  <si>
    <t>СГ-150</t>
  </si>
  <si>
    <t>Футляр для зубной щетки 119</t>
  </si>
  <si>
    <t>СГ-178</t>
  </si>
  <si>
    <t>Диспенсер для зубной пасты</t>
  </si>
  <si>
    <t>СГ-107</t>
  </si>
  <si>
    <t>Ухочистки 100 шт. круг W- 20</t>
  </si>
  <si>
    <t>СГ-108</t>
  </si>
  <si>
    <t>Ухочистки 60 шт. (24шт) панда</t>
  </si>
  <si>
    <t>СГ-035</t>
  </si>
  <si>
    <t>Многоразовые  станки для бритья в футляре № 558</t>
  </si>
  <si>
    <t>СГ-132</t>
  </si>
  <si>
    <t>Многоразовые  станки для бритья в футляре № 958</t>
  </si>
  <si>
    <t>СГ-044</t>
  </si>
  <si>
    <r>
      <rPr>
        <rFont val="Arial"/>
        <b/>
        <color theme="1"/>
        <sz val="10.0"/>
      </rPr>
      <t>Станки для бритья Gilittey со смаз  2лез      5 шт</t>
    </r>
    <r>
      <rPr>
        <rFont val="Arial"/>
        <b/>
        <color theme="1"/>
        <sz val="11.0"/>
      </rPr>
      <t>.</t>
    </r>
  </si>
  <si>
    <t>СГ-039</t>
  </si>
  <si>
    <t>Станки для бритья Jilittey одноразовые  2 лез. Без смазки А-4</t>
  </si>
  <si>
    <t>СГ-040</t>
  </si>
  <si>
    <t>Станки для бритья Jilittey одноразовые  2 лез. Со смазкой  А-2</t>
  </si>
  <si>
    <t>СГ-041</t>
  </si>
  <si>
    <t>станки для бритья Jilittey одноразовые  3 лез. Со смазкой А-3</t>
  </si>
  <si>
    <t>СГ-043</t>
  </si>
  <si>
    <t>станки для бритья Gillette 2 планшет оригинал А-6</t>
  </si>
  <si>
    <t>СГ-045</t>
  </si>
  <si>
    <t>станки для бритья  одноразовые  MAX 3 мужской</t>
  </si>
  <si>
    <t>СГ-186</t>
  </si>
  <si>
    <t>станки для бритья  одноразовые  MAX 3 Женский</t>
  </si>
  <si>
    <t>СГ-046</t>
  </si>
  <si>
    <t>станки для бритья  одноразовые Мужской Good MAX 3 лезвия со смазкой</t>
  </si>
  <si>
    <t>СГ-187</t>
  </si>
  <si>
    <t>станки для бритья  одноразовые Женский  Good MAX 2лезвия со смазкой</t>
  </si>
  <si>
    <t>СГ-047</t>
  </si>
  <si>
    <t>станки для бритья  одноразовые Max Soft   Женский  Розовый , Бирюзовый.</t>
  </si>
  <si>
    <t>СГ-037</t>
  </si>
  <si>
    <t>Dorko станки для бритья одн.со смаз. 5 шт.</t>
  </si>
  <si>
    <t>СГ-038</t>
  </si>
  <si>
    <t>Dorko станки для бритья одн. без смаз. 5 шт.</t>
  </si>
  <si>
    <t>СГ-188</t>
  </si>
  <si>
    <t>Dorko станки для бритья 3лез со смаз. На планшете</t>
  </si>
  <si>
    <t xml:space="preserve"> СГ-117</t>
  </si>
  <si>
    <t>Dorko станки для бритья 2лез со смаз. На планшете</t>
  </si>
  <si>
    <t>СГ-189</t>
  </si>
  <si>
    <t>Dorko станки для бритья 2лез без смаз. На планшете</t>
  </si>
  <si>
    <t>СГ-042</t>
  </si>
  <si>
    <t>Станки для бритья BIG одноразовые .без смаз.5 шт</t>
  </si>
  <si>
    <t>СГ-048</t>
  </si>
  <si>
    <t>станки для бритья  одноразовые Леди 2 лезвия со смазкой женский 5шт.</t>
  </si>
  <si>
    <t>СГ-165</t>
  </si>
  <si>
    <t>Станки Рапира Luxe в упаковке пластмассовой ручкой</t>
  </si>
  <si>
    <t>СГ-166</t>
  </si>
  <si>
    <t>Станки Рапира Luxe в упаковке железной ручкой</t>
  </si>
  <si>
    <t>СГ-167</t>
  </si>
  <si>
    <t>Лезвия для бритья Рапира</t>
  </si>
  <si>
    <t>СГ-138</t>
  </si>
  <si>
    <t>Лезвие для бритья Китай Gillette (5лезвий)</t>
  </si>
  <si>
    <t>СГ-190</t>
  </si>
  <si>
    <t>Лезвие для бритья Китай Sputnik (5лезвий)</t>
  </si>
  <si>
    <t>СГ-151</t>
  </si>
  <si>
    <t>Влажные салфетки 15 шт   "LiLi"  "100%"</t>
  </si>
  <si>
    <t>СГ-153</t>
  </si>
  <si>
    <t>Влажные салфетки 15 шт IDEA</t>
  </si>
  <si>
    <t>СГ-155</t>
  </si>
  <si>
    <t xml:space="preserve">Влажные салфетки 20 шт Мейкап </t>
  </si>
  <si>
    <t>СГ-157</t>
  </si>
  <si>
    <t xml:space="preserve">Влажные салфетки 30 шт улучшенный </t>
  </si>
  <si>
    <t>СГ-158</t>
  </si>
  <si>
    <t xml:space="preserve">Влажные салфетки 50 шт без колпачка </t>
  </si>
  <si>
    <t>СГ-159</t>
  </si>
  <si>
    <t xml:space="preserve">Влажные салфетки 72 шт без колпачка </t>
  </si>
  <si>
    <t>СГ-095</t>
  </si>
  <si>
    <t xml:space="preserve">Влажные салфетки 72 шт Комфорт </t>
  </si>
  <si>
    <t>СГ-136</t>
  </si>
  <si>
    <t>Влажные  салфетки 100 шт Hops , Komfort</t>
  </si>
  <si>
    <t>СГ-163</t>
  </si>
  <si>
    <t xml:space="preserve">Влажные салфетки 100 шт Обычный </t>
  </si>
  <si>
    <t>СГ-164</t>
  </si>
  <si>
    <t xml:space="preserve">Влажные салфетки 120 шт Обычный </t>
  </si>
  <si>
    <t>СГ-133</t>
  </si>
  <si>
    <t>Влажные салфетки 120 шт    Hops ,Комфорт</t>
  </si>
  <si>
    <t>СГ-090</t>
  </si>
  <si>
    <t>Влажные салфетки ACORD 70шт     с Крышкой</t>
  </si>
  <si>
    <t>СГ-092</t>
  </si>
  <si>
    <t>Влажные салфетки   Floppy  70шт  с Крышкой</t>
  </si>
  <si>
    <t>СГ-091</t>
  </si>
  <si>
    <t>Влажные салфетки   Floppy  102шт с Крышкой</t>
  </si>
  <si>
    <t>СГ-099</t>
  </si>
  <si>
    <t xml:space="preserve">Платочки бумажные </t>
  </si>
  <si>
    <t>СГ-049</t>
  </si>
  <si>
    <t>кусачки маленькие золото, серебро, черные</t>
  </si>
  <si>
    <t>СГ-168</t>
  </si>
  <si>
    <t>кусачки большие золото, серебро, черные</t>
  </si>
  <si>
    <t>СГ-051</t>
  </si>
  <si>
    <t>Кусачки Зингер маленькие</t>
  </si>
  <si>
    <t>СГ-052</t>
  </si>
  <si>
    <t>Кусачки Зингер большие</t>
  </si>
  <si>
    <t>СГ-180</t>
  </si>
  <si>
    <t>Пинцет+кусачка+ножницы   Зингер</t>
  </si>
  <si>
    <t>СГ-053</t>
  </si>
  <si>
    <t>Пинцет одинарный  зингер</t>
  </si>
  <si>
    <t>СГ-054</t>
  </si>
  <si>
    <t xml:space="preserve">Пинцет  Веер </t>
  </si>
  <si>
    <t>СГ-055</t>
  </si>
  <si>
    <t xml:space="preserve">Пинцет Золотой Веер </t>
  </si>
  <si>
    <t>СГ-056</t>
  </si>
  <si>
    <t xml:space="preserve">Ножницы маникюрные с узким носиком  зингер </t>
  </si>
  <si>
    <t>СГ-057</t>
  </si>
  <si>
    <t>Ножницы маникюрные с широким носиком  зингер</t>
  </si>
  <si>
    <t>СГ-059</t>
  </si>
  <si>
    <t>пилки маникюрные черная ручка  зингер</t>
  </si>
  <si>
    <t>ЛН-009</t>
  </si>
  <si>
    <t>Жидкость для снятия лака  стекло 30мл</t>
  </si>
  <si>
    <t>ЛН-002</t>
  </si>
  <si>
    <t xml:space="preserve">ROYAL 18 мл. 24шт.  20 упак. Китай </t>
  </si>
  <si>
    <t>ЛН-003</t>
  </si>
  <si>
    <t>CAIRUO 18МЛ.  24шт. 20упак. Китай</t>
  </si>
  <si>
    <t>СГ-089</t>
  </si>
  <si>
    <t>Мыльницы (горох)</t>
  </si>
  <si>
    <t>СГ-181</t>
  </si>
  <si>
    <t xml:space="preserve">Мыльницы Цветок </t>
  </si>
  <si>
    <t>СГ-123</t>
  </si>
  <si>
    <t>Одноразовый шампунь  7гр</t>
  </si>
  <si>
    <t>СГ-001</t>
  </si>
  <si>
    <t>Краска для волос  черная Китай</t>
  </si>
  <si>
    <t>СГ-002</t>
  </si>
  <si>
    <t>Хна Индийская Карина</t>
  </si>
  <si>
    <t>СГ-174</t>
  </si>
  <si>
    <t>СГ-191</t>
  </si>
  <si>
    <t xml:space="preserve">Крем  "Детский" Русские травы </t>
  </si>
  <si>
    <t>СГ-192</t>
  </si>
  <si>
    <t>Крем для рук "Ромашка глицерин"Русские травы</t>
  </si>
  <si>
    <t>СГ-193</t>
  </si>
  <si>
    <t>Крем для рук "Лимон глицерин"Русские травы</t>
  </si>
  <si>
    <t>СГ-105</t>
  </si>
  <si>
    <t>Крем Боро деш. Зеленый и Фиолетовый</t>
  </si>
  <si>
    <t>СГ-106</t>
  </si>
  <si>
    <t>Бархатные ручки крем  2 вида</t>
  </si>
  <si>
    <t>СГ-101</t>
  </si>
  <si>
    <t>вазелин таблетка</t>
  </si>
  <si>
    <t>СГ-176</t>
  </si>
  <si>
    <t>Расчески вшигонялка</t>
  </si>
  <si>
    <t>СГ-112</t>
  </si>
  <si>
    <t>Расчески 2в1 черные</t>
  </si>
  <si>
    <t>СГ-113</t>
  </si>
  <si>
    <t>расчески карманные</t>
  </si>
  <si>
    <t>СГ-109</t>
  </si>
  <si>
    <t xml:space="preserve">Презервативы Конт    3шт. В Пачке  </t>
  </si>
  <si>
    <t>СГ-110</t>
  </si>
  <si>
    <t xml:space="preserve">Презервативы Гусарские    3шт. В Пачке </t>
  </si>
  <si>
    <t>СГ-111</t>
  </si>
  <si>
    <t xml:space="preserve">Презервативы Дюрэкс   3шт. В Пачке </t>
  </si>
  <si>
    <t>СГ-170</t>
  </si>
  <si>
    <t xml:space="preserve">Презервативы  DESIRE   3шт. В Пачке </t>
  </si>
  <si>
    <t>СГ-171</t>
  </si>
  <si>
    <t xml:space="preserve">Презервативы  Неваляшка    3шт. В Пачке </t>
  </si>
  <si>
    <t>СГ-198</t>
  </si>
  <si>
    <t>Презервативы Luxe (1шт.)</t>
  </si>
  <si>
    <t>СГ-197</t>
  </si>
  <si>
    <t>Презервативы Гороскоп Любви (3шт.)</t>
  </si>
  <si>
    <t>КУХОННЫЕ ПРЕНАДЛЕЖНОСТИ</t>
  </si>
  <si>
    <t>КП-001</t>
  </si>
  <si>
    <t>терка Четырехстороняя ИРАН</t>
  </si>
  <si>
    <t>КП-017</t>
  </si>
  <si>
    <t>пергамент (бумага для выпечки)</t>
  </si>
  <si>
    <t>КП-018</t>
  </si>
  <si>
    <t>рукав для запекания 3м</t>
  </si>
  <si>
    <t>КП-016</t>
  </si>
  <si>
    <t xml:space="preserve">пищевая пленка 600м (50шт) </t>
  </si>
  <si>
    <t>КП-106</t>
  </si>
  <si>
    <t xml:space="preserve">пищевая пленка 600м (70шт) </t>
  </si>
  <si>
    <t>КП-078</t>
  </si>
  <si>
    <t>Пищевая пленка Китай РЕ 1500</t>
  </si>
  <si>
    <t>КП-077</t>
  </si>
  <si>
    <t>Фольга для газовой плиты 4 комфорки размер 50×60см.</t>
  </si>
  <si>
    <t>КП-056</t>
  </si>
  <si>
    <t>Фольга пищевая Россия PEKARRINI</t>
  </si>
  <si>
    <t>КП-105</t>
  </si>
  <si>
    <t>Фольга пищевая Китай  10м</t>
  </si>
  <si>
    <t>КП-037</t>
  </si>
  <si>
    <t>Тряпка  3шт. аккорд</t>
  </si>
  <si>
    <t>КП-034</t>
  </si>
  <si>
    <t>тряпка ассоль 3 шт.</t>
  </si>
  <si>
    <t>КП-035</t>
  </si>
  <si>
    <t>тряпка ассоль 5 шт.</t>
  </si>
  <si>
    <t>КП-036</t>
  </si>
  <si>
    <t>тряпка ассоль 10 шт.</t>
  </si>
  <si>
    <t>КП-038</t>
  </si>
  <si>
    <t>губка ассоль с выемкой 3 шт.РАЗМЕР 85ММ*60ММ*40ММ</t>
  </si>
  <si>
    <t>КП-039</t>
  </si>
  <si>
    <t>губка ассоль с выемкой 5 шт. РАЗМЕР 85ММ*60ММ*40ММ</t>
  </si>
  <si>
    <t>КП-043</t>
  </si>
  <si>
    <t>губка ассоль 5 шт. без выемки стандарт  РАЗМЕР 90ММ*60ММ*25ММ</t>
  </si>
  <si>
    <t>КП-042</t>
  </si>
  <si>
    <t>губка ассоль 5 шт. без выемки Maxi РАЗМЕР 105ММ*75ММ*30ММ</t>
  </si>
  <si>
    <t>КП-111</t>
  </si>
  <si>
    <t>губка Mr.Clean 6 шт. без выемки  РАЗМЕР 140ММ*80ММ*40ММ</t>
  </si>
  <si>
    <t>КП-040</t>
  </si>
  <si>
    <t>губка ассоль 10 шт. без выемки стандарт РАЗМЕР 90ММ*60ММ*25ММ</t>
  </si>
  <si>
    <t>КП-116</t>
  </si>
  <si>
    <t xml:space="preserve">Мега губка XXL 10 шт. без выемки </t>
  </si>
  <si>
    <t>КП-041</t>
  </si>
  <si>
    <t xml:space="preserve">губка ассоль 10 шт. без выемки МАХI РАЗМЕР 105ММ*75ММ*30ММ  </t>
  </si>
  <si>
    <t>КП-109</t>
  </si>
  <si>
    <t xml:space="preserve">Чудо губка оригинал </t>
  </si>
  <si>
    <t>КП-118</t>
  </si>
  <si>
    <t>Губка для посуды 4 шт. блестящая</t>
  </si>
  <si>
    <t>КП-112</t>
  </si>
  <si>
    <t>Скребок для посуды  Казанки  оригинал</t>
  </si>
  <si>
    <t>КП-019</t>
  </si>
  <si>
    <t>Скребок для посуды  Китай Самарко оригинал</t>
  </si>
  <si>
    <t>КП-020</t>
  </si>
  <si>
    <t xml:space="preserve">Скребок для посуды  Самарко  Китай </t>
  </si>
  <si>
    <t>КП-113</t>
  </si>
  <si>
    <t>Скребок для посуды 6шт. Оригинал</t>
  </si>
  <si>
    <t>КП-021</t>
  </si>
  <si>
    <t>Скребок для посуды 6шт. Деш</t>
  </si>
  <si>
    <t>КП-022</t>
  </si>
  <si>
    <t>Скребок для посуды    4шт. Оригинал</t>
  </si>
  <si>
    <t>КП-024</t>
  </si>
  <si>
    <t>Скребок для посуды    4шт.  Деш.</t>
  </si>
  <si>
    <t>КП-023</t>
  </si>
  <si>
    <t>Скребок для посуды    1шт. Оригинал</t>
  </si>
  <si>
    <t>КП-025</t>
  </si>
  <si>
    <t>Скребок для посуды 1шт.  Деш.</t>
  </si>
  <si>
    <t>КП-076</t>
  </si>
  <si>
    <t>Скребок для посуды колбаса 10 шт.</t>
  </si>
  <si>
    <t>КП-028</t>
  </si>
  <si>
    <t>Марля деш</t>
  </si>
  <si>
    <t>КП-027</t>
  </si>
  <si>
    <t xml:space="preserve">марля 7 слойная ориг. </t>
  </si>
  <si>
    <t>КП-029</t>
  </si>
  <si>
    <t>тряпка Германская . 3 шт. (Китай)    ХОРОШАЯ</t>
  </si>
  <si>
    <t>КП-114</t>
  </si>
  <si>
    <t>Тряпки Супервпитываемые двухсторонние 30см*30см 3шт  (Реклама Интаргам) NEW</t>
  </si>
  <si>
    <t>КП-115</t>
  </si>
  <si>
    <t>Тряпки Универсальные Мягкие разм 30см*30см 5шт</t>
  </si>
  <si>
    <t>КП-031</t>
  </si>
  <si>
    <t>тряпка Германская Оригинал с дырками 3 шт.</t>
  </si>
  <si>
    <t>КП-047</t>
  </si>
  <si>
    <t>тряпка бабочка прессованное 1 шт.</t>
  </si>
  <si>
    <t>КП-049</t>
  </si>
  <si>
    <t>тряпка  прессованная таблетка 10 шт. № 47</t>
  </si>
  <si>
    <t>КП-048</t>
  </si>
  <si>
    <t xml:space="preserve"> Оригинал тряпка  прессованная таблетка 10 шт.№57</t>
  </si>
  <si>
    <t>КП-044</t>
  </si>
  <si>
    <t>Кухоньчик губка для посуды</t>
  </si>
  <si>
    <t>КП-002</t>
  </si>
  <si>
    <t>Зубочистки  (100шт)   круглые.  (Запаска)</t>
  </si>
  <si>
    <t>КП-003</t>
  </si>
  <si>
    <t>Зубочистки (120шт) в пакете ТА-61    (Запаска)</t>
  </si>
  <si>
    <t>КП-004</t>
  </si>
  <si>
    <t>Зубочистки ТА-53  (300шт)             Круглая</t>
  </si>
  <si>
    <t>КП-092</t>
  </si>
  <si>
    <t>Зубочистки ТА-50  (300шт)             Бабочка</t>
  </si>
  <si>
    <t>КП-005</t>
  </si>
  <si>
    <t xml:space="preserve">Зубочистка Цветная крышка </t>
  </si>
  <si>
    <t>КП-084</t>
  </si>
  <si>
    <t xml:space="preserve">Шпажка кинжал </t>
  </si>
  <si>
    <t>КП-085</t>
  </si>
  <si>
    <t>Шпажка вилка</t>
  </si>
  <si>
    <t>КП-110</t>
  </si>
  <si>
    <t>шпашки   бамбуковые 10 см</t>
  </si>
  <si>
    <t>КП-012</t>
  </si>
  <si>
    <t>шпашки бамбуковые    15 см</t>
  </si>
  <si>
    <t>КП-013</t>
  </si>
  <si>
    <t>шпашки   бамбуковые 20 см</t>
  </si>
  <si>
    <t>КП-015</t>
  </si>
  <si>
    <t>шпашки  бамбуковые   25 см</t>
  </si>
  <si>
    <t>КП-086</t>
  </si>
  <si>
    <t>шпашки бамбуковые  30 см</t>
  </si>
  <si>
    <t>КП-009</t>
  </si>
  <si>
    <t>Трубочка для хол. Напитков 24 см. цветной</t>
  </si>
  <si>
    <t>КП-010</t>
  </si>
  <si>
    <t xml:space="preserve">Трубочка для хол. Напитков 100 шт. гофра оригинал </t>
  </si>
  <si>
    <t>КП-011</t>
  </si>
  <si>
    <t>Трубочка для хол. Напитков 500 шт. оригинал</t>
  </si>
  <si>
    <t>КП-058</t>
  </si>
  <si>
    <t xml:space="preserve">Салфетки банкетные новогодние </t>
  </si>
  <si>
    <t>КП-060</t>
  </si>
  <si>
    <t>Салфетки банкетные однотоные разные цвета Россия</t>
  </si>
  <si>
    <t>КП-100</t>
  </si>
  <si>
    <t>Салфетки банкетные Круглые Цветные (с Рисунком) Россия</t>
  </si>
  <si>
    <t>КП-093</t>
  </si>
  <si>
    <t>Одн. посуда с крышкой прозр. 500мл</t>
  </si>
  <si>
    <t>КП-094</t>
  </si>
  <si>
    <t>Одн. посуда с крышкой прозр. 750мл</t>
  </si>
  <si>
    <t>КП-095</t>
  </si>
  <si>
    <t>Одн. посуда с крышкой прозр. 1000мл</t>
  </si>
  <si>
    <t>КП-096</t>
  </si>
  <si>
    <t>Одн. посуда с крышкой п/п белый</t>
  </si>
  <si>
    <t>КП-097</t>
  </si>
  <si>
    <t>тарелка десертная</t>
  </si>
  <si>
    <t>КП-098</t>
  </si>
  <si>
    <t>тарелка Б/Д порционная</t>
  </si>
  <si>
    <t>КП-006</t>
  </si>
  <si>
    <t>одноразовые стаканы 0,2мл   (40уп*50шт)</t>
  </si>
  <si>
    <t>КП-007</t>
  </si>
  <si>
    <t>одноразовые стаканы 0,3мл   (25уп*80шт)</t>
  </si>
  <si>
    <t>КП-008</t>
  </si>
  <si>
    <t>одноразовые стаканы 0,5мл  (20уп*50шт)</t>
  </si>
  <si>
    <t>КП-117</t>
  </si>
  <si>
    <t>Зубочистки доллар</t>
  </si>
  <si>
    <t>КП-119</t>
  </si>
  <si>
    <t>Зубочистки Ideal в индивидуальной упаковке</t>
  </si>
  <si>
    <t>ПРАЗДНИЧНЫЕ ТОВАРЫ</t>
  </si>
  <si>
    <t>ТП-001</t>
  </si>
  <si>
    <t>свечи для торта (288шт)  Дешевые</t>
  </si>
  <si>
    <t>ТП-018</t>
  </si>
  <si>
    <t>свечи для торта Витые PARTY   E-24</t>
  </si>
  <si>
    <t>ТП-019</t>
  </si>
  <si>
    <t>свечи цифры candly 0-9</t>
  </si>
  <si>
    <t>ТП-020</t>
  </si>
  <si>
    <t>свечи цифры party  0-9</t>
  </si>
  <si>
    <t>ТП-021</t>
  </si>
  <si>
    <t>Свечи цифры Пати Золото ,Серебро,Розовые    Маленькие  0-9</t>
  </si>
  <si>
    <t>ТП-022</t>
  </si>
  <si>
    <t>Свечи цифры Пати Золото ,Серебро,Розовые    Большие      0-9</t>
  </si>
  <si>
    <t>ТП-023</t>
  </si>
  <si>
    <t xml:space="preserve">свечи буквы с днем рождения  PARTY </t>
  </si>
  <si>
    <t>ТП-004</t>
  </si>
  <si>
    <t xml:space="preserve">свечи буквы с днем рождения  </t>
  </si>
  <si>
    <t>ТП-024</t>
  </si>
  <si>
    <t xml:space="preserve">свечи для торта party Birthday BOY   </t>
  </si>
  <si>
    <t>ТП-025</t>
  </si>
  <si>
    <t>свечи для торта party  Birthday GIRL</t>
  </si>
  <si>
    <t>ТП-006</t>
  </si>
  <si>
    <t>Лилия-Свеча С СЮРПРИЗОМ  Оригинал</t>
  </si>
  <si>
    <t>ТП-010</t>
  </si>
  <si>
    <t>свечи фейверк 10см. (100уп*6шт)</t>
  </si>
  <si>
    <t>ТП-011</t>
  </si>
  <si>
    <t>свечи фейверк 15см.(100уп*6шт)</t>
  </si>
  <si>
    <t>ТП-012</t>
  </si>
  <si>
    <t>свечи фейверк 20 см.(100уп*6шт)</t>
  </si>
  <si>
    <t>ТП-013</t>
  </si>
  <si>
    <t>свечи фейверк 25см.(100уп*6шт)</t>
  </si>
  <si>
    <t>ТП-014</t>
  </si>
  <si>
    <t>свечи феерверк 30 см.(100уп*6шт)</t>
  </si>
  <si>
    <t>ТП-016</t>
  </si>
  <si>
    <t xml:space="preserve">свечи таблетки ароматические 10 шт. </t>
  </si>
  <si>
    <t>ТП-017</t>
  </si>
  <si>
    <t xml:space="preserve">свечи таблетки ароматические 50 шт. </t>
  </si>
  <si>
    <t>ТП-026</t>
  </si>
  <si>
    <t xml:space="preserve">свечи таблетки ароматические Сердечко  50 шт. </t>
  </si>
  <si>
    <t>ТП-027</t>
  </si>
  <si>
    <t>Свечи витые Смайлик , Сердечко, Звездочка</t>
  </si>
  <si>
    <t>ТП-032</t>
  </si>
  <si>
    <t>хлопушки- конфети 15 см.</t>
  </si>
  <si>
    <t>ТП-033</t>
  </si>
  <si>
    <t>хлопушки- конфети 20 см.</t>
  </si>
  <si>
    <t>ТП-034</t>
  </si>
  <si>
    <t>хлопушки- конфети 30 см.</t>
  </si>
  <si>
    <t>ТП-035</t>
  </si>
  <si>
    <t>хлопушки- конфети 40 см.</t>
  </si>
  <si>
    <t>ТП-036</t>
  </si>
  <si>
    <t>хлопушки- конфети 50 см.</t>
  </si>
  <si>
    <t>ХТ-061</t>
  </si>
  <si>
    <t xml:space="preserve">Шары  Фольга Буквы С Днем Рождения  </t>
  </si>
  <si>
    <t>ХТ-063</t>
  </si>
  <si>
    <t>Шары  Фольга Цифры Золото , Серебро,  Цветные  (32 дюйма)</t>
  </si>
  <si>
    <t>ХТ-064</t>
  </si>
  <si>
    <t>Шары  Фольга Цифры Золото , Серебро,  Цветные   (40дюймов)</t>
  </si>
  <si>
    <t>ХТ-065</t>
  </si>
  <si>
    <t xml:space="preserve">Шары фольга Набор 5в1  Детские (на выписку мал, дев., на день рожд. Разн детские мульт.) </t>
  </si>
  <si>
    <t>ХТ-066</t>
  </si>
  <si>
    <t>Шары Гелевые С Днем Рождения Большие на планшете 20шт</t>
  </si>
  <si>
    <t>ХТ-067</t>
  </si>
  <si>
    <t>Шары Гелевые Лапша</t>
  </si>
  <si>
    <t>ХТ-090</t>
  </si>
  <si>
    <t>Шары Гелевые  ЦВЕТНЫЕ с рисунками (с днем рожд, цветочки, смайл, животные) в упаковке 100шт</t>
  </si>
  <si>
    <t>ХТ-014</t>
  </si>
  <si>
    <t>Шарики ЦВЕТНЫЕ в упаковке 100шт</t>
  </si>
  <si>
    <t>ХТ-089</t>
  </si>
  <si>
    <t>Топеры Гелевые Поздравление каз.яз, рус.яз</t>
  </si>
  <si>
    <t>КП-104</t>
  </si>
  <si>
    <t>Шпашки мини топер</t>
  </si>
  <si>
    <t>КП-089</t>
  </si>
  <si>
    <t xml:space="preserve">Стаканы для праздника </t>
  </si>
  <si>
    <t>КП-090</t>
  </si>
  <si>
    <t>тарелки для праздника</t>
  </si>
  <si>
    <t>ХТ-068</t>
  </si>
  <si>
    <t>Набор Сэлфи Дорогой</t>
  </si>
  <si>
    <t>ХТ-069</t>
  </si>
  <si>
    <t>Набор Сэлфи Дешевый</t>
  </si>
  <si>
    <t>ХТ-070</t>
  </si>
  <si>
    <t>Колпаки праздничные Маленькие</t>
  </si>
  <si>
    <t>ХТ-071</t>
  </si>
  <si>
    <t>Колпаки праздничные Средние</t>
  </si>
  <si>
    <t>ХТ-072</t>
  </si>
  <si>
    <t>Колпаки праздничные Большие</t>
  </si>
  <si>
    <t>ХТ-073</t>
  </si>
  <si>
    <t xml:space="preserve">Свистулька  С Днем Рождения </t>
  </si>
  <si>
    <t>ТП-037</t>
  </si>
  <si>
    <t>Растяжка буквы "С днем рождения" русский и казахский язык</t>
  </si>
  <si>
    <t>БЫТОВАЯ ХИМИЯ</t>
  </si>
  <si>
    <t>БХ-027</t>
  </si>
  <si>
    <t>Calgon</t>
  </si>
  <si>
    <t>БХ-001</t>
  </si>
  <si>
    <t>Хлорка маленький</t>
  </si>
  <si>
    <t>БХ-002</t>
  </si>
  <si>
    <t>Хлорка   Фирменная Большая.  200гр./ 180 гр.</t>
  </si>
  <si>
    <t>БХ-016</t>
  </si>
  <si>
    <t>Хлорка 1 кг/0,7гр</t>
  </si>
  <si>
    <t>БХ-004</t>
  </si>
  <si>
    <t>каустическая сода мал.</t>
  </si>
  <si>
    <t>БХ-019</t>
  </si>
  <si>
    <t>каустическая сода 1  кг./0,8гр</t>
  </si>
  <si>
    <t>БХ-017</t>
  </si>
  <si>
    <t xml:space="preserve">Хлор в таблетках 10 шт   33 гр.  </t>
  </si>
  <si>
    <t>БХ-022</t>
  </si>
  <si>
    <t>таблетированое дизенфицирующее средство 300 Таблеток РОССИЯ ДиХлор</t>
  </si>
  <si>
    <t>БХ-003</t>
  </si>
  <si>
    <t>таблетированое дизенфицирующее средство  300 Таблеток Дихлор  1 КГ.</t>
  </si>
  <si>
    <t>БХ-018</t>
  </si>
  <si>
    <t>Хлор в таблетках   100 шт   330 гр.</t>
  </si>
  <si>
    <t>БХ-007</t>
  </si>
  <si>
    <t>Клей водостойкий супер монолит</t>
  </si>
  <si>
    <t>БХ-008</t>
  </si>
  <si>
    <t>Клей уневерсальный монолит  - 1</t>
  </si>
  <si>
    <t>БХ-025</t>
  </si>
  <si>
    <t>Фэйри 450 мл</t>
  </si>
  <si>
    <t>БХ-026</t>
  </si>
  <si>
    <t>Фэйри 900 мл</t>
  </si>
  <si>
    <t>БХ-020</t>
  </si>
  <si>
    <t>клей резиновый</t>
  </si>
  <si>
    <t>БХ-021</t>
  </si>
  <si>
    <t>клей 88</t>
  </si>
  <si>
    <t>БХ-011</t>
  </si>
  <si>
    <t>Супер Клей 110 (500шт)</t>
  </si>
  <si>
    <t>БХ-012</t>
  </si>
  <si>
    <t>Супер Клей 101 (500шт)</t>
  </si>
  <si>
    <t>БХ-013</t>
  </si>
  <si>
    <t xml:space="preserve">Супер Клей 600 </t>
  </si>
  <si>
    <t>БХ-014</t>
  </si>
  <si>
    <t xml:space="preserve">Супер Клей 300 </t>
  </si>
  <si>
    <t>БХ-023</t>
  </si>
  <si>
    <t>Клей водостойкий тюбик АСК Китай</t>
  </si>
  <si>
    <t>Б 31-1</t>
  </si>
  <si>
    <t>Антинакипин Золушка средство для удаления накипи 100гр</t>
  </si>
  <si>
    <t>Б 28-1</t>
  </si>
  <si>
    <t>Белизна отбеливатель для белых и цветных тканей 100гр</t>
  </si>
  <si>
    <t xml:space="preserve"> Б 24-2</t>
  </si>
  <si>
    <t>Карандаш для чистки утюгов</t>
  </si>
  <si>
    <t>Б 33-2</t>
  </si>
  <si>
    <t>Чистые Трубы, Средство для прочистки  канализационных труб (Оранжевый)</t>
  </si>
  <si>
    <t>Б 33-3</t>
  </si>
  <si>
    <t xml:space="preserve">(жидкий)Средство для прочистки канал.труб </t>
  </si>
  <si>
    <t>И-22-5</t>
  </si>
  <si>
    <t>Антимоль Эффект  Лаванда 7в1</t>
  </si>
  <si>
    <t>БХ-06</t>
  </si>
  <si>
    <t>поглотитель запаха для холодильника</t>
  </si>
  <si>
    <t>БХ-07</t>
  </si>
  <si>
    <t>поглотитель запаха универсальный</t>
  </si>
  <si>
    <t>ЧС-093</t>
  </si>
  <si>
    <t>Антинакипин для стир.машин 100гр</t>
  </si>
  <si>
    <t>БХ-005</t>
  </si>
  <si>
    <t xml:space="preserve">Освежитель воздуха "ГЛОДИ"  Турция </t>
  </si>
  <si>
    <t>БХ-024</t>
  </si>
  <si>
    <t>Освежитель воздуха "First Fresh" 4 вида</t>
  </si>
  <si>
    <t>Б 29-2</t>
  </si>
  <si>
    <t xml:space="preserve"> масло смазочное Золушка 100мл.</t>
  </si>
  <si>
    <t>ХОЗЯЙСТВЕННЫЕ ПРИНАДЛЕЖНОСТИ</t>
  </si>
  <si>
    <t>КП-059</t>
  </si>
  <si>
    <t>Тряпка половая "Диана"  70см*75см,</t>
  </si>
  <si>
    <t>ХТ-001</t>
  </si>
  <si>
    <t>Зонты  цветные женские</t>
  </si>
  <si>
    <t>ХТ-002</t>
  </si>
  <si>
    <t>Зонты  черные мужские</t>
  </si>
  <si>
    <t>ХТ-041</t>
  </si>
  <si>
    <t xml:space="preserve">Дождевик для взрослых дешевый </t>
  </si>
  <si>
    <t>ХТ-043</t>
  </si>
  <si>
    <t xml:space="preserve">Дождевик для взрослых плотный </t>
  </si>
  <si>
    <t>ХТ-091</t>
  </si>
  <si>
    <t xml:space="preserve">пакеты для мусора 30л. </t>
  </si>
  <si>
    <t>ХТ-007</t>
  </si>
  <si>
    <t>пакеты для мусора  60л.</t>
  </si>
  <si>
    <t>ХТ-008</t>
  </si>
  <si>
    <t>пакеты рулон без ручки на 1 булку (200шт)</t>
  </si>
  <si>
    <t>ХТ-009</t>
  </si>
  <si>
    <t>пакеты рулон маечка полосатый</t>
  </si>
  <si>
    <t>ХТ-078</t>
  </si>
  <si>
    <t xml:space="preserve">пакеты рулон без ручки на 1 булку </t>
  </si>
  <si>
    <t>ХТ-079</t>
  </si>
  <si>
    <t xml:space="preserve">пакеты рулон маечка  </t>
  </si>
  <si>
    <t>ХТ-003</t>
  </si>
  <si>
    <t>Дверная антимоскитная сетка на магнитах 1 метр ширина</t>
  </si>
  <si>
    <t>ХТ-004</t>
  </si>
  <si>
    <t>Дверная антимоскитная сетка на магнитах 1,2 ширина</t>
  </si>
  <si>
    <t>ХТ-010</t>
  </si>
  <si>
    <t>Карты игральные  Дама (480шт)</t>
  </si>
  <si>
    <t>ХТ-011</t>
  </si>
  <si>
    <t>Карты покер (400шт)</t>
  </si>
  <si>
    <t>ХТ-012</t>
  </si>
  <si>
    <t xml:space="preserve">Карты ДБК 2 вида </t>
  </si>
  <si>
    <t>ХТ-013</t>
  </si>
  <si>
    <t xml:space="preserve">карты  медведь </t>
  </si>
  <si>
    <t>ХТ-025</t>
  </si>
  <si>
    <t xml:space="preserve">нитки Россия  бел. </t>
  </si>
  <si>
    <t>ХТ-026</t>
  </si>
  <si>
    <t xml:space="preserve">нитки Россия   Черн. </t>
  </si>
  <si>
    <t>ХТ-027</t>
  </si>
  <si>
    <t>нитки Россия  Цветн.</t>
  </si>
  <si>
    <t>ХТ-028</t>
  </si>
  <si>
    <t xml:space="preserve">нитки китай цветные </t>
  </si>
  <si>
    <t>ХТ-029</t>
  </si>
  <si>
    <t xml:space="preserve">нитки китай белые </t>
  </si>
  <si>
    <t>ХТ-030</t>
  </si>
  <si>
    <t xml:space="preserve">нитки китай черные </t>
  </si>
  <si>
    <t>ХТ-021</t>
  </si>
  <si>
    <t>ИГЛЫ для шитья рушничок</t>
  </si>
  <si>
    <t>ХТ-022</t>
  </si>
  <si>
    <t>ИГЛЫ для шитья ОГНИ МАЯКА</t>
  </si>
  <si>
    <t>ХТ-023</t>
  </si>
  <si>
    <t>ИГЛЫ для шитья NEEDLES золотое ушко набор 16 игл</t>
  </si>
  <si>
    <t>ХТ-024</t>
  </si>
  <si>
    <t>НАБОР ИГОЛОК для шитья желтые</t>
  </si>
  <si>
    <t>ХТ-046</t>
  </si>
  <si>
    <t>Резинка Бельевая Россия (15уп*10шт)</t>
  </si>
  <si>
    <t>ТХ-090</t>
  </si>
  <si>
    <t xml:space="preserve"> прищепки бельевые, белое кольцо, хорошее качество</t>
  </si>
  <si>
    <t>ХТ-085</t>
  </si>
  <si>
    <t>веревки бельевые цветные 10 м</t>
  </si>
  <si>
    <t>ХТ-086</t>
  </si>
  <si>
    <t>веревки бельевые цветные 15 м</t>
  </si>
  <si>
    <t>ХТ-087</t>
  </si>
  <si>
    <t>веревки бельевые цветные 20 м</t>
  </si>
  <si>
    <t>ХТ-088</t>
  </si>
  <si>
    <t>веревки бельевые цветные 30 м</t>
  </si>
  <si>
    <t>ХТ-031</t>
  </si>
  <si>
    <t xml:space="preserve">термометр оконный стандартный </t>
  </si>
  <si>
    <t>ХТ-032</t>
  </si>
  <si>
    <t>Термометр оконный на липучке</t>
  </si>
  <si>
    <t>ХТ-033</t>
  </si>
  <si>
    <t xml:space="preserve">Термометр комнатный плоский </t>
  </si>
  <si>
    <t>ХТ-034</t>
  </si>
  <si>
    <t xml:space="preserve">Газ для портативных плит Казахстан </t>
  </si>
  <si>
    <t>ХТ-060</t>
  </si>
  <si>
    <t xml:space="preserve">Губка Автомобильная </t>
  </si>
  <si>
    <t>КП-032</t>
  </si>
  <si>
    <t xml:space="preserve"> тряпка для авто прорезиненая в футляре большая</t>
  </si>
  <si>
    <t>КП-033</t>
  </si>
  <si>
    <t xml:space="preserve"> тряпка для авто прорезиненая в футляре маленькая</t>
  </si>
  <si>
    <t>ТП-009</t>
  </si>
  <si>
    <t>свечи бытовые Омск 17см.</t>
  </si>
  <si>
    <t>ТП-007</t>
  </si>
  <si>
    <t>свечи бытовые Омск 25см.</t>
  </si>
  <si>
    <t>ТП-038</t>
  </si>
  <si>
    <t>Свечи бытовые Россия 50гр.20см.</t>
  </si>
  <si>
    <t>ХТ-036</t>
  </si>
  <si>
    <t>Батарейки Виктория пальчиковые  АА  (20уп)</t>
  </si>
  <si>
    <t>ХТ-035</t>
  </si>
  <si>
    <t>Батарейки Виктория мизиньчиковые  ААА   (40уп)</t>
  </si>
  <si>
    <t>ХТ-037</t>
  </si>
  <si>
    <t>Батарейки Победа пальчиковые  Оригинал  АА (16уп)</t>
  </si>
  <si>
    <t>ХТ-038</t>
  </si>
  <si>
    <t>Батарейки Победа мизиньчиковые   Оригинал  АА  (20уп)</t>
  </si>
  <si>
    <t>ХТ-074</t>
  </si>
  <si>
    <t>Батарейки Победа  Пальчиковые Дешевые   АА      (20уп)</t>
  </si>
  <si>
    <t>ХТ-075</t>
  </si>
  <si>
    <t>Батарейки Победа  Мизинчиковые  Дешевые   АА     (36уп)</t>
  </si>
  <si>
    <t>ХТ-053</t>
  </si>
  <si>
    <t>Батарейки СУПЕР ПОБЕДА пальчиковые  АА   (16уп*60 штук в пачке)</t>
  </si>
  <si>
    <t>ХТ-054</t>
  </si>
  <si>
    <t>Батарейки СУПЕР ПОБЕДА  мизинчиковые   АА  (20уп*60 шт.в пачке)</t>
  </si>
  <si>
    <t>ХТ-055</t>
  </si>
  <si>
    <t>Батарейки СУПЕР ПОБЕДА  Пальчиковые   АА  (18уп*48 шт. в пачке на блистере)</t>
  </si>
  <si>
    <t>ХТ-056</t>
  </si>
  <si>
    <t>Батарейки СУПЕР ПОБЕДА  мизинчиковые   АА  (30уп*48 шт. в пачке на блистере)</t>
  </si>
  <si>
    <t>ХТ-057</t>
  </si>
  <si>
    <t>Батарейки СОНИ Пальчиковые   АА 16уп*60шт. в пачке</t>
  </si>
  <si>
    <t>ХТ-058</t>
  </si>
  <si>
    <t>Батарейки СОНИ мизинчиковые    АА 20*60 шт. в пачке</t>
  </si>
  <si>
    <t>ХТ-076</t>
  </si>
  <si>
    <t>Дюрасел на Блистере 2 шт.   ( 48 шт.В пачке)   Пальчик   АА</t>
  </si>
  <si>
    <t>ХТ-077</t>
  </si>
  <si>
    <t>Дюрасел на Блистере 2 шт.   ( 48 шт.В пачке)   Мизинчик   ААА</t>
  </si>
  <si>
    <t>ХТ-039</t>
  </si>
  <si>
    <t>Щетка для Одежды Утюжок (153шт)</t>
  </si>
  <si>
    <t>ХТ-040</t>
  </si>
  <si>
    <t>Щетка  для  Одежды Утюжок (280шт)</t>
  </si>
  <si>
    <t>ХТ-051</t>
  </si>
  <si>
    <t>Механический пылесос с 3 роликами</t>
  </si>
  <si>
    <t>ХТ-052</t>
  </si>
  <si>
    <t>Механический пылесос с 2 роликами</t>
  </si>
  <si>
    <t>ЗАЖИГАЛКИ</t>
  </si>
  <si>
    <t>ЗГ-044</t>
  </si>
  <si>
    <t>Газ для зажигалок Китай жёлтый</t>
  </si>
  <si>
    <t>ЗГ-002</t>
  </si>
  <si>
    <t xml:space="preserve">Газ для заправки зажигалок Россия Рунис 140мл. </t>
  </si>
  <si>
    <t>ЗГ-003</t>
  </si>
  <si>
    <t>Газ для заправки зажигалок Россия Рунис 210мл.</t>
  </si>
  <si>
    <t>ЗГ-004</t>
  </si>
  <si>
    <t>Газ для заправки зажигалок Россия Рунис 270мл.</t>
  </si>
  <si>
    <t>ЗГ-005</t>
  </si>
  <si>
    <t>Бензин для зажигалок Россия Рунис 100мл.</t>
  </si>
  <si>
    <t>ЗГ-011</t>
  </si>
  <si>
    <t>Зажигалка Турбо фонарь Казахстан №777</t>
  </si>
  <si>
    <t>ЗГ-041</t>
  </si>
  <si>
    <t xml:space="preserve">Зажигалка 708 пьеза простая   цветная </t>
  </si>
  <si>
    <t>ЗГ-043</t>
  </si>
  <si>
    <t>Зажигалка турбо без Фонаря #835</t>
  </si>
  <si>
    <t>ЗГ-006</t>
  </si>
  <si>
    <t>зажигалка с фонариком Антон  маленькая</t>
  </si>
  <si>
    <t>ЗГ-007</t>
  </si>
  <si>
    <t>зажигалка с фонариком Антон  оригинал</t>
  </si>
  <si>
    <t>ЗГ-009</t>
  </si>
  <si>
    <t>зажигалка Казахстан Турбо бол. С крышкой №518 20шт в упак</t>
  </si>
  <si>
    <t>ЗГ-010</t>
  </si>
  <si>
    <t>зажигалка ESSE  KKK NEW    цветной,   Синий .</t>
  </si>
  <si>
    <t>ЗГ-015</t>
  </si>
  <si>
    <t>зажигалка Турбо фонарь пьеза Дымок, Сигареты, Машинки  №708  №999</t>
  </si>
  <si>
    <t>ЗГ-022</t>
  </si>
  <si>
    <t>зажигалка  Кремневая   Фед   SWEDISH MATCH</t>
  </si>
  <si>
    <t>ЗГ-023</t>
  </si>
  <si>
    <t>зажигалка Кремневая   Крик  SWEDISH MATCH</t>
  </si>
  <si>
    <t>ЗГ-024</t>
  </si>
  <si>
    <t>Зажигалка Кремневая    Крик  SUPER MATCH.  ЕШКА</t>
  </si>
  <si>
    <t>ЗГ-026</t>
  </si>
  <si>
    <t>зажигалка Кремневая   БИГ</t>
  </si>
  <si>
    <t>ЗГ-031</t>
  </si>
  <si>
    <t xml:space="preserve">Зажигалки турбо фонарь спинер   
</t>
  </si>
  <si>
    <t>ЗГ-029</t>
  </si>
  <si>
    <t>зажигалка Кухонная ККК Оригинал</t>
  </si>
  <si>
    <t>ЗГ-038</t>
  </si>
  <si>
    <t xml:space="preserve">зажигалка Кухонная с балончиком </t>
  </si>
  <si>
    <t>ЗГ-039</t>
  </si>
  <si>
    <t xml:space="preserve">зажигалка Кухонная  без Балончика    </t>
  </si>
  <si>
    <t>ПЕРЧАТКИ</t>
  </si>
  <si>
    <t>ПЧ-</t>
  </si>
  <si>
    <t xml:space="preserve">Перчатки гелевые Пальма оригинал (80гр пара) </t>
  </si>
  <si>
    <t>ПЧ-002</t>
  </si>
  <si>
    <t>резиновые перчатки Belar (600шт)</t>
  </si>
  <si>
    <t>ПЧ-003</t>
  </si>
  <si>
    <t>резиновые перчатки Маска, Девочка (600шт)</t>
  </si>
  <si>
    <t>ПЧ-012</t>
  </si>
  <si>
    <t>Гелевые Перчатки Пальма,  Лилия  (По запросу)  Цвета Желтый и Бежевый</t>
  </si>
  <si>
    <t>ПЧ-025</t>
  </si>
  <si>
    <t>Перчатки Латэксные GLOVES особо прочные "Дельфин"</t>
  </si>
  <si>
    <t>ПЧ-007</t>
  </si>
  <si>
    <t>Прорезиненные перчатки  оранжевые эконом</t>
  </si>
  <si>
    <t>ПЧ-032</t>
  </si>
  <si>
    <t>Перчатки прорезиненые матрос New</t>
  </si>
  <si>
    <t>ПЧ-006</t>
  </si>
  <si>
    <t>прорезиненные плотные перчатки оранжевые  300# неоригинал</t>
  </si>
  <si>
    <t>ПЧ-005</t>
  </si>
  <si>
    <t>прорезиненные плотные перчатки оранжевые  300#  оригинал</t>
  </si>
  <si>
    <t>ПЧ-028</t>
  </si>
  <si>
    <t>прорезиненные плотные перчатки оранжевые  300#  оригинал  полный облив</t>
  </si>
  <si>
    <t>ПЧ-030</t>
  </si>
  <si>
    <t xml:space="preserve"> прорезиненые перчатки  Цветочек New</t>
  </si>
  <si>
    <t>ПЧ-008</t>
  </si>
  <si>
    <t>перчатки черные с пупырышками КОРЕЯ</t>
  </si>
  <si>
    <t>ПЧ-010</t>
  </si>
  <si>
    <t>Перчатки капкан тракт 4 нитки 10 класс.  РОССИЯ</t>
  </si>
  <si>
    <t>ПЧ-011</t>
  </si>
  <si>
    <t>Перчатки капкан тракт  плотные 5 нитки 7,5 класс  РОССИЯ</t>
  </si>
  <si>
    <t>ПЧ-017</t>
  </si>
  <si>
    <t xml:space="preserve">перчатки серые №1500 </t>
  </si>
  <si>
    <t>ПЧ-013</t>
  </si>
  <si>
    <t>перчатки оригинал №1000 белые</t>
  </si>
  <si>
    <t>ПЧ-015</t>
  </si>
  <si>
    <t>Перчатки Х /Б оригинал 3000 12шт. в пачке</t>
  </si>
  <si>
    <t>ПЧ-019</t>
  </si>
  <si>
    <t>Перчатки целофан одноразовые гигиенические в пачке 100 шт</t>
  </si>
  <si>
    <t>ПЧ-034</t>
  </si>
  <si>
    <t>Перчатки Латекс опудренные не стерильные Disposable Gloves  50 пар</t>
  </si>
  <si>
    <t>ПЧ-018</t>
  </si>
  <si>
    <t>Перчатки Нитрил-Винил Wally Plastik 50 пар черный</t>
  </si>
  <si>
    <t>ПЧ-035</t>
  </si>
  <si>
    <t>Перчатки Нитрил-Винил Wally Plastik 50 пар голубой</t>
  </si>
  <si>
    <t>ПЧ-029</t>
  </si>
  <si>
    <t>Перчатки Винил прозрачный неопудренные не стерильные YUSO  50 пар</t>
  </si>
  <si>
    <t>ПЧ-016</t>
  </si>
  <si>
    <t>Перчатки ТРЕ тонкие Неопудр, нестер, 100пар В пачке Unex Черные, голубые</t>
  </si>
  <si>
    <t>СКОТЧИ</t>
  </si>
  <si>
    <t>СЧ-038</t>
  </si>
  <si>
    <t>Скотч  ширина 1,2см/длинна 18м   (400шт)</t>
  </si>
  <si>
    <t>СЧ-039</t>
  </si>
  <si>
    <t>Скотч  ширина 1,5см/длинна 20м   (300шт)</t>
  </si>
  <si>
    <t>СЧ-040</t>
  </si>
  <si>
    <t>Скотч  ширина 1,8см/длинна 20м   (240шт)</t>
  </si>
  <si>
    <t>СЧ-041</t>
  </si>
  <si>
    <t>Скотч  ширина 2см/длинна 35м   (192шт)</t>
  </si>
  <si>
    <t>СЧ-042</t>
  </si>
  <si>
    <t>Скотч  ширина 2,4см/длинна 18м   (200шт)</t>
  </si>
  <si>
    <t>СЧ-001</t>
  </si>
  <si>
    <t>Скотч  ширина 3,5см/длинна 15м   (84 шт)</t>
  </si>
  <si>
    <t>СЧ-002</t>
  </si>
  <si>
    <t>Скотч  ширина 3,5см/длинна 30м  (84 шт)</t>
  </si>
  <si>
    <t>СЧ-043</t>
  </si>
  <si>
    <t>Скотч  ширина 3,5см/длинна 53м   (84 шт)</t>
  </si>
  <si>
    <t>СЧ-044</t>
  </si>
  <si>
    <t>Скотч  ширина 3,5см/длинна 250м   (30 шт)</t>
  </si>
  <si>
    <t>СЧ-045</t>
  </si>
  <si>
    <t>Скотч  ширина 4см/длинна 18м   (105 шт)</t>
  </si>
  <si>
    <t>СЧ-046</t>
  </si>
  <si>
    <t>Скотч  ширина 4см/длинна 30м   (72 шт)</t>
  </si>
  <si>
    <t>СЧ-047</t>
  </si>
  <si>
    <t>Скотч  ширина 4см/длинна 40м   (72 шт)</t>
  </si>
  <si>
    <t>СЧ-048</t>
  </si>
  <si>
    <t>Скотч  ширина 4см/длинна 111м   (54шт)</t>
  </si>
  <si>
    <t>СЧ-049</t>
  </si>
  <si>
    <t>Скотч  ширина 4см/длинна 161м   (48шт)</t>
  </si>
  <si>
    <t>СЧ-050</t>
  </si>
  <si>
    <t>Скотч  ширина 4см/длинна 200м   (36шт)</t>
  </si>
  <si>
    <t>СЧ-051</t>
  </si>
  <si>
    <t>Скотч  ширина 4см/длинна 250м   (30шт)</t>
  </si>
  <si>
    <t>СЧ-003</t>
  </si>
  <si>
    <t>Скотч  ширина 4,5см/длинна 30м   (60 шт)</t>
  </si>
  <si>
    <t>СЧ-006</t>
  </si>
  <si>
    <t>Скотч  ширина 4,5см/длинна 53м   (60 шт)</t>
  </si>
  <si>
    <t>СЧ-007</t>
  </si>
  <si>
    <t>Скотч  ширина 4,5см/длинна 70м   (60 шт)</t>
  </si>
  <si>
    <t>СЧ-008</t>
  </si>
  <si>
    <t>Скотч  ширина 4,5см/длинна 87м   (60 шт)</t>
  </si>
  <si>
    <t>СЧ-009</t>
  </si>
  <si>
    <t>Скотч  ширина 4,5см/длинна 111м   (45 шт)</t>
  </si>
  <si>
    <t>СЧ-010</t>
  </si>
  <si>
    <t>Скотч  ширина 4,5см/длинна 161м   (40 шт)</t>
  </si>
  <si>
    <t>СЧ-035</t>
  </si>
  <si>
    <t>Скотч  ширина 4,5см/длинна 200м   (30 шт)</t>
  </si>
  <si>
    <t>СЧ-036</t>
  </si>
  <si>
    <t>Скотч  ширина 4,5см/длинна 300м   (25 шт)</t>
  </si>
  <si>
    <t>СЧ-052</t>
  </si>
  <si>
    <t>Скотч  ширина 4,5см/длинна 350м   (12 шт)</t>
  </si>
  <si>
    <t>СЧ-011</t>
  </si>
  <si>
    <t>Скотч  ширина 5см/длинна 87м        (60шт)</t>
  </si>
  <si>
    <t>СЧ-053</t>
  </si>
  <si>
    <t>Скотч  ширина 5см/длинна 111м      (45шт)</t>
  </si>
  <si>
    <t>СЧ-012</t>
  </si>
  <si>
    <t>Скотч  ширина 5см/длинна 138м      (45шт)</t>
  </si>
  <si>
    <t>СЧ-037</t>
  </si>
  <si>
    <t>Скотч  ширина 5см/длинна 300м      (25шт)</t>
  </si>
  <si>
    <t>СЧ-054</t>
  </si>
  <si>
    <t>Скотч  ширина 5см/длинна 400м      (20шт)</t>
  </si>
  <si>
    <t>СЧ-055</t>
  </si>
  <si>
    <t>Скотч  ширина 5,5см/длинна 111м      (36шт)</t>
  </si>
  <si>
    <t>СЧ-015</t>
  </si>
  <si>
    <t>Скотч  ширина 6см/длинна 30м        (48шт)</t>
  </si>
  <si>
    <t>СЧ-016</t>
  </si>
  <si>
    <t>Скотч  ширина 6см/длинна 53м         (48шт)</t>
  </si>
  <si>
    <t>СЧ-056</t>
  </si>
  <si>
    <t>Скотч  ширина 6см/длинна 70м         (48шт)</t>
  </si>
  <si>
    <t>СЧ-017</t>
  </si>
  <si>
    <t>Скотч  ширина 6см/длинна 87м         (48шт)</t>
  </si>
  <si>
    <t>СЧ-018</t>
  </si>
  <si>
    <t>Скотч  ширина 6см/длинна 111м       (36шт)</t>
  </si>
  <si>
    <t>СЧ-019</t>
  </si>
  <si>
    <t>Скотч  ширина 6см/длинна 250м       (20шт)</t>
  </si>
  <si>
    <t>СЧ-064</t>
  </si>
  <si>
    <t>Скотч  ширина 6см/длинна 350м       (10шт)</t>
  </si>
  <si>
    <t>СЧ-057</t>
  </si>
  <si>
    <t>Скотч  ширина 6см/длинна 500м       (6шт)</t>
  </si>
  <si>
    <t>СЧ-058</t>
  </si>
  <si>
    <t>Скотч  ширина 7см/длинна 53м        (36шт)</t>
  </si>
  <si>
    <t>СЧ-059</t>
  </si>
  <si>
    <t>Скотч  ширина 7см/длинна 87м        (36шт)</t>
  </si>
  <si>
    <t>СЧ-022</t>
  </si>
  <si>
    <t>Скотч  ширина 7см/длинна 111м        (27шт)</t>
  </si>
  <si>
    <t>СЧ-023</t>
  </si>
  <si>
    <t>Скотч  ширина 7см/длинна 161м         (24шт)</t>
  </si>
  <si>
    <t>СЧ-060</t>
  </si>
  <si>
    <t>Скотч  ширина 8см/длинна 70м        (36шт)</t>
  </si>
  <si>
    <t>СЧ-030</t>
  </si>
  <si>
    <t>Скотч  ширина 8см/длинна 87м        (36шт)</t>
  </si>
  <si>
    <t>СЧ-026</t>
  </si>
  <si>
    <t>Скотч  ширина 8см/длинна 111м        (27шт)</t>
  </si>
  <si>
    <t>СЧ-027</t>
  </si>
  <si>
    <t>Скотч  ширина 8см/длинна 138м        (27шт)</t>
  </si>
  <si>
    <t>СЧ-028</t>
  </si>
  <si>
    <t>Скотч  ширина 8см/длинна 161м        (24шт)</t>
  </si>
  <si>
    <t>СЧ-029</t>
  </si>
  <si>
    <t>Скотч  ширина 8см/длинна 188м        (18шт)</t>
  </si>
  <si>
    <t>СЧ-061</t>
  </si>
  <si>
    <t>Скотч  ширина 9см/длинна 138м        (18шт)</t>
  </si>
  <si>
    <t>СЧ-062</t>
  </si>
  <si>
    <t>Скотч  ширина 9см/длинна 161м        (16шт)</t>
  </si>
  <si>
    <t>СЧ-063</t>
  </si>
  <si>
    <t>Скотч  ширина 10см/длинна 161м        (16шт)</t>
  </si>
  <si>
    <t>СЧ-034</t>
  </si>
  <si>
    <t>Изолента  Япан Черная ,Синяя, Цветная 18мм.длина 5м</t>
  </si>
  <si>
    <t>СРЕДСТВА ДЛЯ ОБУВИ</t>
  </si>
  <si>
    <t>СО-001</t>
  </si>
  <si>
    <t>Ролик 40 слойная</t>
  </si>
  <si>
    <t>СО-002</t>
  </si>
  <si>
    <t>Ролик 60 слойная</t>
  </si>
  <si>
    <t>СО-066</t>
  </si>
  <si>
    <t>Ролик 10 слойная с двумя запасками</t>
  </si>
  <si>
    <t>СО-067</t>
  </si>
  <si>
    <t>Ролик 60 слойная запаска</t>
  </si>
  <si>
    <t>СО-062</t>
  </si>
  <si>
    <t>крем для обуви стакан World чер.</t>
  </si>
  <si>
    <t>СО-063</t>
  </si>
  <si>
    <t>крем для обуви стакан World кор.</t>
  </si>
  <si>
    <t>СО-015</t>
  </si>
  <si>
    <t>крем для обуви стакан Show чер.</t>
  </si>
  <si>
    <t>СО-016</t>
  </si>
  <si>
    <t>крем для обуви стакан Show кор.</t>
  </si>
  <si>
    <t>СО-009</t>
  </si>
  <si>
    <t>крем для обуви стакан Gold чер.</t>
  </si>
  <si>
    <t>СО-010</t>
  </si>
  <si>
    <t>крем для обуви стакан  Gold кор.</t>
  </si>
  <si>
    <t>СО-017</t>
  </si>
  <si>
    <t>крем для обуви Эфектон чер.</t>
  </si>
  <si>
    <t>СО-024</t>
  </si>
  <si>
    <t>Губка для обуви черная дв.блеск бол.</t>
  </si>
  <si>
    <t>СО-025</t>
  </si>
  <si>
    <t>Губка для обуви бесцветная дв.блеск бол.</t>
  </si>
  <si>
    <t>СО-026</t>
  </si>
  <si>
    <t>Губка для обуви бесцветная дв.блеск мал.</t>
  </si>
  <si>
    <t>СО-027</t>
  </si>
  <si>
    <t>Губка для обуви черная дв.блеск мал.</t>
  </si>
  <si>
    <t>СО-007</t>
  </si>
  <si>
    <t>губка для замши и нубука Show бол.</t>
  </si>
  <si>
    <t>СО-059</t>
  </si>
  <si>
    <t>Тройной блеск губка бесцветный</t>
  </si>
  <si>
    <t>СО-061</t>
  </si>
  <si>
    <t>Тройной блеск губка черный</t>
  </si>
  <si>
    <t>СО-008</t>
  </si>
  <si>
    <t>губка для замши и нубука Show мал.</t>
  </si>
  <si>
    <t>СО-060</t>
  </si>
  <si>
    <t xml:space="preserve">Крем  для обуви KIWI черный,коричневый </t>
  </si>
  <si>
    <t>СО-006</t>
  </si>
  <si>
    <t>Крем для обуви Китай</t>
  </si>
  <si>
    <t>СО-053</t>
  </si>
  <si>
    <t>Щетка обувная цветная КИТАЙ</t>
  </si>
  <si>
    <t>СО-045</t>
  </si>
  <si>
    <t xml:space="preserve">Щетка обувная овальная </t>
  </si>
  <si>
    <t>СО-069</t>
  </si>
  <si>
    <t>Обувная щетка маленький Россия 2 В</t>
  </si>
  <si>
    <t>СО-070</t>
  </si>
  <si>
    <t>Обувная щетка средний Россия 10 В</t>
  </si>
  <si>
    <t>СО-071</t>
  </si>
  <si>
    <t>Обувная щетка  большой Россия 12 В;13 В</t>
  </si>
  <si>
    <t>СО-049</t>
  </si>
  <si>
    <t>стельки простые</t>
  </si>
  <si>
    <t>СО-050</t>
  </si>
  <si>
    <t>стельки фольгированные</t>
  </si>
  <si>
    <t>СО-032</t>
  </si>
  <si>
    <t>Рожок для обуви 11см. Металл</t>
  </si>
  <si>
    <t>СО-033</t>
  </si>
  <si>
    <t>Рожок для обуви 20см. Металл</t>
  </si>
  <si>
    <t>СО-034</t>
  </si>
  <si>
    <t>Рожок для обуви 30см.. Металл</t>
  </si>
  <si>
    <t>СО-035</t>
  </si>
  <si>
    <t>Рожок для обуви 40см.. Металл</t>
  </si>
  <si>
    <t>СО-036</t>
  </si>
  <si>
    <t>Рожок для обуви 50см. Металл</t>
  </si>
  <si>
    <t>СО-037</t>
  </si>
  <si>
    <t>Рожок для обуви 55см. Металл</t>
  </si>
  <si>
    <t>СО-038</t>
  </si>
  <si>
    <t>Рожок для обуви 75см.. Металл</t>
  </si>
  <si>
    <t>СРЕДСТВА ОТ НАСЕКОМЫХ И ГРЫЗУНОВ</t>
  </si>
  <si>
    <t>СУ-097</t>
  </si>
  <si>
    <t>Спрей от Комаров АУТ 100мл</t>
  </si>
  <si>
    <t>Т                   280,00</t>
  </si>
  <si>
    <t>Т              308,00</t>
  </si>
  <si>
    <t>Крем от  комаров москитов и мошек</t>
  </si>
  <si>
    <t>Аэрозоль От комаров москитов и мошек</t>
  </si>
  <si>
    <t>СУ-126</t>
  </si>
  <si>
    <t>Лесной жидкость от комаров+фумигатор</t>
  </si>
  <si>
    <t>СУ-127</t>
  </si>
  <si>
    <t>Средство для уничтожения Myx Agita</t>
  </si>
  <si>
    <t>СУ-095</t>
  </si>
  <si>
    <t>Спрэй от Комаров Комарэкс</t>
  </si>
  <si>
    <t>Фумигатор  Универсальный</t>
  </si>
  <si>
    <t>СУ-089</t>
  </si>
  <si>
    <t>Жидкость  от Комаров 40 ночей Раптор</t>
  </si>
  <si>
    <t>СУ-091</t>
  </si>
  <si>
    <t>Спирали от комаров Лесной</t>
  </si>
  <si>
    <t>СУ-006</t>
  </si>
  <si>
    <t>Спирали от мух, комаров китай</t>
  </si>
  <si>
    <t>СУ-049</t>
  </si>
  <si>
    <t xml:space="preserve">Зарит от муравьев </t>
  </si>
  <si>
    <t>СУ-052</t>
  </si>
  <si>
    <t>муравьин (приманка для защиты цветочных и овощных )</t>
  </si>
  <si>
    <t>СУ-053</t>
  </si>
  <si>
    <t>Финоксин от тараканов блох клоп мух</t>
  </si>
  <si>
    <t>СУ-054</t>
  </si>
  <si>
    <t>фас-дубль порошок порошок дв.действия,муравьи,тараканы,</t>
  </si>
  <si>
    <t>СУ-007</t>
  </si>
  <si>
    <t>Муха вонючка</t>
  </si>
  <si>
    <t>СУ-008</t>
  </si>
  <si>
    <t>Мухабойки хорошие</t>
  </si>
  <si>
    <t>СУ-045</t>
  </si>
  <si>
    <t>клейкая пластина от мух СУБА</t>
  </si>
  <si>
    <t>СУ-043</t>
  </si>
  <si>
    <t xml:space="preserve">Липкая лента от мух Чистый Сад  3 вида Зеленая, Красная,Желтая </t>
  </si>
  <si>
    <t>СУ-044</t>
  </si>
  <si>
    <t xml:space="preserve">Липкая лента от мух Ч/Д.  </t>
  </si>
  <si>
    <t>СУ-002</t>
  </si>
  <si>
    <t>Стрелка  от вредителей для полевых культур</t>
  </si>
  <si>
    <t>СУ-003</t>
  </si>
  <si>
    <t>Торнадо  от вредителей для полевых культур</t>
  </si>
  <si>
    <t>СУ-106</t>
  </si>
  <si>
    <t>Средство от насекомых Тайфун</t>
  </si>
  <si>
    <t>СУ-004</t>
  </si>
  <si>
    <t>Хлорофос от вредителей для деревьев</t>
  </si>
  <si>
    <t>СУ-047</t>
  </si>
  <si>
    <t xml:space="preserve"> Дуст Узбекистан от насекомых</t>
  </si>
  <si>
    <t>СУ-058</t>
  </si>
  <si>
    <t>дуст от тараканов,блох,муравьев,клопов,мух.Ч/Д</t>
  </si>
  <si>
    <t>СУ-051</t>
  </si>
  <si>
    <t>карандаш от тараканов Машенька</t>
  </si>
  <si>
    <t>СУ-050</t>
  </si>
  <si>
    <t>карандаш от тараканов Китайский</t>
  </si>
  <si>
    <t>СУ-093</t>
  </si>
  <si>
    <t>Дихлофос Red Killer  180 мл.</t>
  </si>
  <si>
    <t>СУ-128</t>
  </si>
  <si>
    <t>Дихлофос НЕО</t>
  </si>
  <si>
    <t>СУ-071</t>
  </si>
  <si>
    <t>эфа от крыс и мышей зерно 30гр.</t>
  </si>
  <si>
    <t>СУ-072</t>
  </si>
  <si>
    <t>эфа от крыс и мышей гранулы 30гр.</t>
  </si>
  <si>
    <t>СУ-073</t>
  </si>
  <si>
    <t>Эфа от крыс и мышей Орех 40гр.</t>
  </si>
  <si>
    <t>СУ-074</t>
  </si>
  <si>
    <t>Эфа от крыс и мышей Мясо 50гр.</t>
  </si>
  <si>
    <t>СУ-077</t>
  </si>
  <si>
    <t>эфа от крыс и мышей зерно 100 гр.</t>
  </si>
  <si>
    <t>СУ-075</t>
  </si>
  <si>
    <t>Эфа гранулы от крыс и мышей ассорти 125гр.Оригинал</t>
  </si>
  <si>
    <t>СУ-076</t>
  </si>
  <si>
    <t>Эфа зерно от крыс и мышей ассорти 150гр. Оригинал</t>
  </si>
  <si>
    <t>СУ-099</t>
  </si>
  <si>
    <t>Эфа зерно от крыс и мышей ассорти 150гр.</t>
  </si>
  <si>
    <t>СУ-100</t>
  </si>
  <si>
    <t>Эфа гранулы от крыс и мышей ассорти 150гр.</t>
  </si>
  <si>
    <t>СУ-101</t>
  </si>
  <si>
    <t>Мышиная смерть от крыс и мышей 200 гр.</t>
  </si>
  <si>
    <t>СУ-102</t>
  </si>
  <si>
    <t>Мышиная смерть от крыс и мышей 100 гр.</t>
  </si>
  <si>
    <t>СУ-103</t>
  </si>
  <si>
    <t xml:space="preserve"> ПАЛАЧ зерно от серых и черных крыс 200гр </t>
  </si>
  <si>
    <t>СУ-104</t>
  </si>
  <si>
    <t xml:space="preserve"> ХИЩНИК зерно от серых и черных крыс 200гр </t>
  </si>
  <si>
    <t>СУ-105</t>
  </si>
  <si>
    <t xml:space="preserve"> ЗЕРНОЦИН зерно от серых и черных крыс 200гр </t>
  </si>
  <si>
    <t>СУ-079</t>
  </si>
  <si>
    <t>Крысиная смерть от крыс и мышей 200 гр.</t>
  </si>
  <si>
    <t>СУ-078</t>
  </si>
  <si>
    <t>Крысиная смерть от крыс и мышей 100 гр.</t>
  </si>
  <si>
    <t>СУ-082</t>
  </si>
  <si>
    <t>Дешевая отрава в ассортименте</t>
  </si>
  <si>
    <t>СУ-060</t>
  </si>
  <si>
    <t>Клеевая ловушка книжка для грызунов бол.</t>
  </si>
  <si>
    <t>СУ-061</t>
  </si>
  <si>
    <t xml:space="preserve">Клеевая ловушка для грызунов тонкие </t>
  </si>
  <si>
    <t>СУ-055</t>
  </si>
  <si>
    <t xml:space="preserve">Дохлокс гель для уничтожения тараканов </t>
  </si>
  <si>
    <t>СУ-057</t>
  </si>
  <si>
    <t>Домовой гель для уничтожения садов.муравьев и тараканов 15гр.</t>
  </si>
  <si>
    <t>СУ-056</t>
  </si>
  <si>
    <t>Домовой гель для уничтожения садов.муравьев и тараканов 30гр.</t>
  </si>
  <si>
    <t>СУ-083</t>
  </si>
  <si>
    <t xml:space="preserve">Чистый Дом шприц  гель для уничтожения садовых и домашних муравьев и тараканов </t>
  </si>
  <si>
    <t>СУ-059</t>
  </si>
  <si>
    <t>Тестобрикеты для  уничтожения грызунов домовой   (4 вида)</t>
  </si>
  <si>
    <t>СУ-085</t>
  </si>
  <si>
    <t xml:space="preserve">Гранулы для  уничтожения грызунов домовой </t>
  </si>
  <si>
    <t>СУ-086</t>
  </si>
  <si>
    <t xml:space="preserve">Зерно для  уничтожения грызунов домовой </t>
  </si>
  <si>
    <t>СУ-063</t>
  </si>
  <si>
    <t>Абсолон гранулы от грызунов 100 гр.</t>
  </si>
  <si>
    <t>СУ-064</t>
  </si>
  <si>
    <t>Абсолон зерно от грызунов 100 гр.</t>
  </si>
  <si>
    <t>СУ-062</t>
  </si>
  <si>
    <t>Абсолон тесто брикет от грызунов</t>
  </si>
  <si>
    <t>СУ-066</t>
  </si>
  <si>
    <t>штурм гранулы от крыс и мышей   100гр.</t>
  </si>
  <si>
    <t>СУ-067</t>
  </si>
  <si>
    <t>штурм зерно от крыс и мышей   100гр.</t>
  </si>
  <si>
    <t>СУ-065</t>
  </si>
  <si>
    <t>штурм тесто Брикеты 100гр.</t>
  </si>
  <si>
    <t>КАНЦЕЛЯРСКИЕ ТОВАРЫ</t>
  </si>
  <si>
    <t>КТ-001</t>
  </si>
  <si>
    <t>Ручки Cello GRIPPER (зол., сер.,)</t>
  </si>
  <si>
    <t>КТ-003</t>
  </si>
  <si>
    <t xml:space="preserve">Ручки MAXRITER </t>
  </si>
  <si>
    <t>КТ-002</t>
  </si>
  <si>
    <t xml:space="preserve">Ручки Билайн  </t>
  </si>
  <si>
    <t>КТ-004</t>
  </si>
  <si>
    <t>Ручки RADDAR (син.,красн., черн.)</t>
  </si>
  <si>
    <t>КТ-006</t>
  </si>
  <si>
    <t>Magic маркер 5+1 (для девочек, для мальчиков)</t>
  </si>
  <si>
    <t>КТ-007</t>
  </si>
  <si>
    <t>Magic маркер 7+1 (для девочек, для мальчиков)</t>
  </si>
  <si>
    <t>КТ-009</t>
  </si>
  <si>
    <t xml:space="preserve">Фломастеры 6 цветов      COLORS </t>
  </si>
  <si>
    <t>КТ-010</t>
  </si>
  <si>
    <t xml:space="preserve">Фломастеры 12 цветов  COLORS </t>
  </si>
  <si>
    <t>КТ-011</t>
  </si>
  <si>
    <t>Цветные карандаши Limpopo 6 цветов</t>
  </si>
  <si>
    <t>КТ-013</t>
  </si>
  <si>
    <t>Цветные карандаши MonsterHigh 12 цветов</t>
  </si>
  <si>
    <t>КТ-016</t>
  </si>
  <si>
    <t>Простые карандаши  Conte с резинкой  12шт</t>
  </si>
  <si>
    <t>КТ-017</t>
  </si>
  <si>
    <t xml:space="preserve">точилка дольфин </t>
  </si>
  <si>
    <t>КТ-075</t>
  </si>
  <si>
    <t>линейка пластмасовая 15 см.</t>
  </si>
  <si>
    <t>КТ-020</t>
  </si>
  <si>
    <t>линейка пластмасовая 20 см.</t>
  </si>
  <si>
    <t>КТ-076</t>
  </si>
  <si>
    <t>линейка пластмасовая 25 см.</t>
  </si>
  <si>
    <t>КТ-021</t>
  </si>
  <si>
    <t>линейка пластмасовая 30 см.</t>
  </si>
  <si>
    <t>КТ-065</t>
  </si>
  <si>
    <t>сухой Клей 15 гр. Оригинал</t>
  </si>
  <si>
    <t>КТ-066</t>
  </si>
  <si>
    <t>сухой Клей 25 гр. Оригинал</t>
  </si>
  <si>
    <t>КТ-067</t>
  </si>
  <si>
    <t>сухой Клей 35 гр. Оригинал</t>
  </si>
  <si>
    <t>КТ-069</t>
  </si>
  <si>
    <t>ластик Кавита</t>
  </si>
  <si>
    <t>КТ-081</t>
  </si>
  <si>
    <t>ластик Maped</t>
  </si>
  <si>
    <t>КТ-077</t>
  </si>
  <si>
    <t xml:space="preserve">Акварель Луч Россия  6 цветов </t>
  </si>
  <si>
    <t>КТ-078</t>
  </si>
  <si>
    <t xml:space="preserve">Акварель Луч Россия  8 цветов </t>
  </si>
  <si>
    <t>КТ-079</t>
  </si>
  <si>
    <t xml:space="preserve">Акварель Луч Россия  10 цветов </t>
  </si>
  <si>
    <t>КТ-033</t>
  </si>
  <si>
    <t xml:space="preserve">Акварель Луч Россия  12 цветов </t>
  </si>
  <si>
    <t>КТ-034</t>
  </si>
  <si>
    <t xml:space="preserve">Акварель Луч Россия  18 цветов </t>
  </si>
  <si>
    <t>КТ-036</t>
  </si>
  <si>
    <t xml:space="preserve">Пластилин Луч Россия   6 цветов </t>
  </si>
  <si>
    <t>КТ-037</t>
  </si>
  <si>
    <t xml:space="preserve">Пластилин Луч Россия   8 цветов </t>
  </si>
  <si>
    <t>КТ-038</t>
  </si>
  <si>
    <t xml:space="preserve">Пластилин Луч Россия   10 цветов </t>
  </si>
  <si>
    <t>КТ-039</t>
  </si>
  <si>
    <t xml:space="preserve">Пластилин Луч Россия   12 цветов </t>
  </si>
  <si>
    <t>КТ-040</t>
  </si>
  <si>
    <t xml:space="preserve">Пластилин Луч Россия   16 цветов </t>
  </si>
  <si>
    <t>КТ-041</t>
  </si>
  <si>
    <t>Пластилин Омск Россия   7 цветов   Дешевый</t>
  </si>
  <si>
    <t>КТ-042</t>
  </si>
  <si>
    <t>Цветная бумага</t>
  </si>
  <si>
    <t>КТ-044</t>
  </si>
  <si>
    <t>Цветной картон (для маль., для дев.)</t>
  </si>
  <si>
    <t>КТ-045</t>
  </si>
  <si>
    <t>Альбомы для рисования (для маль., для дев.) 8 листов</t>
  </si>
  <si>
    <t>КТ-046</t>
  </si>
  <si>
    <t>Альбомы для рисования (нейтральные) 8 листов</t>
  </si>
  <si>
    <t>КТ-047</t>
  </si>
  <si>
    <t>Альбомы для рисования (для маль., для дев.) 16 листов</t>
  </si>
  <si>
    <t>КТ-048</t>
  </si>
  <si>
    <t>Альбомы для рисования (для маль., для дев.) 24 листа</t>
  </si>
  <si>
    <t>КТ-049</t>
  </si>
  <si>
    <t>Альбомы для рисования (для маль., для дев.) 40 листов</t>
  </si>
  <si>
    <t>КТ-070</t>
  </si>
  <si>
    <t>Тетрадь простая в клетку          А-5</t>
  </si>
  <si>
    <t>КТ-071</t>
  </si>
  <si>
    <t>Тетрадь простая в линейку      А-5</t>
  </si>
  <si>
    <t>КТ-072</t>
  </si>
  <si>
    <t>Тетрадь простая кос.линия      А-5</t>
  </si>
  <si>
    <t>КТ-051</t>
  </si>
  <si>
    <t>Тетрадь 24 лист, цв.обл.  А-5</t>
  </si>
  <si>
    <t>КТ-052</t>
  </si>
  <si>
    <t>Тетрадь 36 лист, цв.обл.  А-5</t>
  </si>
  <si>
    <t>КТ-053</t>
  </si>
  <si>
    <t>Тетрадь 48 лист, цв.обл.   А-5</t>
  </si>
  <si>
    <t>КТ-054</t>
  </si>
  <si>
    <t>Тетрадь 96 лист, цв.обл.     А-5</t>
  </si>
  <si>
    <t>КТ-073</t>
  </si>
  <si>
    <t>Тетрадь 80 лист     А-4</t>
  </si>
  <si>
    <t>КТ-080</t>
  </si>
  <si>
    <t>Тетрадь 96 лист    А-4</t>
  </si>
  <si>
    <t>КТ-060</t>
  </si>
  <si>
    <t>Клей канцелярский Россия жидкий</t>
  </si>
  <si>
    <t>КТ-061</t>
  </si>
  <si>
    <t>Клей ПВА-М Луч Россия 45 гр.</t>
  </si>
  <si>
    <t>КТ-062</t>
  </si>
  <si>
    <t>Клей ПВА-М Луч Россия 65 гр.</t>
  </si>
  <si>
    <t>КТ-063</t>
  </si>
  <si>
    <t>Клей ПВА-М Луч Россия 85 гр.</t>
  </si>
  <si>
    <t>Итого:</t>
  </si>
  <si>
    <t>пластины от камаров Детские</t>
  </si>
  <si>
    <t>пластины от камаров Взрослые</t>
  </si>
  <si>
    <t xml:space="preserve">Спирали от комаров </t>
  </si>
  <si>
    <t>Жидкость  от Комаров</t>
  </si>
  <si>
    <t>Спрэй от Комаров</t>
  </si>
  <si>
    <t xml:space="preserve">Аэрозоль от Комаров </t>
  </si>
  <si>
    <t>Крем от Комаров</t>
  </si>
  <si>
    <t>Дихлофос без запаха 150гр. Atoks</t>
  </si>
  <si>
    <t>Дихлофос без запаха 400гр. Atoks</t>
  </si>
  <si>
    <t>Зубная щетка L 07D lotus дет</t>
  </si>
  <si>
    <t>Зубная щетка 6608 детская</t>
  </si>
  <si>
    <t>Зубная щетка 709 vinza дет</t>
  </si>
  <si>
    <t>Зубная щетка 626 кобор с колпачком</t>
  </si>
  <si>
    <t>Зубная щетка 705  San-A</t>
  </si>
  <si>
    <t>Зубная щетка (105;107)Vinsa</t>
  </si>
  <si>
    <t>Зубная щетка 116, 296 Планшет взрослый</t>
  </si>
  <si>
    <t>Зубная щетка складная 8166</t>
  </si>
  <si>
    <t>футляр для зубной щетки бол</t>
  </si>
  <si>
    <t>футляр для зубной щетки мал</t>
  </si>
  <si>
    <t>Зубочистка для фруктов</t>
  </si>
  <si>
    <t>Шпажка кинжал</t>
  </si>
  <si>
    <t>Влажные салфетки 15 шт VIVA,SOFTI,DAMLA</t>
  </si>
  <si>
    <t xml:space="preserve">Влажные салфетки 15 шт нов </t>
  </si>
  <si>
    <t xml:space="preserve">Влажные салфетки 20 шт Елора </t>
  </si>
  <si>
    <t xml:space="preserve">Влажные салфетки 30шт дешевый </t>
  </si>
  <si>
    <t>Влажные салфетки 72 шт DrBebe</t>
  </si>
  <si>
    <t xml:space="preserve">Влажные салфетки 80 шт Обычный </t>
  </si>
  <si>
    <t>Влажные салфетки 90 шт Hops</t>
  </si>
  <si>
    <t xml:space="preserve">Чудо губка большой оригинал </t>
  </si>
  <si>
    <t>Веревки бельевые 20 м  толстая</t>
  </si>
  <si>
    <t>Кашемировая щетка автомат</t>
  </si>
  <si>
    <t>Станки Рапира Luxe в упаковке пластмассовой</t>
  </si>
  <si>
    <t>Станки Рапира Luxe в упаковке железной</t>
  </si>
  <si>
    <t>дихлофос   180 мл.</t>
  </si>
  <si>
    <t>аэрозоль лесной от комаров  150 мл.</t>
  </si>
  <si>
    <t>прозезиненые плотные перчатки оранжевые  300#  оригинал  полный облив</t>
  </si>
  <si>
    <t>Перчатки  Нитриловые, Неопудреные,Нестирильные UNEX ,  в пачке 100шт.</t>
  </si>
  <si>
    <t>свечи цифры candly</t>
  </si>
  <si>
    <t>свечи буквы с днем рождения  Мальчик   (Голубой цвет)</t>
  </si>
  <si>
    <t>свечи буквы с днем рождения   Девочка   (Розовый Цвет)</t>
  </si>
  <si>
    <t>Свечи шпилька Ароматические Набор Декоративные  G-1</t>
  </si>
  <si>
    <t>Свечи шпилька Ароматические Набор Декоративные  G-2</t>
  </si>
  <si>
    <t>Свечи шпилька Ароматические Набор Декоративные  G-3</t>
  </si>
  <si>
    <t>Свечи шпилька Ароматические Набор Декоративные  G-4</t>
  </si>
  <si>
    <t>шпашки  бамбуковые 40 см</t>
  </si>
  <si>
    <t>шпашки   бамбуковые 50 см</t>
  </si>
  <si>
    <t>Салфетки праздничные Детские    (Мальчик, Девочка.)</t>
  </si>
  <si>
    <t>Шары  Фольга Цифры Золото , Серебро,  Цветные   (16дюймов)</t>
  </si>
  <si>
    <t>Шары фольга Набор 5 шт. Детские</t>
  </si>
  <si>
    <t>Шары Гелевые С Днем Рождения Большие</t>
  </si>
  <si>
    <t xml:space="preserve">Топеры Гелевые  </t>
  </si>
  <si>
    <t>шпашки мини топер</t>
  </si>
  <si>
    <t>Колпаки праздничные   Средние</t>
  </si>
  <si>
    <t xml:space="preserve">Презервативы  Гороскоп Любви   3шт. В Пачке </t>
  </si>
  <si>
    <t xml:space="preserve">Презервативы  LUXE    1шт. В Пачке </t>
  </si>
  <si>
    <t>Батарейки Победа  Пальчиковые Дешевые   АА      (60шт)</t>
  </si>
  <si>
    <t>Батарейки Победа  Мизинчиковые  Дешевые   АА     (60шт)</t>
  </si>
  <si>
    <r>
      <rPr>
        <rFont val="Calibri"/>
        <b/>
        <color theme="1"/>
        <sz val="11.0"/>
      </rPr>
      <t xml:space="preserve">зажигалка Турбо фонарь пьеза    Сигареты   Машинки  </t>
    </r>
    <r>
      <rPr>
        <rFont val="Calibri"/>
        <b/>
        <color rgb="FFFF0000"/>
        <sz val="11.0"/>
      </rPr>
      <t xml:space="preserve">(фото на сайте) Всего 6 видов </t>
    </r>
    <r>
      <rPr>
        <rFont val="Calibri"/>
        <b/>
        <color theme="1"/>
        <sz val="11.0"/>
      </rPr>
      <t xml:space="preserve">    №13 09 , 708 .        </t>
    </r>
  </si>
  <si>
    <t>зажигалка Кухонная с балончиком    Дешевая</t>
  </si>
  <si>
    <t>зажигалка Кухонная  без Балончика    Дешевая</t>
  </si>
  <si>
    <t>зажигалка Казахстан Турбо бол. Оригинал    № 215</t>
  </si>
  <si>
    <t>Цветные карандаши MonsterHigh 6 цветов</t>
  </si>
  <si>
    <t>расчески вшигонялка</t>
  </si>
  <si>
    <t xml:space="preserve">пакеты без ручки на 1 булку </t>
  </si>
  <si>
    <t xml:space="preserve">пакеты маечка  </t>
  </si>
  <si>
    <t>пакеты SHIVAKI (Бытовая Техника)  Оригинал</t>
  </si>
  <si>
    <t>Рулон Гигант Майка  булки</t>
  </si>
  <si>
    <t>Пакеты Большие Красные</t>
  </si>
  <si>
    <t>Салфетки банкетные Цветные (с Рисунком) Россия</t>
  </si>
  <si>
    <t xml:space="preserve">Прищепки деревяные Китай 20 шт     </t>
  </si>
  <si>
    <t xml:space="preserve">Прищепки деревяные Китай 10 шт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</si>
</sst>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#,##0.00&quot;р.&quot;"/>
    <numFmt numFmtId="166" formatCode="_-[$Т-43F]* #,##0.00_-;\-[$Т-43F]* #,##0.00_-;_-[$Т-43F]* &quot;-&quot;??_-;_-@"/>
    <numFmt numFmtId="167" formatCode="_-* #,##0.00[$р.-419]_-;\-* #,##0.00[$р.-419]_-;_-* &quot;-&quot;??[$р.-419]_-;_-@"/>
  </numFmts>
  <fonts count="30">
    <font>
      <sz val="11.0"/>
      <color theme="1"/>
      <name val="Arial"/>
    </font>
    <font>
      <b/>
      <sz val="11.0"/>
      <color theme="1"/>
      <name val="Calibri"/>
    </font>
    <font>
      <b/>
      <sz val="14.0"/>
      <color theme="1"/>
      <name val="Arial"/>
    </font>
    <font>
      <sz val="11.0"/>
      <color theme="1"/>
      <name val="Calibri"/>
    </font>
    <font>
      <b/>
      <sz val="14.0"/>
      <color rgb="FFFF0000"/>
      <name val="Calibri"/>
    </font>
    <font>
      <sz val="11.0"/>
      <color rgb="FF000000"/>
      <name val="Calibri"/>
    </font>
    <font>
      <b/>
      <sz val="11.0"/>
      <color theme="5"/>
      <name val="Calibri"/>
    </font>
    <font>
      <b/>
      <sz val="18.0"/>
      <color theme="1"/>
      <name val="Calibri"/>
    </font>
    <font>
      <b/>
      <sz val="11.0"/>
      <color rgb="FF000000"/>
      <name val="Calibri"/>
    </font>
    <font>
      <b/>
      <sz val="11.0"/>
      <color rgb="FFC0504D"/>
      <name val="Calibri"/>
    </font>
    <font>
      <b/>
      <sz val="11.0"/>
      <color theme="1"/>
      <name val="Arial"/>
    </font>
    <font>
      <b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u/>
      <sz val="11.0"/>
      <color rgb="FF000000"/>
      <name val="Calibri"/>
    </font>
    <font>
      <u/>
      <sz val="11.0"/>
      <color theme="10"/>
      <name val="Calibri"/>
    </font>
    <font>
      <b/>
      <sz val="10.0"/>
      <color theme="1"/>
      <name val="Arial"/>
    </font>
    <font>
      <b/>
      <sz val="11.0"/>
      <color theme="5"/>
      <name val="Arial"/>
    </font>
    <font>
      <sz val="12.0"/>
      <color theme="1"/>
      <name val="Calibri"/>
    </font>
    <font>
      <b/>
      <sz val="12.0"/>
      <color theme="1"/>
      <name val="Calibri"/>
    </font>
    <font>
      <b/>
      <sz val="10.0"/>
      <color rgb="FF01011B"/>
      <name val="Arial"/>
    </font>
    <font>
      <b/>
      <sz val="11.0"/>
      <color rgb="FFFF0000"/>
      <name val="Calibri"/>
    </font>
    <font>
      <b/>
      <sz val="10.0"/>
      <color rgb="FF000000"/>
      <name val="Arial"/>
    </font>
    <font>
      <b/>
      <sz val="11.0"/>
      <color rgb="FF000000"/>
      <name val="Arial"/>
    </font>
    <font>
      <b/>
      <sz val="11.0"/>
      <color rgb="FF333333"/>
      <name val="Calibri"/>
    </font>
    <font>
      <sz val="9.0"/>
      <color rgb="FF666666"/>
      <name val="Arial"/>
    </font>
    <font>
      <sz val="11.0"/>
      <color rgb="FFC00000"/>
      <name val="Calibri"/>
    </font>
    <font>
      <sz val="11.0"/>
      <color rgb="FFFF0000"/>
      <name val="Calibri"/>
    </font>
    <font>
      <b/>
      <sz val="11.0"/>
      <color rgb="FF0F243E"/>
      <name val="Calibri"/>
    </font>
    <font>
      <b/>
      <sz val="11.0"/>
      <color rgb="FF1F497D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EFEFEF"/>
        <bgColor rgb="FFEFEFE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8F8F8"/>
        <bgColor rgb="FFF8F8F8"/>
      </patternFill>
    </fill>
    <fill>
      <patternFill patternType="solid">
        <fgColor rgb="FFF3F3F3"/>
        <bgColor rgb="FFF3F3F3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164" xfId="0" applyAlignment="1" applyBorder="1" applyFont="1" applyNumberFormat="1">
      <alignment horizontal="center" readingOrder="0" vertical="top"/>
    </xf>
    <xf borderId="1" fillId="2" fontId="3" numFmtId="0" xfId="0" applyAlignment="1" applyBorder="1" applyFont="1">
      <alignment shrinkToFit="0" vertical="top" wrapText="1"/>
    </xf>
    <xf borderId="1" fillId="2" fontId="4" numFmtId="165" xfId="0" applyAlignment="1" applyBorder="1" applyFont="1" applyNumberFormat="1">
      <alignment horizontal="center"/>
    </xf>
    <xf borderId="1" fillId="2" fontId="5" numFmtId="0" xfId="0" applyBorder="1" applyFont="1"/>
    <xf borderId="1" fillId="3" fontId="5" numFmtId="0" xfId="0" applyBorder="1" applyFill="1" applyFont="1"/>
    <xf borderId="1" fillId="2" fontId="3" numFmtId="0" xfId="0" applyBorder="1" applyFont="1"/>
    <xf borderId="0" fillId="0" fontId="3" numFmtId="0" xfId="0" applyFont="1"/>
    <xf borderId="2" fillId="2" fontId="1" numFmtId="0" xfId="0" applyBorder="1" applyFont="1"/>
    <xf borderId="2" fillId="2" fontId="3" numFmtId="0" xfId="0" applyAlignment="1" applyBorder="1" applyFont="1">
      <alignment horizontal="center"/>
    </xf>
    <xf borderId="2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 shrinkToFit="0" wrapText="1"/>
    </xf>
    <xf borderId="3" fillId="2" fontId="1" numFmtId="165" xfId="0" applyAlignment="1" applyBorder="1" applyFont="1" applyNumberFormat="1">
      <alignment horizontal="center" readingOrder="0" shrinkToFit="0" wrapText="1"/>
    </xf>
    <xf borderId="3" fillId="3" fontId="1" numFmtId="165" xfId="0" applyAlignment="1" applyBorder="1" applyFont="1" applyNumberFormat="1">
      <alignment horizontal="center" readingOrder="0" shrinkToFit="0" wrapText="1"/>
    </xf>
    <xf borderId="2" fillId="2" fontId="1" numFmtId="165" xfId="0" applyAlignment="1" applyBorder="1" applyFont="1" applyNumberFormat="1">
      <alignment horizontal="center"/>
    </xf>
    <xf borderId="0" fillId="4" fontId="7" numFmtId="0" xfId="0" applyAlignment="1" applyFill="1" applyFont="1">
      <alignment readingOrder="0"/>
    </xf>
    <xf borderId="2" fillId="5" fontId="1" numFmtId="0" xfId="0" applyBorder="1" applyFill="1" applyFont="1"/>
    <xf borderId="2" fillId="5" fontId="1" numFmtId="0" xfId="0" applyAlignment="1" applyBorder="1" applyFont="1">
      <alignment horizontal="center"/>
    </xf>
    <xf borderId="2" fillId="5" fontId="1" numFmtId="0" xfId="0" applyAlignment="1" applyBorder="1" applyFont="1">
      <alignment horizontal="center" shrinkToFit="0" wrapText="1"/>
    </xf>
    <xf borderId="2" fillId="5" fontId="6" numFmtId="0" xfId="0" applyAlignment="1" applyBorder="1" applyFont="1">
      <alignment horizontal="center" shrinkToFit="0" wrapText="1"/>
    </xf>
    <xf borderId="3" fillId="5" fontId="1" numFmtId="165" xfId="0" applyAlignment="1" applyBorder="1" applyFont="1" applyNumberFormat="1">
      <alignment horizontal="center" readingOrder="0"/>
    </xf>
    <xf borderId="2" fillId="5" fontId="1" numFmtId="165" xfId="0" applyAlignment="1" applyBorder="1" applyFont="1" applyNumberFormat="1">
      <alignment horizontal="center"/>
    </xf>
    <xf borderId="1" fillId="3" fontId="3" numFmtId="0" xfId="0" applyBorder="1" applyFont="1"/>
    <xf borderId="4" fillId="3" fontId="8" numFmtId="0" xfId="0" applyAlignment="1" applyBorder="1" applyFont="1">
      <alignment horizontal="center" readingOrder="0" shrinkToFit="0" vertical="bottom" wrapText="0"/>
    </xf>
    <xf borderId="5" fillId="3" fontId="8" numFmtId="0" xfId="0" applyAlignment="1" applyBorder="1" applyFont="1">
      <alignment readingOrder="0"/>
    </xf>
    <xf borderId="5" fillId="3" fontId="8" numFmtId="0" xfId="0" applyAlignment="1" applyBorder="1" applyFont="1">
      <alignment horizontal="center" readingOrder="0" shrinkToFit="0" wrapText="0"/>
    </xf>
    <xf borderId="5" fillId="3" fontId="9" numFmtId="0" xfId="0" applyAlignment="1" applyBorder="1" applyFont="1">
      <alignment horizontal="center" readingOrder="0" shrinkToFit="0" wrapText="0"/>
    </xf>
    <xf borderId="5" fillId="3" fontId="8" numFmtId="166" xfId="0" applyAlignment="1" applyBorder="1" applyFont="1" applyNumberFormat="1">
      <alignment horizontal="center" readingOrder="0" shrinkToFit="0" wrapText="0"/>
    </xf>
    <xf borderId="4" fillId="3" fontId="10" numFmtId="166" xfId="0" applyAlignment="1" applyBorder="1" applyFont="1" applyNumberFormat="1">
      <alignment horizontal="center" readingOrder="0" vertical="center"/>
    </xf>
    <xf borderId="1" fillId="2" fontId="3" numFmtId="0" xfId="0" applyAlignment="1" applyBorder="1" applyFont="1">
      <alignment readingOrder="0"/>
    </xf>
    <xf borderId="5" fillId="3" fontId="8" numFmtId="0" xfId="0" applyAlignment="1" applyBorder="1" applyFont="1">
      <alignment readingOrder="0" shrinkToFit="0" wrapText="1"/>
    </xf>
    <xf borderId="5" fillId="3" fontId="8" numFmtId="0" xfId="0" applyAlignment="1" applyBorder="1" applyFont="1">
      <alignment horizontal="center" readingOrder="0"/>
    </xf>
    <xf borderId="5" fillId="3" fontId="8" numFmtId="166" xfId="0" applyAlignment="1" applyBorder="1" applyFont="1" applyNumberFormat="1">
      <alignment horizontal="center" readingOrder="0"/>
    </xf>
    <xf borderId="4" fillId="3" fontId="8" numFmtId="0" xfId="0" applyAlignment="1" applyBorder="1" applyFont="1">
      <alignment horizontal="left" readingOrder="0" shrinkToFit="0" vertical="bottom" wrapText="0"/>
    </xf>
    <xf borderId="4" fillId="6" fontId="1" numFmtId="0" xfId="0" applyAlignment="1" applyBorder="1" applyFill="1" applyFont="1">
      <alignment horizontal="center" readingOrder="0" shrinkToFit="0" vertical="center" wrapText="1"/>
    </xf>
    <xf borderId="4" fillId="6" fontId="6" numFmtId="0" xfId="0" applyAlignment="1" applyBorder="1" applyFont="1">
      <alignment horizontal="center" vertical="center"/>
    </xf>
    <xf borderId="4" fillId="6" fontId="1" numFmtId="166" xfId="0" applyAlignment="1" applyBorder="1" applyFont="1" applyNumberFormat="1">
      <alignment readingOrder="0" shrinkToFit="0" wrapText="1"/>
    </xf>
    <xf borderId="4" fillId="6" fontId="1" numFmtId="166" xfId="0" applyAlignment="1" applyBorder="1" applyFont="1" applyNumberFormat="1">
      <alignment horizontal="center" vertical="center"/>
    </xf>
    <xf borderId="1" fillId="7" fontId="7" numFmtId="0" xfId="0" applyAlignment="1" applyBorder="1" applyFill="1" applyFont="1">
      <alignment horizontal="center" readingOrder="0"/>
    </xf>
    <xf borderId="1" fillId="8" fontId="7" numFmtId="0" xfId="0" applyAlignment="1" applyBorder="1" applyFill="1" applyFont="1">
      <alignment horizontal="center" readingOrder="0"/>
    </xf>
    <xf borderId="4" fillId="3" fontId="8" numFmtId="0" xfId="0" applyAlignment="1" applyBorder="1" applyFont="1">
      <alignment readingOrder="0"/>
    </xf>
    <xf borderId="4" fillId="6" fontId="1" numFmtId="166" xfId="0" applyAlignment="1" applyBorder="1" applyFont="1" applyNumberFormat="1">
      <alignment horizontal="center" readingOrder="0" shrinkToFit="0" vertical="center" wrapText="1"/>
    </xf>
    <xf borderId="0" fillId="0" fontId="0" numFmtId="0" xfId="0" applyFont="1"/>
    <xf borderId="4" fillId="6" fontId="9" numFmtId="0" xfId="0" applyAlignment="1" applyBorder="1" applyFont="1">
      <alignment horizontal="center" readingOrder="0" vertical="center"/>
    </xf>
    <xf borderId="4" fillId="3" fontId="8" numFmtId="0" xfId="0" applyAlignment="1" applyBorder="1" applyFont="1">
      <alignment readingOrder="0" shrinkToFit="0" wrapText="1"/>
    </xf>
    <xf borderId="4" fillId="3" fontId="8" numFmtId="166" xfId="0" applyAlignment="1" applyBorder="1" applyFont="1" applyNumberFormat="1">
      <alignment readingOrder="0" shrinkToFit="0" wrapText="1"/>
    </xf>
    <xf borderId="0" fillId="3" fontId="0" numFmtId="0" xfId="0" applyFont="1"/>
    <xf borderId="4" fillId="2" fontId="1" numFmtId="0" xfId="0" applyAlignment="1" applyBorder="1" applyFont="1">
      <alignment horizontal="center" readingOrder="0" shrinkToFit="0" vertical="center" wrapText="1"/>
    </xf>
    <xf borderId="4" fillId="2" fontId="6" numFmtId="0" xfId="0" applyAlignment="1" applyBorder="1" applyFont="1">
      <alignment horizontal="center" vertical="center"/>
    </xf>
    <xf borderId="4" fillId="2" fontId="1" numFmtId="166" xfId="0" applyAlignment="1" applyBorder="1" applyFont="1" applyNumberFormat="1">
      <alignment readingOrder="0" shrinkToFit="0" wrapText="1"/>
    </xf>
    <xf borderId="4" fillId="2" fontId="1" numFmtId="166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readingOrder="0" vertical="center"/>
    </xf>
    <xf borderId="4" fillId="2" fontId="1" numFmtId="166" xfId="0" applyAlignment="1" applyBorder="1" applyFont="1" applyNumberFormat="1">
      <alignment horizontal="center" readingOrder="0" vertical="center"/>
    </xf>
    <xf borderId="6" fillId="3" fontId="8" numFmtId="0" xfId="0" applyAlignment="1" applyBorder="1" applyFont="1">
      <alignment horizontal="center" readingOrder="0" shrinkToFit="0" vertical="bottom" wrapText="0"/>
    </xf>
    <xf borderId="6" fillId="3" fontId="8" numFmtId="0" xfId="0" applyAlignment="1" applyBorder="1" applyFont="1">
      <alignment readingOrder="0" shrinkToFit="0" wrapText="1"/>
    </xf>
    <xf borderId="6" fillId="2" fontId="1" numFmtId="0" xfId="0" applyAlignment="1" applyBorder="1" applyFont="1">
      <alignment horizontal="center" readingOrder="0" vertical="center"/>
    </xf>
    <xf borderId="4" fillId="2" fontId="9" numFmtId="0" xfId="0" applyAlignment="1" applyBorder="1" applyFont="1">
      <alignment horizontal="center" readingOrder="0" vertical="center"/>
    </xf>
    <xf borderId="7" fillId="2" fontId="1" numFmtId="166" xfId="0" applyAlignment="1" applyBorder="1" applyFont="1" applyNumberFormat="1">
      <alignment horizontal="center" readingOrder="0" vertical="center"/>
    </xf>
    <xf borderId="4" fillId="3" fontId="8" numFmtId="0" xfId="0" applyAlignment="1" applyBorder="1" applyFont="1">
      <alignment horizontal="left" readingOrder="0"/>
    </xf>
    <xf borderId="0" fillId="0" fontId="11" numFmtId="0" xfId="0" applyAlignment="1" applyFont="1">
      <alignment readingOrder="0"/>
    </xf>
    <xf borderId="4" fillId="0" fontId="1" numFmtId="0" xfId="0" applyAlignment="1" applyBorder="1" applyFont="1">
      <alignment vertical="bottom"/>
    </xf>
    <xf borderId="5" fillId="3" fontId="1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/>
    </xf>
    <xf borderId="5" fillId="3" fontId="9" numFmtId="0" xfId="0" applyAlignment="1" applyBorder="1" applyFont="1">
      <alignment horizontal="center"/>
    </xf>
    <xf borderId="5" fillId="3" fontId="1" numFmtId="166" xfId="0" applyAlignment="1" applyBorder="1" applyFont="1" applyNumberFormat="1">
      <alignment horizontal="center"/>
    </xf>
    <xf borderId="5" fillId="3" fontId="10" numFmtId="166" xfId="0" applyAlignment="1" applyBorder="1" applyFont="1" applyNumberFormat="1">
      <alignment horizontal="center"/>
    </xf>
    <xf borderId="3" fillId="5" fontId="1" numFmtId="165" xfId="0" applyAlignment="1" applyBorder="1" applyFont="1" applyNumberFormat="1">
      <alignment horizontal="center"/>
    </xf>
    <xf borderId="4" fillId="5" fontId="10" numFmtId="166" xfId="0" applyAlignment="1" applyBorder="1" applyFont="1" applyNumberFormat="1">
      <alignment horizontal="center" readingOrder="0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vertical="center" wrapText="1"/>
    </xf>
    <xf borderId="4" fillId="2" fontId="10" numFmtId="166" xfId="0" applyAlignment="1" applyBorder="1" applyFont="1" applyNumberFormat="1">
      <alignment horizontal="center" readingOrder="0" vertical="center"/>
    </xf>
    <xf borderId="1" fillId="2" fontId="1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left" shrinkToFit="0" vertical="center" wrapText="1"/>
    </xf>
    <xf borderId="4" fillId="3" fontId="1" numFmtId="166" xfId="0" applyBorder="1" applyFont="1" applyNumberFormat="1"/>
    <xf borderId="1" fillId="2" fontId="1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horizontal="left"/>
    </xf>
    <xf borderId="4" fillId="3" fontId="1" numFmtId="166" xfId="0" applyAlignment="1" applyBorder="1" applyFont="1" applyNumberFormat="1">
      <alignment horizontal="center" readingOrder="0" vertical="center"/>
    </xf>
    <xf borderId="1" fillId="2" fontId="13" numFmtId="0" xfId="0" applyBorder="1" applyFont="1"/>
    <xf borderId="4" fillId="9" fontId="14" numFmtId="0" xfId="0" applyBorder="1" applyFill="1" applyFont="1"/>
    <xf borderId="4" fillId="3" fontId="1" numFmtId="166" xfId="0" applyAlignment="1" applyBorder="1" applyFont="1" applyNumberFormat="1">
      <alignment horizontal="center" vertical="center"/>
    </xf>
    <xf borderId="4" fillId="2" fontId="10" numFmtId="0" xfId="0" applyAlignment="1" applyBorder="1" applyFont="1">
      <alignment horizontal="center" vertical="center"/>
    </xf>
    <xf borderId="4" fillId="2" fontId="1" numFmtId="0" xfId="0" applyAlignment="1" applyBorder="1" applyFont="1">
      <alignment readingOrder="0" shrinkToFit="0" vertical="center" wrapText="1"/>
    </xf>
    <xf borderId="4" fillId="2" fontId="1" numFmtId="0" xfId="0" applyBorder="1" applyFont="1"/>
    <xf borderId="0" fillId="4" fontId="11" numFmtId="0" xfId="0" applyAlignment="1" applyFont="1">
      <alignment readingOrder="0"/>
    </xf>
    <xf borderId="4" fillId="4" fontId="1" numFmtId="0" xfId="0" applyAlignment="1" applyBorder="1" applyFont="1">
      <alignment horizontal="center" readingOrder="0" vertical="center"/>
    </xf>
    <xf borderId="4" fillId="4" fontId="6" numFmtId="0" xfId="0" applyAlignment="1" applyBorder="1" applyFont="1">
      <alignment horizontal="center" vertical="center"/>
    </xf>
    <xf borderId="4" fillId="4" fontId="1" numFmtId="166" xfId="0" applyAlignment="1" applyBorder="1" applyFont="1" applyNumberFormat="1">
      <alignment horizontal="center" readingOrder="0" vertical="center"/>
    </xf>
    <xf borderId="4" fillId="4" fontId="10" numFmtId="166" xfId="0" applyAlignment="1" applyBorder="1" applyFont="1" applyNumberFormat="1">
      <alignment horizontal="center" readingOrder="0" vertical="center"/>
    </xf>
    <xf borderId="4" fillId="4" fontId="1" numFmtId="166" xfId="0" applyAlignment="1" applyBorder="1" applyFont="1" applyNumberFormat="1">
      <alignment horizontal="center" vertical="center"/>
    </xf>
    <xf borderId="4" fillId="4" fontId="11" numFmtId="0" xfId="0" applyAlignment="1" applyBorder="1" applyFont="1">
      <alignment readingOrder="0"/>
    </xf>
    <xf borderId="4" fillId="4" fontId="1" numFmtId="0" xfId="0" applyAlignment="1" applyBorder="1" applyFont="1">
      <alignment horizontal="center" readingOrder="0" shrinkToFit="0" vertical="center" wrapText="1"/>
    </xf>
    <xf borderId="8" fillId="2" fontId="3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vertical="center"/>
    </xf>
    <xf borderId="1" fillId="2" fontId="1" numFmtId="0" xfId="0" applyAlignment="1" applyBorder="1" applyFont="1">
      <alignment vertical="center"/>
    </xf>
    <xf borderId="1" fillId="2" fontId="15" numFmtId="0" xfId="0" applyBorder="1" applyFont="1"/>
    <xf borderId="0" fillId="0" fontId="16" numFmtId="0" xfId="0" applyAlignment="1" applyFont="1">
      <alignment readingOrder="0"/>
    </xf>
    <xf borderId="1" fillId="3" fontId="0" numFmtId="0" xfId="0" applyAlignment="1" applyBorder="1" applyFont="1">
      <alignment shrinkToFit="0" wrapText="1"/>
    </xf>
    <xf borderId="1" fillId="3" fontId="3" numFmtId="0" xfId="0" applyAlignment="1" applyBorder="1" applyFont="1">
      <alignment shrinkToFit="0" wrapText="1"/>
    </xf>
    <xf borderId="4" fillId="3" fontId="10" numFmtId="0" xfId="0" applyAlignment="1" applyBorder="1" applyFont="1">
      <alignment horizontal="center" vertical="center"/>
    </xf>
    <xf borderId="4" fillId="3" fontId="10" numFmtId="0" xfId="0" applyAlignment="1" applyBorder="1" applyFont="1">
      <alignment readingOrder="0" shrinkToFit="0" vertical="center" wrapText="1"/>
    </xf>
    <xf borderId="4" fillId="3" fontId="17" numFmtId="0" xfId="0" applyAlignment="1" applyBorder="1" applyFont="1">
      <alignment horizontal="center" vertical="center"/>
    </xf>
    <xf borderId="4" fillId="2" fontId="16" numFmtId="0" xfId="0" applyAlignment="1" applyBorder="1" applyFont="1">
      <alignment readingOrder="0" shrinkToFit="0" vertical="center" wrapText="1"/>
    </xf>
    <xf borderId="9" fillId="2" fontId="1" numFmtId="0" xfId="0" applyAlignment="1" applyBorder="1" applyFont="1">
      <alignment shrinkToFit="0" vertical="center" wrapText="1"/>
    </xf>
    <xf borderId="4" fillId="3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left" shrinkToFit="0" vertical="center" wrapText="1"/>
    </xf>
    <xf borderId="4" fillId="3" fontId="1" numFmtId="0" xfId="0" applyBorder="1" applyFont="1"/>
    <xf borderId="1" fillId="3" fontId="1" numFmtId="0" xfId="0" applyBorder="1" applyFont="1"/>
    <xf borderId="4" fillId="2" fontId="9" numFmtId="0" xfId="0" applyAlignment="1" applyBorder="1" applyFont="1">
      <alignment horizontal="center" vertical="center"/>
    </xf>
    <xf borderId="1" fillId="2" fontId="18" numFmtId="0" xfId="0" applyAlignment="1" applyBorder="1" applyFont="1">
      <alignment shrinkToFit="0" wrapText="1"/>
    </xf>
    <xf borderId="4" fillId="0" fontId="11" numFmtId="0" xfId="0" applyAlignment="1" applyBorder="1" applyFont="1">
      <alignment readingOrder="0"/>
    </xf>
    <xf borderId="4" fillId="0" fontId="19" numFmtId="0" xfId="0" applyAlignment="1" applyBorder="1" applyFont="1">
      <alignment readingOrder="0"/>
    </xf>
    <xf borderId="4" fillId="0" fontId="11" numFmtId="0" xfId="0" applyAlignment="1" applyBorder="1" applyFont="1">
      <alignment horizontal="center" readingOrder="0"/>
    </xf>
    <xf borderId="10" fillId="5" fontId="1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4" fillId="5" fontId="3" numFmtId="0" xfId="0" applyBorder="1" applyFont="1"/>
    <xf borderId="4" fillId="5" fontId="6" numFmtId="0" xfId="0" applyAlignment="1" applyBorder="1" applyFont="1">
      <alignment horizontal="center" vertical="center"/>
    </xf>
    <xf borderId="4" fillId="5" fontId="1" numFmtId="166" xfId="0" applyAlignment="1" applyBorder="1" applyFont="1" applyNumberFormat="1">
      <alignment horizontal="center" vertical="center"/>
    </xf>
    <xf borderId="4" fillId="3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center" readingOrder="0" shrinkToFit="0" wrapText="1"/>
    </xf>
    <xf borderId="4" fillId="2" fontId="1" numFmtId="166" xfId="0" applyAlignment="1" applyBorder="1" applyFont="1" applyNumberFormat="1">
      <alignment horizontal="center" shrinkToFit="0" vertical="center" wrapText="1"/>
    </xf>
    <xf borderId="1" fillId="2" fontId="1" numFmtId="0" xfId="0" applyBorder="1" applyFont="1"/>
    <xf borderId="4" fillId="2" fontId="10" numFmtId="166" xfId="0" applyAlignment="1" applyBorder="1" applyFont="1" applyNumberFormat="1">
      <alignment horizontal="center" vertical="center"/>
    </xf>
    <xf borderId="1" fillId="2" fontId="1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left"/>
    </xf>
    <xf borderId="4" fillId="4" fontId="9" numFmtId="0" xfId="0" applyAlignment="1" applyBorder="1" applyFont="1">
      <alignment horizontal="center" vertical="center"/>
    </xf>
    <xf borderId="10" fillId="5" fontId="3" numFmtId="0" xfId="0" applyBorder="1" applyFont="1"/>
    <xf borderId="1" fillId="5" fontId="3" numFmtId="0" xfId="0" applyBorder="1" applyFont="1"/>
    <xf borderId="0" fillId="0" fontId="1" numFmtId="0" xfId="0" applyAlignment="1" applyFont="1">
      <alignment horizontal="center"/>
    </xf>
    <xf borderId="0" fillId="0" fontId="1" numFmtId="0" xfId="0" applyFont="1"/>
    <xf borderId="4" fillId="3" fontId="1" numFmtId="166" xfId="0" applyAlignment="1" applyBorder="1" applyFont="1" applyNumberFormat="1">
      <alignment horizontal="center" readingOrder="0" shrinkToFit="0" vertical="center" wrapText="1"/>
    </xf>
    <xf borderId="4" fillId="0" fontId="1" numFmtId="0" xfId="0" applyBorder="1" applyFont="1"/>
    <xf borderId="4" fillId="2" fontId="1" numFmtId="166" xfId="0" applyAlignment="1" applyBorder="1" applyFont="1" applyNumberFormat="1">
      <alignment horizontal="center" readingOrder="0" shrinkToFit="0" vertical="center" wrapText="1"/>
    </xf>
    <xf borderId="4" fillId="3" fontId="20" numFmtId="0" xfId="0" applyBorder="1" applyFont="1"/>
    <xf borderId="4" fillId="0" fontId="1" numFmtId="0" xfId="0" applyAlignment="1" applyBorder="1" applyFont="1">
      <alignment readingOrder="0"/>
    </xf>
    <xf borderId="4" fillId="2" fontId="1" numFmtId="166" xfId="0" applyAlignment="1" applyBorder="1" applyFont="1" applyNumberFormat="1">
      <alignment shrinkToFit="0" wrapText="1"/>
    </xf>
    <xf borderId="4" fillId="0" fontId="1" numFmtId="0" xfId="0" applyAlignment="1" applyBorder="1" applyFont="1">
      <alignment horizontal="left" shrinkToFit="0" vertical="center" wrapText="1"/>
    </xf>
    <xf borderId="4" fillId="2" fontId="1" numFmtId="0" xfId="0" applyAlignment="1" applyBorder="1" applyFont="1">
      <alignment shrinkToFit="0" vertical="top" wrapText="1"/>
    </xf>
    <xf borderId="11" fillId="5" fontId="3" numFmtId="0" xfId="0" applyAlignment="1" applyBorder="1" applyFont="1">
      <alignment horizontal="center" shrinkToFit="0" wrapText="1"/>
    </xf>
    <xf borderId="12" fillId="5" fontId="3" numFmtId="0" xfId="0" applyAlignment="1" applyBorder="1" applyFont="1">
      <alignment horizontal="center" shrinkToFit="0" wrapText="1"/>
    </xf>
    <xf borderId="4" fillId="3" fontId="10" numFmtId="166" xfId="0" applyAlignment="1" applyBorder="1" applyFont="1" applyNumberFormat="1">
      <alignment horizontal="center" vertical="center"/>
    </xf>
    <xf borderId="1" fillId="2" fontId="8" numFmtId="0" xfId="0" applyAlignment="1" applyBorder="1" applyFont="1">
      <alignment horizontal="center" vertical="center"/>
    </xf>
    <xf borderId="1" fillId="2" fontId="21" numFmtId="0" xfId="0" applyAlignment="1" applyBorder="1" applyFont="1">
      <alignment horizontal="center" vertical="center"/>
    </xf>
    <xf borderId="1" fillId="2" fontId="8" numFmtId="0" xfId="0" applyAlignment="1" applyBorder="1" applyFont="1">
      <alignment shrinkToFit="0" vertical="center" wrapText="1"/>
    </xf>
    <xf borderId="4" fillId="3" fontId="1" numFmtId="0" xfId="0" applyAlignment="1" applyBorder="1" applyFont="1">
      <alignment horizontal="center"/>
    </xf>
    <xf borderId="1" fillId="2" fontId="8" numFmtId="0" xfId="0" applyAlignment="1" applyBorder="1" applyFont="1">
      <alignment horizontal="center" shrinkToFit="0" vertical="center" wrapText="1"/>
    </xf>
    <xf borderId="1" fillId="2" fontId="22" numFmtId="0" xfId="0" applyAlignment="1" applyBorder="1" applyFont="1">
      <alignment shrinkToFit="0" vertical="center" wrapText="1"/>
    </xf>
    <xf borderId="4" fillId="3" fontId="1" numFmtId="166" xfId="0" applyAlignment="1" applyBorder="1" applyFont="1" applyNumberFormat="1">
      <alignment readingOrder="0" shrinkToFit="0" wrapText="1"/>
    </xf>
    <xf borderId="4" fillId="5" fontId="1" numFmtId="0" xfId="0" applyAlignment="1" applyBorder="1" applyFont="1">
      <alignment horizontal="center"/>
    </xf>
    <xf borderId="4" fillId="4" fontId="8" numFmtId="0" xfId="0" applyAlignment="1" applyBorder="1" applyFont="1">
      <alignment horizontal="center" readingOrder="0" shrinkToFit="0" wrapText="1"/>
    </xf>
    <xf borderId="4" fillId="4" fontId="8" numFmtId="0" xfId="0" applyAlignment="1" applyBorder="1" applyFont="1">
      <alignment readingOrder="0" shrinkToFit="0" vertical="center" wrapText="1"/>
    </xf>
    <xf borderId="4" fillId="4" fontId="8" numFmtId="0" xfId="0" applyAlignment="1" applyBorder="1" applyFont="1">
      <alignment horizontal="center" readingOrder="0" shrinkToFit="0" vertical="center" wrapText="1"/>
    </xf>
    <xf borderId="4" fillId="4" fontId="8" numFmtId="0" xfId="0" applyAlignment="1" applyBorder="1" applyFont="1">
      <alignment horizontal="center" readingOrder="0" vertical="center"/>
    </xf>
    <xf borderId="4" fillId="4" fontId="8" numFmtId="166" xfId="0" applyAlignment="1" applyBorder="1" applyFont="1" applyNumberFormat="1">
      <alignment horizontal="center" readingOrder="0" shrinkToFit="0" vertical="center" wrapText="1"/>
    </xf>
    <xf borderId="4" fillId="4" fontId="23" numFmtId="166" xfId="0" applyAlignment="1" applyBorder="1" applyFont="1" applyNumberFormat="1">
      <alignment horizontal="center" readingOrder="0" vertical="center"/>
    </xf>
    <xf borderId="4" fillId="4" fontId="8" numFmtId="166" xfId="0" applyAlignment="1" applyBorder="1" applyFont="1" applyNumberFormat="1">
      <alignment horizontal="center" vertical="center"/>
    </xf>
    <xf borderId="8" fillId="3" fontId="24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/>
    </xf>
    <xf borderId="4" fillId="3" fontId="10" numFmtId="166" xfId="0" applyAlignment="1" applyBorder="1" applyFont="1" applyNumberFormat="1">
      <alignment horizontal="center" readingOrder="0" shrinkToFit="0" vertical="center" wrapText="1"/>
    </xf>
    <xf borderId="1" fillId="2" fontId="25" numFmtId="0" xfId="0" applyBorder="1" applyFont="1"/>
    <xf borderId="4" fillId="3" fontId="1" numFmtId="166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shrinkToFit="0" vertical="center" wrapText="1"/>
    </xf>
    <xf borderId="4" fillId="10" fontId="1" numFmtId="0" xfId="0" applyAlignment="1" applyBorder="1" applyFill="1" applyFont="1">
      <alignment horizontal="center" shrinkToFit="0" wrapText="1"/>
    </xf>
    <xf borderId="4" fillId="10" fontId="1" numFmtId="0" xfId="0" applyAlignment="1" applyBorder="1" applyFont="1">
      <alignment shrinkToFit="0" vertical="center" wrapText="1"/>
    </xf>
    <xf borderId="4" fillId="10" fontId="1" numFmtId="0" xfId="0" applyAlignment="1" applyBorder="1" applyFont="1">
      <alignment horizontal="center" shrinkToFit="0" vertical="center" wrapText="1"/>
    </xf>
    <xf borderId="4" fillId="10" fontId="6" numFmtId="0" xfId="0" applyAlignment="1" applyBorder="1" applyFont="1">
      <alignment horizontal="center" vertical="center"/>
    </xf>
    <xf borderId="4" fillId="10" fontId="1" numFmtId="166" xfId="0" applyAlignment="1" applyBorder="1" applyFont="1" applyNumberFormat="1">
      <alignment shrinkToFit="0" wrapText="1"/>
    </xf>
    <xf borderId="4" fillId="3" fontId="1" numFmtId="0" xfId="0" applyAlignment="1" applyBorder="1" applyFont="1">
      <alignment horizontal="center" shrinkToFit="0" wrapText="1"/>
    </xf>
    <xf borderId="4" fillId="6" fontId="1" numFmtId="0" xfId="0" applyAlignment="1" applyBorder="1" applyFont="1">
      <alignment horizontal="center" shrinkToFit="0" wrapText="1"/>
    </xf>
    <xf borderId="4" fillId="10" fontId="1" numFmtId="166" xfId="0" applyAlignment="1" applyBorder="1" applyFont="1" applyNumberFormat="1">
      <alignment readingOrder="0" shrinkToFit="0" wrapText="1"/>
    </xf>
    <xf borderId="4" fillId="10" fontId="1" numFmtId="0" xfId="0" applyAlignment="1" applyBorder="1" applyFont="1">
      <alignment horizontal="center"/>
    </xf>
    <xf borderId="4" fillId="10" fontId="1" numFmtId="0" xfId="0" applyAlignment="1" applyBorder="1" applyFont="1">
      <alignment horizontal="center" vertical="center"/>
    </xf>
    <xf borderId="4" fillId="10" fontId="1" numFmtId="166" xfId="0" applyAlignment="1" applyBorder="1" applyFont="1" applyNumberFormat="1">
      <alignment horizontal="center" vertical="center"/>
    </xf>
    <xf borderId="1" fillId="5" fontId="1" numFmtId="0" xfId="0" applyAlignment="1" applyBorder="1" applyFont="1">
      <alignment horizontal="center" vertical="center"/>
    </xf>
    <xf borderId="1" fillId="5" fontId="1" numFmtId="166" xfId="0" applyAlignment="1" applyBorder="1" applyFont="1" applyNumberFormat="1">
      <alignment horizontal="center" vertical="center"/>
    </xf>
    <xf borderId="4" fillId="0" fontId="1" numFmtId="166" xfId="0" applyAlignment="1" applyBorder="1" applyFont="1" applyNumberFormat="1">
      <alignment horizontal="center" readingOrder="0" vertical="center"/>
    </xf>
    <xf borderId="4" fillId="3" fontId="1" numFmtId="0" xfId="0" applyAlignment="1" applyBorder="1" applyFont="1">
      <alignment readingOrder="0" shrinkToFit="0" vertical="center" wrapText="1"/>
    </xf>
    <xf borderId="4" fillId="3" fontId="9" numFmtId="0" xfId="0" applyAlignment="1" applyBorder="1" applyFont="1">
      <alignment horizontal="center" readingOrder="0" vertical="center"/>
    </xf>
    <xf borderId="4" fillId="5" fontId="1" numFmtId="0" xfId="0" applyAlignment="1" applyBorder="1" applyFont="1">
      <alignment horizontal="center" readingOrder="0"/>
    </xf>
    <xf borderId="5" fillId="3" fontId="23" numFmtId="166" xfId="0" applyAlignment="1" applyBorder="1" applyFont="1" applyNumberFormat="1">
      <alignment horizontal="center" readingOrder="0" shrinkToFit="0" wrapText="0"/>
    </xf>
    <xf borderId="4" fillId="3" fontId="8" numFmtId="0" xfId="0" applyAlignment="1" applyBorder="1" applyFont="1">
      <alignment horizontal="center" readingOrder="0" shrinkToFit="0" wrapText="0"/>
    </xf>
    <xf borderId="5" fillId="3" fontId="8" numFmtId="0" xfId="0" applyAlignment="1" applyBorder="1" applyFont="1">
      <alignment horizontal="left" readingOrder="0" vertical="bottom"/>
    </xf>
    <xf borderId="5" fillId="3" fontId="23" numFmtId="0" xfId="0" applyAlignment="1" applyBorder="1" applyFont="1">
      <alignment horizontal="center" readingOrder="0" shrinkToFit="0" wrapText="0"/>
    </xf>
    <xf borderId="4" fillId="2" fontId="16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horizontal="center" shrinkToFit="0" wrapText="1"/>
    </xf>
    <xf borderId="4" fillId="2" fontId="10" numFmtId="166" xfId="0" applyAlignment="1" applyBorder="1" applyFont="1" applyNumberFormat="1">
      <alignment horizontal="center" readingOrder="0" shrinkToFit="0" vertical="center" wrapText="1"/>
    </xf>
    <xf borderId="4" fillId="0" fontId="11" numFmtId="0" xfId="0" applyAlignment="1" applyBorder="1" applyFont="1">
      <alignment horizontal="center" readingOrder="0" vertical="center"/>
    </xf>
    <xf borderId="4" fillId="2" fontId="10" numFmtId="166" xfId="0" applyAlignment="1" applyBorder="1" applyFont="1" applyNumberFormat="1">
      <alignment shrinkToFit="0" wrapText="1"/>
    </xf>
    <xf borderId="10" fillId="5" fontId="1" numFmtId="0" xfId="0" applyAlignment="1" applyBorder="1" applyFont="1">
      <alignment horizontal="center"/>
    </xf>
    <xf borderId="1" fillId="2" fontId="3" numFmtId="9" xfId="0" applyBorder="1" applyFont="1" applyNumberFormat="1"/>
    <xf borderId="4" fillId="4" fontId="1" numFmtId="0" xfId="0" applyAlignment="1" applyBorder="1" applyFont="1">
      <alignment horizontal="center" readingOrder="0"/>
    </xf>
    <xf borderId="4" fillId="4" fontId="1" numFmtId="0" xfId="0" applyAlignment="1" applyBorder="1" applyFont="1">
      <alignment readingOrder="0" shrinkToFit="0" vertical="center" wrapText="1"/>
    </xf>
    <xf borderId="1" fillId="2" fontId="26" numFmtId="0" xfId="0" applyBorder="1" applyFont="1"/>
    <xf borderId="4" fillId="2" fontId="3" numFmtId="0" xfId="0" applyBorder="1" applyFont="1"/>
    <xf borderId="4" fillId="2" fontId="6" numFmtId="0" xfId="0" applyAlignment="1" applyBorder="1" applyFont="1">
      <alignment horizontal="center"/>
    </xf>
    <xf borderId="4" fillId="2" fontId="3" numFmtId="166" xfId="0" applyBorder="1" applyFont="1" applyNumberFormat="1"/>
    <xf borderId="4" fillId="2" fontId="1" numFmtId="166" xfId="0" applyBorder="1" applyFont="1" applyNumberFormat="1"/>
    <xf borderId="1" fillId="2" fontId="27" numFmtId="0" xfId="0" applyBorder="1" applyFont="1"/>
    <xf borderId="1" fillId="3" fontId="27" numFmtId="0" xfId="0" applyBorder="1" applyFont="1"/>
    <xf borderId="0" fillId="0" fontId="27" numFmtId="0" xfId="0" applyFont="1"/>
    <xf borderId="1" fillId="3" fontId="0" numFmtId="0" xfId="0" applyBorder="1" applyFont="1"/>
    <xf borderId="4" fillId="3" fontId="21" numFmtId="0" xfId="0" applyAlignment="1" applyBorder="1" applyFont="1">
      <alignment horizontal="center" shrinkToFit="0" vertical="center" wrapText="1"/>
    </xf>
    <xf borderId="11" fillId="3" fontId="28" numFmtId="166" xfId="0" applyAlignment="1" applyBorder="1" applyFont="1" applyNumberFormat="1">
      <alignment horizontal="center" vertical="center"/>
    </xf>
    <xf borderId="4" fillId="3" fontId="8" numFmtId="0" xfId="0" applyAlignment="1" applyBorder="1" applyFont="1">
      <alignment horizontal="center"/>
    </xf>
    <xf borderId="4" fillId="3" fontId="8" numFmtId="0" xfId="0" applyAlignment="1" applyBorder="1" applyFont="1">
      <alignment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vertical="center"/>
    </xf>
    <xf borderId="4" fillId="3" fontId="21" numFmtId="0" xfId="0" applyAlignment="1" applyBorder="1" applyFont="1">
      <alignment horizontal="center" vertical="center"/>
    </xf>
    <xf borderId="4" fillId="3" fontId="8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shrinkToFit="0" wrapText="1"/>
    </xf>
    <xf borderId="4" fillId="2" fontId="8" numFmtId="0" xfId="0" applyAlignment="1" applyBorder="1" applyFont="1">
      <alignment horizontal="center"/>
    </xf>
    <xf borderId="4" fillId="2" fontId="8" numFmtId="0" xfId="0" applyAlignment="1" applyBorder="1" applyFont="1">
      <alignment shrinkToFit="0" vertical="center" wrapText="1"/>
    </xf>
    <xf borderId="4" fillId="2" fontId="8" numFmtId="0" xfId="0" applyAlignment="1" applyBorder="1" applyFont="1">
      <alignment horizontal="center" vertical="center"/>
    </xf>
    <xf borderId="4" fillId="2" fontId="21" numFmtId="0" xfId="0" applyAlignment="1" applyBorder="1" applyFont="1">
      <alignment horizontal="center" vertical="center"/>
    </xf>
    <xf borderId="11" fillId="3" fontId="1" numFmtId="166" xfId="0" applyAlignment="1" applyBorder="1" applyFont="1" applyNumberFormat="1">
      <alignment horizontal="center" vertical="center"/>
    </xf>
    <xf borderId="1" fillId="2" fontId="29" numFmtId="167" xfId="0" applyBorder="1" applyFont="1" applyNumberFormat="1"/>
    <xf borderId="1" fillId="2" fontId="3" numFmtId="167" xfId="0" applyBorder="1" applyFont="1" applyNumberFormat="1"/>
    <xf borderId="2" fillId="2" fontId="8" numFmtId="0" xfId="0" applyAlignment="1" applyBorder="1" applyFont="1">
      <alignment horizontal="center"/>
    </xf>
    <xf borderId="2" fillId="2" fontId="8" numFmtId="0" xfId="0" applyAlignment="1" applyBorder="1" applyFont="1">
      <alignment shrinkToFit="0" vertical="center" wrapText="1"/>
    </xf>
    <xf borderId="2" fillId="2" fontId="8" numFmtId="0" xfId="0" applyAlignment="1" applyBorder="1" applyFont="1">
      <alignment horizontal="center" vertical="center"/>
    </xf>
    <xf borderId="2" fillId="2" fontId="21" numFmtId="0" xfId="0" applyAlignment="1" applyBorder="1" applyFont="1">
      <alignment horizontal="center" vertical="center"/>
    </xf>
    <xf borderId="1" fillId="2" fontId="29" numFmtId="167" xfId="0" applyAlignment="1" applyBorder="1" applyFont="1" applyNumberFormat="1">
      <alignment shrinkToFit="0" wrapText="1"/>
    </xf>
    <xf borderId="1" fillId="2" fontId="3" numFmtId="167" xfId="0" applyAlignment="1" applyBorder="1" applyFont="1" applyNumberFormat="1">
      <alignment shrinkToFit="0" wrapText="1"/>
    </xf>
    <xf borderId="1" fillId="2" fontId="28" numFmtId="166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4" fillId="2" fontId="8" numFmtId="166" xfId="0" applyAlignment="1" applyBorder="1" applyFont="1" applyNumberForma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9" fillId="2" fontId="8" numFmtId="0" xfId="0" applyAlignment="1" applyBorder="1" applyFont="1">
      <alignment shrinkToFit="0" vertical="center" wrapText="1"/>
    </xf>
    <xf borderId="4" fillId="2" fontId="8" numFmtId="0" xfId="0" applyAlignment="1" applyBorder="1" applyFont="1">
      <alignment horizontal="center" shrinkToFit="0" wrapText="1"/>
    </xf>
    <xf borderId="4" fillId="2" fontId="21" numFmtId="0" xfId="0" applyAlignment="1" applyBorder="1" applyFont="1">
      <alignment horizontal="center" shrinkToFit="0" vertical="center" wrapText="1"/>
    </xf>
    <xf borderId="11" fillId="3" fontId="1" numFmtId="166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6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1" fillId="2" fontId="1" numFmtId="167" xfId="0" applyAlignment="1" applyBorder="1" applyFont="1" applyNumberFormat="1">
      <alignment shrinkToFit="0" wrapText="1"/>
    </xf>
    <xf borderId="4" fillId="2" fontId="3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 vertical="center"/>
    </xf>
    <xf borderId="4" fillId="2" fontId="22" numFmtId="0" xfId="0" applyAlignment="1" applyBorder="1" applyFont="1">
      <alignment shrinkToFit="0" vertical="center" wrapText="1"/>
    </xf>
    <xf borderId="1" fillId="2" fontId="1" numFmtId="167" xfId="0" applyBorder="1" applyFont="1" applyNumberFormat="1"/>
    <xf borderId="1" fillId="3" fontId="26" numFmtId="0" xfId="0" applyBorder="1" applyFont="1"/>
    <xf borderId="1" fillId="3" fontId="29" numFmtId="167" xfId="0" applyBorder="1" applyFont="1" applyNumberFormat="1"/>
    <xf borderId="1" fillId="3" fontId="3" numFmtId="167" xfId="0" applyBorder="1" applyFont="1" applyNumberFormat="1"/>
    <xf borderId="4" fillId="2" fontId="2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9.jpg"/><Relationship Id="rId10" Type="http://schemas.openxmlformats.org/officeDocument/2006/relationships/image" Target="../media/image15.png"/><Relationship Id="rId13" Type="http://schemas.openxmlformats.org/officeDocument/2006/relationships/image" Target="../media/image19.png"/><Relationship Id="rId12" Type="http://schemas.openxmlformats.org/officeDocument/2006/relationships/image" Target="../media/image17.jpg"/><Relationship Id="rId1" Type="http://schemas.openxmlformats.org/officeDocument/2006/relationships/image" Target="../media/image4.png"/><Relationship Id="rId2" Type="http://schemas.openxmlformats.org/officeDocument/2006/relationships/image" Target="../media/image8.png"/><Relationship Id="rId3" Type="http://schemas.openxmlformats.org/officeDocument/2006/relationships/image" Target="../media/image2.jpg"/><Relationship Id="rId4" Type="http://schemas.openxmlformats.org/officeDocument/2006/relationships/image" Target="../media/image6.png"/><Relationship Id="rId9" Type="http://schemas.openxmlformats.org/officeDocument/2006/relationships/image" Target="../media/image7.png"/><Relationship Id="rId15" Type="http://schemas.openxmlformats.org/officeDocument/2006/relationships/image" Target="../media/image12.png"/><Relationship Id="rId14" Type="http://schemas.openxmlformats.org/officeDocument/2006/relationships/image" Target="../media/image18.jpg"/><Relationship Id="rId17" Type="http://schemas.openxmlformats.org/officeDocument/2006/relationships/image" Target="../media/image11.png"/><Relationship Id="rId16" Type="http://schemas.openxmlformats.org/officeDocument/2006/relationships/image" Target="../media/image13.png"/><Relationship Id="rId5" Type="http://schemas.openxmlformats.org/officeDocument/2006/relationships/image" Target="../media/image5.jpg"/><Relationship Id="rId19" Type="http://schemas.openxmlformats.org/officeDocument/2006/relationships/image" Target="../media/image16.png"/><Relationship Id="rId6" Type="http://schemas.openxmlformats.org/officeDocument/2006/relationships/image" Target="../media/image1.png"/><Relationship Id="rId18" Type="http://schemas.openxmlformats.org/officeDocument/2006/relationships/image" Target="../media/image14.png"/><Relationship Id="rId7" Type="http://schemas.openxmlformats.org/officeDocument/2006/relationships/image" Target="../media/image3.jpg"/><Relationship Id="rId8" Type="http://schemas.openxmlformats.org/officeDocument/2006/relationships/image" Target="../media/image10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7.png"/><Relationship Id="rId3" Type="http://schemas.openxmlformats.org/officeDocument/2006/relationships/image" Target="../media/image19.png"/><Relationship Id="rId4" Type="http://schemas.openxmlformats.org/officeDocument/2006/relationships/image" Target="../media/image3.jpg"/><Relationship Id="rId5" Type="http://schemas.openxmlformats.org/officeDocument/2006/relationships/image" Target="../media/image9.jpg"/><Relationship Id="rId6" Type="http://schemas.openxmlformats.org/officeDocument/2006/relationships/image" Target="../media/image13.png"/><Relationship Id="rId7" Type="http://schemas.openxmlformats.org/officeDocument/2006/relationships/image" Target="../media/image15.png"/><Relationship Id="rId8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1435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3810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429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619125" cy="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533400" cy="0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9525" cy="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9525" cy="5715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876300" cy="0"/>
    <xdr:pic>
      <xdr:nvPicPr>
        <xdr:cNvPr id="0" name="image3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590550</xdr:colOff>
      <xdr:row>290</xdr:row>
      <xdr:rowOff>142875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290</xdr:row>
      <xdr:rowOff>0</xdr:rowOff>
    </xdr:from>
    <xdr:ext cx="9525" cy="295275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9525" cy="762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501</xdr:row>
      <xdr:rowOff>0</xdr:rowOff>
    </xdr:from>
    <xdr:ext cx="9525" cy="85725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667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501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762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3790950</xdr:colOff>
      <xdr:row>501</xdr:row>
      <xdr:rowOff>0</xdr:rowOff>
    </xdr:from>
    <xdr:ext cx="0" cy="161925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628650" cy="0"/>
    <xdr:pic>
      <xdr:nvPicPr>
        <xdr:cNvPr id="0" name="image3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42925" cy="0"/>
    <xdr:pic>
      <xdr:nvPicPr>
        <xdr:cNvPr id="0" name="image9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3790950</xdr:colOff>
      <xdr:row>501</xdr:row>
      <xdr:rowOff>0</xdr:rowOff>
    </xdr:from>
    <xdr:ext cx="0" cy="161925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847725" cy="0"/>
    <xdr:pic>
      <xdr:nvPicPr>
        <xdr:cNvPr id="0" name="image17.jp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42925" cy="0"/>
    <xdr:pic>
      <xdr:nvPicPr>
        <xdr:cNvPr id="0" name="image9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66725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762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0" cy="161925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2981325</xdr:colOff>
      <xdr:row>501</xdr:row>
      <xdr:rowOff>0</xdr:rowOff>
    </xdr:from>
    <xdr:ext cx="0" cy="104775"/>
    <xdr:pic>
      <xdr:nvPicPr>
        <xdr:cNvPr id="0" name="image19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628650" cy="0"/>
    <xdr:pic>
      <xdr:nvPicPr>
        <xdr:cNvPr id="0" name="image18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42925" cy="0"/>
    <xdr:pic>
      <xdr:nvPicPr>
        <xdr:cNvPr id="0" name="image9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0" cy="161925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42925" cy="0"/>
    <xdr:pic>
      <xdr:nvPicPr>
        <xdr:cNvPr id="0" name="image9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14350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495300" cy="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501</xdr:row>
      <xdr:rowOff>0</xdr:rowOff>
    </xdr:from>
    <xdr:ext cx="523875" cy="0"/>
    <xdr:pic>
      <xdr:nvPicPr>
        <xdr:cNvPr id="0" name="image10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9525" cy="5715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99</xdr:row>
      <xdr:rowOff>0</xdr:rowOff>
    </xdr:from>
    <xdr:ext cx="876300" cy="0"/>
    <xdr:pic>
      <xdr:nvPicPr>
        <xdr:cNvPr id="0" name="image3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9525" cy="295275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9525" cy="762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9525" cy="85725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96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2981325</xdr:colOff>
      <xdr:row>96</xdr:row>
      <xdr:rowOff>0</xdr:rowOff>
    </xdr:from>
    <xdr:ext cx="0" cy="104775"/>
    <xdr:pic>
      <xdr:nvPicPr>
        <xdr:cNvPr id="0" name="image19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97</xdr:row>
      <xdr:rowOff>0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468</xdr:row>
      <xdr:rowOff>0</xdr:rowOff>
    </xdr:from>
    <xdr:ext cx="9525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470</xdr:row>
      <xdr:rowOff>0</xdr:rowOff>
    </xdr:from>
    <xdr:ext cx="9525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291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3790950</xdr:colOff>
      <xdr:row>137</xdr:row>
      <xdr:rowOff>0</xdr:rowOff>
    </xdr:from>
    <xdr:ext cx="0" cy="3810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00025"/>
    <xdr:pic>
      <xdr:nvPicPr>
        <xdr:cNvPr id="0" name="image1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7620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137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214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137</xdr:row>
      <xdr:rowOff>0</xdr:rowOff>
    </xdr:from>
    <xdr:ext cx="752475" cy="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137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137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476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214</xdr:row>
      <xdr:rowOff>0</xdr:rowOff>
    </xdr:from>
    <xdr:ext cx="9525" cy="2476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3790950</xdr:colOff>
      <xdr:row>136</xdr:row>
      <xdr:rowOff>0</xdr:rowOff>
    </xdr:from>
    <xdr:ext cx="0" cy="3810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135</xdr:row>
      <xdr:rowOff>171450</xdr:rowOff>
    </xdr:from>
    <xdr:ext cx="9525" cy="200025"/>
    <xdr:pic>
      <xdr:nvPicPr>
        <xdr:cNvPr id="0" name="image1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7620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136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136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136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476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153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114300</xdr:colOff>
      <xdr:row>2</xdr:row>
      <xdr:rowOff>180975</xdr:rowOff>
    </xdr:from>
    <xdr:ext cx="2943225" cy="3076575"/>
    <xdr:pic>
      <xdr:nvPicPr>
        <xdr:cNvPr descr="5b0fd11a5df12163b5c8cf11.png" id="0" name="image16.png" title="Изображение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152</xdr:row>
      <xdr:rowOff>0</xdr:rowOff>
    </xdr:from>
    <xdr:ext cx="9525" cy="219075"/>
    <xdr:pic>
      <xdr:nvPicPr>
        <xdr:cNvPr id="0" name="image12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467</xdr:row>
      <xdr:rowOff>0</xdr:rowOff>
    </xdr:from>
    <xdr:ext cx="9525" cy="85725"/>
    <xdr:pic>
      <xdr:nvPicPr>
        <xdr:cNvPr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26</xdr:row>
      <xdr:rowOff>0</xdr:rowOff>
    </xdr:from>
    <xdr:ext cx="9525" cy="57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9525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9525" cy="76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9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26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2981325</xdr:colOff>
      <xdr:row>26</xdr:row>
      <xdr:rowOff>0</xdr:rowOff>
    </xdr:from>
    <xdr:ext cx="0" cy="104775"/>
    <xdr:pic>
      <xdr:nvPicPr>
        <xdr:cNvPr id="0" name="image19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9525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876300" cy="0"/>
    <xdr:pic>
      <xdr:nvPicPr>
        <xdr:cNvPr id="0" name="image3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114300</xdr:rowOff>
    </xdr:from>
    <xdr:ext cx="1047750" cy="9525"/>
    <xdr:pic>
      <xdr:nvPicPr>
        <xdr:cNvPr id="0" name="image9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55</xdr:row>
      <xdr:rowOff>0</xdr:rowOff>
    </xdr:from>
    <xdr:ext cx="9525" cy="209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55</xdr:row>
      <xdr:rowOff>0</xdr:rowOff>
    </xdr:from>
    <xdr:ext cx="9525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3790950</xdr:colOff>
      <xdr:row>118</xdr:row>
      <xdr:rowOff>0</xdr:rowOff>
    </xdr:from>
    <xdr:ext cx="0" cy="38100"/>
    <xdr:pic>
      <xdr:nvPicPr>
        <xdr:cNvPr id="0" name="image1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118</xdr:row>
      <xdr:rowOff>0</xdr:rowOff>
    </xdr:from>
    <xdr:ext cx="9525" cy="76200"/>
    <xdr:pic>
      <xdr:nvPicPr>
        <xdr:cNvPr id="0" name="image1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118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3800475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118</xdr:row>
      <xdr:rowOff>0</xdr:rowOff>
    </xdr:from>
    <xdr:ext cx="0" cy="171450"/>
    <xdr:pic>
      <xdr:nvPicPr>
        <xdr:cNvPr id="0" name="image1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118</xdr:row>
      <xdr:rowOff>0</xdr:rowOff>
    </xdr:from>
    <xdr:ext cx="0" cy="85725"/>
    <xdr:pic>
      <xdr:nvPicPr>
        <xdr:cNvPr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118</xdr:row>
      <xdr:rowOff>0</xdr:rowOff>
    </xdr:from>
    <xdr:ext cx="0" cy="200025"/>
    <xdr:pic>
      <xdr:nvPicPr>
        <xdr:cNvPr id="0" name="image1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13"/>
    <col customWidth="1" min="2" max="2" width="38.38"/>
    <col customWidth="1" min="3" max="3" width="8.25"/>
    <col customWidth="1" min="4" max="4" width="10.5"/>
    <col customWidth="1" min="5" max="5" width="15.5"/>
    <col customWidth="1" min="6" max="6" width="15.25"/>
    <col customWidth="1" min="7" max="7" width="16.0"/>
    <col customWidth="1" min="8" max="8" width="36.0"/>
    <col customWidth="1" min="9" max="9" width="25.5"/>
    <col customWidth="1" min="10" max="10" width="7.0"/>
    <col customWidth="1" min="11" max="11" width="14.25"/>
    <col customWidth="1" min="12" max="12" width="10.5"/>
    <col customWidth="1" min="13" max="13" width="7.0"/>
    <col customWidth="1" min="14" max="14" width="8.38"/>
    <col customWidth="1" min="15" max="15" width="10.88"/>
    <col customWidth="1" min="16" max="16" width="13.0"/>
    <col customWidth="1" min="17" max="30" width="6.63"/>
  </cols>
  <sheetData>
    <row r="1">
      <c r="A1" s="1"/>
      <c r="B1" s="2">
        <v>44496.0</v>
      </c>
      <c r="C1" s="3"/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52.5" customHeight="1">
      <c r="A2" s="9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4" t="s">
        <v>5</v>
      </c>
      <c r="G2" s="15" t="s">
        <v>6</v>
      </c>
      <c r="H2" s="7"/>
      <c r="I2" s="16" t="s">
        <v>7</v>
      </c>
      <c r="J2" s="7"/>
      <c r="K2" s="7"/>
      <c r="L2" s="7"/>
      <c r="M2" s="7"/>
      <c r="N2" s="7"/>
      <c r="O2" s="7"/>
      <c r="P2" s="7"/>
    </row>
    <row r="3" ht="15.75" customHeight="1">
      <c r="A3" s="17"/>
      <c r="B3" s="18" t="s">
        <v>8</v>
      </c>
      <c r="C3" s="19"/>
      <c r="D3" s="20"/>
      <c r="E3" s="21" t="s">
        <v>9</v>
      </c>
      <c r="F3" s="21" t="s">
        <v>9</v>
      </c>
      <c r="G3" s="22"/>
      <c r="H3" s="7"/>
      <c r="I3" s="7"/>
      <c r="J3" s="7"/>
      <c r="K3" s="7"/>
      <c r="L3" s="7"/>
      <c r="M3" s="7"/>
      <c r="N3" s="7"/>
      <c r="O3" s="7"/>
      <c r="P3" s="7"/>
      <c r="Q3" s="23"/>
      <c r="R3" s="23"/>
      <c r="S3" s="23"/>
      <c r="T3" s="23"/>
      <c r="U3" s="8"/>
      <c r="V3" s="8"/>
      <c r="W3" s="8"/>
      <c r="X3" s="8"/>
      <c r="Y3" s="8"/>
      <c r="Z3" s="8"/>
      <c r="AA3" s="8"/>
      <c r="AB3" s="8"/>
      <c r="AC3" s="8"/>
    </row>
    <row r="4" ht="42.0" customHeight="1">
      <c r="A4" s="24" t="s">
        <v>10</v>
      </c>
      <c r="B4" s="25" t="s">
        <v>11</v>
      </c>
      <c r="C4" s="26">
        <v>100.0</v>
      </c>
      <c r="D4" s="27">
        <v>0.0</v>
      </c>
      <c r="E4" s="28">
        <v>152.0</v>
      </c>
      <c r="F4" s="29">
        <f t="shared" ref="F4:F23" si="1">E4*110%</f>
        <v>167.2</v>
      </c>
      <c r="G4" s="28" t="s">
        <v>12</v>
      </c>
      <c r="H4" s="30"/>
      <c r="I4" s="7"/>
      <c r="J4" s="7"/>
      <c r="K4" s="7"/>
      <c r="L4" s="7"/>
      <c r="M4" s="7"/>
      <c r="N4" s="7"/>
      <c r="O4" s="7"/>
      <c r="P4" s="7"/>
      <c r="Q4" s="23"/>
      <c r="R4" s="23"/>
      <c r="S4" s="23"/>
      <c r="T4" s="23"/>
      <c r="U4" s="8"/>
      <c r="V4" s="8"/>
      <c r="W4" s="8"/>
      <c r="X4" s="8"/>
      <c r="Y4" s="8"/>
      <c r="Z4" s="8"/>
      <c r="AA4" s="8"/>
      <c r="AB4" s="8"/>
      <c r="AC4" s="8"/>
    </row>
    <row r="5" ht="46.5" customHeight="1">
      <c r="A5" s="24" t="s">
        <v>13</v>
      </c>
      <c r="B5" s="31" t="s">
        <v>14</v>
      </c>
      <c r="C5" s="32">
        <v>50.0</v>
      </c>
      <c r="D5" s="27">
        <v>0.0</v>
      </c>
      <c r="E5" s="33">
        <v>190.0</v>
      </c>
      <c r="F5" s="29">
        <f t="shared" si="1"/>
        <v>209</v>
      </c>
      <c r="G5" s="28" t="s">
        <v>12</v>
      </c>
      <c r="I5" s="30"/>
      <c r="J5" s="7"/>
      <c r="K5" s="7"/>
      <c r="L5" s="7"/>
      <c r="M5" s="7"/>
      <c r="N5" s="7"/>
      <c r="O5" s="7"/>
      <c r="P5" s="7"/>
      <c r="Q5" s="23"/>
      <c r="R5" s="23"/>
      <c r="S5" s="23"/>
      <c r="T5" s="23"/>
      <c r="U5" s="8"/>
      <c r="V5" s="8"/>
      <c r="W5" s="8"/>
      <c r="X5" s="8"/>
      <c r="Y5" s="8"/>
      <c r="Z5" s="8"/>
      <c r="AA5" s="8"/>
      <c r="AB5" s="8"/>
      <c r="AC5" s="8"/>
    </row>
    <row r="6" ht="42.0" customHeight="1">
      <c r="A6" s="34" t="s">
        <v>15</v>
      </c>
      <c r="B6" s="31" t="s">
        <v>16</v>
      </c>
      <c r="C6" s="35">
        <v>50.0</v>
      </c>
      <c r="D6" s="36">
        <v>0.0</v>
      </c>
      <c r="E6" s="37">
        <v>190.0</v>
      </c>
      <c r="F6" s="29">
        <f t="shared" si="1"/>
        <v>209</v>
      </c>
      <c r="G6" s="38">
        <f t="shared" ref="G6:G23" si="2">C6*D6*E6</f>
        <v>0</v>
      </c>
      <c r="H6" s="39" t="s">
        <v>17</v>
      </c>
      <c r="I6" s="30"/>
      <c r="J6" s="7"/>
      <c r="K6" s="7"/>
      <c r="L6" s="7"/>
      <c r="M6" s="7"/>
      <c r="N6" s="7"/>
      <c r="O6" s="7"/>
      <c r="P6" s="7"/>
      <c r="Q6" s="23"/>
      <c r="R6" s="23"/>
      <c r="S6" s="23"/>
      <c r="T6" s="23"/>
      <c r="U6" s="8"/>
      <c r="V6" s="8"/>
      <c r="W6" s="8"/>
      <c r="X6" s="8"/>
      <c r="Y6" s="8"/>
      <c r="Z6" s="8"/>
      <c r="AA6" s="8"/>
      <c r="AB6" s="8"/>
      <c r="AC6" s="8"/>
    </row>
    <row r="7" ht="39.0" customHeight="1">
      <c r="A7" s="24" t="s">
        <v>18</v>
      </c>
      <c r="B7" s="31" t="s">
        <v>19</v>
      </c>
      <c r="C7" s="35">
        <v>50.0</v>
      </c>
      <c r="D7" s="36">
        <v>0.0</v>
      </c>
      <c r="E7" s="37">
        <v>190.0</v>
      </c>
      <c r="F7" s="29">
        <f t="shared" si="1"/>
        <v>209</v>
      </c>
      <c r="G7" s="38">
        <f t="shared" si="2"/>
        <v>0</v>
      </c>
      <c r="H7" s="40" t="s">
        <v>20</v>
      </c>
      <c r="I7" s="30"/>
      <c r="J7" s="7"/>
      <c r="K7" s="7"/>
      <c r="L7" s="7"/>
      <c r="M7" s="7"/>
      <c r="N7" s="7"/>
      <c r="O7" s="7"/>
      <c r="P7" s="23"/>
      <c r="Q7" s="23"/>
      <c r="R7" s="23"/>
      <c r="S7" s="23"/>
      <c r="T7" s="8"/>
      <c r="U7" s="8"/>
      <c r="V7" s="8"/>
      <c r="W7" s="8"/>
      <c r="X7" s="8"/>
      <c r="Y7" s="8"/>
      <c r="Z7" s="8"/>
      <c r="AA7" s="8"/>
      <c r="AB7" s="8"/>
    </row>
    <row r="8" ht="36.75" customHeight="1">
      <c r="A8" s="24" t="s">
        <v>21</v>
      </c>
      <c r="B8" s="41" t="s">
        <v>22</v>
      </c>
      <c r="C8" s="35">
        <v>300.0</v>
      </c>
      <c r="D8" s="36">
        <v>0.0</v>
      </c>
      <c r="E8" s="42">
        <v>42.0</v>
      </c>
      <c r="F8" s="29">
        <f t="shared" si="1"/>
        <v>46.2</v>
      </c>
      <c r="G8" s="38">
        <f t="shared" si="2"/>
        <v>0</v>
      </c>
      <c r="J8" s="43"/>
      <c r="K8" s="43"/>
    </row>
    <row r="9" ht="35.25" customHeight="1">
      <c r="A9" s="24" t="s">
        <v>23</v>
      </c>
      <c r="B9" s="41" t="s">
        <v>24</v>
      </c>
      <c r="C9" s="35">
        <v>300.0</v>
      </c>
      <c r="D9" s="44">
        <v>0.0</v>
      </c>
      <c r="E9" s="37">
        <v>42.0</v>
      </c>
      <c r="F9" s="29">
        <f t="shared" si="1"/>
        <v>46.2</v>
      </c>
      <c r="G9" s="38">
        <f t="shared" si="2"/>
        <v>0</v>
      </c>
      <c r="I9" s="43"/>
      <c r="J9" s="43"/>
      <c r="K9" s="43"/>
      <c r="L9" s="7"/>
      <c r="M9" s="7"/>
      <c r="N9" s="7"/>
      <c r="O9" s="7"/>
      <c r="P9" s="7"/>
      <c r="Q9" s="23"/>
      <c r="R9" s="23"/>
      <c r="S9" s="23"/>
      <c r="T9" s="23"/>
      <c r="U9" s="8"/>
      <c r="V9" s="8"/>
      <c r="W9" s="8"/>
      <c r="X9" s="8"/>
      <c r="Y9" s="8"/>
      <c r="Z9" s="8"/>
      <c r="AA9" s="8"/>
      <c r="AB9" s="8"/>
      <c r="AC9" s="8"/>
      <c r="AD9" s="8"/>
    </row>
    <row r="10" ht="37.5" customHeight="1">
      <c r="A10" s="24" t="s">
        <v>25</v>
      </c>
      <c r="B10" s="45" t="s">
        <v>26</v>
      </c>
      <c r="C10" s="35">
        <v>300.0</v>
      </c>
      <c r="D10" s="44">
        <v>0.0</v>
      </c>
      <c r="E10" s="46">
        <v>42.0</v>
      </c>
      <c r="F10" s="29">
        <f t="shared" si="1"/>
        <v>46.2</v>
      </c>
      <c r="G10" s="38">
        <f t="shared" si="2"/>
        <v>0</v>
      </c>
      <c r="J10" s="47"/>
      <c r="K10" s="47"/>
      <c r="L10" s="7"/>
      <c r="M10" s="7"/>
      <c r="N10" s="7"/>
      <c r="O10" s="7"/>
      <c r="P10" s="7"/>
      <c r="Q10" s="23"/>
      <c r="R10" s="23"/>
      <c r="S10" s="23"/>
      <c r="T10" s="23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ht="41.25" customHeight="1">
      <c r="A11" s="24" t="s">
        <v>27</v>
      </c>
      <c r="B11" s="45" t="s">
        <v>28</v>
      </c>
      <c r="C11" s="48">
        <v>24.0</v>
      </c>
      <c r="D11" s="49">
        <v>0.0</v>
      </c>
      <c r="E11" s="50">
        <v>480.0</v>
      </c>
      <c r="F11" s="29">
        <f t="shared" si="1"/>
        <v>528</v>
      </c>
      <c r="G11" s="51">
        <f t="shared" si="2"/>
        <v>0</v>
      </c>
      <c r="H11" s="7"/>
      <c r="I11" s="43"/>
      <c r="K11" s="43"/>
      <c r="L11" s="43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35.25" customHeight="1">
      <c r="A12" s="24" t="s">
        <v>29</v>
      </c>
      <c r="B12" s="45" t="s">
        <v>30</v>
      </c>
      <c r="C12" s="48">
        <v>24.0</v>
      </c>
      <c r="D12" s="49">
        <v>0.0</v>
      </c>
      <c r="E12" s="50">
        <v>480.0</v>
      </c>
      <c r="F12" s="29">
        <f t="shared" si="1"/>
        <v>528</v>
      </c>
      <c r="G12" s="51">
        <f t="shared" si="2"/>
        <v>0</v>
      </c>
      <c r="H12" s="7"/>
      <c r="I12" s="43"/>
      <c r="J12" s="43"/>
      <c r="K12" s="43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35.25" customHeight="1">
      <c r="A13" s="24" t="s">
        <v>31</v>
      </c>
      <c r="B13" s="45" t="s">
        <v>32</v>
      </c>
      <c r="C13" s="48">
        <v>24.0</v>
      </c>
      <c r="D13" s="49">
        <v>0.0</v>
      </c>
      <c r="E13" s="50">
        <v>480.0</v>
      </c>
      <c r="F13" s="29">
        <f t="shared" si="1"/>
        <v>528</v>
      </c>
      <c r="G13" s="51">
        <f t="shared" si="2"/>
        <v>0</v>
      </c>
      <c r="H13" s="30"/>
      <c r="I13" s="43"/>
      <c r="J13" s="43"/>
      <c r="K13" s="43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28.5" customHeight="1">
      <c r="A14" s="24" t="s">
        <v>33</v>
      </c>
      <c r="B14" s="45" t="s">
        <v>34</v>
      </c>
      <c r="C14" s="48">
        <v>24.0</v>
      </c>
      <c r="D14" s="49">
        <v>0.0</v>
      </c>
      <c r="E14" s="50">
        <v>595.0</v>
      </c>
      <c r="F14" s="29">
        <f t="shared" si="1"/>
        <v>654.5</v>
      </c>
      <c r="G14" s="51">
        <f t="shared" si="2"/>
        <v>0</v>
      </c>
      <c r="H14" s="30"/>
      <c r="J14" s="43"/>
      <c r="K14" s="43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38.25" customHeight="1">
      <c r="A15" s="24" t="s">
        <v>35</v>
      </c>
      <c r="B15" s="45" t="s">
        <v>36</v>
      </c>
      <c r="C15" s="48">
        <v>24.0</v>
      </c>
      <c r="D15" s="49">
        <v>0.0</v>
      </c>
      <c r="E15" s="50">
        <v>695.0</v>
      </c>
      <c r="F15" s="29">
        <f t="shared" si="1"/>
        <v>764.5</v>
      </c>
      <c r="G15" s="51">
        <f t="shared" si="2"/>
        <v>0</v>
      </c>
      <c r="H15" s="7"/>
      <c r="I15" s="43"/>
      <c r="J15" s="43"/>
      <c r="K15" s="4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36.75" customHeight="1">
      <c r="A16" s="24" t="s">
        <v>37</v>
      </c>
      <c r="B16" s="45" t="s">
        <v>38</v>
      </c>
      <c r="C16" s="52">
        <v>24.0</v>
      </c>
      <c r="D16" s="49">
        <v>0.0</v>
      </c>
      <c r="E16" s="53">
        <v>735.0</v>
      </c>
      <c r="F16" s="29">
        <f t="shared" si="1"/>
        <v>808.5</v>
      </c>
      <c r="G16" s="51">
        <f t="shared" si="2"/>
        <v>0</v>
      </c>
      <c r="K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36.75" customHeight="1">
      <c r="A17" s="54" t="s">
        <v>39</v>
      </c>
      <c r="B17" s="55" t="s">
        <v>40</v>
      </c>
      <c r="C17" s="56">
        <v>24.0</v>
      </c>
      <c r="D17" s="57">
        <v>0.0</v>
      </c>
      <c r="E17" s="58">
        <v>260.0</v>
      </c>
      <c r="F17" s="29">
        <f t="shared" si="1"/>
        <v>286</v>
      </c>
      <c r="G17" s="51">
        <f t="shared" si="2"/>
        <v>0</v>
      </c>
      <c r="K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36.75" customHeight="1">
      <c r="A18" s="54" t="s">
        <v>41</v>
      </c>
      <c r="B18" s="45" t="s">
        <v>42</v>
      </c>
      <c r="C18" s="56">
        <v>24.0</v>
      </c>
      <c r="D18" s="49">
        <v>0.0</v>
      </c>
      <c r="E18" s="58">
        <v>250.0</v>
      </c>
      <c r="F18" s="29">
        <f t="shared" si="1"/>
        <v>275</v>
      </c>
      <c r="G18" s="51">
        <f t="shared" si="2"/>
        <v>0</v>
      </c>
      <c r="K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36.75" customHeight="1">
      <c r="A19" s="54" t="s">
        <v>43</v>
      </c>
      <c r="B19" s="59" t="s">
        <v>44</v>
      </c>
      <c r="C19" s="56">
        <v>24.0</v>
      </c>
      <c r="D19" s="49">
        <v>0.0</v>
      </c>
      <c r="E19" s="58">
        <v>250.0</v>
      </c>
      <c r="F19" s="29">
        <f t="shared" si="1"/>
        <v>275</v>
      </c>
      <c r="G19" s="51">
        <f t="shared" si="2"/>
        <v>0</v>
      </c>
      <c r="K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36.75" customHeight="1">
      <c r="A20" s="54" t="s">
        <v>45</v>
      </c>
      <c r="B20" s="60" t="s">
        <v>46</v>
      </c>
      <c r="C20" s="56">
        <v>24.0</v>
      </c>
      <c r="D20" s="49">
        <v>0.0</v>
      </c>
      <c r="E20" s="58">
        <v>396.0</v>
      </c>
      <c r="F20" s="29">
        <f t="shared" si="1"/>
        <v>435.6</v>
      </c>
      <c r="G20" s="51">
        <f t="shared" si="2"/>
        <v>0</v>
      </c>
      <c r="K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36.75" customHeight="1">
      <c r="A21" s="54" t="s">
        <v>47</v>
      </c>
      <c r="B21" s="55" t="s">
        <v>48</v>
      </c>
      <c r="C21" s="56">
        <v>40.0</v>
      </c>
      <c r="D21" s="49">
        <v>0.0</v>
      </c>
      <c r="E21" s="58">
        <v>175.0</v>
      </c>
      <c r="F21" s="29">
        <f t="shared" si="1"/>
        <v>192.5</v>
      </c>
      <c r="G21" s="51">
        <f t="shared" si="2"/>
        <v>0</v>
      </c>
      <c r="K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36.75" customHeight="1">
      <c r="A22" s="54" t="s">
        <v>49</v>
      </c>
      <c r="B22" s="55" t="s">
        <v>50</v>
      </c>
      <c r="C22" s="56">
        <v>40.0</v>
      </c>
      <c r="D22" s="49">
        <v>0.0</v>
      </c>
      <c r="E22" s="58">
        <v>160.0</v>
      </c>
      <c r="F22" s="29">
        <f t="shared" si="1"/>
        <v>176</v>
      </c>
      <c r="G22" s="51">
        <f t="shared" si="2"/>
        <v>0</v>
      </c>
      <c r="K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26.25" customHeight="1">
      <c r="A23" s="61" t="s">
        <v>51</v>
      </c>
      <c r="B23" s="62" t="s">
        <v>52</v>
      </c>
      <c r="C23" s="63">
        <v>100.0</v>
      </c>
      <c r="D23" s="64">
        <v>0.0</v>
      </c>
      <c r="E23" s="65">
        <v>395.0</v>
      </c>
      <c r="F23" s="66">
        <f t="shared" si="1"/>
        <v>434.5</v>
      </c>
      <c r="G23" s="65">
        <f t="shared" si="2"/>
        <v>0</v>
      </c>
      <c r="K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31.5" customHeight="1">
      <c r="A24" s="17"/>
      <c r="B24" s="18" t="s">
        <v>53</v>
      </c>
      <c r="C24" s="19"/>
      <c r="D24" s="20"/>
      <c r="E24" s="67"/>
      <c r="F24" s="68"/>
      <c r="G24" s="67"/>
      <c r="K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33.0" customHeight="1">
      <c r="A25" s="69" t="s">
        <v>54</v>
      </c>
      <c r="B25" s="70" t="s">
        <v>55</v>
      </c>
      <c r="C25" s="52">
        <v>3500.0</v>
      </c>
      <c r="D25" s="49">
        <v>0.0</v>
      </c>
      <c r="E25" s="71">
        <v>7.0</v>
      </c>
      <c r="F25" s="29">
        <f t="shared" ref="F25:F150" si="3">E25*110%</f>
        <v>7.7</v>
      </c>
      <c r="G25" s="51">
        <f t="shared" ref="G25:G59" si="4">C25*D25*E25</f>
        <v>0</v>
      </c>
      <c r="H25" s="7"/>
      <c r="I25" s="72"/>
      <c r="J25" s="72"/>
      <c r="K25" s="73"/>
      <c r="L25" s="73"/>
      <c r="M25" s="73"/>
      <c r="N25" s="72"/>
      <c r="O25" s="72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ht="37.5" customHeight="1">
      <c r="A26" s="74" t="s">
        <v>56</v>
      </c>
      <c r="B26" s="75" t="s">
        <v>57</v>
      </c>
      <c r="C26" s="74">
        <v>100.0</v>
      </c>
      <c r="D26" s="57">
        <v>0.0</v>
      </c>
      <c r="E26" s="76">
        <v>160.0</v>
      </c>
      <c r="F26" s="29">
        <f t="shared" si="3"/>
        <v>176</v>
      </c>
      <c r="G26" s="51">
        <f t="shared" si="4"/>
        <v>0</v>
      </c>
      <c r="H26" s="77"/>
      <c r="I26" s="73"/>
      <c r="J26" s="73"/>
      <c r="K26" s="73"/>
      <c r="L26" s="7"/>
      <c r="M26" s="72"/>
      <c r="N26" s="72"/>
      <c r="O26" s="72"/>
      <c r="P26" s="72"/>
      <c r="Q26" s="73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ht="33.0" customHeight="1">
      <c r="A27" s="74" t="s">
        <v>58</v>
      </c>
      <c r="B27" s="75" t="s">
        <v>59</v>
      </c>
      <c r="C27" s="74">
        <v>100.0</v>
      </c>
      <c r="D27" s="57">
        <v>0.0</v>
      </c>
      <c r="E27" s="76">
        <v>175.0</v>
      </c>
      <c r="F27" s="29">
        <f t="shared" si="3"/>
        <v>192.5</v>
      </c>
      <c r="G27" s="51">
        <f t="shared" si="4"/>
        <v>0</v>
      </c>
      <c r="H27" s="73"/>
      <c r="I27" s="73"/>
      <c r="J27" s="7"/>
      <c r="K27" s="7"/>
      <c r="L27" s="7"/>
      <c r="M27" s="7"/>
      <c r="N27" s="7"/>
      <c r="O27" s="7"/>
      <c r="P27" s="7"/>
      <c r="Q27" s="23"/>
      <c r="R27" s="23"/>
      <c r="S27" s="23"/>
      <c r="T27" s="23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ht="39.0" customHeight="1">
      <c r="A28" s="74" t="s">
        <v>60</v>
      </c>
      <c r="B28" s="75" t="s">
        <v>61</v>
      </c>
      <c r="C28" s="74">
        <v>100.0</v>
      </c>
      <c r="D28" s="49">
        <v>0.0</v>
      </c>
      <c r="E28" s="76">
        <v>190.0</v>
      </c>
      <c r="F28" s="29">
        <f t="shared" si="3"/>
        <v>209</v>
      </c>
      <c r="G28" s="51">
        <f t="shared" si="4"/>
        <v>0</v>
      </c>
      <c r="H28" s="7"/>
      <c r="I28" s="73"/>
      <c r="J28" s="7"/>
      <c r="K28" s="7"/>
      <c r="L28" s="7"/>
      <c r="M28" s="7"/>
      <c r="N28" s="7"/>
      <c r="O28" s="7"/>
      <c r="P28" s="7"/>
      <c r="Q28" s="23"/>
      <c r="R28" s="23"/>
      <c r="S28" s="23"/>
      <c r="T28" s="23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ht="28.5" customHeight="1">
      <c r="A29" s="74" t="s">
        <v>62</v>
      </c>
      <c r="B29" s="79" t="s">
        <v>63</v>
      </c>
      <c r="C29" s="74">
        <v>100.0</v>
      </c>
      <c r="D29" s="49">
        <v>0.0</v>
      </c>
      <c r="E29" s="80">
        <v>100.0</v>
      </c>
      <c r="F29" s="29">
        <f t="shared" si="3"/>
        <v>110</v>
      </c>
      <c r="G29" s="51">
        <f t="shared" si="4"/>
        <v>0</v>
      </c>
      <c r="H29" s="81"/>
      <c r="I29" s="73"/>
      <c r="J29" s="7"/>
      <c r="K29" s="7"/>
      <c r="L29" s="7"/>
      <c r="M29" s="7"/>
      <c r="N29" s="7"/>
      <c r="O29" s="7"/>
      <c r="P29" s="7"/>
      <c r="Q29" s="23"/>
      <c r="R29" s="23"/>
      <c r="S29" s="23"/>
      <c r="T29" s="23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ht="36.75" customHeight="1">
      <c r="A30" s="74" t="s">
        <v>64</v>
      </c>
      <c r="B30" s="82" t="s">
        <v>65</v>
      </c>
      <c r="C30" s="74">
        <v>100.0</v>
      </c>
      <c r="D30" s="49">
        <v>0.0</v>
      </c>
      <c r="E30" s="51">
        <v>130.0</v>
      </c>
      <c r="F30" s="29">
        <f t="shared" si="3"/>
        <v>143</v>
      </c>
      <c r="G30" s="51">
        <f t="shared" si="4"/>
        <v>0</v>
      </c>
      <c r="H30" s="7"/>
      <c r="I30" s="73"/>
      <c r="J30" s="7"/>
      <c r="K30" s="7"/>
      <c r="L30" s="7"/>
      <c r="M30" s="7"/>
      <c r="N30" s="7"/>
      <c r="O30" s="7"/>
      <c r="P30" s="7"/>
      <c r="Q30" s="23"/>
      <c r="R30" s="23"/>
      <c r="S30" s="23"/>
      <c r="T30" s="23"/>
      <c r="U30" s="23"/>
      <c r="V30" s="23"/>
      <c r="W30" s="8"/>
      <c r="X30" s="8"/>
      <c r="Y30" s="8"/>
      <c r="Z30" s="8"/>
      <c r="AA30" s="8"/>
      <c r="AB30" s="8"/>
      <c r="AC30" s="8"/>
      <c r="AD30" s="8"/>
    </row>
    <row r="31" ht="34.5" customHeight="1">
      <c r="A31" s="74" t="s">
        <v>66</v>
      </c>
      <c r="B31" s="70" t="s">
        <v>67</v>
      </c>
      <c r="C31" s="74">
        <v>100.0</v>
      </c>
      <c r="D31" s="49">
        <v>0.0</v>
      </c>
      <c r="E31" s="51">
        <v>140.0</v>
      </c>
      <c r="F31" s="29">
        <f t="shared" si="3"/>
        <v>154</v>
      </c>
      <c r="G31" s="51">
        <f t="shared" si="4"/>
        <v>0</v>
      </c>
      <c r="H31" s="7"/>
      <c r="I31" s="7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ht="22.5" customHeight="1">
      <c r="A32" s="74" t="s">
        <v>68</v>
      </c>
      <c r="B32" s="70" t="s">
        <v>69</v>
      </c>
      <c r="C32" s="74">
        <v>100.0</v>
      </c>
      <c r="D32" s="49">
        <v>0.0</v>
      </c>
      <c r="E32" s="51">
        <v>163.0</v>
      </c>
      <c r="F32" s="29">
        <f t="shared" si="3"/>
        <v>179.3</v>
      </c>
      <c r="G32" s="51">
        <f t="shared" si="4"/>
        <v>0</v>
      </c>
      <c r="H32" s="81"/>
      <c r="I32" s="73"/>
      <c r="J32" s="7"/>
      <c r="K32" s="7"/>
      <c r="L32" s="7"/>
      <c r="M32" s="7"/>
      <c r="N32" s="7"/>
      <c r="O32" s="7"/>
      <c r="P32" s="7"/>
      <c r="Q32" s="23"/>
      <c r="R32" s="23"/>
      <c r="S32" s="23"/>
      <c r="T32" s="23"/>
      <c r="U32" s="23"/>
      <c r="V32" s="23"/>
      <c r="W32" s="8"/>
      <c r="X32" s="8"/>
      <c r="Y32" s="8"/>
      <c r="Z32" s="8"/>
      <c r="AA32" s="8"/>
      <c r="AB32" s="8"/>
      <c r="AC32" s="8"/>
      <c r="AD32" s="8"/>
    </row>
    <row r="33" ht="33.0" customHeight="1">
      <c r="A33" s="74" t="s">
        <v>70</v>
      </c>
      <c r="B33" s="70" t="s">
        <v>71</v>
      </c>
      <c r="C33" s="74">
        <v>100.0</v>
      </c>
      <c r="D33" s="49">
        <v>0.0</v>
      </c>
      <c r="E33" s="83">
        <v>163.0</v>
      </c>
      <c r="F33" s="29">
        <f t="shared" si="3"/>
        <v>179.3</v>
      </c>
      <c r="G33" s="51">
        <f t="shared" si="4"/>
        <v>0</v>
      </c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ht="30.75" customHeight="1">
      <c r="A34" s="74" t="s">
        <v>72</v>
      </c>
      <c r="B34" s="70" t="s">
        <v>73</v>
      </c>
      <c r="C34" s="74">
        <v>100.0</v>
      </c>
      <c r="D34" s="49">
        <v>0.0</v>
      </c>
      <c r="E34" s="83">
        <v>163.0</v>
      </c>
      <c r="F34" s="29">
        <f t="shared" si="3"/>
        <v>179.3</v>
      </c>
      <c r="G34" s="51">
        <f t="shared" si="4"/>
        <v>0</v>
      </c>
      <c r="H34" s="7"/>
      <c r="I34" s="7"/>
      <c r="J34" s="7"/>
      <c r="K34" s="7"/>
      <c r="L34" s="7"/>
      <c r="M34" s="7"/>
      <c r="N34" s="7"/>
      <c r="O34" s="7"/>
      <c r="P34" s="7"/>
      <c r="Q34" s="23"/>
      <c r="R34" s="23"/>
      <c r="S34" s="23"/>
      <c r="T34" s="23"/>
      <c r="U34" s="23"/>
      <c r="V34" s="23"/>
      <c r="W34" s="8"/>
      <c r="X34" s="8"/>
      <c r="Y34" s="8"/>
      <c r="Z34" s="8"/>
      <c r="AA34" s="8"/>
      <c r="AB34" s="8"/>
      <c r="AC34" s="8"/>
      <c r="AD34" s="8"/>
    </row>
    <row r="35" ht="27.0" customHeight="1">
      <c r="A35" s="74" t="s">
        <v>74</v>
      </c>
      <c r="B35" s="70" t="s">
        <v>75</v>
      </c>
      <c r="C35" s="74">
        <v>100.0</v>
      </c>
      <c r="D35" s="49">
        <v>0.0</v>
      </c>
      <c r="E35" s="80">
        <v>270.0</v>
      </c>
      <c r="F35" s="29">
        <f t="shared" si="3"/>
        <v>297</v>
      </c>
      <c r="G35" s="51">
        <f t="shared" si="4"/>
        <v>0</v>
      </c>
      <c r="H35" s="7"/>
      <c r="I35" s="7"/>
      <c r="J35" s="7"/>
      <c r="K35" s="7"/>
      <c r="L35" s="7"/>
      <c r="M35" s="7"/>
      <c r="N35" s="7"/>
      <c r="O35" s="7"/>
      <c r="P35" s="7"/>
      <c r="Q35" s="23"/>
      <c r="R35" s="23"/>
      <c r="S35" s="23"/>
      <c r="T35" s="23"/>
      <c r="U35" s="23"/>
      <c r="V35" s="23"/>
      <c r="W35" s="8"/>
      <c r="X35" s="8"/>
      <c r="Y35" s="8"/>
      <c r="Z35" s="8"/>
      <c r="AA35" s="8"/>
      <c r="AB35" s="8"/>
      <c r="AC35" s="8"/>
      <c r="AD35" s="8"/>
    </row>
    <row r="36" ht="31.5" customHeight="1">
      <c r="A36" s="74" t="s">
        <v>76</v>
      </c>
      <c r="B36" s="70" t="s">
        <v>77</v>
      </c>
      <c r="C36" s="74">
        <v>100.0</v>
      </c>
      <c r="D36" s="49">
        <v>0.0</v>
      </c>
      <c r="E36" s="83">
        <v>165.0</v>
      </c>
      <c r="F36" s="29">
        <f t="shared" si="3"/>
        <v>181.5</v>
      </c>
      <c r="G36" s="51">
        <f t="shared" si="4"/>
        <v>0</v>
      </c>
      <c r="H36" s="7"/>
      <c r="I36" s="73"/>
      <c r="J36" s="73"/>
      <c r="K36" s="73"/>
      <c r="L36" s="73"/>
      <c r="M36" s="73"/>
      <c r="N36" s="73"/>
      <c r="O36" s="73"/>
      <c r="P36" s="73"/>
      <c r="Q36" s="73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</row>
    <row r="37" ht="30.75" customHeight="1">
      <c r="A37" s="74" t="s">
        <v>78</v>
      </c>
      <c r="B37" s="70" t="s">
        <v>79</v>
      </c>
      <c r="C37" s="74">
        <v>100.0</v>
      </c>
      <c r="D37" s="49">
        <v>0.0</v>
      </c>
      <c r="E37" s="80">
        <v>270.0</v>
      </c>
      <c r="F37" s="29">
        <f t="shared" si="3"/>
        <v>297</v>
      </c>
      <c r="G37" s="51">
        <f t="shared" si="4"/>
        <v>0</v>
      </c>
      <c r="H37" s="7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30.75" customHeight="1">
      <c r="A38" s="74" t="s">
        <v>80</v>
      </c>
      <c r="B38" s="70" t="s">
        <v>81</v>
      </c>
      <c r="C38" s="74">
        <v>1000.0</v>
      </c>
      <c r="D38" s="49">
        <v>0.0</v>
      </c>
      <c r="E38" s="83">
        <v>102.0</v>
      </c>
      <c r="F38" s="29">
        <f t="shared" si="3"/>
        <v>112.2</v>
      </c>
      <c r="G38" s="51">
        <f t="shared" si="4"/>
        <v>0</v>
      </c>
      <c r="H38" s="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</row>
    <row r="39" ht="24.75" customHeight="1">
      <c r="A39" s="74" t="s">
        <v>82</v>
      </c>
      <c r="B39" s="70" t="s">
        <v>83</v>
      </c>
      <c r="C39" s="84">
        <v>600.0</v>
      </c>
      <c r="D39" s="49">
        <v>0.0</v>
      </c>
      <c r="E39" s="29">
        <v>205.0</v>
      </c>
      <c r="F39" s="29">
        <f t="shared" si="3"/>
        <v>225.5</v>
      </c>
      <c r="G39" s="51">
        <f t="shared" si="4"/>
        <v>0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</row>
    <row r="40" ht="36.0" customHeight="1">
      <c r="A40" s="74" t="s">
        <v>84</v>
      </c>
      <c r="B40" s="70" t="s">
        <v>85</v>
      </c>
      <c r="C40" s="74">
        <v>1300.0</v>
      </c>
      <c r="D40" s="49">
        <v>0.0</v>
      </c>
      <c r="E40" s="80">
        <v>63.0</v>
      </c>
      <c r="F40" s="29">
        <f t="shared" si="3"/>
        <v>69.3</v>
      </c>
      <c r="G40" s="51">
        <f t="shared" si="4"/>
        <v>0</v>
      </c>
      <c r="H40" s="73"/>
      <c r="I40" s="73"/>
      <c r="J40" s="73"/>
      <c r="K40" s="73"/>
      <c r="L40" s="73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24.75" customHeight="1">
      <c r="A41" s="74" t="s">
        <v>86</v>
      </c>
      <c r="B41" s="70" t="s">
        <v>87</v>
      </c>
      <c r="C41" s="74">
        <v>50.0</v>
      </c>
      <c r="D41" s="49">
        <v>0.0</v>
      </c>
      <c r="E41" s="29">
        <v>345.0</v>
      </c>
      <c r="F41" s="29">
        <f t="shared" si="3"/>
        <v>379.5</v>
      </c>
      <c r="G41" s="51">
        <f t="shared" si="4"/>
        <v>0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</row>
    <row r="42" ht="21.0" customHeight="1">
      <c r="A42" s="74" t="s">
        <v>88</v>
      </c>
      <c r="B42" s="70" t="s">
        <v>89</v>
      </c>
      <c r="C42" s="74">
        <v>25.0</v>
      </c>
      <c r="D42" s="49">
        <v>0.0</v>
      </c>
      <c r="E42" s="29">
        <v>345.0</v>
      </c>
      <c r="F42" s="29">
        <f t="shared" si="3"/>
        <v>379.5</v>
      </c>
      <c r="G42" s="51">
        <f t="shared" si="4"/>
        <v>0</v>
      </c>
      <c r="H42" s="73"/>
      <c r="I42" s="73"/>
      <c r="J42" s="73" t="s">
        <v>90</v>
      </c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</row>
    <row r="43" ht="24.75" customHeight="1">
      <c r="A43" s="74" t="s">
        <v>91</v>
      </c>
      <c r="B43" s="70" t="s">
        <v>92</v>
      </c>
      <c r="C43" s="74">
        <v>50.0</v>
      </c>
      <c r="D43" s="49">
        <v>0.0</v>
      </c>
      <c r="E43" s="29">
        <v>345.0</v>
      </c>
      <c r="F43" s="29">
        <f t="shared" si="3"/>
        <v>379.5</v>
      </c>
      <c r="G43" s="51">
        <f t="shared" si="4"/>
        <v>0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</row>
    <row r="44" ht="30.0" customHeight="1">
      <c r="A44" s="74" t="s">
        <v>93</v>
      </c>
      <c r="B44" s="70" t="s">
        <v>94</v>
      </c>
      <c r="C44" s="74">
        <v>50.0</v>
      </c>
      <c r="D44" s="49">
        <v>0.0</v>
      </c>
      <c r="E44" s="29">
        <v>345.0</v>
      </c>
      <c r="F44" s="29">
        <f t="shared" si="3"/>
        <v>379.5</v>
      </c>
      <c r="G44" s="51">
        <f t="shared" si="4"/>
        <v>0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ht="26.25" customHeight="1">
      <c r="A45" s="74" t="s">
        <v>95</v>
      </c>
      <c r="B45" s="70" t="s">
        <v>96</v>
      </c>
      <c r="C45" s="74">
        <v>25.0</v>
      </c>
      <c r="D45" s="49">
        <v>0.0</v>
      </c>
      <c r="E45" s="29">
        <v>345.0</v>
      </c>
      <c r="F45" s="29">
        <f t="shared" si="3"/>
        <v>379.5</v>
      </c>
      <c r="G45" s="51">
        <f t="shared" si="4"/>
        <v>0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</row>
    <row r="46" ht="27.0" customHeight="1">
      <c r="A46" s="74" t="s">
        <v>97</v>
      </c>
      <c r="B46" s="70" t="s">
        <v>98</v>
      </c>
      <c r="C46" s="74">
        <v>50.0</v>
      </c>
      <c r="D46" s="49">
        <v>0.0</v>
      </c>
      <c r="E46" s="29">
        <v>345.0</v>
      </c>
      <c r="F46" s="29">
        <f t="shared" si="3"/>
        <v>379.5</v>
      </c>
      <c r="G46" s="51">
        <f t="shared" si="4"/>
        <v>0</v>
      </c>
      <c r="H46" s="7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22.5" customHeight="1">
      <c r="A47" s="74" t="s">
        <v>99</v>
      </c>
      <c r="B47" s="85" t="s">
        <v>100</v>
      </c>
      <c r="C47" s="74">
        <v>50.0</v>
      </c>
      <c r="D47" s="49">
        <v>0.0</v>
      </c>
      <c r="E47" s="29">
        <v>345.0</v>
      </c>
      <c r="F47" s="29">
        <f t="shared" si="3"/>
        <v>379.5</v>
      </c>
      <c r="G47" s="51">
        <f t="shared" si="4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22.5" customHeight="1">
      <c r="A48" s="74" t="s">
        <v>101</v>
      </c>
      <c r="B48" s="85" t="s">
        <v>102</v>
      </c>
      <c r="C48" s="74">
        <v>50.0</v>
      </c>
      <c r="D48" s="49">
        <v>0.0</v>
      </c>
      <c r="E48" s="29">
        <v>345.0</v>
      </c>
      <c r="F48" s="29">
        <f t="shared" si="3"/>
        <v>379.5</v>
      </c>
      <c r="G48" s="51">
        <f t="shared" si="4"/>
        <v>0</v>
      </c>
      <c r="H48" s="7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</row>
    <row r="49" ht="24.0" customHeight="1">
      <c r="A49" s="74" t="s">
        <v>103</v>
      </c>
      <c r="B49" s="85" t="s">
        <v>104</v>
      </c>
      <c r="C49" s="74">
        <v>50.0</v>
      </c>
      <c r="D49" s="49">
        <v>0.0</v>
      </c>
      <c r="E49" s="29">
        <v>345.0</v>
      </c>
      <c r="F49" s="29">
        <f t="shared" si="3"/>
        <v>379.5</v>
      </c>
      <c r="G49" s="51">
        <f t="shared" si="4"/>
        <v>0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</row>
    <row r="50" ht="27.0" customHeight="1">
      <c r="A50" s="74" t="s">
        <v>105</v>
      </c>
      <c r="B50" s="70" t="s">
        <v>106</v>
      </c>
      <c r="C50" s="74">
        <v>25.0</v>
      </c>
      <c r="D50" s="49">
        <v>0.0</v>
      </c>
      <c r="E50" s="29">
        <v>345.0</v>
      </c>
      <c r="F50" s="29">
        <f t="shared" si="3"/>
        <v>379.5</v>
      </c>
      <c r="G50" s="51">
        <f t="shared" si="4"/>
        <v>0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</row>
    <row r="51" ht="29.25" customHeight="1">
      <c r="A51" s="74" t="s">
        <v>107</v>
      </c>
      <c r="B51" s="70" t="s">
        <v>108</v>
      </c>
      <c r="C51" s="74">
        <v>50.0</v>
      </c>
      <c r="D51" s="49">
        <v>0.0</v>
      </c>
      <c r="E51" s="83">
        <v>240.0</v>
      </c>
      <c r="F51" s="29">
        <f t="shared" si="3"/>
        <v>264</v>
      </c>
      <c r="G51" s="51">
        <f t="shared" si="4"/>
        <v>0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</row>
    <row r="52" ht="27.0" customHeight="1">
      <c r="A52" s="74" t="s">
        <v>109</v>
      </c>
      <c r="B52" s="86" t="s">
        <v>110</v>
      </c>
      <c r="C52" s="74">
        <v>120.0</v>
      </c>
      <c r="D52" s="49">
        <v>0.0</v>
      </c>
      <c r="E52" s="51">
        <v>90.0</v>
      </c>
      <c r="F52" s="29">
        <f t="shared" si="3"/>
        <v>99</v>
      </c>
      <c r="G52" s="51">
        <f t="shared" si="4"/>
        <v>0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</row>
    <row r="53" ht="28.5" customHeight="1">
      <c r="A53" s="74" t="s">
        <v>111</v>
      </c>
      <c r="B53" s="70" t="s">
        <v>112</v>
      </c>
      <c r="C53" s="74">
        <v>300.0</v>
      </c>
      <c r="D53" s="49">
        <v>0.0</v>
      </c>
      <c r="E53" s="51">
        <v>335.0</v>
      </c>
      <c r="F53" s="29">
        <f t="shared" si="3"/>
        <v>368.5</v>
      </c>
      <c r="G53" s="51">
        <f t="shared" si="4"/>
        <v>0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</row>
    <row r="54" ht="25.5" customHeight="1">
      <c r="A54" s="74" t="s">
        <v>113</v>
      </c>
      <c r="B54" s="70" t="s">
        <v>114</v>
      </c>
      <c r="C54" s="74">
        <v>500.0</v>
      </c>
      <c r="D54" s="49">
        <v>0.0</v>
      </c>
      <c r="E54" s="51">
        <v>225.0</v>
      </c>
      <c r="F54" s="29">
        <f t="shared" si="3"/>
        <v>247.5</v>
      </c>
      <c r="G54" s="51">
        <f t="shared" si="4"/>
        <v>0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</row>
    <row r="55" ht="24.75" customHeight="1">
      <c r="A55" s="74" t="s">
        <v>115</v>
      </c>
      <c r="B55" s="70" t="s">
        <v>116</v>
      </c>
      <c r="C55" s="74">
        <v>500.0</v>
      </c>
      <c r="D55" s="49">
        <v>0.0</v>
      </c>
      <c r="E55" s="51">
        <v>265.0</v>
      </c>
      <c r="F55" s="29">
        <f t="shared" si="3"/>
        <v>291.5</v>
      </c>
      <c r="G55" s="51">
        <f t="shared" si="4"/>
        <v>0</v>
      </c>
      <c r="H55" s="73"/>
      <c r="I55" s="73"/>
      <c r="J55" s="73"/>
      <c r="K55" s="73"/>
      <c r="L55" s="7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</row>
    <row r="56" ht="30.75" customHeight="1">
      <c r="A56" s="74" t="s">
        <v>117</v>
      </c>
      <c r="B56" s="70" t="s">
        <v>118</v>
      </c>
      <c r="C56" s="74">
        <v>500.0</v>
      </c>
      <c r="D56" s="49">
        <v>0.0</v>
      </c>
      <c r="E56" s="53">
        <v>310.0</v>
      </c>
      <c r="F56" s="29">
        <f t="shared" si="3"/>
        <v>341</v>
      </c>
      <c r="G56" s="51">
        <f t="shared" si="4"/>
        <v>0</v>
      </c>
      <c r="H56" s="73"/>
      <c r="I56" s="73"/>
      <c r="J56" s="73"/>
      <c r="K56" s="73"/>
      <c r="L56" s="7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</row>
    <row r="57" ht="47.25" customHeight="1">
      <c r="A57" s="74" t="s">
        <v>119</v>
      </c>
      <c r="B57" s="70" t="s">
        <v>120</v>
      </c>
      <c r="C57" s="74">
        <v>144.0</v>
      </c>
      <c r="D57" s="49">
        <v>0.0</v>
      </c>
      <c r="E57" s="51">
        <v>460.0</v>
      </c>
      <c r="F57" s="29">
        <f t="shared" si="3"/>
        <v>506</v>
      </c>
      <c r="G57" s="51">
        <f t="shared" si="4"/>
        <v>0</v>
      </c>
      <c r="H57" s="73"/>
      <c r="I57" s="73"/>
      <c r="J57" s="73"/>
      <c r="K57" s="73"/>
      <c r="L57" s="7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</row>
    <row r="58" ht="34.5" customHeight="1">
      <c r="A58" s="87" t="s">
        <v>121</v>
      </c>
      <c r="B58" s="87" t="s">
        <v>122</v>
      </c>
      <c r="C58" s="88">
        <v>48.0</v>
      </c>
      <c r="D58" s="89">
        <v>0.0</v>
      </c>
      <c r="E58" s="90">
        <v>580.0</v>
      </c>
      <c r="F58" s="91">
        <f t="shared" si="3"/>
        <v>638</v>
      </c>
      <c r="G58" s="92">
        <f t="shared" si="4"/>
        <v>0</v>
      </c>
      <c r="H58" s="73"/>
      <c r="I58" s="7"/>
      <c r="J58" s="7"/>
      <c r="K58" s="7"/>
      <c r="L58" s="7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</row>
    <row r="59" ht="29.25" customHeight="1">
      <c r="A59" s="93" t="s">
        <v>123</v>
      </c>
      <c r="B59" s="93" t="s">
        <v>124</v>
      </c>
      <c r="C59" s="94">
        <v>576.0</v>
      </c>
      <c r="D59" s="89">
        <v>0.0</v>
      </c>
      <c r="E59" s="90">
        <v>76.0</v>
      </c>
      <c r="F59" s="91">
        <f t="shared" si="3"/>
        <v>83.6</v>
      </c>
      <c r="G59" s="92">
        <f t="shared" si="4"/>
        <v>0</v>
      </c>
      <c r="H59" s="95"/>
      <c r="I59" s="7"/>
      <c r="J59" s="7"/>
      <c r="K59" s="7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</row>
    <row r="60" ht="31.5" customHeight="1">
      <c r="A60" s="74" t="s">
        <v>125</v>
      </c>
      <c r="B60" s="75" t="s">
        <v>126</v>
      </c>
      <c r="C60" s="48">
        <v>576.0</v>
      </c>
      <c r="D60" s="49">
        <v>0.0</v>
      </c>
      <c r="E60" s="53">
        <v>120.0</v>
      </c>
      <c r="F60" s="29">
        <f t="shared" si="3"/>
        <v>132</v>
      </c>
      <c r="G60" s="51">
        <f>C59*D60*E60</f>
        <v>0</v>
      </c>
      <c r="H60" s="7"/>
      <c r="I60" s="7"/>
      <c r="J60" s="7"/>
      <c r="K60" s="7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</row>
    <row r="61" ht="31.5" customHeight="1">
      <c r="A61" s="74" t="s">
        <v>127</v>
      </c>
      <c r="B61" s="75" t="s">
        <v>128</v>
      </c>
      <c r="C61" s="96">
        <v>576.0</v>
      </c>
      <c r="D61" s="49">
        <v>0.0</v>
      </c>
      <c r="E61" s="51">
        <v>81.0</v>
      </c>
      <c r="F61" s="29">
        <f t="shared" si="3"/>
        <v>89.1</v>
      </c>
      <c r="G61" s="51">
        <f t="shared" ref="G61:G150" si="5">C61*D61*E61</f>
        <v>0</v>
      </c>
      <c r="H61" s="7"/>
      <c r="I61" s="7"/>
      <c r="J61" s="7"/>
      <c r="K61" s="7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</row>
    <row r="62" ht="31.5" customHeight="1">
      <c r="A62" s="74" t="s">
        <v>129</v>
      </c>
      <c r="B62" s="70" t="s">
        <v>130</v>
      </c>
      <c r="C62" s="74">
        <v>288.0</v>
      </c>
      <c r="D62" s="49">
        <v>0.0</v>
      </c>
      <c r="E62" s="80">
        <v>185.0</v>
      </c>
      <c r="F62" s="29">
        <f t="shared" si="3"/>
        <v>203.5</v>
      </c>
      <c r="G62" s="51">
        <f t="shared" si="5"/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28.5" customHeight="1">
      <c r="A63" s="74" t="s">
        <v>131</v>
      </c>
      <c r="B63" s="97" t="s">
        <v>132</v>
      </c>
      <c r="C63" s="96">
        <v>576.0</v>
      </c>
      <c r="D63" s="49">
        <v>0.0</v>
      </c>
      <c r="E63" s="53">
        <v>108.0</v>
      </c>
      <c r="F63" s="29">
        <f t="shared" si="3"/>
        <v>118.8</v>
      </c>
      <c r="G63" s="51">
        <f t="shared" si="5"/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24.75" customHeight="1">
      <c r="A64" s="74" t="s">
        <v>133</v>
      </c>
      <c r="B64" s="98" t="s">
        <v>134</v>
      </c>
      <c r="C64" s="96">
        <v>576.0</v>
      </c>
      <c r="D64" s="49">
        <v>0.0</v>
      </c>
      <c r="E64" s="53">
        <v>108.0</v>
      </c>
      <c r="F64" s="29">
        <f t="shared" si="3"/>
        <v>118.8</v>
      </c>
      <c r="G64" s="51">
        <f t="shared" si="5"/>
        <v>0</v>
      </c>
      <c r="H64" s="73"/>
      <c r="I64" s="73"/>
      <c r="J64" s="73"/>
      <c r="K64" s="73"/>
      <c r="L64" s="7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36.75" customHeight="1">
      <c r="A65" s="74" t="s">
        <v>135</v>
      </c>
      <c r="B65" s="75" t="s">
        <v>136</v>
      </c>
      <c r="C65" s="74">
        <v>576.0</v>
      </c>
      <c r="D65" s="49">
        <v>0.0</v>
      </c>
      <c r="E65" s="53">
        <v>92.0</v>
      </c>
      <c r="F65" s="29">
        <f t="shared" si="3"/>
        <v>101.2</v>
      </c>
      <c r="G65" s="51">
        <f t="shared" si="5"/>
        <v>0</v>
      </c>
      <c r="H65" s="9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36.0" customHeight="1">
      <c r="A66" s="93" t="s">
        <v>137</v>
      </c>
      <c r="B66" s="93" t="s">
        <v>138</v>
      </c>
      <c r="C66" s="88">
        <v>1200.0</v>
      </c>
      <c r="D66" s="89">
        <v>0.0</v>
      </c>
      <c r="E66" s="90">
        <v>50.0</v>
      </c>
      <c r="F66" s="91">
        <f t="shared" si="3"/>
        <v>55</v>
      </c>
      <c r="G66" s="92">
        <f t="shared" si="5"/>
        <v>0</v>
      </c>
      <c r="H66" s="7"/>
      <c r="I66" s="7"/>
      <c r="J66" s="7"/>
      <c r="K66" s="7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</row>
    <row r="67" ht="36.0" customHeight="1">
      <c r="A67" s="74" t="s">
        <v>139</v>
      </c>
      <c r="B67" s="100" t="s">
        <v>140</v>
      </c>
      <c r="C67" s="96">
        <v>576.0</v>
      </c>
      <c r="D67" s="49">
        <v>0.0</v>
      </c>
      <c r="E67" s="51">
        <v>54.0</v>
      </c>
      <c r="F67" s="29">
        <f t="shared" si="3"/>
        <v>59.4</v>
      </c>
      <c r="G67" s="51">
        <f t="shared" si="5"/>
        <v>0</v>
      </c>
      <c r="H67" s="7"/>
      <c r="I67" s="73"/>
      <c r="J67" s="73"/>
      <c r="K67" s="73"/>
      <c r="L67" s="73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32.25" customHeight="1">
      <c r="A68" s="74" t="s">
        <v>141</v>
      </c>
      <c r="B68" s="75" t="s">
        <v>142</v>
      </c>
      <c r="C68" s="96">
        <v>576.0</v>
      </c>
      <c r="D68" s="49">
        <v>0.0</v>
      </c>
      <c r="E68" s="51">
        <v>54.0</v>
      </c>
      <c r="F68" s="29">
        <f t="shared" si="3"/>
        <v>59.4</v>
      </c>
      <c r="G68" s="51">
        <f t="shared" si="5"/>
        <v>0</v>
      </c>
      <c r="H68" s="73"/>
      <c r="I68" s="73"/>
      <c r="J68" s="73"/>
      <c r="K68" s="73"/>
      <c r="L68" s="73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30.0" customHeight="1">
      <c r="A69" s="74" t="s">
        <v>143</v>
      </c>
      <c r="B69" s="70" t="s">
        <v>144</v>
      </c>
      <c r="C69" s="74">
        <v>600.0</v>
      </c>
      <c r="D69" s="49">
        <v>0.0</v>
      </c>
      <c r="E69" s="80">
        <v>44.0</v>
      </c>
      <c r="F69" s="29">
        <f t="shared" si="3"/>
        <v>48.4</v>
      </c>
      <c r="G69" s="51">
        <f t="shared" si="5"/>
        <v>0</v>
      </c>
      <c r="H69" s="73"/>
      <c r="I69" s="73"/>
      <c r="J69" s="73"/>
      <c r="K69" s="73"/>
      <c r="L69" s="73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27.75" customHeight="1">
      <c r="A70" s="74" t="s">
        <v>145</v>
      </c>
      <c r="B70" s="85" t="s">
        <v>146</v>
      </c>
      <c r="C70" s="74">
        <v>200.0</v>
      </c>
      <c r="D70" s="49">
        <v>0.0</v>
      </c>
      <c r="E70" s="51">
        <v>218.0</v>
      </c>
      <c r="F70" s="29">
        <f t="shared" si="3"/>
        <v>239.8</v>
      </c>
      <c r="G70" s="51">
        <f t="shared" si="5"/>
        <v>0</v>
      </c>
      <c r="H70" s="7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25.5" customHeight="1">
      <c r="A71" s="74" t="s">
        <v>147</v>
      </c>
      <c r="B71" s="85" t="s">
        <v>146</v>
      </c>
      <c r="C71" s="74">
        <v>720.0</v>
      </c>
      <c r="D71" s="49">
        <v>0.0</v>
      </c>
      <c r="E71" s="51">
        <v>108.0</v>
      </c>
      <c r="F71" s="29">
        <f t="shared" si="3"/>
        <v>118.8</v>
      </c>
      <c r="G71" s="51">
        <f t="shared" si="5"/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35.25" customHeight="1">
      <c r="A72" s="74" t="s">
        <v>148</v>
      </c>
      <c r="B72" s="75" t="s">
        <v>149</v>
      </c>
      <c r="C72" s="96">
        <v>540.0</v>
      </c>
      <c r="D72" s="49">
        <v>0.0</v>
      </c>
      <c r="E72" s="51">
        <v>70.0</v>
      </c>
      <c r="F72" s="29">
        <f t="shared" si="3"/>
        <v>77</v>
      </c>
      <c r="G72" s="51">
        <f t="shared" si="5"/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28.5" customHeight="1">
      <c r="A73" s="74" t="s">
        <v>150</v>
      </c>
      <c r="B73" s="70" t="s">
        <v>151</v>
      </c>
      <c r="C73" s="74">
        <v>120.0</v>
      </c>
      <c r="D73" s="49">
        <v>0.0</v>
      </c>
      <c r="E73" s="51">
        <v>735.0</v>
      </c>
      <c r="F73" s="29">
        <f t="shared" si="3"/>
        <v>808.5</v>
      </c>
      <c r="G73" s="51">
        <f t="shared" si="5"/>
        <v>0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</row>
    <row r="74" ht="34.5" customHeight="1">
      <c r="A74" s="74" t="s">
        <v>152</v>
      </c>
      <c r="B74" s="70" t="s">
        <v>153</v>
      </c>
      <c r="C74" s="74">
        <v>240.0</v>
      </c>
      <c r="D74" s="49">
        <v>0.0</v>
      </c>
      <c r="E74" s="53">
        <v>68.0</v>
      </c>
      <c r="F74" s="29">
        <f t="shared" si="3"/>
        <v>74.8</v>
      </c>
      <c r="G74" s="51">
        <f t="shared" si="5"/>
        <v>0</v>
      </c>
      <c r="H74" s="101"/>
      <c r="I74" s="101"/>
      <c r="J74" s="101"/>
      <c r="K74" s="102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</row>
    <row r="75" ht="39.0" customHeight="1">
      <c r="A75" s="74" t="s">
        <v>154</v>
      </c>
      <c r="B75" s="70" t="s">
        <v>155</v>
      </c>
      <c r="C75" s="74">
        <v>30.0</v>
      </c>
      <c r="D75" s="49">
        <v>0.0</v>
      </c>
      <c r="E75" s="53">
        <v>595.0</v>
      </c>
      <c r="F75" s="29">
        <f t="shared" si="3"/>
        <v>654.5</v>
      </c>
      <c r="G75" s="51">
        <f t="shared" si="5"/>
        <v>0</v>
      </c>
      <c r="H75" s="7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</row>
    <row r="76" ht="45.0" customHeight="1">
      <c r="A76" s="74" t="s">
        <v>156</v>
      </c>
      <c r="B76" s="70" t="s">
        <v>157</v>
      </c>
      <c r="C76" s="74">
        <v>240.0</v>
      </c>
      <c r="D76" s="49">
        <v>0.0</v>
      </c>
      <c r="E76" s="51">
        <v>95.0</v>
      </c>
      <c r="F76" s="29">
        <f t="shared" si="3"/>
        <v>104.5</v>
      </c>
      <c r="G76" s="51">
        <f t="shared" si="5"/>
        <v>0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</row>
    <row r="77" ht="46.5" customHeight="1">
      <c r="A77" s="74" t="s">
        <v>158</v>
      </c>
      <c r="B77" s="70" t="s">
        <v>159</v>
      </c>
      <c r="C77" s="74">
        <v>240.0</v>
      </c>
      <c r="D77" s="49">
        <v>0.0</v>
      </c>
      <c r="E77" s="51">
        <v>108.0</v>
      </c>
      <c r="F77" s="29">
        <f t="shared" si="3"/>
        <v>118.8</v>
      </c>
      <c r="G77" s="51">
        <f t="shared" si="5"/>
        <v>0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</row>
    <row r="78" ht="39.75" customHeight="1">
      <c r="A78" s="103" t="s">
        <v>160</v>
      </c>
      <c r="B78" s="104" t="s">
        <v>161</v>
      </c>
      <c r="C78" s="103">
        <v>320.0</v>
      </c>
      <c r="D78" s="105">
        <v>0.0</v>
      </c>
      <c r="E78" s="29">
        <v>173.0</v>
      </c>
      <c r="F78" s="29">
        <f t="shared" si="3"/>
        <v>190.3</v>
      </c>
      <c r="G78" s="83">
        <f t="shared" si="5"/>
        <v>0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</row>
    <row r="79" ht="39.0" customHeight="1">
      <c r="A79" s="74" t="s">
        <v>162</v>
      </c>
      <c r="B79" s="70" t="s">
        <v>163</v>
      </c>
      <c r="C79" s="74">
        <v>1728.0</v>
      </c>
      <c r="D79" s="49">
        <v>0.0</v>
      </c>
      <c r="E79" s="80">
        <v>25.0</v>
      </c>
      <c r="F79" s="29">
        <f t="shared" si="3"/>
        <v>27.5</v>
      </c>
      <c r="G79" s="51">
        <f t="shared" si="5"/>
        <v>0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</row>
    <row r="80" ht="29.25" customHeight="1">
      <c r="A80" s="74" t="s">
        <v>164</v>
      </c>
      <c r="B80" s="70" t="s">
        <v>165</v>
      </c>
      <c r="C80" s="74">
        <v>1728.0</v>
      </c>
      <c r="D80" s="49">
        <v>0.0</v>
      </c>
      <c r="E80" s="80">
        <v>33.0</v>
      </c>
      <c r="F80" s="29">
        <f t="shared" si="3"/>
        <v>36.3</v>
      </c>
      <c r="G80" s="51">
        <f t="shared" si="5"/>
        <v>0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</row>
    <row r="81" ht="45.75" customHeight="1">
      <c r="A81" s="74" t="s">
        <v>166</v>
      </c>
      <c r="B81" s="70" t="s">
        <v>167</v>
      </c>
      <c r="C81" s="74">
        <v>1728.0</v>
      </c>
      <c r="D81" s="49">
        <v>0.0</v>
      </c>
      <c r="E81" s="80">
        <v>43.0</v>
      </c>
      <c r="F81" s="29">
        <f t="shared" si="3"/>
        <v>47.3</v>
      </c>
      <c r="G81" s="51">
        <f t="shared" si="5"/>
        <v>0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</row>
    <row r="82" ht="48.75" customHeight="1">
      <c r="A82" s="74" t="s">
        <v>168</v>
      </c>
      <c r="B82" s="70" t="s">
        <v>169</v>
      </c>
      <c r="C82" s="74">
        <v>2304.0</v>
      </c>
      <c r="D82" s="49">
        <v>0.0</v>
      </c>
      <c r="E82" s="51">
        <v>46.0</v>
      </c>
      <c r="F82" s="29">
        <f t="shared" si="3"/>
        <v>50.6</v>
      </c>
      <c r="G82" s="51">
        <f t="shared" si="5"/>
        <v>0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</row>
    <row r="83" ht="43.5" customHeight="1">
      <c r="A83" s="74" t="s">
        <v>170</v>
      </c>
      <c r="B83" s="70" t="s">
        <v>171</v>
      </c>
      <c r="C83" s="74">
        <v>864.0</v>
      </c>
      <c r="D83" s="49">
        <v>0.0</v>
      </c>
      <c r="E83" s="53">
        <v>68.5</v>
      </c>
      <c r="F83" s="29">
        <f t="shared" si="3"/>
        <v>75.35</v>
      </c>
      <c r="G83" s="51">
        <f t="shared" si="5"/>
        <v>0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</row>
    <row r="84" ht="31.5" customHeight="1">
      <c r="A84" s="74" t="s">
        <v>172</v>
      </c>
      <c r="B84" s="70" t="s">
        <v>173</v>
      </c>
      <c r="C84" s="74">
        <v>864.0</v>
      </c>
      <c r="D84" s="49">
        <v>0.0</v>
      </c>
      <c r="E84" s="53">
        <v>68.5</v>
      </c>
      <c r="F84" s="29">
        <f t="shared" si="3"/>
        <v>75.35</v>
      </c>
      <c r="G84" s="51">
        <f t="shared" si="5"/>
        <v>0</v>
      </c>
      <c r="H84" s="73"/>
      <c r="I84" s="73"/>
      <c r="J84" s="73"/>
      <c r="K84" s="73"/>
      <c r="L84" s="7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</row>
    <row r="85" ht="34.5" customHeight="1">
      <c r="A85" s="74" t="s">
        <v>174</v>
      </c>
      <c r="B85" s="106" t="s">
        <v>175</v>
      </c>
      <c r="C85" s="74">
        <v>720.0</v>
      </c>
      <c r="D85" s="49">
        <v>0.0</v>
      </c>
      <c r="E85" s="53">
        <v>92.0</v>
      </c>
      <c r="F85" s="29">
        <f t="shared" si="3"/>
        <v>101.2</v>
      </c>
      <c r="G85" s="51">
        <f t="shared" si="5"/>
        <v>0</v>
      </c>
      <c r="H85" s="7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42.75" customHeight="1">
      <c r="A86" s="74" t="s">
        <v>176</v>
      </c>
      <c r="B86" s="70" t="s">
        <v>177</v>
      </c>
      <c r="C86" s="74">
        <v>720.0</v>
      </c>
      <c r="D86" s="49">
        <v>0.0</v>
      </c>
      <c r="E86" s="53">
        <v>30.0</v>
      </c>
      <c r="F86" s="29">
        <f t="shared" si="3"/>
        <v>33</v>
      </c>
      <c r="G86" s="51">
        <f t="shared" si="5"/>
        <v>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35.25" customHeight="1">
      <c r="A87" s="74" t="s">
        <v>178</v>
      </c>
      <c r="B87" s="70" t="s">
        <v>179</v>
      </c>
      <c r="C87" s="74">
        <v>864.0</v>
      </c>
      <c r="D87" s="49">
        <v>0.0</v>
      </c>
      <c r="E87" s="71">
        <v>52.0</v>
      </c>
      <c r="F87" s="29">
        <f t="shared" si="3"/>
        <v>57.2</v>
      </c>
      <c r="G87" s="51">
        <f t="shared" si="5"/>
        <v>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36.0" customHeight="1">
      <c r="A88" s="74" t="s">
        <v>180</v>
      </c>
      <c r="B88" s="70" t="s">
        <v>181</v>
      </c>
      <c r="C88" s="74">
        <v>400.0</v>
      </c>
      <c r="D88" s="49">
        <v>0.0</v>
      </c>
      <c r="E88" s="53">
        <v>165.0</v>
      </c>
      <c r="F88" s="29">
        <f t="shared" si="3"/>
        <v>181.5</v>
      </c>
      <c r="G88" s="51">
        <f t="shared" si="5"/>
        <v>0</v>
      </c>
      <c r="H88" s="7"/>
      <c r="I88" s="7"/>
      <c r="J88" s="7"/>
      <c r="K88" s="7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</row>
    <row r="89" ht="37.5" customHeight="1">
      <c r="A89" s="74" t="s">
        <v>182</v>
      </c>
      <c r="B89" s="70" t="s">
        <v>183</v>
      </c>
      <c r="C89" s="74">
        <v>400.0</v>
      </c>
      <c r="D89" s="49">
        <v>0.0</v>
      </c>
      <c r="E89" s="53">
        <v>140.0</v>
      </c>
      <c r="F89" s="29">
        <f t="shared" si="3"/>
        <v>154</v>
      </c>
      <c r="G89" s="51">
        <f t="shared" si="5"/>
        <v>0</v>
      </c>
      <c r="H89" s="7"/>
      <c r="I89" s="7"/>
      <c r="J89" s="7"/>
      <c r="K89" s="7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</row>
    <row r="90" ht="45.0" customHeight="1">
      <c r="A90" s="74" t="s">
        <v>184</v>
      </c>
      <c r="B90" s="70" t="s">
        <v>185</v>
      </c>
      <c r="C90" s="74">
        <v>2000.0</v>
      </c>
      <c r="D90" s="49">
        <v>0.0</v>
      </c>
      <c r="E90" s="51">
        <v>87.0</v>
      </c>
      <c r="F90" s="29">
        <f t="shared" si="3"/>
        <v>95.7</v>
      </c>
      <c r="G90" s="51">
        <f t="shared" si="5"/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30.75" customHeight="1">
      <c r="A91" s="74" t="s">
        <v>186</v>
      </c>
      <c r="B91" s="70" t="s">
        <v>187</v>
      </c>
      <c r="C91" s="74">
        <v>2000.0</v>
      </c>
      <c r="D91" s="49">
        <v>0.0</v>
      </c>
      <c r="E91" s="53">
        <v>45.0</v>
      </c>
      <c r="F91" s="29">
        <f t="shared" si="3"/>
        <v>49.5</v>
      </c>
      <c r="G91" s="51">
        <f t="shared" si="5"/>
        <v>0</v>
      </c>
      <c r="H91" s="7"/>
      <c r="I91" s="73"/>
      <c r="J91" s="73"/>
      <c r="K91" s="73"/>
      <c r="L91" s="73"/>
      <c r="M91" s="73"/>
      <c r="N91" s="73"/>
      <c r="O91" s="73"/>
      <c r="P91" s="73"/>
      <c r="Q91" s="102"/>
      <c r="R91" s="102"/>
      <c r="S91" s="102"/>
      <c r="T91" s="102"/>
      <c r="U91" s="102"/>
      <c r="V91" s="78"/>
      <c r="W91" s="78"/>
      <c r="X91" s="78"/>
      <c r="Y91" s="78"/>
      <c r="Z91" s="78"/>
      <c r="AA91" s="78"/>
      <c r="AB91" s="78"/>
      <c r="AC91" s="78"/>
      <c r="AD91" s="78"/>
    </row>
    <row r="92" ht="34.5" customHeight="1">
      <c r="A92" s="74" t="s">
        <v>188</v>
      </c>
      <c r="B92" s="70" t="s">
        <v>189</v>
      </c>
      <c r="C92" s="74">
        <v>2000.0</v>
      </c>
      <c r="D92" s="49">
        <v>0.0</v>
      </c>
      <c r="E92" s="53">
        <v>42.0</v>
      </c>
      <c r="F92" s="29">
        <f t="shared" si="3"/>
        <v>46.2</v>
      </c>
      <c r="G92" s="51">
        <f t="shared" si="5"/>
        <v>0</v>
      </c>
      <c r="H92" s="73"/>
      <c r="I92" s="73"/>
      <c r="J92" s="73"/>
      <c r="K92" s="73"/>
      <c r="L92" s="73"/>
      <c r="M92" s="73"/>
      <c r="N92" s="73"/>
      <c r="O92" s="73"/>
      <c r="P92" s="73"/>
      <c r="Q92" s="102"/>
      <c r="R92" s="102"/>
      <c r="S92" s="102"/>
      <c r="T92" s="102"/>
      <c r="U92" s="102"/>
      <c r="V92" s="78"/>
      <c r="W92" s="78"/>
      <c r="X92" s="78"/>
      <c r="Y92" s="78"/>
      <c r="Z92" s="78"/>
      <c r="AA92" s="78"/>
      <c r="AB92" s="78"/>
      <c r="AC92" s="78"/>
      <c r="AD92" s="78"/>
    </row>
    <row r="93" ht="37.5" customHeight="1">
      <c r="A93" s="74" t="s">
        <v>190</v>
      </c>
      <c r="B93" s="70" t="s">
        <v>191</v>
      </c>
      <c r="C93" s="74">
        <v>240.0</v>
      </c>
      <c r="D93" s="49">
        <v>0.0</v>
      </c>
      <c r="E93" s="51">
        <v>92.0</v>
      </c>
      <c r="F93" s="29">
        <f t="shared" si="3"/>
        <v>101.2</v>
      </c>
      <c r="G93" s="51">
        <f t="shared" si="5"/>
        <v>0</v>
      </c>
      <c r="H93" s="73"/>
      <c r="I93" s="7"/>
      <c r="J93" s="7"/>
      <c r="K93" s="7"/>
      <c r="L93" s="7"/>
      <c r="M93" s="7"/>
      <c r="N93" s="7"/>
      <c r="O93" s="7"/>
      <c r="P93" s="7"/>
      <c r="Q93" s="23"/>
      <c r="R93" s="23"/>
      <c r="S93" s="23"/>
      <c r="T93" s="23"/>
      <c r="U93" s="23"/>
      <c r="V93" s="23"/>
      <c r="W93" s="23"/>
      <c r="X93" s="23"/>
      <c r="Y93" s="8"/>
      <c r="Z93" s="8"/>
      <c r="AA93" s="8"/>
      <c r="AB93" s="8"/>
      <c r="AC93" s="8"/>
      <c r="AD93" s="8"/>
    </row>
    <row r="94" ht="39.0" customHeight="1">
      <c r="A94" s="74" t="s">
        <v>192</v>
      </c>
      <c r="B94" s="70" t="s">
        <v>193</v>
      </c>
      <c r="C94" s="74">
        <v>400.0</v>
      </c>
      <c r="D94" s="49">
        <v>0.0</v>
      </c>
      <c r="E94" s="51">
        <v>184.0</v>
      </c>
      <c r="F94" s="29">
        <f t="shared" si="3"/>
        <v>202.4</v>
      </c>
      <c r="G94" s="51">
        <f t="shared" si="5"/>
        <v>0</v>
      </c>
      <c r="H94" s="73"/>
      <c r="I94" s="7"/>
      <c r="J94" s="7"/>
      <c r="K94" s="7"/>
      <c r="L94" s="7"/>
      <c r="M94" s="7"/>
      <c r="N94" s="7"/>
      <c r="O94" s="7"/>
      <c r="P94" s="7"/>
      <c r="Q94" s="23"/>
      <c r="R94" s="23"/>
      <c r="S94" s="23"/>
      <c r="T94" s="23"/>
      <c r="U94" s="23"/>
      <c r="V94" s="23"/>
      <c r="W94" s="23"/>
      <c r="X94" s="23"/>
      <c r="Y94" s="8"/>
      <c r="Z94" s="8"/>
      <c r="AA94" s="8"/>
      <c r="AB94" s="8"/>
      <c r="AC94" s="8"/>
      <c r="AD94" s="8"/>
    </row>
    <row r="95" ht="28.5" customHeight="1">
      <c r="A95" s="74" t="s">
        <v>194</v>
      </c>
      <c r="B95" s="75" t="s">
        <v>195</v>
      </c>
      <c r="C95" s="96">
        <v>144.0</v>
      </c>
      <c r="D95" s="49">
        <v>0.0</v>
      </c>
      <c r="E95" s="51">
        <v>206.0</v>
      </c>
      <c r="F95" s="29">
        <f t="shared" si="3"/>
        <v>226.6</v>
      </c>
      <c r="G95" s="51">
        <f t="shared" si="5"/>
        <v>0</v>
      </c>
      <c r="H95" s="73"/>
      <c r="I95" s="7"/>
      <c r="J95" s="7"/>
      <c r="K95" s="7"/>
      <c r="L95" s="7"/>
      <c r="M95" s="7"/>
      <c r="N95" s="7"/>
      <c r="O95" s="7"/>
      <c r="P95" s="7"/>
      <c r="Q95" s="23"/>
      <c r="R95" s="23"/>
      <c r="S95" s="23"/>
      <c r="T95" s="23"/>
      <c r="U95" s="23"/>
      <c r="V95" s="23"/>
      <c r="W95" s="23"/>
      <c r="X95" s="23"/>
      <c r="Y95" s="8"/>
      <c r="Z95" s="8"/>
      <c r="AA95" s="8"/>
      <c r="AB95" s="8"/>
      <c r="AC95" s="8"/>
      <c r="AD95" s="8"/>
    </row>
    <row r="96" ht="31.5" customHeight="1">
      <c r="A96" s="74" t="s">
        <v>196</v>
      </c>
      <c r="B96" s="75" t="s">
        <v>197</v>
      </c>
      <c r="C96" s="96">
        <v>144.0</v>
      </c>
      <c r="D96" s="49">
        <v>0.0</v>
      </c>
      <c r="E96" s="51">
        <v>227.0</v>
      </c>
      <c r="F96" s="29">
        <f t="shared" si="3"/>
        <v>249.7</v>
      </c>
      <c r="G96" s="51">
        <f t="shared" si="5"/>
        <v>0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34.5" customHeight="1">
      <c r="A97" s="74" t="s">
        <v>198</v>
      </c>
      <c r="B97" s="107" t="s">
        <v>199</v>
      </c>
      <c r="C97" s="74">
        <v>40.0</v>
      </c>
      <c r="D97" s="49">
        <v>0.0</v>
      </c>
      <c r="E97" s="53">
        <v>935.0</v>
      </c>
      <c r="F97" s="29">
        <f t="shared" si="3"/>
        <v>1028.5</v>
      </c>
      <c r="G97" s="51">
        <f t="shared" si="5"/>
        <v>0</v>
      </c>
      <c r="H97" s="7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"/>
      <c r="Z97" s="7"/>
      <c r="AA97" s="7"/>
      <c r="AB97" s="7"/>
      <c r="AC97" s="7"/>
      <c r="AD97" s="7"/>
    </row>
    <row r="98" ht="31.5" customHeight="1">
      <c r="A98" s="74" t="s">
        <v>200</v>
      </c>
      <c r="B98" s="70" t="s">
        <v>201</v>
      </c>
      <c r="C98" s="74">
        <v>2000.0</v>
      </c>
      <c r="D98" s="49">
        <v>0.0</v>
      </c>
      <c r="E98" s="51">
        <v>49.0</v>
      </c>
      <c r="F98" s="29">
        <f t="shared" si="3"/>
        <v>53.9</v>
      </c>
      <c r="G98" s="51">
        <f t="shared" si="5"/>
        <v>0</v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"/>
      <c r="Z98" s="7"/>
      <c r="AA98" s="7"/>
      <c r="AB98" s="7"/>
      <c r="AC98" s="7"/>
      <c r="AD98" s="7"/>
    </row>
    <row r="99" ht="22.5" customHeight="1">
      <c r="A99" s="74" t="s">
        <v>202</v>
      </c>
      <c r="B99" s="70" t="s">
        <v>203</v>
      </c>
      <c r="C99" s="74">
        <v>2000.0</v>
      </c>
      <c r="D99" s="49">
        <v>0.0</v>
      </c>
      <c r="E99" s="51">
        <v>44.0</v>
      </c>
      <c r="F99" s="29">
        <f t="shared" si="3"/>
        <v>48.4</v>
      </c>
      <c r="G99" s="51">
        <f t="shared" si="5"/>
        <v>0</v>
      </c>
      <c r="H99" s="73"/>
      <c r="I99" s="73"/>
      <c r="J99" s="73"/>
      <c r="K99" s="73"/>
      <c r="L99" s="73"/>
      <c r="M99" s="73"/>
      <c r="N99" s="73"/>
      <c r="O99" s="73"/>
      <c r="P99" s="73"/>
      <c r="Q99" s="78"/>
      <c r="R99" s="102"/>
      <c r="S99" s="102"/>
      <c r="T99" s="102"/>
      <c r="U99" s="102"/>
      <c r="V99" s="102"/>
      <c r="W99" s="102"/>
      <c r="X99" s="78"/>
      <c r="Y99" s="78"/>
      <c r="Z99" s="78"/>
      <c r="AA99" s="78"/>
      <c r="AB99" s="78"/>
      <c r="AC99" s="78"/>
      <c r="AD99" s="78"/>
    </row>
    <row r="100" ht="25.5" customHeight="1">
      <c r="A100" s="74" t="s">
        <v>204</v>
      </c>
      <c r="B100" s="70" t="s">
        <v>205</v>
      </c>
      <c r="C100" s="48">
        <v>140.0</v>
      </c>
      <c r="D100" s="49">
        <v>0.0</v>
      </c>
      <c r="E100" s="53">
        <v>43.0</v>
      </c>
      <c r="F100" s="29">
        <f t="shared" si="3"/>
        <v>47.3</v>
      </c>
      <c r="G100" s="51">
        <f t="shared" si="5"/>
        <v>0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</row>
    <row r="101" ht="20.25" customHeight="1">
      <c r="A101" s="108" t="s">
        <v>206</v>
      </c>
      <c r="B101" s="109" t="s">
        <v>207</v>
      </c>
      <c r="C101" s="110">
        <v>120.0</v>
      </c>
      <c r="D101" s="111">
        <v>0.0</v>
      </c>
      <c r="E101" s="83">
        <v>63.0</v>
      </c>
      <c r="F101" s="29">
        <f t="shared" si="3"/>
        <v>69.3</v>
      </c>
      <c r="G101" s="51">
        <f t="shared" si="5"/>
        <v>0</v>
      </c>
      <c r="H101" s="7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30.0" customHeight="1">
      <c r="A102" s="108" t="s">
        <v>208</v>
      </c>
      <c r="B102" s="109" t="s">
        <v>209</v>
      </c>
      <c r="C102" s="110">
        <v>120.0</v>
      </c>
      <c r="D102" s="111">
        <v>0.0</v>
      </c>
      <c r="E102" s="83">
        <v>110.0</v>
      </c>
      <c r="F102" s="29">
        <f t="shared" si="3"/>
        <v>121</v>
      </c>
      <c r="G102" s="51">
        <f t="shared" si="5"/>
        <v>0</v>
      </c>
      <c r="H102" s="7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27.75" customHeight="1">
      <c r="A103" s="108" t="s">
        <v>210</v>
      </c>
      <c r="B103" s="112" t="s">
        <v>211</v>
      </c>
      <c r="C103" s="110">
        <v>70.0</v>
      </c>
      <c r="D103" s="111">
        <v>0.0</v>
      </c>
      <c r="E103" s="83">
        <v>130.0</v>
      </c>
      <c r="F103" s="29">
        <f t="shared" si="3"/>
        <v>143</v>
      </c>
      <c r="G103" s="51">
        <f t="shared" si="5"/>
        <v>0</v>
      </c>
      <c r="H103" s="7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</row>
    <row r="104" ht="27.75" customHeight="1">
      <c r="A104" s="108" t="s">
        <v>212</v>
      </c>
      <c r="B104" s="112" t="s">
        <v>213</v>
      </c>
      <c r="C104" s="110">
        <v>40.0</v>
      </c>
      <c r="D104" s="111">
        <v>0.0</v>
      </c>
      <c r="E104" s="83">
        <v>175.0</v>
      </c>
      <c r="F104" s="29">
        <f t="shared" si="3"/>
        <v>192.5</v>
      </c>
      <c r="G104" s="51">
        <f t="shared" si="5"/>
        <v>0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</row>
    <row r="105" ht="28.5" customHeight="1">
      <c r="A105" s="108" t="s">
        <v>214</v>
      </c>
      <c r="B105" s="112" t="s">
        <v>215</v>
      </c>
      <c r="C105" s="110">
        <v>24.0</v>
      </c>
      <c r="D105" s="111">
        <v>0.0</v>
      </c>
      <c r="E105" s="83">
        <v>222.0</v>
      </c>
      <c r="F105" s="29">
        <f t="shared" si="3"/>
        <v>244.2</v>
      </c>
      <c r="G105" s="51">
        <f t="shared" si="5"/>
        <v>0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</row>
    <row r="106" ht="27.0" customHeight="1">
      <c r="A106" s="113" t="s">
        <v>216</v>
      </c>
      <c r="B106" s="112" t="s">
        <v>217</v>
      </c>
      <c r="C106" s="110">
        <v>24.0</v>
      </c>
      <c r="D106" s="111">
        <v>0.0</v>
      </c>
      <c r="E106" s="80">
        <v>230.0</v>
      </c>
      <c r="F106" s="29">
        <f t="shared" si="3"/>
        <v>253</v>
      </c>
      <c r="G106" s="51">
        <f t="shared" si="5"/>
        <v>0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</row>
    <row r="107" ht="27.0" customHeight="1">
      <c r="A107" s="113" t="s">
        <v>218</v>
      </c>
      <c r="B107" s="112" t="s">
        <v>219</v>
      </c>
      <c r="C107" s="110">
        <v>20.0</v>
      </c>
      <c r="D107" s="111">
        <v>0.0</v>
      </c>
      <c r="E107" s="83">
        <v>335.0</v>
      </c>
      <c r="F107" s="29">
        <f t="shared" si="3"/>
        <v>368.5</v>
      </c>
      <c r="G107" s="83">
        <f t="shared" si="5"/>
        <v>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ht="26.25" customHeight="1">
      <c r="A108" s="108" t="s">
        <v>220</v>
      </c>
      <c r="B108" s="112" t="s">
        <v>221</v>
      </c>
      <c r="C108" s="110">
        <v>24.0</v>
      </c>
      <c r="D108" s="111">
        <v>0.0</v>
      </c>
      <c r="E108" s="83">
        <v>333.0</v>
      </c>
      <c r="F108" s="29">
        <f t="shared" si="3"/>
        <v>366.3</v>
      </c>
      <c r="G108" s="51">
        <f t="shared" si="5"/>
        <v>0</v>
      </c>
      <c r="H108" s="7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</row>
    <row r="109" ht="28.5" customHeight="1">
      <c r="A109" s="108" t="s">
        <v>222</v>
      </c>
      <c r="B109" s="112" t="s">
        <v>223</v>
      </c>
      <c r="C109" s="110">
        <v>24.0</v>
      </c>
      <c r="D109" s="111">
        <v>0.0</v>
      </c>
      <c r="E109" s="83">
        <v>405.0</v>
      </c>
      <c r="F109" s="29">
        <f t="shared" si="3"/>
        <v>445.5</v>
      </c>
      <c r="G109" s="51">
        <f t="shared" si="5"/>
        <v>0</v>
      </c>
      <c r="H109" s="7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ht="28.5" customHeight="1">
      <c r="A110" s="113" t="s">
        <v>224</v>
      </c>
      <c r="B110" s="114" t="s">
        <v>225</v>
      </c>
      <c r="C110" s="110">
        <v>16.0</v>
      </c>
      <c r="D110" s="111">
        <v>0.0</v>
      </c>
      <c r="E110" s="80">
        <v>395.0</v>
      </c>
      <c r="F110" s="29">
        <f t="shared" si="3"/>
        <v>434.5</v>
      </c>
      <c r="G110" s="51">
        <f t="shared" si="5"/>
        <v>0</v>
      </c>
      <c r="H110" s="7"/>
      <c r="I110" s="7"/>
      <c r="J110" s="7"/>
      <c r="K110" s="7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</row>
    <row r="111" ht="39.75" customHeight="1">
      <c r="A111" s="74" t="s">
        <v>226</v>
      </c>
      <c r="B111" s="70" t="s">
        <v>227</v>
      </c>
      <c r="C111" s="74">
        <v>24.0</v>
      </c>
      <c r="D111" s="49">
        <v>0.0</v>
      </c>
      <c r="E111" s="51">
        <v>227.0</v>
      </c>
      <c r="F111" s="29">
        <f t="shared" si="3"/>
        <v>249.7</v>
      </c>
      <c r="G111" s="51">
        <f t="shared" si="5"/>
        <v>0</v>
      </c>
      <c r="H111" s="7"/>
      <c r="I111" s="7"/>
      <c r="J111" s="7"/>
      <c r="K111" s="7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</row>
    <row r="112" ht="31.5" customHeight="1">
      <c r="A112" s="74" t="s">
        <v>228</v>
      </c>
      <c r="B112" s="85" t="s">
        <v>229</v>
      </c>
      <c r="C112" s="74">
        <v>24.0</v>
      </c>
      <c r="D112" s="49">
        <v>0.0</v>
      </c>
      <c r="E112" s="53">
        <v>216.0</v>
      </c>
      <c r="F112" s="29">
        <f t="shared" si="3"/>
        <v>237.6</v>
      </c>
      <c r="G112" s="51">
        <f t="shared" si="5"/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36.75" customHeight="1">
      <c r="A113" s="74" t="s">
        <v>230</v>
      </c>
      <c r="B113" s="85" t="s">
        <v>231</v>
      </c>
      <c r="C113" s="74">
        <v>24.0</v>
      </c>
      <c r="D113" s="49">
        <v>0.0</v>
      </c>
      <c r="E113" s="53">
        <v>357.0</v>
      </c>
      <c r="F113" s="29">
        <f t="shared" si="3"/>
        <v>392.7</v>
      </c>
      <c r="G113" s="51">
        <f t="shared" si="5"/>
        <v>0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27.75" customHeight="1">
      <c r="A114" s="86" t="s">
        <v>232</v>
      </c>
      <c r="B114" s="70" t="s">
        <v>233</v>
      </c>
      <c r="C114" s="52">
        <v>340.0</v>
      </c>
      <c r="D114" s="115">
        <v>0.0</v>
      </c>
      <c r="E114" s="53">
        <v>25.0</v>
      </c>
      <c r="F114" s="29">
        <f t="shared" si="3"/>
        <v>27.5</v>
      </c>
      <c r="G114" s="51">
        <f t="shared" si="5"/>
        <v>0</v>
      </c>
      <c r="H114" s="7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</row>
    <row r="115" ht="39.0" customHeight="1">
      <c r="A115" s="74" t="s">
        <v>234</v>
      </c>
      <c r="B115" s="70" t="s">
        <v>235</v>
      </c>
      <c r="C115" s="74">
        <v>1200.0</v>
      </c>
      <c r="D115" s="49">
        <v>0.0</v>
      </c>
      <c r="E115" s="51">
        <v>50.0</v>
      </c>
      <c r="F115" s="29">
        <f t="shared" si="3"/>
        <v>55</v>
      </c>
      <c r="G115" s="51">
        <f t="shared" si="5"/>
        <v>0</v>
      </c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</row>
    <row r="116" ht="29.25" customHeight="1">
      <c r="A116" s="74" t="s">
        <v>236</v>
      </c>
      <c r="B116" s="70" t="s">
        <v>237</v>
      </c>
      <c r="C116" s="74">
        <v>600.0</v>
      </c>
      <c r="D116" s="49">
        <v>0.0</v>
      </c>
      <c r="E116" s="53">
        <v>86.0</v>
      </c>
      <c r="F116" s="29">
        <f t="shared" si="3"/>
        <v>94.6</v>
      </c>
      <c r="G116" s="51">
        <f t="shared" si="5"/>
        <v>0</v>
      </c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</row>
    <row r="117" ht="37.5" customHeight="1">
      <c r="A117" s="74" t="s">
        <v>238</v>
      </c>
      <c r="B117" s="70" t="s">
        <v>239</v>
      </c>
      <c r="C117" s="74">
        <v>600.0</v>
      </c>
      <c r="D117" s="49">
        <v>0.0</v>
      </c>
      <c r="E117" s="51">
        <v>92.0</v>
      </c>
      <c r="F117" s="29">
        <f t="shared" si="3"/>
        <v>101.2</v>
      </c>
      <c r="G117" s="51">
        <f t="shared" si="5"/>
        <v>0</v>
      </c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</row>
    <row r="118" ht="35.25" customHeight="1">
      <c r="A118" s="74" t="s">
        <v>240</v>
      </c>
      <c r="B118" s="70" t="s">
        <v>241</v>
      </c>
      <c r="C118" s="74">
        <v>600.0</v>
      </c>
      <c r="D118" s="49">
        <v>0.0</v>
      </c>
      <c r="E118" s="53">
        <v>140.0</v>
      </c>
      <c r="F118" s="29">
        <f t="shared" si="3"/>
        <v>154</v>
      </c>
      <c r="G118" s="51">
        <f t="shared" si="5"/>
        <v>0</v>
      </c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</row>
    <row r="119" ht="30.0" customHeight="1">
      <c r="A119" s="74" t="s">
        <v>242</v>
      </c>
      <c r="B119" s="70" t="s">
        <v>243</v>
      </c>
      <c r="C119" s="74">
        <v>600.0</v>
      </c>
      <c r="D119" s="49">
        <v>0.0</v>
      </c>
      <c r="E119" s="51">
        <v>195.0</v>
      </c>
      <c r="F119" s="29">
        <f t="shared" si="3"/>
        <v>214.5</v>
      </c>
      <c r="G119" s="51">
        <f t="shared" si="5"/>
        <v>0</v>
      </c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</row>
    <row r="120" ht="34.5" customHeight="1">
      <c r="A120" s="74" t="s">
        <v>244</v>
      </c>
      <c r="B120" s="70" t="s">
        <v>245</v>
      </c>
      <c r="C120" s="74">
        <v>1200.0</v>
      </c>
      <c r="D120" s="49">
        <v>0.0</v>
      </c>
      <c r="E120" s="51">
        <v>95.0</v>
      </c>
      <c r="F120" s="29">
        <f t="shared" si="3"/>
        <v>104.5</v>
      </c>
      <c r="G120" s="51">
        <f t="shared" si="5"/>
        <v>0</v>
      </c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</row>
    <row r="121" ht="35.25" customHeight="1">
      <c r="A121" s="74" t="s">
        <v>246</v>
      </c>
      <c r="B121" s="70" t="s">
        <v>247</v>
      </c>
      <c r="C121" s="74">
        <v>2880.0</v>
      </c>
      <c r="D121" s="49">
        <v>0.0</v>
      </c>
      <c r="E121" s="51">
        <v>42.0</v>
      </c>
      <c r="F121" s="29">
        <f t="shared" si="3"/>
        <v>46.2</v>
      </c>
      <c r="G121" s="51">
        <f t="shared" si="5"/>
        <v>0</v>
      </c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</row>
    <row r="122" ht="30.75" customHeight="1">
      <c r="A122" s="74" t="s">
        <v>248</v>
      </c>
      <c r="B122" s="70" t="s">
        <v>249</v>
      </c>
      <c r="C122" s="74">
        <v>720.0</v>
      </c>
      <c r="D122" s="49">
        <v>0.0</v>
      </c>
      <c r="E122" s="51">
        <v>108.0</v>
      </c>
      <c r="F122" s="29">
        <f t="shared" si="3"/>
        <v>118.8</v>
      </c>
      <c r="G122" s="51">
        <f t="shared" si="5"/>
        <v>0</v>
      </c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</row>
    <row r="123" ht="36.75" customHeight="1">
      <c r="A123" s="74" t="s">
        <v>250</v>
      </c>
      <c r="B123" s="70" t="s">
        <v>251</v>
      </c>
      <c r="C123" s="74">
        <v>600.0</v>
      </c>
      <c r="D123" s="49">
        <v>0.0</v>
      </c>
      <c r="E123" s="51">
        <v>105.0</v>
      </c>
      <c r="F123" s="29">
        <f t="shared" si="3"/>
        <v>115.5</v>
      </c>
      <c r="G123" s="51">
        <f t="shared" si="5"/>
        <v>0</v>
      </c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</row>
    <row r="124" ht="38.25" customHeight="1">
      <c r="A124" s="74" t="s">
        <v>252</v>
      </c>
      <c r="B124" s="70" t="s">
        <v>253</v>
      </c>
      <c r="C124" s="74">
        <v>600.0</v>
      </c>
      <c r="D124" s="49">
        <v>0.0</v>
      </c>
      <c r="E124" s="80">
        <v>114.0</v>
      </c>
      <c r="F124" s="29">
        <f t="shared" si="3"/>
        <v>125.4</v>
      </c>
      <c r="G124" s="51">
        <f t="shared" si="5"/>
        <v>0</v>
      </c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</row>
    <row r="125" ht="29.25" customHeight="1">
      <c r="A125" s="74" t="s">
        <v>254</v>
      </c>
      <c r="B125" s="70" t="s">
        <v>255</v>
      </c>
      <c r="C125" s="74">
        <v>720.0</v>
      </c>
      <c r="D125" s="49">
        <v>0.0</v>
      </c>
      <c r="E125" s="83">
        <v>92.0</v>
      </c>
      <c r="F125" s="29">
        <f t="shared" si="3"/>
        <v>101.2</v>
      </c>
      <c r="G125" s="51">
        <f t="shared" si="5"/>
        <v>0</v>
      </c>
      <c r="H125" s="7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27.75" customHeight="1">
      <c r="A126" s="74" t="s">
        <v>256</v>
      </c>
      <c r="B126" s="70" t="s">
        <v>257</v>
      </c>
      <c r="C126" s="74">
        <v>45.0</v>
      </c>
      <c r="D126" s="49">
        <v>0.0</v>
      </c>
      <c r="E126" s="83">
        <v>81.0</v>
      </c>
      <c r="F126" s="29">
        <f t="shared" si="3"/>
        <v>89.1</v>
      </c>
      <c r="G126" s="51">
        <f t="shared" si="5"/>
        <v>0</v>
      </c>
      <c r="H126" s="7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</row>
    <row r="127" ht="29.25" customHeight="1">
      <c r="A127" s="74" t="s">
        <v>258</v>
      </c>
      <c r="B127" s="70" t="s">
        <v>259</v>
      </c>
      <c r="C127" s="74">
        <v>480.0</v>
      </c>
      <c r="D127" s="49">
        <v>0.0</v>
      </c>
      <c r="E127" s="83">
        <v>135.0</v>
      </c>
      <c r="F127" s="29">
        <f t="shared" si="3"/>
        <v>148.5</v>
      </c>
      <c r="G127" s="51">
        <f t="shared" si="5"/>
        <v>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36.0" customHeight="1">
      <c r="A128" s="74" t="s">
        <v>260</v>
      </c>
      <c r="B128" s="70" t="s">
        <v>261</v>
      </c>
      <c r="C128" s="74">
        <v>480.0</v>
      </c>
      <c r="D128" s="49">
        <v>0.0</v>
      </c>
      <c r="E128" s="83">
        <v>135.0</v>
      </c>
      <c r="F128" s="29">
        <f t="shared" si="3"/>
        <v>148.5</v>
      </c>
      <c r="G128" s="51">
        <f t="shared" si="5"/>
        <v>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33.0" customHeight="1">
      <c r="A129" s="74" t="s">
        <v>262</v>
      </c>
      <c r="B129" s="70" t="s">
        <v>263</v>
      </c>
      <c r="C129" s="74">
        <v>200.0</v>
      </c>
      <c r="D129" s="49">
        <v>0.0</v>
      </c>
      <c r="E129" s="80">
        <v>140.0</v>
      </c>
      <c r="F129" s="29">
        <f t="shared" si="3"/>
        <v>154</v>
      </c>
      <c r="G129" s="51">
        <f t="shared" si="5"/>
        <v>0</v>
      </c>
      <c r="H129" s="7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</row>
    <row r="130" ht="33.0" customHeight="1">
      <c r="A130" s="74" t="s">
        <v>264</v>
      </c>
      <c r="B130" s="70" t="s">
        <v>265</v>
      </c>
      <c r="C130" s="74">
        <v>250.0</v>
      </c>
      <c r="D130" s="49">
        <v>0.0</v>
      </c>
      <c r="E130" s="83">
        <v>125.0</v>
      </c>
      <c r="F130" s="29">
        <f t="shared" si="3"/>
        <v>137.5</v>
      </c>
      <c r="G130" s="51">
        <f t="shared" si="5"/>
        <v>0</v>
      </c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</row>
    <row r="131" ht="30.75" customHeight="1">
      <c r="A131" s="74" t="s">
        <v>266</v>
      </c>
      <c r="B131" s="70" t="s">
        <v>267</v>
      </c>
      <c r="C131" s="74">
        <v>4800.0</v>
      </c>
      <c r="D131" s="49">
        <v>0.0</v>
      </c>
      <c r="E131" s="80">
        <v>13.0</v>
      </c>
      <c r="F131" s="29">
        <f t="shared" si="3"/>
        <v>14.3</v>
      </c>
      <c r="G131" s="51">
        <f t="shared" si="5"/>
        <v>0</v>
      </c>
      <c r="H131" s="7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</row>
    <row r="132" ht="30.75" customHeight="1">
      <c r="A132" s="74" t="s">
        <v>268</v>
      </c>
      <c r="B132" s="60" t="s">
        <v>269</v>
      </c>
      <c r="C132" s="74">
        <v>400.0</v>
      </c>
      <c r="D132" s="49">
        <v>0.0</v>
      </c>
      <c r="E132" s="83">
        <v>65.0</v>
      </c>
      <c r="F132" s="29">
        <f t="shared" si="3"/>
        <v>71.5</v>
      </c>
      <c r="G132" s="51">
        <f t="shared" si="5"/>
        <v>0</v>
      </c>
      <c r="H132" s="7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ht="34.5" customHeight="1">
      <c r="A133" s="74" t="s">
        <v>270</v>
      </c>
      <c r="B133" s="70" t="s">
        <v>271</v>
      </c>
      <c r="C133" s="74">
        <v>1440.0</v>
      </c>
      <c r="D133" s="49">
        <v>0.0</v>
      </c>
      <c r="E133" s="83">
        <v>88.0</v>
      </c>
      <c r="F133" s="29">
        <f t="shared" si="3"/>
        <v>96.8</v>
      </c>
      <c r="G133" s="51">
        <f t="shared" si="5"/>
        <v>0</v>
      </c>
      <c r="H133" s="7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</row>
    <row r="134" ht="42.0" customHeight="1">
      <c r="A134" s="74" t="s">
        <v>272</v>
      </c>
      <c r="B134" s="70" t="s">
        <v>271</v>
      </c>
      <c r="C134" s="74">
        <v>720.0</v>
      </c>
      <c r="D134" s="49">
        <v>0.0</v>
      </c>
      <c r="E134" s="83">
        <v>93.0</v>
      </c>
      <c r="F134" s="29">
        <f t="shared" si="3"/>
        <v>102.3</v>
      </c>
      <c r="G134" s="51">
        <f t="shared" si="5"/>
        <v>0</v>
      </c>
      <c r="H134" s="7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ht="36.0" customHeight="1">
      <c r="A135" s="74" t="s">
        <v>273</v>
      </c>
      <c r="B135" s="97" t="s">
        <v>274</v>
      </c>
      <c r="C135" s="74">
        <v>32.0</v>
      </c>
      <c r="D135" s="49">
        <v>0.0</v>
      </c>
      <c r="E135" s="80">
        <v>135.0</v>
      </c>
      <c r="F135" s="29">
        <f t="shared" si="3"/>
        <v>148.5</v>
      </c>
      <c r="G135" s="51">
        <f t="shared" si="5"/>
        <v>0</v>
      </c>
      <c r="H135" s="7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30.0" customHeight="1">
      <c r="A136" s="74" t="s">
        <v>275</v>
      </c>
      <c r="B136" s="97" t="s">
        <v>276</v>
      </c>
      <c r="C136" s="74">
        <v>32.0</v>
      </c>
      <c r="D136" s="49">
        <v>0.0</v>
      </c>
      <c r="E136" s="80">
        <v>135.0</v>
      </c>
      <c r="F136" s="29">
        <f t="shared" si="3"/>
        <v>148.5</v>
      </c>
      <c r="G136" s="51">
        <f t="shared" si="5"/>
        <v>0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23.25" customHeight="1">
      <c r="A137" s="74" t="s">
        <v>277</v>
      </c>
      <c r="B137" s="97" t="s">
        <v>278</v>
      </c>
      <c r="C137" s="74">
        <v>32.0</v>
      </c>
      <c r="D137" s="49">
        <v>0.0</v>
      </c>
      <c r="E137" s="80">
        <v>135.0</v>
      </c>
      <c r="F137" s="29">
        <f t="shared" si="3"/>
        <v>148.5</v>
      </c>
      <c r="G137" s="51">
        <f t="shared" si="5"/>
        <v>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33.0" customHeight="1">
      <c r="A138" s="74" t="s">
        <v>279</v>
      </c>
      <c r="B138" s="70" t="s">
        <v>280</v>
      </c>
      <c r="C138" s="74">
        <v>480.0</v>
      </c>
      <c r="D138" s="49">
        <v>0.0</v>
      </c>
      <c r="E138" s="29">
        <v>125.0</v>
      </c>
      <c r="F138" s="29">
        <f t="shared" si="3"/>
        <v>137.5</v>
      </c>
      <c r="G138" s="51">
        <f t="shared" si="5"/>
        <v>0</v>
      </c>
      <c r="H138" s="7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</row>
    <row r="139" ht="33.75" customHeight="1">
      <c r="A139" s="74" t="s">
        <v>281</v>
      </c>
      <c r="B139" s="85" t="s">
        <v>282</v>
      </c>
      <c r="C139" s="52">
        <v>288.0</v>
      </c>
      <c r="D139" s="49">
        <v>0.0</v>
      </c>
      <c r="E139" s="80">
        <v>238.0</v>
      </c>
      <c r="F139" s="29">
        <f t="shared" si="3"/>
        <v>261.8</v>
      </c>
      <c r="G139" s="51">
        <f t="shared" si="5"/>
        <v>0</v>
      </c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</row>
    <row r="140" ht="30.75" customHeight="1">
      <c r="A140" s="74" t="s">
        <v>283</v>
      </c>
      <c r="B140" s="70" t="s">
        <v>284</v>
      </c>
      <c r="C140" s="74">
        <v>1000.0</v>
      </c>
      <c r="D140" s="49">
        <v>0.0</v>
      </c>
      <c r="E140" s="51">
        <v>42.0</v>
      </c>
      <c r="F140" s="29">
        <f t="shared" si="3"/>
        <v>46.2</v>
      </c>
      <c r="G140" s="51">
        <f t="shared" si="5"/>
        <v>0</v>
      </c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</row>
    <row r="141" ht="22.5" customHeight="1">
      <c r="A141" s="74" t="s">
        <v>285</v>
      </c>
      <c r="B141" s="70" t="s">
        <v>286</v>
      </c>
      <c r="C141" s="74">
        <v>720.0</v>
      </c>
      <c r="D141" s="49">
        <v>0.0</v>
      </c>
      <c r="E141" s="51">
        <v>38.0</v>
      </c>
      <c r="F141" s="29">
        <f t="shared" si="3"/>
        <v>41.8</v>
      </c>
      <c r="G141" s="51">
        <f t="shared" si="5"/>
        <v>0</v>
      </c>
      <c r="H141" s="116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</row>
    <row r="142" ht="33.0" customHeight="1">
      <c r="A142" s="74" t="s">
        <v>287</v>
      </c>
      <c r="B142" s="70" t="s">
        <v>288</v>
      </c>
      <c r="C142" s="74">
        <v>1200.0</v>
      </c>
      <c r="D142" s="49">
        <v>0.0</v>
      </c>
      <c r="E142" s="53">
        <v>86.0</v>
      </c>
      <c r="F142" s="29">
        <f t="shared" si="3"/>
        <v>94.6</v>
      </c>
      <c r="G142" s="51">
        <f t="shared" si="5"/>
        <v>0</v>
      </c>
      <c r="H142" s="7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33.0" customHeight="1">
      <c r="A143" s="74" t="s">
        <v>289</v>
      </c>
      <c r="B143" s="70" t="s">
        <v>290</v>
      </c>
      <c r="C143" s="74">
        <v>1200.0</v>
      </c>
      <c r="D143" s="49">
        <v>0.0</v>
      </c>
      <c r="E143" s="53">
        <v>19.0</v>
      </c>
      <c r="F143" s="29">
        <f t="shared" si="3"/>
        <v>20.9</v>
      </c>
      <c r="G143" s="51">
        <f t="shared" si="5"/>
        <v>0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28.5" customHeight="1">
      <c r="A144" s="74" t="s">
        <v>291</v>
      </c>
      <c r="B144" s="70" t="s">
        <v>292</v>
      </c>
      <c r="C144" s="74">
        <v>600.0</v>
      </c>
      <c r="D144" s="49">
        <v>0.0</v>
      </c>
      <c r="E144" s="53">
        <v>135.0</v>
      </c>
      <c r="F144" s="29">
        <f t="shared" si="3"/>
        <v>148.5</v>
      </c>
      <c r="G144" s="51">
        <f t="shared" si="5"/>
        <v>0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32.25" customHeight="1">
      <c r="A145" s="74" t="s">
        <v>293</v>
      </c>
      <c r="B145" s="70" t="s">
        <v>294</v>
      </c>
      <c r="C145" s="74">
        <v>600.0</v>
      </c>
      <c r="D145" s="49">
        <v>0.0</v>
      </c>
      <c r="E145" s="53">
        <v>130.0</v>
      </c>
      <c r="F145" s="29">
        <f t="shared" si="3"/>
        <v>143</v>
      </c>
      <c r="G145" s="51">
        <f t="shared" si="5"/>
        <v>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27.75" customHeight="1">
      <c r="A146" s="74" t="s">
        <v>295</v>
      </c>
      <c r="B146" s="106" t="s">
        <v>296</v>
      </c>
      <c r="C146" s="84">
        <v>600.0</v>
      </c>
      <c r="D146" s="49">
        <v>0.0</v>
      </c>
      <c r="E146" s="71">
        <v>220.0</v>
      </c>
      <c r="F146" s="29">
        <f t="shared" si="3"/>
        <v>242</v>
      </c>
      <c r="G146" s="51">
        <f t="shared" si="5"/>
        <v>0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30.0" customHeight="1">
      <c r="A147" s="74" t="s">
        <v>297</v>
      </c>
      <c r="B147" s="70" t="s">
        <v>298</v>
      </c>
      <c r="C147" s="74">
        <v>2304.0</v>
      </c>
      <c r="D147" s="49">
        <v>0.0</v>
      </c>
      <c r="E147" s="53">
        <v>76.0</v>
      </c>
      <c r="F147" s="29">
        <f t="shared" si="3"/>
        <v>83.6</v>
      </c>
      <c r="G147" s="51">
        <f t="shared" si="5"/>
        <v>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33.75" customHeight="1">
      <c r="A148" s="74" t="s">
        <v>299</v>
      </c>
      <c r="B148" s="70" t="s">
        <v>300</v>
      </c>
      <c r="C148" s="74">
        <v>2304.0</v>
      </c>
      <c r="D148" s="49">
        <v>0.0</v>
      </c>
      <c r="E148" s="53">
        <v>78.0</v>
      </c>
      <c r="F148" s="29">
        <f t="shared" si="3"/>
        <v>85.8</v>
      </c>
      <c r="G148" s="51">
        <f t="shared" si="5"/>
        <v>0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30.0" customHeight="1">
      <c r="A149" s="117" t="s">
        <v>301</v>
      </c>
      <c r="B149" s="118" t="s">
        <v>302</v>
      </c>
      <c r="C149" s="119">
        <v>720.0</v>
      </c>
      <c r="D149" s="49">
        <v>0.0</v>
      </c>
      <c r="E149" s="53">
        <v>210.0</v>
      </c>
      <c r="F149" s="29">
        <f t="shared" si="3"/>
        <v>231</v>
      </c>
      <c r="G149" s="51">
        <f t="shared" si="5"/>
        <v>0</v>
      </c>
      <c r="H149" s="7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</row>
    <row r="150" ht="33.75" customHeight="1">
      <c r="A150" s="117" t="s">
        <v>303</v>
      </c>
      <c r="B150" s="117" t="s">
        <v>304</v>
      </c>
      <c r="C150" s="119">
        <v>576.0</v>
      </c>
      <c r="D150" s="49">
        <v>0.0</v>
      </c>
      <c r="E150" s="53">
        <v>140.0</v>
      </c>
      <c r="F150" s="29">
        <f t="shared" si="3"/>
        <v>154</v>
      </c>
      <c r="G150" s="51">
        <f t="shared" si="5"/>
        <v>0</v>
      </c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</row>
    <row r="151" ht="30.0" customHeight="1">
      <c r="A151" s="120"/>
      <c r="B151" s="121" t="s">
        <v>305</v>
      </c>
      <c r="C151" s="122"/>
      <c r="D151" s="123"/>
      <c r="E151" s="124"/>
      <c r="F151" s="68"/>
      <c r="G151" s="124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</row>
    <row r="152" ht="30.0" customHeight="1">
      <c r="A152" s="69" t="s">
        <v>306</v>
      </c>
      <c r="B152" s="70" t="s">
        <v>307</v>
      </c>
      <c r="C152" s="96">
        <v>120.0</v>
      </c>
      <c r="D152" s="49">
        <v>0.0</v>
      </c>
      <c r="E152" s="53">
        <v>220.0</v>
      </c>
      <c r="F152" s="29">
        <f t="shared" ref="F152:F223" si="6">E152*110%</f>
        <v>242</v>
      </c>
      <c r="G152" s="51">
        <f t="shared" ref="G152:G223" si="7">C152*D152*E152</f>
        <v>0</v>
      </c>
      <c r="H152" s="7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33.0" customHeight="1">
      <c r="A153" s="69" t="s">
        <v>308</v>
      </c>
      <c r="B153" s="70" t="s">
        <v>309</v>
      </c>
      <c r="C153" s="74">
        <v>60.0</v>
      </c>
      <c r="D153" s="49">
        <v>0.0</v>
      </c>
      <c r="E153" s="51">
        <v>87.0</v>
      </c>
      <c r="F153" s="29">
        <f t="shared" si="6"/>
        <v>95.7</v>
      </c>
      <c r="G153" s="51">
        <f t="shared" si="7"/>
        <v>0</v>
      </c>
      <c r="H153" s="7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</row>
    <row r="154" ht="37.5" customHeight="1">
      <c r="A154" s="69" t="s">
        <v>310</v>
      </c>
      <c r="B154" s="70" t="s">
        <v>311</v>
      </c>
      <c r="C154" s="74">
        <v>60.0</v>
      </c>
      <c r="D154" s="49">
        <v>0.0</v>
      </c>
      <c r="E154" s="83">
        <v>91.0</v>
      </c>
      <c r="F154" s="29">
        <f t="shared" si="6"/>
        <v>100.1</v>
      </c>
      <c r="G154" s="51">
        <f t="shared" si="7"/>
        <v>0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6.25" customHeight="1">
      <c r="A155" s="69" t="s">
        <v>312</v>
      </c>
      <c r="B155" s="70" t="s">
        <v>313</v>
      </c>
      <c r="C155" s="74">
        <v>50.0</v>
      </c>
      <c r="D155" s="49">
        <v>0.0</v>
      </c>
      <c r="E155" s="53">
        <v>250.0</v>
      </c>
      <c r="F155" s="29">
        <f t="shared" si="6"/>
        <v>275</v>
      </c>
      <c r="G155" s="51">
        <f t="shared" si="7"/>
        <v>0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34.5" customHeight="1">
      <c r="A156" s="69" t="s">
        <v>314</v>
      </c>
      <c r="B156" s="70" t="s">
        <v>315</v>
      </c>
      <c r="C156" s="74">
        <v>70.0</v>
      </c>
      <c r="D156" s="49">
        <v>0.0</v>
      </c>
      <c r="E156" s="83">
        <v>237.0</v>
      </c>
      <c r="F156" s="29">
        <f t="shared" si="6"/>
        <v>260.7</v>
      </c>
      <c r="G156" s="51">
        <f t="shared" si="7"/>
        <v>0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28.5" customHeight="1">
      <c r="A157" s="69" t="s">
        <v>316</v>
      </c>
      <c r="B157" s="70" t="s">
        <v>317</v>
      </c>
      <c r="C157" s="125">
        <v>70.0</v>
      </c>
      <c r="D157" s="49">
        <v>0.0</v>
      </c>
      <c r="E157" s="80">
        <v>390.0</v>
      </c>
      <c r="F157" s="29">
        <f t="shared" si="6"/>
        <v>429</v>
      </c>
      <c r="G157" s="51">
        <f t="shared" si="7"/>
        <v>0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ht="36.75" customHeight="1">
      <c r="A158" s="69" t="s">
        <v>318</v>
      </c>
      <c r="B158" s="70" t="s">
        <v>319</v>
      </c>
      <c r="C158" s="74">
        <v>500.0</v>
      </c>
      <c r="D158" s="49">
        <v>0.0</v>
      </c>
      <c r="E158" s="51">
        <v>103.0</v>
      </c>
      <c r="F158" s="29">
        <f t="shared" si="6"/>
        <v>113.3</v>
      </c>
      <c r="G158" s="51">
        <f t="shared" si="7"/>
        <v>0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ht="35.25" customHeight="1">
      <c r="A159" s="69" t="s">
        <v>320</v>
      </c>
      <c r="B159" s="70" t="s">
        <v>321</v>
      </c>
      <c r="C159" s="74">
        <v>50.0</v>
      </c>
      <c r="D159" s="49">
        <v>0.0</v>
      </c>
      <c r="E159" s="51">
        <v>140.0</v>
      </c>
      <c r="F159" s="29">
        <f t="shared" si="6"/>
        <v>154</v>
      </c>
      <c r="G159" s="51">
        <f t="shared" si="7"/>
        <v>0</v>
      </c>
      <c r="H159" s="7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</row>
    <row r="160" ht="33.75" customHeight="1">
      <c r="A160" s="69" t="s">
        <v>322</v>
      </c>
      <c r="B160" s="70" t="s">
        <v>323</v>
      </c>
      <c r="C160" s="74">
        <v>100.0</v>
      </c>
      <c r="D160" s="49">
        <v>0.0</v>
      </c>
      <c r="E160" s="53">
        <v>140.0</v>
      </c>
      <c r="F160" s="29">
        <f t="shared" si="6"/>
        <v>154</v>
      </c>
      <c r="G160" s="51">
        <f t="shared" si="7"/>
        <v>0</v>
      </c>
      <c r="H160" s="7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ht="30.0" customHeight="1">
      <c r="A161" s="126" t="s">
        <v>324</v>
      </c>
      <c r="B161" s="127" t="s">
        <v>325</v>
      </c>
      <c r="C161" s="128">
        <v>250.0</v>
      </c>
      <c r="D161" s="49">
        <v>0.0</v>
      </c>
      <c r="E161" s="50">
        <v>132.0</v>
      </c>
      <c r="F161" s="29">
        <f t="shared" si="6"/>
        <v>145.2</v>
      </c>
      <c r="G161" s="51">
        <f t="shared" si="7"/>
        <v>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29.25" customHeight="1">
      <c r="A162" s="69" t="s">
        <v>326</v>
      </c>
      <c r="B162" s="70" t="s">
        <v>327</v>
      </c>
      <c r="C162" s="74">
        <v>250.0</v>
      </c>
      <c r="D162" s="49">
        <v>0.0</v>
      </c>
      <c r="E162" s="51">
        <v>87.0</v>
      </c>
      <c r="F162" s="29">
        <f t="shared" si="6"/>
        <v>95.7</v>
      </c>
      <c r="G162" s="51">
        <f t="shared" si="7"/>
        <v>0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39.0" customHeight="1">
      <c r="A163" s="126" t="s">
        <v>328</v>
      </c>
      <c r="B163" s="70" t="s">
        <v>329</v>
      </c>
      <c r="C163" s="96">
        <v>150.0</v>
      </c>
      <c r="D163" s="49">
        <v>0.0</v>
      </c>
      <c r="E163" s="129">
        <v>119.0</v>
      </c>
      <c r="F163" s="29">
        <f t="shared" si="6"/>
        <v>130.9</v>
      </c>
      <c r="G163" s="51">
        <f t="shared" si="7"/>
        <v>0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33.0" customHeight="1">
      <c r="A164" s="126" t="s">
        <v>330</v>
      </c>
      <c r="B164" s="70" t="s">
        <v>331</v>
      </c>
      <c r="C164" s="96">
        <v>90.0</v>
      </c>
      <c r="D164" s="49">
        <v>0.0</v>
      </c>
      <c r="E164" s="129">
        <v>230.0</v>
      </c>
      <c r="F164" s="29">
        <f t="shared" si="6"/>
        <v>253</v>
      </c>
      <c r="G164" s="51">
        <f t="shared" si="7"/>
        <v>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39.0" customHeight="1">
      <c r="A165" s="126" t="s">
        <v>332</v>
      </c>
      <c r="B165" s="70" t="s">
        <v>333</v>
      </c>
      <c r="C165" s="96">
        <v>120.0</v>
      </c>
      <c r="D165" s="49">
        <v>0.0</v>
      </c>
      <c r="E165" s="129">
        <v>87.0</v>
      </c>
      <c r="F165" s="29">
        <f t="shared" si="6"/>
        <v>95.7</v>
      </c>
      <c r="G165" s="51">
        <f t="shared" si="7"/>
        <v>0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42.0" customHeight="1">
      <c r="A166" s="126" t="s">
        <v>334</v>
      </c>
      <c r="B166" s="70" t="s">
        <v>335</v>
      </c>
      <c r="C166" s="96">
        <v>120.0</v>
      </c>
      <c r="D166" s="49">
        <v>0.0</v>
      </c>
      <c r="E166" s="129">
        <v>130.0</v>
      </c>
      <c r="F166" s="29">
        <f t="shared" si="6"/>
        <v>143</v>
      </c>
      <c r="G166" s="51">
        <f t="shared" si="7"/>
        <v>0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35.25" customHeight="1">
      <c r="A167" s="126" t="s">
        <v>336</v>
      </c>
      <c r="B167" s="70" t="s">
        <v>337</v>
      </c>
      <c r="C167" s="96">
        <v>120.0</v>
      </c>
      <c r="D167" s="49">
        <v>0.0</v>
      </c>
      <c r="E167" s="129">
        <v>87.0</v>
      </c>
      <c r="F167" s="29">
        <f t="shared" si="6"/>
        <v>95.7</v>
      </c>
      <c r="G167" s="51">
        <f t="shared" si="7"/>
        <v>0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42.75" customHeight="1">
      <c r="A168" s="126" t="s">
        <v>338</v>
      </c>
      <c r="B168" s="70" t="s">
        <v>339</v>
      </c>
      <c r="C168" s="96">
        <v>120.0</v>
      </c>
      <c r="D168" s="49">
        <v>0.0</v>
      </c>
      <c r="E168" s="129">
        <v>108.0</v>
      </c>
      <c r="F168" s="29">
        <f t="shared" si="6"/>
        <v>118.8</v>
      </c>
      <c r="G168" s="51">
        <f t="shared" si="7"/>
        <v>0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33.75" customHeight="1">
      <c r="A169" s="126" t="s">
        <v>340</v>
      </c>
      <c r="B169" s="70" t="s">
        <v>341</v>
      </c>
      <c r="C169" s="96">
        <v>120.0</v>
      </c>
      <c r="D169" s="49">
        <v>0.0</v>
      </c>
      <c r="E169" s="129">
        <v>173.0</v>
      </c>
      <c r="F169" s="29">
        <f t="shared" si="6"/>
        <v>190.3</v>
      </c>
      <c r="G169" s="51">
        <f t="shared" si="7"/>
        <v>0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37.5" customHeight="1">
      <c r="A170" s="126" t="s">
        <v>342</v>
      </c>
      <c r="B170" s="70" t="s">
        <v>343</v>
      </c>
      <c r="C170" s="96">
        <v>120.0</v>
      </c>
      <c r="D170" s="49">
        <v>0.0</v>
      </c>
      <c r="E170" s="129">
        <v>130.0</v>
      </c>
      <c r="F170" s="29">
        <f t="shared" si="6"/>
        <v>143</v>
      </c>
      <c r="G170" s="51">
        <f t="shared" si="7"/>
        <v>0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24.75" customHeight="1">
      <c r="A171" s="126" t="s">
        <v>344</v>
      </c>
      <c r="B171" s="70" t="s">
        <v>345</v>
      </c>
      <c r="C171" s="96">
        <v>60.0</v>
      </c>
      <c r="D171" s="49">
        <v>0.0</v>
      </c>
      <c r="E171" s="129">
        <v>189.0</v>
      </c>
      <c r="F171" s="29">
        <f t="shared" si="6"/>
        <v>207.9</v>
      </c>
      <c r="G171" s="51">
        <f t="shared" si="7"/>
        <v>0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33.75" customHeight="1">
      <c r="A172" s="126" t="s">
        <v>346</v>
      </c>
      <c r="B172" s="70" t="s">
        <v>347</v>
      </c>
      <c r="C172" s="96">
        <v>120.0</v>
      </c>
      <c r="D172" s="49">
        <v>0.0</v>
      </c>
      <c r="E172" s="129">
        <v>195.0</v>
      </c>
      <c r="F172" s="29">
        <f t="shared" si="6"/>
        <v>214.5</v>
      </c>
      <c r="G172" s="51">
        <f t="shared" si="7"/>
        <v>0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30.0" customHeight="1">
      <c r="A173" s="74" t="s">
        <v>348</v>
      </c>
      <c r="B173" s="75" t="s">
        <v>349</v>
      </c>
      <c r="C173" s="96">
        <v>150.0</v>
      </c>
      <c r="D173" s="49">
        <v>0.0</v>
      </c>
      <c r="E173" s="51">
        <v>48.0</v>
      </c>
      <c r="F173" s="29">
        <f t="shared" si="6"/>
        <v>52.8</v>
      </c>
      <c r="G173" s="51">
        <f t="shared" si="7"/>
        <v>0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24.75" customHeight="1">
      <c r="A174" s="117" t="s">
        <v>350</v>
      </c>
      <c r="B174" s="117" t="s">
        <v>351</v>
      </c>
      <c r="C174" s="52">
        <v>40.0</v>
      </c>
      <c r="D174" s="115">
        <v>0.0</v>
      </c>
      <c r="E174" s="53">
        <v>140.0</v>
      </c>
      <c r="F174" s="29">
        <f t="shared" si="6"/>
        <v>154</v>
      </c>
      <c r="G174" s="51">
        <f t="shared" si="7"/>
        <v>0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27.75" customHeight="1">
      <c r="A175" s="69" t="s">
        <v>352</v>
      </c>
      <c r="B175" s="70" t="s">
        <v>353</v>
      </c>
      <c r="C175" s="74">
        <v>36.0</v>
      </c>
      <c r="D175" s="49">
        <v>0.0</v>
      </c>
      <c r="E175" s="51">
        <v>308.0</v>
      </c>
      <c r="F175" s="29">
        <f t="shared" si="6"/>
        <v>338.8</v>
      </c>
      <c r="G175" s="51">
        <f t="shared" si="7"/>
        <v>0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30.0" customHeight="1">
      <c r="A176" s="69" t="s">
        <v>354</v>
      </c>
      <c r="B176" s="70" t="s">
        <v>355</v>
      </c>
      <c r="C176" s="74">
        <v>96.0</v>
      </c>
      <c r="D176" s="49">
        <v>0.0</v>
      </c>
      <c r="E176" s="51">
        <v>378.0</v>
      </c>
      <c r="F176" s="29">
        <f t="shared" si="6"/>
        <v>415.8</v>
      </c>
      <c r="G176" s="51">
        <f t="shared" si="7"/>
        <v>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28.5" customHeight="1">
      <c r="A177" s="69" t="s">
        <v>356</v>
      </c>
      <c r="B177" s="70" t="s">
        <v>357</v>
      </c>
      <c r="C177" s="74">
        <v>100.0</v>
      </c>
      <c r="D177" s="49">
        <v>0.0</v>
      </c>
      <c r="E177" s="51">
        <v>151.0</v>
      </c>
      <c r="F177" s="29">
        <f t="shared" si="6"/>
        <v>166.1</v>
      </c>
      <c r="G177" s="51">
        <f t="shared" si="7"/>
        <v>0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26.25" customHeight="1">
      <c r="A178" s="69" t="s">
        <v>358</v>
      </c>
      <c r="B178" s="70" t="s">
        <v>359</v>
      </c>
      <c r="C178" s="74">
        <v>140.0</v>
      </c>
      <c r="D178" s="49">
        <v>0.0</v>
      </c>
      <c r="E178" s="53">
        <v>185.0</v>
      </c>
      <c r="F178" s="29">
        <f t="shared" si="6"/>
        <v>203.5</v>
      </c>
      <c r="G178" s="51">
        <f t="shared" si="7"/>
        <v>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22.5" customHeight="1">
      <c r="A179" s="69" t="s">
        <v>360</v>
      </c>
      <c r="B179" s="70" t="s">
        <v>361</v>
      </c>
      <c r="C179" s="74">
        <v>120.0</v>
      </c>
      <c r="D179" s="49">
        <v>0.0</v>
      </c>
      <c r="E179" s="51">
        <v>120.0</v>
      </c>
      <c r="F179" s="29">
        <f t="shared" si="6"/>
        <v>132</v>
      </c>
      <c r="G179" s="51">
        <f t="shared" si="7"/>
        <v>0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5.5" customHeight="1">
      <c r="A180" s="69" t="s">
        <v>362</v>
      </c>
      <c r="B180" s="70" t="s">
        <v>363</v>
      </c>
      <c r="C180" s="74">
        <v>320.0</v>
      </c>
      <c r="D180" s="49">
        <v>0.0</v>
      </c>
      <c r="E180" s="51">
        <v>93.0</v>
      </c>
      <c r="F180" s="29">
        <f t="shared" si="6"/>
        <v>102.3</v>
      </c>
      <c r="G180" s="51">
        <f t="shared" si="7"/>
        <v>0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32.25" customHeight="1">
      <c r="A181" s="69" t="s">
        <v>364</v>
      </c>
      <c r="B181" s="70" t="s">
        <v>365</v>
      </c>
      <c r="C181" s="74">
        <v>150.0</v>
      </c>
      <c r="D181" s="49">
        <v>0.0</v>
      </c>
      <c r="E181" s="51">
        <v>52.0</v>
      </c>
      <c r="F181" s="29">
        <f t="shared" si="6"/>
        <v>57.2</v>
      </c>
      <c r="G181" s="51">
        <f t="shared" si="7"/>
        <v>0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28.5" customHeight="1">
      <c r="A182" s="69" t="s">
        <v>366</v>
      </c>
      <c r="B182" s="70" t="s">
        <v>367</v>
      </c>
      <c r="C182" s="74">
        <v>500.0</v>
      </c>
      <c r="D182" s="49">
        <v>0.0</v>
      </c>
      <c r="E182" s="51">
        <v>38.5</v>
      </c>
      <c r="F182" s="29">
        <f t="shared" si="6"/>
        <v>42.35</v>
      </c>
      <c r="G182" s="51">
        <f t="shared" si="7"/>
        <v>0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ht="28.5" customHeight="1">
      <c r="A183" s="69" t="s">
        <v>368</v>
      </c>
      <c r="B183" s="70" t="s">
        <v>369</v>
      </c>
      <c r="C183" s="74">
        <v>350.0</v>
      </c>
      <c r="D183" s="49">
        <v>0.0</v>
      </c>
      <c r="E183" s="51">
        <v>22.0</v>
      </c>
      <c r="F183" s="29">
        <f t="shared" si="6"/>
        <v>24.2</v>
      </c>
      <c r="G183" s="51">
        <f t="shared" si="7"/>
        <v>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ht="27.75" customHeight="1">
      <c r="A184" s="69" t="s">
        <v>370</v>
      </c>
      <c r="B184" s="70" t="s">
        <v>371</v>
      </c>
      <c r="C184" s="74">
        <v>70.0</v>
      </c>
      <c r="D184" s="49">
        <v>0.0</v>
      </c>
      <c r="E184" s="53">
        <v>378.0</v>
      </c>
      <c r="F184" s="29">
        <f t="shared" si="6"/>
        <v>415.8</v>
      </c>
      <c r="G184" s="51">
        <f t="shared" si="7"/>
        <v>0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ht="26.25" customHeight="1">
      <c r="A185" s="69" t="s">
        <v>372</v>
      </c>
      <c r="B185" s="85" t="s">
        <v>373</v>
      </c>
      <c r="C185" s="74">
        <v>600.0</v>
      </c>
      <c r="D185" s="49">
        <v>0.0</v>
      </c>
      <c r="E185" s="80">
        <v>135.0</v>
      </c>
      <c r="F185" s="29">
        <f t="shared" si="6"/>
        <v>148.5</v>
      </c>
      <c r="G185" s="51">
        <f t="shared" si="7"/>
        <v>0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ht="36.0" customHeight="1">
      <c r="A186" s="69" t="s">
        <v>374</v>
      </c>
      <c r="B186" s="70" t="s">
        <v>375</v>
      </c>
      <c r="C186" s="74">
        <v>400.0</v>
      </c>
      <c r="D186" s="49">
        <v>0.0</v>
      </c>
      <c r="E186" s="51">
        <v>280.0</v>
      </c>
      <c r="F186" s="29">
        <f t="shared" si="6"/>
        <v>308</v>
      </c>
      <c r="G186" s="51">
        <f t="shared" si="7"/>
        <v>0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39.0" customHeight="1">
      <c r="A187" s="69" t="s">
        <v>376</v>
      </c>
      <c r="B187" s="70" t="s">
        <v>377</v>
      </c>
      <c r="C187" s="74">
        <v>120.0</v>
      </c>
      <c r="D187" s="49">
        <v>0.0</v>
      </c>
      <c r="E187" s="53">
        <v>140.0</v>
      </c>
      <c r="F187" s="29">
        <f t="shared" si="6"/>
        <v>154</v>
      </c>
      <c r="G187" s="51">
        <f t="shared" si="7"/>
        <v>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37.5" customHeight="1">
      <c r="A188" s="69" t="s">
        <v>378</v>
      </c>
      <c r="B188" s="70" t="s">
        <v>379</v>
      </c>
      <c r="C188" s="74">
        <v>300.0</v>
      </c>
      <c r="D188" s="49">
        <v>0.0</v>
      </c>
      <c r="E188" s="51">
        <v>410.0</v>
      </c>
      <c r="F188" s="29">
        <f t="shared" si="6"/>
        <v>451</v>
      </c>
      <c r="G188" s="51">
        <f t="shared" si="7"/>
        <v>0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25.5" customHeight="1">
      <c r="A189" s="69" t="s">
        <v>380</v>
      </c>
      <c r="B189" s="130" t="s">
        <v>381</v>
      </c>
      <c r="C189" s="74">
        <v>400.0</v>
      </c>
      <c r="D189" s="49">
        <v>0.0</v>
      </c>
      <c r="E189" s="51">
        <v>324.0</v>
      </c>
      <c r="F189" s="29">
        <f t="shared" si="6"/>
        <v>356.4</v>
      </c>
      <c r="G189" s="51">
        <f t="shared" si="7"/>
        <v>0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34.5" customHeight="1">
      <c r="A190" s="69" t="s">
        <v>382</v>
      </c>
      <c r="B190" s="70" t="s">
        <v>383</v>
      </c>
      <c r="C190" s="108">
        <v>160.0</v>
      </c>
      <c r="D190" s="49">
        <v>0.0</v>
      </c>
      <c r="E190" s="53">
        <v>235.0</v>
      </c>
      <c r="F190" s="29">
        <f t="shared" si="6"/>
        <v>258.5</v>
      </c>
      <c r="G190" s="51">
        <f t="shared" si="7"/>
        <v>0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34.5" customHeight="1">
      <c r="A191" s="69" t="s">
        <v>384</v>
      </c>
      <c r="B191" s="70" t="s">
        <v>385</v>
      </c>
      <c r="C191" s="74">
        <v>330.0</v>
      </c>
      <c r="D191" s="49">
        <v>0.0</v>
      </c>
      <c r="E191" s="53">
        <v>195.0</v>
      </c>
      <c r="F191" s="29">
        <f t="shared" si="6"/>
        <v>214.5</v>
      </c>
      <c r="G191" s="51">
        <f t="shared" si="7"/>
        <v>0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27.0" customHeight="1">
      <c r="A192" s="69" t="s">
        <v>386</v>
      </c>
      <c r="B192" s="70" t="s">
        <v>387</v>
      </c>
      <c r="C192" s="74">
        <v>200.0</v>
      </c>
      <c r="D192" s="49">
        <v>0.0</v>
      </c>
      <c r="E192" s="53">
        <v>200.0</v>
      </c>
      <c r="F192" s="29">
        <f t="shared" si="6"/>
        <v>220</v>
      </c>
      <c r="G192" s="51">
        <f t="shared" si="7"/>
        <v>0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39.0" customHeight="1">
      <c r="A193" s="69" t="s">
        <v>388</v>
      </c>
      <c r="B193" s="70" t="s">
        <v>389</v>
      </c>
      <c r="C193" s="74">
        <v>200.0</v>
      </c>
      <c r="D193" s="49">
        <v>0.0</v>
      </c>
      <c r="E193" s="51">
        <v>216.0</v>
      </c>
      <c r="F193" s="29">
        <f t="shared" si="6"/>
        <v>237.6</v>
      </c>
      <c r="G193" s="51">
        <f t="shared" si="7"/>
        <v>0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30.75" customHeight="1">
      <c r="A194" s="126" t="s">
        <v>390</v>
      </c>
      <c r="B194" s="70" t="s">
        <v>391</v>
      </c>
      <c r="C194" s="96">
        <v>50.0</v>
      </c>
      <c r="D194" s="49">
        <v>0.0</v>
      </c>
      <c r="E194" s="129">
        <v>270.0</v>
      </c>
      <c r="F194" s="29">
        <f t="shared" si="6"/>
        <v>297</v>
      </c>
      <c r="G194" s="51">
        <f t="shared" si="7"/>
        <v>0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27.0" customHeight="1">
      <c r="A195" s="69" t="s">
        <v>392</v>
      </c>
      <c r="B195" s="70" t="s">
        <v>393</v>
      </c>
      <c r="C195" s="96">
        <v>100.0</v>
      </c>
      <c r="D195" s="49">
        <v>0.0</v>
      </c>
      <c r="E195" s="51">
        <v>206.0</v>
      </c>
      <c r="F195" s="29">
        <f t="shared" si="6"/>
        <v>226.6</v>
      </c>
      <c r="G195" s="51">
        <f t="shared" si="7"/>
        <v>0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29.25" customHeight="1">
      <c r="A196" s="69" t="s">
        <v>394</v>
      </c>
      <c r="B196" s="70" t="s">
        <v>395</v>
      </c>
      <c r="C196" s="96">
        <v>260.0</v>
      </c>
      <c r="D196" s="49">
        <v>0.0</v>
      </c>
      <c r="E196" s="51">
        <v>110.0</v>
      </c>
      <c r="F196" s="29">
        <f t="shared" si="6"/>
        <v>121</v>
      </c>
      <c r="G196" s="51">
        <f t="shared" si="7"/>
        <v>0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27.75" customHeight="1">
      <c r="A197" s="69" t="s">
        <v>396</v>
      </c>
      <c r="B197" s="70" t="s">
        <v>397</v>
      </c>
      <c r="C197" s="96">
        <v>300.0</v>
      </c>
      <c r="D197" s="49">
        <v>0.0</v>
      </c>
      <c r="E197" s="51">
        <v>60.5</v>
      </c>
      <c r="F197" s="29">
        <f t="shared" si="6"/>
        <v>66.55</v>
      </c>
      <c r="G197" s="51">
        <f t="shared" si="7"/>
        <v>0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27.75" customHeight="1">
      <c r="A198" s="69" t="s">
        <v>398</v>
      </c>
      <c r="B198" s="70" t="s">
        <v>399</v>
      </c>
      <c r="C198" s="96">
        <v>300.0</v>
      </c>
      <c r="D198" s="49">
        <v>0.0</v>
      </c>
      <c r="E198" s="51"/>
      <c r="F198" s="29">
        <f t="shared" si="6"/>
        <v>0</v>
      </c>
      <c r="G198" s="51">
        <f t="shared" si="7"/>
        <v>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30.75" customHeight="1">
      <c r="A199" s="69" t="s">
        <v>400</v>
      </c>
      <c r="B199" s="70" t="s">
        <v>401</v>
      </c>
      <c r="C199" s="96">
        <v>600.0</v>
      </c>
      <c r="D199" s="49">
        <v>0.0</v>
      </c>
      <c r="E199" s="51">
        <v>46.0</v>
      </c>
      <c r="F199" s="29">
        <f t="shared" si="6"/>
        <v>50.6</v>
      </c>
      <c r="G199" s="51">
        <f t="shared" si="7"/>
        <v>0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28.5" customHeight="1">
      <c r="A200" s="69" t="s">
        <v>402</v>
      </c>
      <c r="B200" s="75" t="s">
        <v>403</v>
      </c>
      <c r="C200" s="96">
        <v>600.0</v>
      </c>
      <c r="D200" s="49">
        <v>0.0</v>
      </c>
      <c r="E200" s="51">
        <v>120.0</v>
      </c>
      <c r="F200" s="29">
        <f t="shared" si="6"/>
        <v>132</v>
      </c>
      <c r="G200" s="51">
        <f t="shared" si="7"/>
        <v>0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31.5" customHeight="1">
      <c r="A201" s="69" t="s">
        <v>404</v>
      </c>
      <c r="B201" s="75" t="s">
        <v>405</v>
      </c>
      <c r="C201" s="96">
        <v>500.0</v>
      </c>
      <c r="D201" s="49">
        <v>0.0</v>
      </c>
      <c r="E201" s="51">
        <v>135.0</v>
      </c>
      <c r="F201" s="29">
        <f t="shared" si="6"/>
        <v>148.5</v>
      </c>
      <c r="G201" s="51">
        <f t="shared" si="7"/>
        <v>0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33.75" customHeight="1">
      <c r="A202" s="69" t="s">
        <v>406</v>
      </c>
      <c r="B202" s="70" t="s">
        <v>407</v>
      </c>
      <c r="C202" s="69">
        <v>300.0</v>
      </c>
      <c r="D202" s="49">
        <v>0.0</v>
      </c>
      <c r="E202" s="51">
        <v>64.0</v>
      </c>
      <c r="F202" s="29">
        <f t="shared" si="6"/>
        <v>70.4</v>
      </c>
      <c r="G202" s="51">
        <f t="shared" si="7"/>
        <v>0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27.75" customHeight="1">
      <c r="A203" s="69" t="s">
        <v>408</v>
      </c>
      <c r="B203" s="70" t="s">
        <v>409</v>
      </c>
      <c r="C203" s="69">
        <v>300.0</v>
      </c>
      <c r="D203" s="49">
        <v>0.0</v>
      </c>
      <c r="E203" s="51">
        <v>74.0</v>
      </c>
      <c r="F203" s="29">
        <f t="shared" si="6"/>
        <v>81.4</v>
      </c>
      <c r="G203" s="51">
        <f t="shared" si="7"/>
        <v>0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31.5" customHeight="1">
      <c r="A204" s="69" t="s">
        <v>410</v>
      </c>
      <c r="B204" s="70" t="s">
        <v>411</v>
      </c>
      <c r="C204" s="69">
        <v>300.0</v>
      </c>
      <c r="D204" s="49">
        <v>0.0</v>
      </c>
      <c r="E204" s="51">
        <v>81.0</v>
      </c>
      <c r="F204" s="29">
        <f t="shared" si="6"/>
        <v>89.1</v>
      </c>
      <c r="G204" s="51">
        <f t="shared" si="7"/>
        <v>0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38.25" customHeight="1">
      <c r="A205" s="69" t="s">
        <v>412</v>
      </c>
      <c r="B205" s="70" t="s">
        <v>413</v>
      </c>
      <c r="C205" s="69">
        <v>200.0</v>
      </c>
      <c r="D205" s="49">
        <v>0.0</v>
      </c>
      <c r="E205" s="51">
        <v>95.0</v>
      </c>
      <c r="F205" s="29">
        <f t="shared" si="6"/>
        <v>104.5</v>
      </c>
      <c r="G205" s="51">
        <f t="shared" si="7"/>
        <v>0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38.25" customHeight="1">
      <c r="A206" s="69" t="s">
        <v>414</v>
      </c>
      <c r="B206" s="70" t="s">
        <v>415</v>
      </c>
      <c r="C206" s="69">
        <v>200.0</v>
      </c>
      <c r="D206" s="49">
        <v>0.0</v>
      </c>
      <c r="E206" s="53">
        <v>114.0</v>
      </c>
      <c r="F206" s="29">
        <f t="shared" si="6"/>
        <v>125.4</v>
      </c>
      <c r="G206" s="51">
        <f t="shared" si="7"/>
        <v>0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36.0" customHeight="1">
      <c r="A207" s="69" t="s">
        <v>416</v>
      </c>
      <c r="B207" s="70" t="s">
        <v>417</v>
      </c>
      <c r="C207" s="52">
        <v>120.0</v>
      </c>
      <c r="D207" s="49">
        <v>0.0</v>
      </c>
      <c r="E207" s="53">
        <v>135.0</v>
      </c>
      <c r="F207" s="29">
        <f t="shared" si="6"/>
        <v>148.5</v>
      </c>
      <c r="G207" s="51">
        <f t="shared" si="7"/>
        <v>0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30.75" customHeight="1">
      <c r="A208" s="69" t="s">
        <v>418</v>
      </c>
      <c r="B208" s="70" t="s">
        <v>419</v>
      </c>
      <c r="C208" s="74">
        <v>100.0</v>
      </c>
      <c r="D208" s="49">
        <v>0.0</v>
      </c>
      <c r="E208" s="53">
        <v>260.0</v>
      </c>
      <c r="F208" s="29">
        <f t="shared" si="6"/>
        <v>286</v>
      </c>
      <c r="G208" s="51">
        <f t="shared" si="7"/>
        <v>0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ht="33.75" customHeight="1">
      <c r="A209" s="69" t="s">
        <v>420</v>
      </c>
      <c r="B209" s="70" t="s">
        <v>421</v>
      </c>
      <c r="C209" s="74">
        <v>40.0</v>
      </c>
      <c r="D209" s="49">
        <v>0.0</v>
      </c>
      <c r="E209" s="51">
        <v>410.0</v>
      </c>
      <c r="F209" s="29">
        <f t="shared" si="6"/>
        <v>451</v>
      </c>
      <c r="G209" s="51">
        <f t="shared" si="7"/>
        <v>0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ht="33.0" customHeight="1">
      <c r="A210" s="69" t="s">
        <v>422</v>
      </c>
      <c r="B210" s="70" t="s">
        <v>423</v>
      </c>
      <c r="C210" s="74">
        <v>15.0</v>
      </c>
      <c r="D210" s="49">
        <v>0.0</v>
      </c>
      <c r="E210" s="51">
        <v>0.0</v>
      </c>
      <c r="F210" s="29">
        <f t="shared" si="6"/>
        <v>0</v>
      </c>
      <c r="G210" s="51">
        <f t="shared" si="7"/>
        <v>0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ht="36.0" customHeight="1">
      <c r="A211" s="69" t="s">
        <v>424</v>
      </c>
      <c r="B211" s="70" t="s">
        <v>425</v>
      </c>
      <c r="C211" s="74">
        <v>12.0</v>
      </c>
      <c r="D211" s="49">
        <v>0.0</v>
      </c>
      <c r="E211" s="131">
        <v>180.0</v>
      </c>
      <c r="F211" s="29">
        <f t="shared" si="6"/>
        <v>198</v>
      </c>
      <c r="G211" s="51">
        <f t="shared" si="7"/>
        <v>0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ht="38.25" customHeight="1">
      <c r="A212" s="69" t="s">
        <v>426</v>
      </c>
      <c r="B212" s="70" t="s">
        <v>427</v>
      </c>
      <c r="C212" s="74">
        <v>15.0</v>
      </c>
      <c r="D212" s="49">
        <v>0.0</v>
      </c>
      <c r="E212" s="51">
        <v>227.0</v>
      </c>
      <c r="F212" s="29">
        <f t="shared" si="6"/>
        <v>249.7</v>
      </c>
      <c r="G212" s="51">
        <f t="shared" si="7"/>
        <v>0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28.5" customHeight="1">
      <c r="A213" s="69" t="s">
        <v>428</v>
      </c>
      <c r="B213" s="70" t="s">
        <v>429</v>
      </c>
      <c r="C213" s="74">
        <v>500.0</v>
      </c>
      <c r="D213" s="49">
        <v>0.0</v>
      </c>
      <c r="E213" s="51">
        <v>29.0</v>
      </c>
      <c r="F213" s="29">
        <f t="shared" si="6"/>
        <v>31.9</v>
      </c>
      <c r="G213" s="51">
        <f t="shared" si="7"/>
        <v>0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23.25" customHeight="1">
      <c r="A214" s="69" t="s">
        <v>430</v>
      </c>
      <c r="B214" s="70" t="s">
        <v>431</v>
      </c>
      <c r="C214" s="74">
        <v>500.0</v>
      </c>
      <c r="D214" s="49">
        <v>0.0</v>
      </c>
      <c r="E214" s="51">
        <v>30.0</v>
      </c>
      <c r="F214" s="29">
        <f t="shared" si="6"/>
        <v>33</v>
      </c>
      <c r="G214" s="51">
        <f t="shared" si="7"/>
        <v>0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32.25" customHeight="1">
      <c r="A215" s="69" t="s">
        <v>432</v>
      </c>
      <c r="B215" s="70" t="s">
        <v>433</v>
      </c>
      <c r="C215" s="74">
        <v>500.0</v>
      </c>
      <c r="D215" s="49">
        <v>0.0</v>
      </c>
      <c r="E215" s="51">
        <v>32.0</v>
      </c>
      <c r="F215" s="29">
        <f t="shared" si="6"/>
        <v>35.2</v>
      </c>
      <c r="G215" s="51">
        <f t="shared" si="7"/>
        <v>0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30.0" customHeight="1">
      <c r="A216" s="69" t="s">
        <v>434</v>
      </c>
      <c r="B216" s="70" t="s">
        <v>435</v>
      </c>
      <c r="C216" s="74">
        <v>130.0</v>
      </c>
      <c r="D216" s="49">
        <v>0.0</v>
      </c>
      <c r="E216" s="51">
        <v>23.0</v>
      </c>
      <c r="F216" s="29">
        <f t="shared" si="6"/>
        <v>25.3</v>
      </c>
      <c r="G216" s="51">
        <f t="shared" si="7"/>
        <v>0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31.5" customHeight="1">
      <c r="A217" s="69" t="s">
        <v>436</v>
      </c>
      <c r="B217" s="70" t="s">
        <v>437</v>
      </c>
      <c r="C217" s="74">
        <v>2800.0</v>
      </c>
      <c r="D217" s="49">
        <v>0.0</v>
      </c>
      <c r="E217" s="51">
        <v>8.0</v>
      </c>
      <c r="F217" s="29">
        <f t="shared" si="6"/>
        <v>8.8</v>
      </c>
      <c r="G217" s="51">
        <f t="shared" si="7"/>
        <v>0</v>
      </c>
      <c r="H217" s="132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25.5" customHeight="1">
      <c r="A218" s="69" t="s">
        <v>438</v>
      </c>
      <c r="B218" s="70" t="s">
        <v>439</v>
      </c>
      <c r="C218" s="74">
        <v>1600.0</v>
      </c>
      <c r="D218" s="49">
        <v>0.0</v>
      </c>
      <c r="E218" s="51">
        <v>11.0</v>
      </c>
      <c r="F218" s="29">
        <f t="shared" si="6"/>
        <v>12.1</v>
      </c>
      <c r="G218" s="51">
        <f t="shared" si="7"/>
        <v>0</v>
      </c>
      <c r="H218" s="132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27.75" customHeight="1">
      <c r="A219" s="69" t="s">
        <v>440</v>
      </c>
      <c r="B219" s="70" t="s">
        <v>441</v>
      </c>
      <c r="C219" s="74">
        <v>2000.0</v>
      </c>
      <c r="D219" s="49">
        <v>0.0</v>
      </c>
      <c r="E219" s="80">
        <v>2.86</v>
      </c>
      <c r="F219" s="29">
        <f t="shared" si="6"/>
        <v>3.146</v>
      </c>
      <c r="G219" s="51">
        <f t="shared" si="7"/>
        <v>0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25.5" customHeight="1">
      <c r="A220" s="69" t="s">
        <v>442</v>
      </c>
      <c r="B220" s="70" t="s">
        <v>443</v>
      </c>
      <c r="C220" s="74">
        <v>2000.0</v>
      </c>
      <c r="D220" s="49">
        <v>0.0</v>
      </c>
      <c r="E220" s="53">
        <v>4.51</v>
      </c>
      <c r="F220" s="29">
        <f t="shared" si="6"/>
        <v>4.961</v>
      </c>
      <c r="G220" s="51">
        <f t="shared" si="7"/>
        <v>0</v>
      </c>
      <c r="H220" s="132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34.5" customHeight="1">
      <c r="A221" s="69" t="s">
        <v>444</v>
      </c>
      <c r="B221" s="70" t="s">
        <v>445</v>
      </c>
      <c r="C221" s="74">
        <v>1000.0</v>
      </c>
      <c r="D221" s="49">
        <v>0.0</v>
      </c>
      <c r="E221" s="71">
        <v>7.15</v>
      </c>
      <c r="F221" s="29">
        <f t="shared" si="6"/>
        <v>7.865</v>
      </c>
      <c r="G221" s="51">
        <f t="shared" si="7"/>
        <v>0</v>
      </c>
      <c r="H221" s="132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30.75" customHeight="1">
      <c r="A222" s="133" t="s">
        <v>446</v>
      </c>
      <c r="B222" s="134" t="s">
        <v>447</v>
      </c>
      <c r="C222" s="74">
        <v>400.0</v>
      </c>
      <c r="D222" s="115">
        <v>0.0</v>
      </c>
      <c r="E222" s="51">
        <v>95.0</v>
      </c>
      <c r="F222" s="29">
        <f t="shared" si="6"/>
        <v>104.5</v>
      </c>
      <c r="G222" s="51">
        <f t="shared" si="7"/>
        <v>0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31.5" customHeight="1">
      <c r="A223" s="87" t="s">
        <v>448</v>
      </c>
      <c r="B223" s="87" t="s">
        <v>449</v>
      </c>
      <c r="C223" s="88">
        <v>50.0</v>
      </c>
      <c r="D223" s="135">
        <v>0.0</v>
      </c>
      <c r="E223" s="90">
        <v>385.0</v>
      </c>
      <c r="F223" s="91">
        <f t="shared" si="6"/>
        <v>423.5</v>
      </c>
      <c r="G223" s="92">
        <f t="shared" si="7"/>
        <v>0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35.25" customHeight="1">
      <c r="A224" s="136"/>
      <c r="B224" s="121" t="s">
        <v>450</v>
      </c>
      <c r="C224" s="137"/>
      <c r="D224" s="123"/>
      <c r="E224" s="137"/>
      <c r="F224" s="68"/>
      <c r="G224" s="13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36.75" customHeight="1">
      <c r="A225" s="60" t="s">
        <v>51</v>
      </c>
      <c r="B225" s="85" t="s">
        <v>52</v>
      </c>
      <c r="C225" s="52">
        <v>100.0</v>
      </c>
      <c r="D225" s="49">
        <v>0.0</v>
      </c>
      <c r="E225" s="53">
        <v>395.0</v>
      </c>
      <c r="F225" s="29">
        <f t="shared" ref="F225:F269" si="8">E225*110%</f>
        <v>434.5</v>
      </c>
      <c r="G225" s="51">
        <f t="shared" ref="G225:G269" si="9">C225*D225*E225</f>
        <v>0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33.0" customHeight="1">
      <c r="A226" s="69" t="s">
        <v>451</v>
      </c>
      <c r="B226" s="70" t="s">
        <v>452</v>
      </c>
      <c r="C226" s="74">
        <v>288.0</v>
      </c>
      <c r="D226" s="49">
        <v>0.0</v>
      </c>
      <c r="E226" s="51">
        <v>52.0</v>
      </c>
      <c r="F226" s="29">
        <f t="shared" si="8"/>
        <v>57.2</v>
      </c>
      <c r="G226" s="51">
        <f t="shared" si="9"/>
        <v>0</v>
      </c>
      <c r="H226" s="7"/>
      <c r="I226" s="73"/>
      <c r="J226" s="73"/>
      <c r="K226" s="73"/>
      <c r="L226" s="73"/>
      <c r="M226" s="73"/>
      <c r="N226" s="73"/>
      <c r="O226" s="73"/>
      <c r="P226" s="73"/>
      <c r="Q226" s="78"/>
      <c r="R226" s="102"/>
      <c r="S226" s="102"/>
      <c r="T226" s="102"/>
      <c r="U226" s="102"/>
      <c r="V226" s="102"/>
      <c r="W226" s="102"/>
      <c r="X226" s="78"/>
      <c r="Y226" s="78"/>
      <c r="Z226" s="78"/>
      <c r="AA226" s="78"/>
      <c r="AB226" s="78"/>
      <c r="AC226" s="78"/>
      <c r="AD226" s="78"/>
    </row>
    <row r="227" ht="39.0" customHeight="1">
      <c r="A227" s="69" t="s">
        <v>453</v>
      </c>
      <c r="B227" s="70" t="s">
        <v>454</v>
      </c>
      <c r="C227" s="74">
        <v>288.0</v>
      </c>
      <c r="D227" s="49">
        <v>0.0</v>
      </c>
      <c r="E227" s="53">
        <v>120.0</v>
      </c>
      <c r="F227" s="29">
        <f t="shared" si="8"/>
        <v>132</v>
      </c>
      <c r="G227" s="51">
        <f t="shared" si="9"/>
        <v>0</v>
      </c>
      <c r="H227" s="73"/>
      <c r="I227" s="7"/>
      <c r="J227" s="7"/>
      <c r="K227" s="7"/>
      <c r="L227" s="7"/>
      <c r="M227" s="7"/>
      <c r="N227" s="7"/>
      <c r="O227" s="7"/>
      <c r="P227" s="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8"/>
      <c r="AD227" s="8"/>
    </row>
    <row r="228" ht="33.0" customHeight="1">
      <c r="A228" s="69" t="s">
        <v>455</v>
      </c>
      <c r="B228" s="70" t="s">
        <v>456</v>
      </c>
      <c r="C228" s="74">
        <v>900.0</v>
      </c>
      <c r="D228" s="49">
        <v>0.0</v>
      </c>
      <c r="E228" s="83">
        <v>52.0</v>
      </c>
      <c r="F228" s="29">
        <f t="shared" si="8"/>
        <v>57.2</v>
      </c>
      <c r="G228" s="51">
        <f t="shared" si="9"/>
        <v>0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33.0" customHeight="1">
      <c r="A229" s="69" t="s">
        <v>457</v>
      </c>
      <c r="B229" s="70" t="s">
        <v>458</v>
      </c>
      <c r="C229" s="74">
        <v>900.0</v>
      </c>
      <c r="D229" s="49">
        <v>0.0</v>
      </c>
      <c r="E229" s="80">
        <v>130.0</v>
      </c>
      <c r="F229" s="29">
        <f t="shared" si="8"/>
        <v>143</v>
      </c>
      <c r="G229" s="51">
        <f t="shared" si="9"/>
        <v>0</v>
      </c>
      <c r="H229" s="7"/>
      <c r="I229" s="7"/>
      <c r="J229" s="7"/>
      <c r="K229" s="7"/>
      <c r="L229" s="7"/>
      <c r="M229" s="7"/>
      <c r="N229" s="7"/>
      <c r="O229" s="7"/>
      <c r="P229" s="7"/>
      <c r="Q229" s="23"/>
      <c r="R229" s="23"/>
      <c r="S229" s="23"/>
      <c r="T229" s="23"/>
      <c r="U229" s="23"/>
      <c r="V229" s="23"/>
      <c r="W229" s="8"/>
      <c r="X229" s="8"/>
      <c r="Y229" s="8"/>
      <c r="Z229" s="8"/>
      <c r="AA229" s="8"/>
      <c r="AB229" s="8"/>
      <c r="AC229" s="8"/>
      <c r="AD229" s="8"/>
    </row>
    <row r="230" ht="36.0" customHeight="1">
      <c r="A230" s="69" t="s">
        <v>459</v>
      </c>
      <c r="B230" s="70" t="s">
        <v>460</v>
      </c>
      <c r="C230" s="74">
        <v>720.0</v>
      </c>
      <c r="D230" s="49">
        <v>0.0</v>
      </c>
      <c r="E230" s="53">
        <v>130.0</v>
      </c>
      <c r="F230" s="29">
        <f t="shared" si="8"/>
        <v>143</v>
      </c>
      <c r="G230" s="51">
        <f t="shared" si="9"/>
        <v>0</v>
      </c>
      <c r="H230" s="7"/>
      <c r="I230" s="7"/>
      <c r="J230" s="7"/>
      <c r="K230" s="7"/>
      <c r="L230" s="7"/>
      <c r="M230" s="7"/>
      <c r="N230" s="7"/>
      <c r="O230" s="7"/>
      <c r="P230" s="7"/>
      <c r="Q230" s="23"/>
      <c r="R230" s="23"/>
      <c r="S230" s="23"/>
      <c r="T230" s="23"/>
      <c r="U230" s="23"/>
      <c r="V230" s="23"/>
      <c r="W230" s="8"/>
      <c r="X230" s="8"/>
      <c r="Y230" s="8"/>
      <c r="Z230" s="8"/>
      <c r="AA230" s="8"/>
      <c r="AB230" s="8"/>
      <c r="AC230" s="8"/>
      <c r="AD230" s="8"/>
    </row>
    <row r="231" ht="33.75" customHeight="1">
      <c r="A231" s="69" t="s">
        <v>461</v>
      </c>
      <c r="B231" s="70" t="s">
        <v>462</v>
      </c>
      <c r="C231" s="74">
        <v>288.0</v>
      </c>
      <c r="D231" s="49">
        <v>0.0</v>
      </c>
      <c r="E231" s="53">
        <v>238.0</v>
      </c>
      <c r="F231" s="29">
        <f t="shared" si="8"/>
        <v>261.8</v>
      </c>
      <c r="G231" s="51">
        <f t="shared" si="9"/>
        <v>0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23.25" customHeight="1">
      <c r="A232" s="69" t="s">
        <v>463</v>
      </c>
      <c r="B232" s="70" t="s">
        <v>464</v>
      </c>
      <c r="C232" s="52">
        <v>360.0</v>
      </c>
      <c r="D232" s="49">
        <v>0.0</v>
      </c>
      <c r="E232" s="53">
        <v>302.0</v>
      </c>
      <c r="F232" s="29">
        <f t="shared" si="8"/>
        <v>332.2</v>
      </c>
      <c r="G232" s="51">
        <f t="shared" si="9"/>
        <v>0</v>
      </c>
      <c r="H232" s="7"/>
      <c r="I232" s="73"/>
      <c r="J232" s="73"/>
      <c r="K232" s="73"/>
      <c r="L232" s="73"/>
      <c r="M232" s="73"/>
      <c r="N232" s="73"/>
      <c r="O232" s="73"/>
      <c r="P232" s="73"/>
      <c r="Q232" s="78"/>
      <c r="R232" s="102"/>
      <c r="S232" s="102"/>
      <c r="T232" s="102"/>
      <c r="U232" s="102"/>
      <c r="V232" s="102"/>
      <c r="W232" s="102"/>
      <c r="X232" s="78"/>
      <c r="Y232" s="78"/>
      <c r="Z232" s="78"/>
      <c r="AA232" s="78"/>
      <c r="AB232" s="78"/>
      <c r="AC232" s="78"/>
      <c r="AD232" s="78"/>
    </row>
    <row r="233" ht="32.25" customHeight="1">
      <c r="A233" s="69" t="s">
        <v>465</v>
      </c>
      <c r="B233" s="70" t="s">
        <v>466</v>
      </c>
      <c r="C233" s="74">
        <v>600.0</v>
      </c>
      <c r="D233" s="49">
        <v>0.0</v>
      </c>
      <c r="E233" s="53">
        <v>195.0</v>
      </c>
      <c r="F233" s="29">
        <f t="shared" si="8"/>
        <v>214.5</v>
      </c>
      <c r="G233" s="51">
        <f t="shared" si="9"/>
        <v>0</v>
      </c>
      <c r="H233" s="73"/>
      <c r="I233" s="73"/>
      <c r="J233" s="73"/>
      <c r="K233" s="73"/>
      <c r="L233" s="73"/>
      <c r="M233" s="73"/>
      <c r="N233" s="73"/>
      <c r="O233" s="73"/>
      <c r="P233" s="73"/>
      <c r="Q233" s="78"/>
      <c r="R233" s="102"/>
      <c r="S233" s="102"/>
      <c r="T233" s="102"/>
      <c r="U233" s="102"/>
      <c r="V233" s="102"/>
      <c r="W233" s="102"/>
      <c r="X233" s="78"/>
      <c r="Y233" s="78"/>
      <c r="Z233" s="78"/>
      <c r="AA233" s="78"/>
      <c r="AB233" s="78"/>
      <c r="AC233" s="78"/>
      <c r="AD233" s="78"/>
    </row>
    <row r="234" ht="24.75" customHeight="1">
      <c r="A234" s="69" t="s">
        <v>467</v>
      </c>
      <c r="B234" s="85" t="s">
        <v>468</v>
      </c>
      <c r="C234" s="74">
        <v>360.0</v>
      </c>
      <c r="D234" s="49">
        <v>0.0</v>
      </c>
      <c r="E234" s="53">
        <v>210.0</v>
      </c>
      <c r="F234" s="29">
        <f t="shared" si="8"/>
        <v>231</v>
      </c>
      <c r="G234" s="51">
        <f t="shared" si="9"/>
        <v>0</v>
      </c>
      <c r="H234" s="7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ht="30.0" customHeight="1">
      <c r="A235" s="69" t="s">
        <v>469</v>
      </c>
      <c r="B235" s="85" t="s">
        <v>470</v>
      </c>
      <c r="C235" s="74">
        <v>360.0</v>
      </c>
      <c r="D235" s="49">
        <v>0.0</v>
      </c>
      <c r="E235" s="53">
        <v>210.0</v>
      </c>
      <c r="F235" s="29">
        <f t="shared" si="8"/>
        <v>231</v>
      </c>
      <c r="G235" s="51">
        <f t="shared" si="9"/>
        <v>0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ht="27.75" customHeight="1">
      <c r="A236" s="69" t="s">
        <v>471</v>
      </c>
      <c r="B236" s="70" t="s">
        <v>472</v>
      </c>
      <c r="C236" s="74">
        <v>100.0</v>
      </c>
      <c r="D236" s="49">
        <v>0.0</v>
      </c>
      <c r="E236" s="53">
        <v>270.0</v>
      </c>
      <c r="F236" s="29">
        <f t="shared" si="8"/>
        <v>297</v>
      </c>
      <c r="G236" s="51">
        <f t="shared" si="9"/>
        <v>0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ht="29.25" customHeight="1">
      <c r="A237" s="69" t="s">
        <v>473</v>
      </c>
      <c r="B237" s="70" t="s">
        <v>474</v>
      </c>
      <c r="C237" s="74">
        <v>600.0</v>
      </c>
      <c r="D237" s="49">
        <v>0.0</v>
      </c>
      <c r="E237" s="80">
        <v>41.0</v>
      </c>
      <c r="F237" s="29">
        <f t="shared" si="8"/>
        <v>45.1</v>
      </c>
      <c r="G237" s="51">
        <f t="shared" si="9"/>
        <v>0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38.25" customHeight="1">
      <c r="A238" s="69" t="s">
        <v>475</v>
      </c>
      <c r="B238" s="70" t="s">
        <v>476</v>
      </c>
      <c r="C238" s="74">
        <v>600.0</v>
      </c>
      <c r="D238" s="49">
        <v>0.0</v>
      </c>
      <c r="E238" s="83">
        <v>47.0</v>
      </c>
      <c r="F238" s="29">
        <f t="shared" si="8"/>
        <v>51.7</v>
      </c>
      <c r="G238" s="51">
        <f t="shared" si="9"/>
        <v>0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35.25" customHeight="1">
      <c r="A239" s="69" t="s">
        <v>477</v>
      </c>
      <c r="B239" s="70" t="s">
        <v>478</v>
      </c>
      <c r="C239" s="74">
        <v>600.0</v>
      </c>
      <c r="D239" s="49">
        <v>0.0</v>
      </c>
      <c r="E239" s="80">
        <v>57.0</v>
      </c>
      <c r="F239" s="29">
        <f t="shared" si="8"/>
        <v>62.7</v>
      </c>
      <c r="G239" s="51">
        <f t="shared" si="9"/>
        <v>0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23.25" customHeight="1">
      <c r="A240" s="69" t="s">
        <v>479</v>
      </c>
      <c r="B240" s="70" t="s">
        <v>480</v>
      </c>
      <c r="C240" s="74">
        <v>600.0</v>
      </c>
      <c r="D240" s="49">
        <v>0.0</v>
      </c>
      <c r="E240" s="53">
        <v>69.0</v>
      </c>
      <c r="F240" s="29">
        <f t="shared" si="8"/>
        <v>75.9</v>
      </c>
      <c r="G240" s="51">
        <f t="shared" si="9"/>
        <v>0</v>
      </c>
      <c r="H240" s="7"/>
      <c r="I240" s="73"/>
      <c r="J240" s="73"/>
      <c r="K240" s="73"/>
      <c r="L240" s="73"/>
      <c r="M240" s="73"/>
      <c r="N240" s="73"/>
      <c r="O240" s="73"/>
      <c r="P240" s="73"/>
      <c r="Q240" s="78"/>
      <c r="R240" s="102"/>
      <c r="S240" s="102"/>
      <c r="T240" s="102"/>
      <c r="U240" s="102"/>
      <c r="V240" s="102"/>
      <c r="W240" s="102"/>
      <c r="X240" s="78"/>
      <c r="Y240" s="78"/>
      <c r="Z240" s="78"/>
      <c r="AA240" s="78"/>
      <c r="AB240" s="78"/>
      <c r="AC240" s="78"/>
      <c r="AD240" s="78"/>
    </row>
    <row r="241" ht="35.25" customHeight="1">
      <c r="A241" s="69" t="s">
        <v>481</v>
      </c>
      <c r="B241" s="70" t="s">
        <v>482</v>
      </c>
      <c r="C241" s="74">
        <v>600.0</v>
      </c>
      <c r="D241" s="49">
        <v>0.0</v>
      </c>
      <c r="E241" s="51">
        <v>73.0</v>
      </c>
      <c r="F241" s="29">
        <f t="shared" si="8"/>
        <v>80.3</v>
      </c>
      <c r="G241" s="51">
        <f t="shared" si="9"/>
        <v>0</v>
      </c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</row>
    <row r="242" ht="34.5" customHeight="1">
      <c r="A242" s="69" t="s">
        <v>483</v>
      </c>
      <c r="B242" s="70" t="s">
        <v>484</v>
      </c>
      <c r="C242" s="74">
        <v>200.0</v>
      </c>
      <c r="D242" s="49">
        <v>0.0</v>
      </c>
      <c r="E242" s="51">
        <v>130.0</v>
      </c>
      <c r="F242" s="29">
        <f t="shared" si="8"/>
        <v>143</v>
      </c>
      <c r="G242" s="51">
        <f t="shared" si="9"/>
        <v>0</v>
      </c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</row>
    <row r="243" ht="27.0" customHeight="1">
      <c r="A243" s="69" t="s">
        <v>485</v>
      </c>
      <c r="B243" s="70" t="s">
        <v>486</v>
      </c>
      <c r="C243" s="74">
        <v>60.0</v>
      </c>
      <c r="D243" s="49">
        <v>0.0</v>
      </c>
      <c r="E243" s="51">
        <v>620.0</v>
      </c>
      <c r="F243" s="29">
        <f t="shared" si="8"/>
        <v>682</v>
      </c>
      <c r="G243" s="51">
        <f t="shared" si="9"/>
        <v>0</v>
      </c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</row>
    <row r="244" ht="32.25" customHeight="1">
      <c r="A244" s="69" t="s">
        <v>487</v>
      </c>
      <c r="B244" s="70" t="s">
        <v>488</v>
      </c>
      <c r="C244" s="74">
        <v>60.0</v>
      </c>
      <c r="D244" s="49">
        <v>0.0</v>
      </c>
      <c r="E244" s="51">
        <v>670.0</v>
      </c>
      <c r="F244" s="29">
        <f t="shared" si="8"/>
        <v>737</v>
      </c>
      <c r="G244" s="51">
        <f t="shared" si="9"/>
        <v>0</v>
      </c>
      <c r="H244" s="73"/>
      <c r="I244" s="73"/>
      <c r="J244" s="73"/>
      <c r="K244" s="73"/>
      <c r="L244" s="73"/>
      <c r="M244" s="73"/>
      <c r="N244" s="73"/>
      <c r="O244" s="73"/>
      <c r="P244" s="73"/>
      <c r="Q244" s="102"/>
      <c r="R244" s="102"/>
      <c r="S244" s="102"/>
      <c r="T244" s="102"/>
      <c r="U244" s="102"/>
      <c r="V244" s="78"/>
      <c r="W244" s="78"/>
      <c r="X244" s="78"/>
      <c r="Y244" s="78"/>
      <c r="Z244" s="78"/>
      <c r="AA244" s="78"/>
      <c r="AB244" s="78"/>
      <c r="AC244" s="78"/>
      <c r="AD244" s="78"/>
    </row>
    <row r="245" ht="33.0" customHeight="1">
      <c r="A245" s="69" t="s">
        <v>489</v>
      </c>
      <c r="B245" s="70" t="s">
        <v>490</v>
      </c>
      <c r="C245" s="74">
        <v>288.0</v>
      </c>
      <c r="D245" s="49">
        <v>0.0</v>
      </c>
      <c r="E245" s="51">
        <v>0.0</v>
      </c>
      <c r="F245" s="29">
        <f t="shared" si="8"/>
        <v>0</v>
      </c>
      <c r="G245" s="51">
        <f t="shared" si="9"/>
        <v>0</v>
      </c>
      <c r="H245" s="73"/>
      <c r="I245" s="73"/>
      <c r="J245" s="73"/>
      <c r="K245" s="73"/>
      <c r="L245" s="73"/>
      <c r="M245" s="73"/>
      <c r="N245" s="73"/>
      <c r="O245" s="73"/>
      <c r="P245" s="73"/>
      <c r="Q245" s="102"/>
      <c r="R245" s="102"/>
      <c r="S245" s="102"/>
      <c r="T245" s="102"/>
      <c r="U245" s="102"/>
      <c r="V245" s="78"/>
      <c r="W245" s="78"/>
      <c r="X245" s="78"/>
      <c r="Y245" s="78"/>
      <c r="Z245" s="78"/>
      <c r="AA245" s="78"/>
      <c r="AB245" s="78"/>
      <c r="AC245" s="78"/>
      <c r="AD245" s="78"/>
    </row>
    <row r="246" ht="45.75" customHeight="1">
      <c r="A246" s="69" t="s">
        <v>491</v>
      </c>
      <c r="B246" s="70" t="s">
        <v>492</v>
      </c>
      <c r="C246" s="69">
        <v>192.0</v>
      </c>
      <c r="D246" s="49">
        <v>0.0</v>
      </c>
      <c r="E246" s="51">
        <v>200.0</v>
      </c>
      <c r="F246" s="29">
        <f t="shared" si="8"/>
        <v>220</v>
      </c>
      <c r="G246" s="51">
        <f t="shared" si="9"/>
        <v>0</v>
      </c>
      <c r="H246" s="73"/>
      <c r="I246" s="73"/>
      <c r="J246" s="73"/>
      <c r="K246" s="73"/>
      <c r="L246" s="73"/>
      <c r="M246" s="73"/>
      <c r="N246" s="73"/>
      <c r="O246" s="73"/>
      <c r="P246" s="73"/>
      <c r="Q246" s="78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</row>
    <row r="247" ht="27.75" customHeight="1">
      <c r="A247" s="69" t="s">
        <v>493</v>
      </c>
      <c r="B247" s="70" t="s">
        <v>494</v>
      </c>
      <c r="C247" s="69">
        <v>100.0</v>
      </c>
      <c r="D247" s="49">
        <v>0.0</v>
      </c>
      <c r="E247" s="51">
        <v>220.0</v>
      </c>
      <c r="F247" s="29">
        <f t="shared" si="8"/>
        <v>242</v>
      </c>
      <c r="G247" s="51">
        <f t="shared" si="9"/>
        <v>0</v>
      </c>
      <c r="H247" s="73"/>
      <c r="I247" s="7"/>
      <c r="J247" s="7"/>
      <c r="K247" s="7"/>
      <c r="L247" s="7"/>
      <c r="M247" s="7"/>
      <c r="N247" s="7"/>
      <c r="O247" s="7"/>
      <c r="P247" s="7"/>
      <c r="Q247" s="23"/>
      <c r="R247" s="23"/>
      <c r="S247" s="23"/>
      <c r="T247" s="23"/>
      <c r="U247" s="23"/>
      <c r="V247" s="23"/>
      <c r="W247" s="8"/>
      <c r="X247" s="8"/>
      <c r="Y247" s="8"/>
      <c r="Z247" s="8"/>
      <c r="AA247" s="8"/>
      <c r="AB247" s="8"/>
      <c r="AC247" s="8"/>
      <c r="AD247" s="8"/>
    </row>
    <row r="248" ht="39.75" customHeight="1">
      <c r="A248" s="69" t="s">
        <v>495</v>
      </c>
      <c r="B248" s="70" t="s">
        <v>496</v>
      </c>
      <c r="C248" s="69">
        <v>100.0</v>
      </c>
      <c r="D248" s="49">
        <v>0.0</v>
      </c>
      <c r="E248" s="51">
        <v>250.0</v>
      </c>
      <c r="F248" s="29">
        <f t="shared" si="8"/>
        <v>275</v>
      </c>
      <c r="G248" s="51">
        <f t="shared" si="9"/>
        <v>0</v>
      </c>
      <c r="H248" s="7"/>
      <c r="I248" s="7"/>
      <c r="J248" s="7"/>
      <c r="K248" s="7"/>
      <c r="L248" s="7"/>
      <c r="M248" s="7"/>
      <c r="N248" s="7"/>
      <c r="O248" s="7"/>
      <c r="P248" s="7"/>
      <c r="Q248" s="23"/>
      <c r="R248" s="23"/>
      <c r="S248" s="23"/>
      <c r="T248" s="23"/>
      <c r="U248" s="23"/>
      <c r="V248" s="23"/>
      <c r="W248" s="8"/>
      <c r="X248" s="8"/>
      <c r="Y248" s="8"/>
      <c r="Z248" s="8"/>
      <c r="AA248" s="8"/>
      <c r="AB248" s="8"/>
      <c r="AC248" s="8"/>
      <c r="AD248" s="8"/>
    </row>
    <row r="249" ht="32.25" customHeight="1">
      <c r="A249" s="69" t="s">
        <v>497</v>
      </c>
      <c r="B249" s="70" t="s">
        <v>498</v>
      </c>
      <c r="C249" s="69">
        <v>100.0</v>
      </c>
      <c r="D249" s="49">
        <v>0.0</v>
      </c>
      <c r="E249" s="51">
        <v>305.0</v>
      </c>
      <c r="F249" s="29">
        <f t="shared" si="8"/>
        <v>335.5</v>
      </c>
      <c r="G249" s="51">
        <f t="shared" si="9"/>
        <v>0</v>
      </c>
      <c r="H249" s="7"/>
      <c r="I249" s="7"/>
      <c r="J249" s="7"/>
      <c r="K249" s="7"/>
      <c r="L249" s="7"/>
      <c r="M249" s="7"/>
      <c r="N249" s="7"/>
      <c r="O249" s="7"/>
      <c r="P249" s="7"/>
      <c r="Q249" s="23"/>
      <c r="R249" s="23"/>
      <c r="S249" s="23"/>
      <c r="T249" s="23"/>
      <c r="U249" s="137"/>
      <c r="V249" s="137"/>
      <c r="W249" s="8"/>
      <c r="X249" s="8"/>
      <c r="Y249" s="8"/>
      <c r="Z249" s="8"/>
      <c r="AA249" s="8"/>
      <c r="AB249" s="8"/>
      <c r="AC249" s="8"/>
      <c r="AD249" s="8"/>
    </row>
    <row r="250" ht="29.25" customHeight="1">
      <c r="A250" s="69" t="s">
        <v>499</v>
      </c>
      <c r="B250" s="70" t="s">
        <v>500</v>
      </c>
      <c r="C250" s="69">
        <v>100.0</v>
      </c>
      <c r="D250" s="49">
        <v>0.0</v>
      </c>
      <c r="E250" s="51">
        <v>380.0</v>
      </c>
      <c r="F250" s="29">
        <f t="shared" si="8"/>
        <v>418</v>
      </c>
      <c r="G250" s="51">
        <f t="shared" si="9"/>
        <v>0</v>
      </c>
      <c r="H250" s="7"/>
      <c r="I250" s="7"/>
      <c r="J250" s="7"/>
      <c r="K250" s="7"/>
      <c r="L250" s="7"/>
      <c r="M250" s="7"/>
      <c r="N250" s="7"/>
      <c r="O250" s="7"/>
      <c r="P250" s="7"/>
      <c r="Q250" s="23"/>
      <c r="R250" s="23"/>
      <c r="S250" s="23"/>
      <c r="T250" s="23"/>
      <c r="U250" s="23"/>
      <c r="V250" s="23"/>
      <c r="W250" s="8"/>
      <c r="X250" s="8"/>
      <c r="Y250" s="8"/>
      <c r="Z250" s="8"/>
      <c r="AA250" s="8"/>
      <c r="AB250" s="8"/>
      <c r="AC250" s="8"/>
      <c r="AD250" s="8"/>
    </row>
    <row r="251" ht="46.5" customHeight="1">
      <c r="A251" s="69" t="s">
        <v>501</v>
      </c>
      <c r="B251" s="70" t="s">
        <v>502</v>
      </c>
      <c r="C251" s="69">
        <v>50.0</v>
      </c>
      <c r="D251" s="49">
        <v>0.0</v>
      </c>
      <c r="E251" s="51">
        <v>620.0</v>
      </c>
      <c r="F251" s="29">
        <f t="shared" si="8"/>
        <v>682</v>
      </c>
      <c r="G251" s="51">
        <f t="shared" si="9"/>
        <v>0</v>
      </c>
      <c r="H251" s="7"/>
      <c r="I251" s="7"/>
      <c r="J251" s="7"/>
      <c r="K251" s="7"/>
      <c r="L251" s="7"/>
      <c r="M251" s="7"/>
      <c r="N251" s="7"/>
      <c r="O251" s="7"/>
      <c r="P251" s="7"/>
      <c r="Q251" s="23"/>
      <c r="R251" s="23"/>
      <c r="S251" s="23"/>
      <c r="T251" s="23"/>
      <c r="U251" s="23"/>
      <c r="V251" s="23"/>
      <c r="W251" s="8"/>
      <c r="X251" s="8"/>
      <c r="Y251" s="8"/>
      <c r="Z251" s="8"/>
      <c r="AA251" s="8"/>
      <c r="AB251" s="8"/>
      <c r="AC251" s="8"/>
      <c r="AD251" s="8"/>
    </row>
    <row r="252" ht="39.75" customHeight="1">
      <c r="A252" s="69" t="s">
        <v>503</v>
      </c>
      <c r="B252" s="70" t="s">
        <v>504</v>
      </c>
      <c r="C252" s="69">
        <v>500.0</v>
      </c>
      <c r="D252" s="49">
        <v>0.0</v>
      </c>
      <c r="E252" s="51">
        <v>150.0</v>
      </c>
      <c r="F252" s="29">
        <f t="shared" si="8"/>
        <v>165</v>
      </c>
      <c r="G252" s="51">
        <f t="shared" si="9"/>
        <v>0</v>
      </c>
      <c r="H252" s="7"/>
      <c r="I252" s="73"/>
      <c r="J252" s="73"/>
      <c r="K252" s="73"/>
      <c r="L252" s="73"/>
      <c r="M252" s="73"/>
      <c r="N252" s="73"/>
      <c r="O252" s="73"/>
      <c r="P252" s="73"/>
      <c r="Q252" s="78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</row>
    <row r="253" ht="36.0" customHeight="1">
      <c r="A253" s="69" t="s">
        <v>505</v>
      </c>
      <c r="B253" s="70" t="s">
        <v>506</v>
      </c>
      <c r="C253" s="69">
        <v>300.0</v>
      </c>
      <c r="D253" s="49">
        <v>0.0</v>
      </c>
      <c r="E253" s="51">
        <v>200.0</v>
      </c>
      <c r="F253" s="29">
        <f t="shared" si="8"/>
        <v>220</v>
      </c>
      <c r="G253" s="51">
        <f t="shared" si="9"/>
        <v>0</v>
      </c>
      <c r="H253" s="73"/>
      <c r="I253" s="7"/>
      <c r="J253" s="7"/>
      <c r="K253" s="7"/>
      <c r="L253" s="7"/>
      <c r="M253" s="7"/>
      <c r="N253" s="7"/>
      <c r="O253" s="7"/>
      <c r="P253" s="7"/>
      <c r="Q253" s="23"/>
      <c r="R253" s="23"/>
      <c r="S253" s="23"/>
      <c r="T253" s="23"/>
      <c r="U253" s="23"/>
      <c r="V253" s="23"/>
      <c r="W253" s="8"/>
      <c r="X253" s="8"/>
      <c r="Y253" s="8"/>
      <c r="Z253" s="8"/>
      <c r="AA253" s="8"/>
      <c r="AB253" s="8"/>
      <c r="AC253" s="8"/>
      <c r="AD253" s="8"/>
    </row>
    <row r="254" ht="44.25" customHeight="1">
      <c r="A254" s="69" t="s">
        <v>507</v>
      </c>
      <c r="B254" s="70" t="s">
        <v>508</v>
      </c>
      <c r="C254" s="74">
        <v>100.0</v>
      </c>
      <c r="D254" s="49">
        <v>0.0</v>
      </c>
      <c r="E254" s="51">
        <v>465.0</v>
      </c>
      <c r="F254" s="29">
        <f t="shared" si="8"/>
        <v>511.5</v>
      </c>
      <c r="G254" s="51">
        <f t="shared" si="9"/>
        <v>0</v>
      </c>
      <c r="H254" s="7"/>
      <c r="I254" s="7"/>
      <c r="J254" s="7"/>
      <c r="K254" s="7"/>
      <c r="L254" s="7"/>
      <c r="M254" s="7"/>
      <c r="N254" s="7"/>
      <c r="O254" s="7"/>
      <c r="P254" s="7"/>
      <c r="Q254" s="23"/>
      <c r="R254" s="23"/>
      <c r="S254" s="23"/>
      <c r="T254" s="23"/>
      <c r="U254" s="23"/>
      <c r="V254" s="23"/>
      <c r="W254" s="8"/>
      <c r="X254" s="8"/>
      <c r="Y254" s="8"/>
      <c r="Z254" s="8"/>
      <c r="AA254" s="8"/>
      <c r="AB254" s="8"/>
      <c r="AC254" s="8"/>
      <c r="AD254" s="8"/>
    </row>
    <row r="255" ht="40.5" customHeight="1">
      <c r="A255" s="69" t="s">
        <v>509</v>
      </c>
      <c r="B255" s="70" t="s">
        <v>510</v>
      </c>
      <c r="C255" s="74">
        <v>100.0</v>
      </c>
      <c r="D255" s="49">
        <v>0.0</v>
      </c>
      <c r="E255" s="51">
        <v>980.0</v>
      </c>
      <c r="F255" s="29">
        <f t="shared" si="8"/>
        <v>1078</v>
      </c>
      <c r="G255" s="51">
        <f t="shared" si="9"/>
        <v>0</v>
      </c>
      <c r="H255" s="7"/>
      <c r="I255" s="7"/>
      <c r="J255" s="7"/>
      <c r="K255" s="7"/>
      <c r="L255" s="7"/>
      <c r="M255" s="7"/>
      <c r="N255" s="7"/>
      <c r="O255" s="7"/>
      <c r="P255" s="7"/>
    </row>
    <row r="256" ht="42.75" customHeight="1">
      <c r="A256" s="69" t="s">
        <v>511</v>
      </c>
      <c r="B256" s="70" t="s">
        <v>512</v>
      </c>
      <c r="C256" s="74">
        <v>200.0</v>
      </c>
      <c r="D256" s="49">
        <v>0.0</v>
      </c>
      <c r="E256" s="51">
        <v>1080.0</v>
      </c>
      <c r="F256" s="29">
        <f t="shared" si="8"/>
        <v>1188</v>
      </c>
      <c r="G256" s="51">
        <f t="shared" si="9"/>
        <v>0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50.25" customHeight="1">
      <c r="A257" s="69" t="s">
        <v>513</v>
      </c>
      <c r="B257" s="70" t="s">
        <v>514</v>
      </c>
      <c r="C257" s="74">
        <v>250.0</v>
      </c>
      <c r="D257" s="49">
        <v>0.0</v>
      </c>
      <c r="E257" s="51">
        <v>810.0</v>
      </c>
      <c r="F257" s="29">
        <f t="shared" si="8"/>
        <v>891</v>
      </c>
      <c r="G257" s="51">
        <f t="shared" si="9"/>
        <v>0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36.75" customHeight="1">
      <c r="A258" s="69" t="s">
        <v>515</v>
      </c>
      <c r="B258" s="70" t="s">
        <v>516</v>
      </c>
      <c r="C258" s="74">
        <v>250.0</v>
      </c>
      <c r="D258" s="49">
        <v>0.0</v>
      </c>
      <c r="E258" s="53">
        <v>650.0</v>
      </c>
      <c r="F258" s="29">
        <f t="shared" si="8"/>
        <v>715</v>
      </c>
      <c r="G258" s="51">
        <f t="shared" si="9"/>
        <v>0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30.75" customHeight="1">
      <c r="A259" s="69" t="s">
        <v>517</v>
      </c>
      <c r="B259" s="70" t="s">
        <v>518</v>
      </c>
      <c r="C259" s="74">
        <v>300.0</v>
      </c>
      <c r="D259" s="49">
        <v>0.0</v>
      </c>
      <c r="E259" s="53">
        <v>240.0</v>
      </c>
      <c r="F259" s="29">
        <f t="shared" si="8"/>
        <v>264</v>
      </c>
      <c r="G259" s="51">
        <f t="shared" si="9"/>
        <v>0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ht="24.75" customHeight="1">
      <c r="A260" s="69" t="s">
        <v>519</v>
      </c>
      <c r="B260" s="97" t="s">
        <v>520</v>
      </c>
      <c r="C260" s="74">
        <v>240.0</v>
      </c>
      <c r="D260" s="49">
        <v>0.0</v>
      </c>
      <c r="E260" s="51">
        <v>130.0</v>
      </c>
      <c r="F260" s="29">
        <f t="shared" si="8"/>
        <v>143</v>
      </c>
      <c r="G260" s="51">
        <f t="shared" si="9"/>
        <v>0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ht="31.5" customHeight="1">
      <c r="A261" s="69" t="s">
        <v>521</v>
      </c>
      <c r="B261" s="70" t="s">
        <v>522</v>
      </c>
      <c r="C261" s="69">
        <v>400.0</v>
      </c>
      <c r="D261" s="49">
        <v>0.0</v>
      </c>
      <c r="E261" s="51">
        <v>130.0</v>
      </c>
      <c r="F261" s="29">
        <f t="shared" si="8"/>
        <v>143</v>
      </c>
      <c r="G261" s="51">
        <f t="shared" si="9"/>
        <v>0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ht="27.75" customHeight="1">
      <c r="A262" s="69" t="s">
        <v>523</v>
      </c>
      <c r="B262" s="70" t="s">
        <v>524</v>
      </c>
      <c r="C262" s="69">
        <v>300.0</v>
      </c>
      <c r="D262" s="49">
        <v>0.0</v>
      </c>
      <c r="E262" s="51">
        <v>130.0</v>
      </c>
      <c r="F262" s="29">
        <f t="shared" si="8"/>
        <v>143</v>
      </c>
      <c r="G262" s="51">
        <f t="shared" si="9"/>
        <v>0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ht="36.0" customHeight="1">
      <c r="A263" s="69" t="s">
        <v>525</v>
      </c>
      <c r="B263" s="70" t="s">
        <v>526</v>
      </c>
      <c r="C263" s="74">
        <v>60.0</v>
      </c>
      <c r="D263" s="49">
        <v>0.0</v>
      </c>
      <c r="E263" s="51">
        <v>490.0</v>
      </c>
      <c r="F263" s="29">
        <f t="shared" si="8"/>
        <v>539</v>
      </c>
      <c r="G263" s="51">
        <f t="shared" si="9"/>
        <v>0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32.25" customHeight="1">
      <c r="A264" s="69" t="s">
        <v>527</v>
      </c>
      <c r="B264" s="70" t="s">
        <v>528</v>
      </c>
      <c r="C264" s="74">
        <v>60.0</v>
      </c>
      <c r="D264" s="49">
        <v>0.0</v>
      </c>
      <c r="E264" s="51">
        <v>430.0</v>
      </c>
      <c r="F264" s="29">
        <f t="shared" si="8"/>
        <v>473</v>
      </c>
      <c r="G264" s="51">
        <f t="shared" si="9"/>
        <v>0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36.0" customHeight="1">
      <c r="A265" s="69" t="s">
        <v>529</v>
      </c>
      <c r="B265" s="70" t="s">
        <v>530</v>
      </c>
      <c r="C265" s="74">
        <v>2400.0</v>
      </c>
      <c r="D265" s="49">
        <v>0.0</v>
      </c>
      <c r="E265" s="51">
        <v>24.0</v>
      </c>
      <c r="F265" s="29">
        <f t="shared" si="8"/>
        <v>26.4</v>
      </c>
      <c r="G265" s="51">
        <f t="shared" si="9"/>
        <v>0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26.25" customHeight="1">
      <c r="A266" s="138" t="s">
        <v>531</v>
      </c>
      <c r="B266" s="139" t="s">
        <v>532</v>
      </c>
      <c r="C266" s="74">
        <v>1200.0</v>
      </c>
      <c r="D266" s="49">
        <v>0.0</v>
      </c>
      <c r="E266" s="51">
        <v>27.0</v>
      </c>
      <c r="F266" s="29">
        <f t="shared" si="8"/>
        <v>29.7</v>
      </c>
      <c r="G266" s="51">
        <f t="shared" si="9"/>
        <v>0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30.0" customHeight="1">
      <c r="A267" s="69" t="s">
        <v>533</v>
      </c>
      <c r="B267" s="70" t="s">
        <v>534</v>
      </c>
      <c r="C267" s="74">
        <v>700.0</v>
      </c>
      <c r="D267" s="49">
        <v>0.0</v>
      </c>
      <c r="E267" s="51">
        <v>34.0</v>
      </c>
      <c r="F267" s="29">
        <f t="shared" si="8"/>
        <v>37.4</v>
      </c>
      <c r="G267" s="51">
        <f t="shared" si="9"/>
        <v>0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28.5" customHeight="1">
      <c r="A268" s="69" t="s">
        <v>535</v>
      </c>
      <c r="B268" s="70" t="s">
        <v>536</v>
      </c>
      <c r="C268" s="74">
        <v>300.0</v>
      </c>
      <c r="D268" s="49">
        <v>0.0</v>
      </c>
      <c r="E268" s="51">
        <v>140.0</v>
      </c>
      <c r="F268" s="29">
        <f t="shared" si="8"/>
        <v>154</v>
      </c>
      <c r="G268" s="51">
        <f t="shared" si="9"/>
        <v>0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39.0" customHeight="1">
      <c r="A269" s="70" t="s">
        <v>537</v>
      </c>
      <c r="B269" s="70" t="s">
        <v>538</v>
      </c>
      <c r="C269" s="74">
        <v>300.0</v>
      </c>
      <c r="D269" s="49">
        <v>0.0</v>
      </c>
      <c r="E269" s="51">
        <v>165.0</v>
      </c>
      <c r="F269" s="29">
        <f t="shared" si="8"/>
        <v>181.5</v>
      </c>
      <c r="G269" s="51">
        <f t="shared" si="9"/>
        <v>0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33.75" customHeight="1">
      <c r="A270" s="137"/>
      <c r="B270" s="121" t="s">
        <v>539</v>
      </c>
      <c r="C270" s="137"/>
      <c r="D270" s="123"/>
      <c r="E270" s="137"/>
      <c r="F270" s="68"/>
      <c r="G270" s="13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33.75" customHeight="1">
      <c r="A271" s="87" t="s">
        <v>540</v>
      </c>
      <c r="B271" s="87" t="s">
        <v>541</v>
      </c>
      <c r="C271" s="88">
        <v>20.0</v>
      </c>
      <c r="D271" s="89">
        <v>0.0</v>
      </c>
      <c r="E271" s="90">
        <v>280.0</v>
      </c>
      <c r="F271" s="91">
        <f t="shared" ref="F271:F303" si="10">E271*110%</f>
        <v>308</v>
      </c>
      <c r="G271" s="92">
        <f t="shared" ref="G271:G303" si="11">C271*D271*E271</f>
        <v>0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32.25" customHeight="1">
      <c r="A272" s="69" t="s">
        <v>542</v>
      </c>
      <c r="B272" s="106" t="s">
        <v>543</v>
      </c>
      <c r="C272" s="74">
        <v>300.0</v>
      </c>
      <c r="D272" s="49">
        <v>0.0</v>
      </c>
      <c r="E272" s="51">
        <v>40.0</v>
      </c>
      <c r="F272" s="29">
        <f t="shared" si="10"/>
        <v>44</v>
      </c>
      <c r="G272" s="51">
        <f t="shared" si="11"/>
        <v>0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27.0" customHeight="1">
      <c r="A273" s="69" t="s">
        <v>544</v>
      </c>
      <c r="B273" s="70" t="s">
        <v>545</v>
      </c>
      <c r="C273" s="74">
        <v>150.0</v>
      </c>
      <c r="D273" s="49">
        <v>0.0</v>
      </c>
      <c r="E273" s="51">
        <v>150.0</v>
      </c>
      <c r="F273" s="29">
        <f t="shared" si="10"/>
        <v>165</v>
      </c>
      <c r="G273" s="51">
        <f t="shared" si="11"/>
        <v>0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24.0" customHeight="1">
      <c r="A274" s="69" t="s">
        <v>546</v>
      </c>
      <c r="B274" s="85" t="s">
        <v>547</v>
      </c>
      <c r="C274" s="52">
        <v>40.0</v>
      </c>
      <c r="D274" s="49">
        <v>0.0</v>
      </c>
      <c r="E274" s="53">
        <v>380.0</v>
      </c>
      <c r="F274" s="29">
        <f t="shared" si="10"/>
        <v>418</v>
      </c>
      <c r="G274" s="51">
        <f t="shared" si="11"/>
        <v>0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39.0" customHeight="1">
      <c r="A275" s="69" t="s">
        <v>548</v>
      </c>
      <c r="B275" s="70" t="s">
        <v>549</v>
      </c>
      <c r="C275" s="74">
        <v>300.0</v>
      </c>
      <c r="D275" s="49">
        <v>0.0</v>
      </c>
      <c r="E275" s="51">
        <v>45.0</v>
      </c>
      <c r="F275" s="29">
        <f t="shared" si="10"/>
        <v>49.5</v>
      </c>
      <c r="G275" s="51">
        <f t="shared" si="11"/>
        <v>0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37.5" customHeight="1">
      <c r="A276" s="69" t="s">
        <v>550</v>
      </c>
      <c r="B276" s="70" t="s">
        <v>551</v>
      </c>
      <c r="C276" s="74">
        <v>50.0</v>
      </c>
      <c r="D276" s="49">
        <v>0.0</v>
      </c>
      <c r="E276" s="53">
        <v>520.0</v>
      </c>
      <c r="F276" s="29">
        <f t="shared" si="10"/>
        <v>572</v>
      </c>
      <c r="G276" s="51">
        <f t="shared" si="11"/>
        <v>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36.75" customHeight="1">
      <c r="A277" s="69" t="s">
        <v>552</v>
      </c>
      <c r="B277" s="70" t="s">
        <v>553</v>
      </c>
      <c r="C277" s="74">
        <v>200.0</v>
      </c>
      <c r="D277" s="49">
        <v>0.0</v>
      </c>
      <c r="E277" s="51">
        <v>68.0</v>
      </c>
      <c r="F277" s="29">
        <f t="shared" si="10"/>
        <v>74.8</v>
      </c>
      <c r="G277" s="51">
        <f t="shared" si="11"/>
        <v>0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39.0" customHeight="1">
      <c r="A278" s="69" t="s">
        <v>554</v>
      </c>
      <c r="B278" s="109" t="s">
        <v>555</v>
      </c>
      <c r="C278" s="74">
        <v>6.0</v>
      </c>
      <c r="D278" s="49">
        <v>0.0</v>
      </c>
      <c r="E278" s="51">
        <v>2270.0</v>
      </c>
      <c r="F278" s="29">
        <f t="shared" si="10"/>
        <v>2497</v>
      </c>
      <c r="G278" s="51">
        <f t="shared" si="11"/>
        <v>0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40.5" customHeight="1">
      <c r="A279" s="69" t="s">
        <v>556</v>
      </c>
      <c r="B279" s="70" t="s">
        <v>557</v>
      </c>
      <c r="C279" s="74">
        <v>12.0</v>
      </c>
      <c r="D279" s="49">
        <v>0.0</v>
      </c>
      <c r="E279" s="51">
        <v>1450.0</v>
      </c>
      <c r="F279" s="29">
        <f t="shared" si="10"/>
        <v>1595</v>
      </c>
      <c r="G279" s="51">
        <f t="shared" si="11"/>
        <v>0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27.0" customHeight="1">
      <c r="A280" s="69" t="s">
        <v>558</v>
      </c>
      <c r="B280" s="70" t="s">
        <v>559</v>
      </c>
      <c r="C280" s="74">
        <v>24.0</v>
      </c>
      <c r="D280" s="49">
        <v>0.0</v>
      </c>
      <c r="E280" s="51">
        <v>600.0</v>
      </c>
      <c r="F280" s="29">
        <f t="shared" si="10"/>
        <v>660</v>
      </c>
      <c r="G280" s="51">
        <f t="shared" si="11"/>
        <v>0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32.25" customHeight="1">
      <c r="A281" s="126" t="s">
        <v>560</v>
      </c>
      <c r="B281" s="70" t="s">
        <v>561</v>
      </c>
      <c r="C281" s="96">
        <v>200.0</v>
      </c>
      <c r="D281" s="49">
        <v>0.0</v>
      </c>
      <c r="E281" s="140">
        <v>95.0</v>
      </c>
      <c r="F281" s="29">
        <f t="shared" si="10"/>
        <v>104.5</v>
      </c>
      <c r="G281" s="51">
        <f t="shared" si="11"/>
        <v>0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32.25" customHeight="1">
      <c r="A282" s="126" t="s">
        <v>562</v>
      </c>
      <c r="B282" s="70" t="s">
        <v>563</v>
      </c>
      <c r="C282" s="96">
        <v>200.0</v>
      </c>
      <c r="D282" s="49">
        <v>0.0</v>
      </c>
      <c r="E282" s="140">
        <v>95.0</v>
      </c>
      <c r="F282" s="29">
        <f t="shared" si="10"/>
        <v>104.5</v>
      </c>
      <c r="G282" s="51">
        <f t="shared" si="11"/>
        <v>0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33.75" customHeight="1">
      <c r="A283" s="133" t="s">
        <v>564</v>
      </c>
      <c r="B283" s="141" t="s">
        <v>565</v>
      </c>
      <c r="C283" s="96">
        <v>21.0</v>
      </c>
      <c r="D283" s="49">
        <v>0.0</v>
      </c>
      <c r="E283" s="142">
        <v>240.0</v>
      </c>
      <c r="F283" s="29">
        <f t="shared" si="10"/>
        <v>264</v>
      </c>
      <c r="G283" s="51">
        <f t="shared" si="11"/>
        <v>0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28.5" customHeight="1">
      <c r="A284" s="133" t="s">
        <v>566</v>
      </c>
      <c r="B284" s="143" t="s">
        <v>567</v>
      </c>
      <c r="C284" s="96">
        <v>12.0</v>
      </c>
      <c r="D284" s="49">
        <v>0.0</v>
      </c>
      <c r="E284" s="142">
        <v>440.0</v>
      </c>
      <c r="F284" s="29">
        <f t="shared" si="10"/>
        <v>484</v>
      </c>
      <c r="G284" s="51">
        <f t="shared" si="11"/>
        <v>0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ht="29.25" customHeight="1">
      <c r="A285" s="69" t="s">
        <v>568</v>
      </c>
      <c r="B285" s="70" t="s">
        <v>569</v>
      </c>
      <c r="C285" s="74">
        <v>200.0</v>
      </c>
      <c r="D285" s="49">
        <v>0.0</v>
      </c>
      <c r="E285" s="129">
        <v>85.0</v>
      </c>
      <c r="F285" s="29">
        <f t="shared" si="10"/>
        <v>93.5</v>
      </c>
      <c r="G285" s="51">
        <f t="shared" si="11"/>
        <v>0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ht="29.25" customHeight="1">
      <c r="A286" s="69" t="s">
        <v>570</v>
      </c>
      <c r="B286" s="70" t="s">
        <v>571</v>
      </c>
      <c r="C286" s="74">
        <v>200.0</v>
      </c>
      <c r="D286" s="49">
        <v>0.0</v>
      </c>
      <c r="E286" s="129">
        <v>85.0</v>
      </c>
      <c r="F286" s="29">
        <f t="shared" si="10"/>
        <v>93.5</v>
      </c>
      <c r="G286" s="51">
        <f t="shared" si="11"/>
        <v>0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ht="30.0" customHeight="1">
      <c r="A287" s="69" t="s">
        <v>572</v>
      </c>
      <c r="B287" s="70" t="s">
        <v>573</v>
      </c>
      <c r="C287" s="74">
        <v>500.0</v>
      </c>
      <c r="D287" s="49">
        <v>0.0</v>
      </c>
      <c r="E287" s="53">
        <v>29.5</v>
      </c>
      <c r="F287" s="29">
        <f t="shared" si="10"/>
        <v>32.45</v>
      </c>
      <c r="G287" s="51">
        <f t="shared" si="11"/>
        <v>0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ht="28.5" customHeight="1">
      <c r="A288" s="69" t="s">
        <v>574</v>
      </c>
      <c r="B288" s="70" t="s">
        <v>575</v>
      </c>
      <c r="C288" s="74">
        <v>500.0</v>
      </c>
      <c r="D288" s="49">
        <v>0.0</v>
      </c>
      <c r="E288" s="53">
        <v>29.5</v>
      </c>
      <c r="F288" s="29">
        <f t="shared" si="10"/>
        <v>32.45</v>
      </c>
      <c r="G288" s="51">
        <f t="shared" si="11"/>
        <v>0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30.0" customHeight="1">
      <c r="A289" s="69" t="s">
        <v>576</v>
      </c>
      <c r="B289" s="70" t="s">
        <v>577</v>
      </c>
      <c r="C289" s="74">
        <v>500.0</v>
      </c>
      <c r="D289" s="49">
        <v>0.0</v>
      </c>
      <c r="E289" s="53">
        <v>49.0</v>
      </c>
      <c r="F289" s="29">
        <f t="shared" si="10"/>
        <v>53.9</v>
      </c>
      <c r="G289" s="51">
        <f t="shared" si="11"/>
        <v>0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33.75" customHeight="1">
      <c r="A290" s="69" t="s">
        <v>578</v>
      </c>
      <c r="B290" s="70" t="s">
        <v>579</v>
      </c>
      <c r="C290" s="74">
        <v>500.0</v>
      </c>
      <c r="D290" s="49">
        <v>0.0</v>
      </c>
      <c r="E290" s="51">
        <v>43.0</v>
      </c>
      <c r="F290" s="29">
        <f t="shared" si="10"/>
        <v>47.3</v>
      </c>
      <c r="G290" s="51">
        <f t="shared" si="11"/>
        <v>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39.0" customHeight="1">
      <c r="A291" s="117" t="s">
        <v>580</v>
      </c>
      <c r="B291" s="144" t="s">
        <v>581</v>
      </c>
      <c r="C291" s="52">
        <v>480.0</v>
      </c>
      <c r="D291" s="49">
        <v>0.0</v>
      </c>
      <c r="E291" s="53">
        <v>85.0</v>
      </c>
      <c r="F291" s="29">
        <f t="shared" si="10"/>
        <v>93.5</v>
      </c>
      <c r="G291" s="51">
        <f t="shared" si="11"/>
        <v>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39.0" customHeight="1">
      <c r="A292" s="96" t="s">
        <v>582</v>
      </c>
      <c r="B292" s="85" t="s">
        <v>583</v>
      </c>
      <c r="C292" s="48">
        <v>24.0</v>
      </c>
      <c r="D292" s="49">
        <v>0.0</v>
      </c>
      <c r="E292" s="50">
        <v>76.0</v>
      </c>
      <c r="F292" s="29">
        <f t="shared" si="10"/>
        <v>83.6</v>
      </c>
      <c r="G292" s="51">
        <f t="shared" si="11"/>
        <v>0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33.0" customHeight="1">
      <c r="A293" s="96" t="s">
        <v>584</v>
      </c>
      <c r="B293" s="70" t="s">
        <v>585</v>
      </c>
      <c r="C293" s="96">
        <v>50.0</v>
      </c>
      <c r="D293" s="49">
        <v>0.0</v>
      </c>
      <c r="E293" s="145">
        <v>60.0</v>
      </c>
      <c r="F293" s="29">
        <f t="shared" si="10"/>
        <v>66</v>
      </c>
      <c r="G293" s="51">
        <f t="shared" si="11"/>
        <v>0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35.25" customHeight="1">
      <c r="A294" s="70" t="s">
        <v>586</v>
      </c>
      <c r="B294" s="134" t="s">
        <v>587</v>
      </c>
      <c r="C294" s="96">
        <v>32.0</v>
      </c>
      <c r="D294" s="49">
        <v>0.0</v>
      </c>
      <c r="E294" s="145">
        <v>76.0</v>
      </c>
      <c r="F294" s="29">
        <f t="shared" si="10"/>
        <v>83.6</v>
      </c>
      <c r="G294" s="51">
        <f t="shared" si="11"/>
        <v>0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43.5" customHeight="1">
      <c r="A295" s="96" t="s">
        <v>588</v>
      </c>
      <c r="B295" s="146" t="s">
        <v>589</v>
      </c>
      <c r="C295" s="96">
        <v>24.0</v>
      </c>
      <c r="D295" s="49">
        <v>0.0</v>
      </c>
      <c r="E295" s="50">
        <v>71.0</v>
      </c>
      <c r="F295" s="29">
        <f t="shared" si="10"/>
        <v>78.1</v>
      </c>
      <c r="G295" s="51">
        <f t="shared" si="11"/>
        <v>0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25.5" customHeight="1">
      <c r="A296" s="96" t="s">
        <v>590</v>
      </c>
      <c r="B296" s="147" t="s">
        <v>591</v>
      </c>
      <c r="C296" s="96">
        <v>10.0</v>
      </c>
      <c r="D296" s="49">
        <v>0.0</v>
      </c>
      <c r="E296" s="145">
        <v>465.0</v>
      </c>
      <c r="F296" s="29">
        <f t="shared" si="10"/>
        <v>511.5</v>
      </c>
      <c r="G296" s="51">
        <f t="shared" si="11"/>
        <v>0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27.0" customHeight="1">
      <c r="A297" s="74" t="s">
        <v>592</v>
      </c>
      <c r="B297" s="85" t="s">
        <v>593</v>
      </c>
      <c r="C297" s="52">
        <v>84.0</v>
      </c>
      <c r="D297" s="49">
        <v>0.0</v>
      </c>
      <c r="E297" s="50">
        <v>90.0</v>
      </c>
      <c r="F297" s="29">
        <f t="shared" si="10"/>
        <v>99</v>
      </c>
      <c r="G297" s="51">
        <f t="shared" si="11"/>
        <v>0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27.75" customHeight="1">
      <c r="A298" s="96" t="s">
        <v>594</v>
      </c>
      <c r="B298" s="70" t="s">
        <v>595</v>
      </c>
      <c r="C298" s="96">
        <v>20.0</v>
      </c>
      <c r="D298" s="49">
        <v>0.0</v>
      </c>
      <c r="E298" s="142">
        <v>95.0</v>
      </c>
      <c r="F298" s="29">
        <f t="shared" si="10"/>
        <v>104.5</v>
      </c>
      <c r="G298" s="51">
        <f t="shared" si="11"/>
        <v>0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23.25" customHeight="1">
      <c r="A299" s="96" t="s">
        <v>596</v>
      </c>
      <c r="B299" s="70" t="s">
        <v>597</v>
      </c>
      <c r="C299" s="96">
        <v>20.0</v>
      </c>
      <c r="D299" s="49">
        <v>0.0</v>
      </c>
      <c r="E299" s="142">
        <v>95.0</v>
      </c>
      <c r="F299" s="29">
        <f t="shared" si="10"/>
        <v>104.5</v>
      </c>
      <c r="G299" s="51">
        <f t="shared" si="11"/>
        <v>0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32.25" customHeight="1">
      <c r="A300" s="96" t="s">
        <v>598</v>
      </c>
      <c r="B300" s="70" t="s">
        <v>599</v>
      </c>
      <c r="C300" s="96">
        <v>24.0</v>
      </c>
      <c r="D300" s="49">
        <v>0.0</v>
      </c>
      <c r="E300" s="129">
        <v>103.0</v>
      </c>
      <c r="F300" s="29">
        <f t="shared" si="10"/>
        <v>113.3</v>
      </c>
      <c r="G300" s="51">
        <f t="shared" si="11"/>
        <v>0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32.25" customHeight="1">
      <c r="A301" s="126" t="s">
        <v>600</v>
      </c>
      <c r="B301" s="70" t="s">
        <v>601</v>
      </c>
      <c r="C301" s="96">
        <v>48.0</v>
      </c>
      <c r="D301" s="49">
        <v>0.0</v>
      </c>
      <c r="E301" s="145">
        <v>260.0</v>
      </c>
      <c r="F301" s="29">
        <f t="shared" si="10"/>
        <v>286</v>
      </c>
      <c r="G301" s="51">
        <f t="shared" si="11"/>
        <v>0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22.5" customHeight="1">
      <c r="A302" s="126" t="s">
        <v>602</v>
      </c>
      <c r="B302" s="70" t="s">
        <v>603</v>
      </c>
      <c r="C302" s="96">
        <v>12.0</v>
      </c>
      <c r="D302" s="49">
        <v>0.0</v>
      </c>
      <c r="E302" s="145">
        <v>245.0</v>
      </c>
      <c r="F302" s="29">
        <f t="shared" si="10"/>
        <v>269.5</v>
      </c>
      <c r="G302" s="51">
        <f t="shared" si="11"/>
        <v>0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24.75" customHeight="1">
      <c r="A303" s="48" t="s">
        <v>604</v>
      </c>
      <c r="B303" s="85" t="s">
        <v>605</v>
      </c>
      <c r="C303" s="48">
        <v>40.0</v>
      </c>
      <c r="D303" s="49">
        <v>0.0</v>
      </c>
      <c r="E303" s="142">
        <v>175.0</v>
      </c>
      <c r="F303" s="29">
        <f t="shared" si="10"/>
        <v>192.5</v>
      </c>
      <c r="G303" s="51">
        <f t="shared" si="11"/>
        <v>0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31.5" customHeight="1">
      <c r="A304" s="148"/>
      <c r="B304" s="121" t="s">
        <v>606</v>
      </c>
      <c r="C304" s="149"/>
      <c r="D304" s="123"/>
      <c r="E304" s="149"/>
      <c r="F304" s="68"/>
      <c r="G304" s="149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27.0" customHeight="1">
      <c r="A305" s="69" t="s">
        <v>607</v>
      </c>
      <c r="B305" s="86" t="s">
        <v>608</v>
      </c>
      <c r="C305" s="69">
        <v>150.0</v>
      </c>
      <c r="D305" s="49">
        <v>0.0</v>
      </c>
      <c r="E305" s="53">
        <v>75.0</v>
      </c>
      <c r="F305" s="29">
        <f t="shared" ref="F305:F365" si="12">E305*110%</f>
        <v>82.5</v>
      </c>
      <c r="G305" s="51">
        <f t="shared" ref="G305:G365" si="13">C305*D305*E305</f>
        <v>0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ht="35.25" customHeight="1">
      <c r="A306" s="69" t="s">
        <v>609</v>
      </c>
      <c r="B306" s="70" t="s">
        <v>610</v>
      </c>
      <c r="C306" s="74">
        <v>100.0</v>
      </c>
      <c r="D306" s="49">
        <v>0.0</v>
      </c>
      <c r="E306" s="83">
        <v>720.0</v>
      </c>
      <c r="F306" s="29">
        <f t="shared" si="12"/>
        <v>792</v>
      </c>
      <c r="G306" s="51">
        <f t="shared" si="13"/>
        <v>0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ht="33.0" customHeight="1">
      <c r="A307" s="69" t="s">
        <v>611</v>
      </c>
      <c r="B307" s="70" t="s">
        <v>612</v>
      </c>
      <c r="C307" s="74">
        <v>100.0</v>
      </c>
      <c r="D307" s="49">
        <v>0.0</v>
      </c>
      <c r="E307" s="83">
        <v>720.0</v>
      </c>
      <c r="F307" s="29">
        <f t="shared" si="12"/>
        <v>792</v>
      </c>
      <c r="G307" s="51">
        <f t="shared" si="13"/>
        <v>0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ht="33.75" customHeight="1">
      <c r="A308" s="69" t="s">
        <v>613</v>
      </c>
      <c r="B308" s="70" t="s">
        <v>614</v>
      </c>
      <c r="C308" s="74">
        <v>300.0</v>
      </c>
      <c r="D308" s="49">
        <v>0.0</v>
      </c>
      <c r="E308" s="53">
        <v>206.0</v>
      </c>
      <c r="F308" s="29">
        <f t="shared" si="12"/>
        <v>226.6</v>
      </c>
      <c r="G308" s="51">
        <f t="shared" si="13"/>
        <v>0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ht="32.25" customHeight="1">
      <c r="A309" s="69" t="s">
        <v>615</v>
      </c>
      <c r="B309" s="70" t="s">
        <v>616</v>
      </c>
      <c r="C309" s="52">
        <v>200.0</v>
      </c>
      <c r="D309" s="49">
        <v>0.0</v>
      </c>
      <c r="E309" s="53">
        <v>425.0</v>
      </c>
      <c r="F309" s="29">
        <f t="shared" si="12"/>
        <v>467.5</v>
      </c>
      <c r="G309" s="51">
        <f t="shared" si="13"/>
        <v>0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ht="30.0" customHeight="1">
      <c r="A310" s="69" t="s">
        <v>617</v>
      </c>
      <c r="B310" s="70" t="s">
        <v>618</v>
      </c>
      <c r="C310" s="52">
        <v>400.0</v>
      </c>
      <c r="D310" s="49">
        <v>0.0</v>
      </c>
      <c r="E310" s="53">
        <v>33.0</v>
      </c>
      <c r="F310" s="29">
        <f t="shared" si="12"/>
        <v>36.3</v>
      </c>
      <c r="G310" s="51">
        <f t="shared" si="13"/>
        <v>0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ht="31.5" customHeight="1">
      <c r="A311" s="69" t="s">
        <v>619</v>
      </c>
      <c r="B311" s="70" t="s">
        <v>620</v>
      </c>
      <c r="C311" s="52">
        <v>200.0</v>
      </c>
      <c r="D311" s="49">
        <v>0.0</v>
      </c>
      <c r="E311" s="53">
        <v>72.0</v>
      </c>
      <c r="F311" s="29">
        <f t="shared" si="12"/>
        <v>79.2</v>
      </c>
      <c r="G311" s="51">
        <f t="shared" si="13"/>
        <v>0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ht="24.0" customHeight="1">
      <c r="A312" s="69" t="s">
        <v>621</v>
      </c>
      <c r="B312" s="70" t="s">
        <v>622</v>
      </c>
      <c r="C312" s="74">
        <v>90.0</v>
      </c>
      <c r="D312" s="49">
        <v>0.0</v>
      </c>
      <c r="E312" s="51">
        <v>260.0</v>
      </c>
      <c r="F312" s="29">
        <f t="shared" si="12"/>
        <v>286</v>
      </c>
      <c r="G312" s="51">
        <f t="shared" si="13"/>
        <v>0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ht="30.75" customHeight="1">
      <c r="A313" s="69" t="s">
        <v>623</v>
      </c>
      <c r="B313" s="70" t="s">
        <v>624</v>
      </c>
      <c r="C313" s="74">
        <v>70.0</v>
      </c>
      <c r="D313" s="49">
        <v>0.0</v>
      </c>
      <c r="E313" s="53">
        <v>200.0</v>
      </c>
      <c r="F313" s="29">
        <f t="shared" si="12"/>
        <v>220</v>
      </c>
      <c r="G313" s="51">
        <f t="shared" si="13"/>
        <v>0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ht="32.25" customHeight="1">
      <c r="A314" s="69" t="s">
        <v>625</v>
      </c>
      <c r="B314" s="70" t="s">
        <v>626</v>
      </c>
      <c r="C314" s="74">
        <v>60.0</v>
      </c>
      <c r="D314" s="49">
        <v>0.0</v>
      </c>
      <c r="E314" s="53">
        <v>238.0</v>
      </c>
      <c r="F314" s="29">
        <f t="shared" si="12"/>
        <v>261.8</v>
      </c>
      <c r="G314" s="51">
        <f t="shared" si="13"/>
        <v>0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ht="36.0" customHeight="1">
      <c r="A315" s="69" t="s">
        <v>627</v>
      </c>
      <c r="B315" s="70" t="s">
        <v>628</v>
      </c>
      <c r="C315" s="74">
        <v>60.0</v>
      </c>
      <c r="D315" s="49">
        <v>0.0</v>
      </c>
      <c r="E315" s="53">
        <v>210.0</v>
      </c>
      <c r="F315" s="29">
        <f t="shared" si="12"/>
        <v>231</v>
      </c>
      <c r="G315" s="51">
        <f t="shared" si="13"/>
        <v>0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ht="28.5" customHeight="1">
      <c r="A316" s="69" t="s">
        <v>629</v>
      </c>
      <c r="B316" s="70" t="s">
        <v>630</v>
      </c>
      <c r="C316" s="74">
        <v>120.0</v>
      </c>
      <c r="D316" s="49">
        <v>0.0</v>
      </c>
      <c r="E316" s="53">
        <v>770.0</v>
      </c>
      <c r="F316" s="29">
        <f t="shared" si="12"/>
        <v>847</v>
      </c>
      <c r="G316" s="51">
        <f t="shared" si="13"/>
        <v>0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ht="38.25" customHeight="1">
      <c r="A317" s="69" t="s">
        <v>631</v>
      </c>
      <c r="B317" s="106" t="s">
        <v>632</v>
      </c>
      <c r="C317" s="74">
        <v>120.0</v>
      </c>
      <c r="D317" s="49">
        <v>0.0</v>
      </c>
      <c r="E317" s="53">
        <v>830.0</v>
      </c>
      <c r="F317" s="29">
        <f t="shared" si="12"/>
        <v>913</v>
      </c>
      <c r="G317" s="51">
        <f t="shared" si="13"/>
        <v>0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ht="28.5" customHeight="1">
      <c r="A318" s="69" t="s">
        <v>633</v>
      </c>
      <c r="B318" s="70" t="s">
        <v>634</v>
      </c>
      <c r="C318" s="74">
        <v>480.0</v>
      </c>
      <c r="D318" s="49">
        <v>0.0</v>
      </c>
      <c r="E318" s="131">
        <v>40.0</v>
      </c>
      <c r="F318" s="29">
        <f t="shared" si="12"/>
        <v>44</v>
      </c>
      <c r="G318" s="51">
        <f t="shared" si="13"/>
        <v>0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ht="30.0" customHeight="1">
      <c r="A319" s="69" t="s">
        <v>635</v>
      </c>
      <c r="B319" s="70" t="s">
        <v>636</v>
      </c>
      <c r="C319" s="74">
        <v>400.0</v>
      </c>
      <c r="D319" s="49">
        <v>0.0</v>
      </c>
      <c r="E319" s="51">
        <v>59.5</v>
      </c>
      <c r="F319" s="29">
        <f t="shared" si="12"/>
        <v>65.45</v>
      </c>
      <c r="G319" s="51">
        <f t="shared" si="13"/>
        <v>0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ht="33.0" customHeight="1">
      <c r="A320" s="69" t="s">
        <v>637</v>
      </c>
      <c r="B320" s="70" t="s">
        <v>638</v>
      </c>
      <c r="C320" s="74">
        <v>400.0</v>
      </c>
      <c r="D320" s="49">
        <v>0.0</v>
      </c>
      <c r="E320" s="150">
        <v>125.0</v>
      </c>
      <c r="F320" s="29">
        <f t="shared" si="12"/>
        <v>137.5</v>
      </c>
      <c r="G320" s="51">
        <f t="shared" si="13"/>
        <v>0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ht="30.75" customHeight="1">
      <c r="A321" s="69" t="s">
        <v>639</v>
      </c>
      <c r="B321" s="70" t="s">
        <v>640</v>
      </c>
      <c r="C321" s="74">
        <v>400.0</v>
      </c>
      <c r="D321" s="49">
        <v>0.0</v>
      </c>
      <c r="E321" s="51">
        <v>65.0</v>
      </c>
      <c r="F321" s="29">
        <f t="shared" si="12"/>
        <v>71.5</v>
      </c>
      <c r="G321" s="51">
        <f t="shared" si="13"/>
        <v>0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ht="36.0" customHeight="1">
      <c r="A322" s="69" t="s">
        <v>641</v>
      </c>
      <c r="B322" s="75" t="s">
        <v>642</v>
      </c>
      <c r="C322" s="52">
        <v>100.0</v>
      </c>
      <c r="D322" s="49">
        <v>0.0</v>
      </c>
      <c r="E322" s="83">
        <v>230.0</v>
      </c>
      <c r="F322" s="29">
        <f t="shared" si="12"/>
        <v>253</v>
      </c>
      <c r="G322" s="51">
        <f t="shared" si="13"/>
        <v>0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ht="30.75" customHeight="1">
      <c r="A323" s="69" t="s">
        <v>643</v>
      </c>
      <c r="B323" s="75" t="s">
        <v>644</v>
      </c>
      <c r="C323" s="52">
        <v>100.0</v>
      </c>
      <c r="D323" s="49">
        <v>0.0</v>
      </c>
      <c r="E323" s="83">
        <v>230.0</v>
      </c>
      <c r="F323" s="29">
        <f t="shared" si="12"/>
        <v>253</v>
      </c>
      <c r="G323" s="51">
        <f t="shared" si="13"/>
        <v>0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ht="25.5" customHeight="1">
      <c r="A324" s="69" t="s">
        <v>645</v>
      </c>
      <c r="B324" s="75" t="s">
        <v>646</v>
      </c>
      <c r="C324" s="52">
        <v>100.0</v>
      </c>
      <c r="D324" s="49">
        <v>0.0</v>
      </c>
      <c r="E324" s="83">
        <v>230.0</v>
      </c>
      <c r="F324" s="29">
        <f t="shared" si="12"/>
        <v>253</v>
      </c>
      <c r="G324" s="51">
        <f t="shared" si="13"/>
        <v>0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ht="30.0" customHeight="1">
      <c r="A325" s="69" t="s">
        <v>647</v>
      </c>
      <c r="B325" s="70" t="s">
        <v>648</v>
      </c>
      <c r="C325" s="74">
        <v>240.0</v>
      </c>
      <c r="D325" s="49">
        <v>0.0</v>
      </c>
      <c r="E325" s="51">
        <v>92.0</v>
      </c>
      <c r="F325" s="29">
        <f t="shared" si="12"/>
        <v>101.2</v>
      </c>
      <c r="G325" s="51">
        <f t="shared" si="13"/>
        <v>0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ht="36.0" customHeight="1">
      <c r="A326" s="69" t="s">
        <v>649</v>
      </c>
      <c r="B326" s="70" t="s">
        <v>650</v>
      </c>
      <c r="C326" s="74">
        <v>240.0</v>
      </c>
      <c r="D326" s="49">
        <v>0.0</v>
      </c>
      <c r="E326" s="51">
        <v>92.0</v>
      </c>
      <c r="F326" s="29">
        <f t="shared" si="12"/>
        <v>101.2</v>
      </c>
      <c r="G326" s="51">
        <f t="shared" si="13"/>
        <v>0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ht="31.5" customHeight="1">
      <c r="A327" s="69" t="s">
        <v>651</v>
      </c>
      <c r="B327" s="70" t="s">
        <v>652</v>
      </c>
      <c r="C327" s="74">
        <v>240.0</v>
      </c>
      <c r="D327" s="49">
        <v>0.0</v>
      </c>
      <c r="E327" s="51">
        <v>92.0</v>
      </c>
      <c r="F327" s="29">
        <f t="shared" si="12"/>
        <v>101.2</v>
      </c>
      <c r="G327" s="51">
        <f t="shared" si="13"/>
        <v>0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ht="26.25" customHeight="1">
      <c r="A328" s="69" t="s">
        <v>653</v>
      </c>
      <c r="B328" s="70" t="s">
        <v>654</v>
      </c>
      <c r="C328" s="74">
        <v>2000.0</v>
      </c>
      <c r="D328" s="49">
        <v>0.0</v>
      </c>
      <c r="E328" s="51">
        <v>54.0</v>
      </c>
      <c r="F328" s="29">
        <f t="shared" si="12"/>
        <v>59.4</v>
      </c>
      <c r="G328" s="51">
        <f t="shared" si="13"/>
        <v>0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ht="30.0" customHeight="1">
      <c r="A329" s="69" t="s">
        <v>655</v>
      </c>
      <c r="B329" s="70" t="s">
        <v>656</v>
      </c>
      <c r="C329" s="74">
        <v>2000.0</v>
      </c>
      <c r="D329" s="49">
        <v>0.0</v>
      </c>
      <c r="E329" s="51">
        <v>54.0</v>
      </c>
      <c r="F329" s="29">
        <f t="shared" si="12"/>
        <v>59.4</v>
      </c>
      <c r="G329" s="51">
        <f t="shared" si="13"/>
        <v>0</v>
      </c>
      <c r="H329" s="7"/>
      <c r="I329" s="151"/>
      <c r="J329" s="152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ht="30.0" customHeight="1">
      <c r="A330" s="69" t="s">
        <v>657</v>
      </c>
      <c r="B330" s="70" t="s">
        <v>658</v>
      </c>
      <c r="C330" s="74">
        <v>3600.0</v>
      </c>
      <c r="D330" s="49">
        <v>0.0</v>
      </c>
      <c r="E330" s="51">
        <v>44.0</v>
      </c>
      <c r="F330" s="29">
        <f t="shared" si="12"/>
        <v>48.4</v>
      </c>
      <c r="G330" s="51">
        <f t="shared" si="13"/>
        <v>0</v>
      </c>
      <c r="H330" s="153"/>
      <c r="I330" s="151"/>
      <c r="J330" s="152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ht="30.0" customHeight="1">
      <c r="A331" s="69" t="s">
        <v>659</v>
      </c>
      <c r="B331" s="70" t="s">
        <v>660</v>
      </c>
      <c r="C331" s="74">
        <v>6000.0</v>
      </c>
      <c r="D331" s="49">
        <v>0.0</v>
      </c>
      <c r="E331" s="51">
        <v>26.0</v>
      </c>
      <c r="F331" s="29">
        <f t="shared" si="12"/>
        <v>28.6</v>
      </c>
      <c r="G331" s="51">
        <f t="shared" si="13"/>
        <v>0</v>
      </c>
      <c r="H331" s="153"/>
      <c r="I331" s="151"/>
      <c r="J331" s="152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ht="28.5" customHeight="1">
      <c r="A332" s="69" t="s">
        <v>661</v>
      </c>
      <c r="B332" s="70" t="s">
        <v>662</v>
      </c>
      <c r="C332" s="74">
        <v>1500.0</v>
      </c>
      <c r="D332" s="49">
        <v>0.0</v>
      </c>
      <c r="E332" s="51">
        <v>58.0</v>
      </c>
      <c r="F332" s="29">
        <f t="shared" si="12"/>
        <v>63.8</v>
      </c>
      <c r="G332" s="51">
        <f t="shared" si="13"/>
        <v>0</v>
      </c>
      <c r="H332" s="153"/>
      <c r="I332" s="151"/>
      <c r="J332" s="152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ht="32.25" customHeight="1">
      <c r="A333" s="154" t="s">
        <v>663</v>
      </c>
      <c r="B333" s="109" t="s">
        <v>664</v>
      </c>
      <c r="C333" s="108">
        <v>20.0</v>
      </c>
      <c r="D333" s="111">
        <v>0.0</v>
      </c>
      <c r="E333" s="80">
        <v>315.0</v>
      </c>
      <c r="F333" s="29">
        <f t="shared" si="12"/>
        <v>346.5</v>
      </c>
      <c r="G333" s="51">
        <f t="shared" si="13"/>
        <v>0</v>
      </c>
      <c r="H333" s="153"/>
      <c r="I333" s="151"/>
      <c r="J333" s="152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ht="36.75" customHeight="1">
      <c r="A334" s="69" t="s">
        <v>665</v>
      </c>
      <c r="B334" s="70" t="s">
        <v>666</v>
      </c>
      <c r="C334" s="74">
        <v>504.0</v>
      </c>
      <c r="D334" s="49">
        <v>0.0</v>
      </c>
      <c r="E334" s="80">
        <v>80.0</v>
      </c>
      <c r="F334" s="29">
        <f t="shared" si="12"/>
        <v>88</v>
      </c>
      <c r="G334" s="51">
        <f t="shared" si="13"/>
        <v>0</v>
      </c>
      <c r="H334" s="153"/>
      <c r="I334" s="155"/>
      <c r="J334" s="152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ht="33.75" customHeight="1">
      <c r="A335" s="69" t="s">
        <v>667</v>
      </c>
      <c r="B335" s="70" t="s">
        <v>668</v>
      </c>
      <c r="C335" s="74">
        <v>360.0</v>
      </c>
      <c r="D335" s="49">
        <v>0.0</v>
      </c>
      <c r="E335" s="83">
        <v>115.0</v>
      </c>
      <c r="F335" s="29">
        <f t="shared" si="12"/>
        <v>126.5</v>
      </c>
      <c r="G335" s="51">
        <f t="shared" si="13"/>
        <v>0</v>
      </c>
      <c r="H335" s="153"/>
      <c r="I335" s="151"/>
      <c r="J335" s="152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ht="35.25" customHeight="1">
      <c r="A336" s="69" t="s">
        <v>669</v>
      </c>
      <c r="B336" s="70" t="s">
        <v>670</v>
      </c>
      <c r="C336" s="74">
        <v>300.0</v>
      </c>
      <c r="D336" s="49">
        <v>0.0</v>
      </c>
      <c r="E336" s="83">
        <v>140.0</v>
      </c>
      <c r="F336" s="29">
        <f t="shared" si="12"/>
        <v>154</v>
      </c>
      <c r="G336" s="51">
        <f t="shared" si="13"/>
        <v>0</v>
      </c>
      <c r="H336" s="156"/>
      <c r="I336" s="151"/>
      <c r="J336" s="152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ht="30.0" customHeight="1">
      <c r="A337" s="69" t="s">
        <v>671</v>
      </c>
      <c r="B337" s="70" t="s">
        <v>672</v>
      </c>
      <c r="C337" s="74">
        <v>240.0</v>
      </c>
      <c r="D337" s="49">
        <v>0.0</v>
      </c>
      <c r="E337" s="51">
        <v>195.0</v>
      </c>
      <c r="F337" s="29">
        <f t="shared" si="12"/>
        <v>214.5</v>
      </c>
      <c r="G337" s="51">
        <f t="shared" si="13"/>
        <v>0</v>
      </c>
      <c r="H337" s="156"/>
      <c r="I337" s="151"/>
      <c r="J337" s="152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ht="40.5" customHeight="1">
      <c r="A338" s="126" t="s">
        <v>673</v>
      </c>
      <c r="B338" s="70" t="s">
        <v>674</v>
      </c>
      <c r="C338" s="96">
        <v>50.0</v>
      </c>
      <c r="D338" s="49">
        <v>0.0</v>
      </c>
      <c r="E338" s="142">
        <v>92.0</v>
      </c>
      <c r="F338" s="29">
        <f t="shared" si="12"/>
        <v>101.2</v>
      </c>
      <c r="G338" s="51">
        <f t="shared" si="13"/>
        <v>0</v>
      </c>
      <c r="H338" s="15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ht="27.75" customHeight="1">
      <c r="A339" s="126" t="s">
        <v>675</v>
      </c>
      <c r="B339" s="70" t="s">
        <v>676</v>
      </c>
      <c r="C339" s="96">
        <v>40.0</v>
      </c>
      <c r="D339" s="49">
        <v>0.0</v>
      </c>
      <c r="E339" s="142">
        <v>103.0</v>
      </c>
      <c r="F339" s="29">
        <f t="shared" si="12"/>
        <v>113.3</v>
      </c>
      <c r="G339" s="51">
        <f t="shared" si="13"/>
        <v>0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ht="35.25" customHeight="1">
      <c r="A340" s="69" t="s">
        <v>677</v>
      </c>
      <c r="B340" s="70" t="s">
        <v>678</v>
      </c>
      <c r="C340" s="74">
        <v>200.0</v>
      </c>
      <c r="D340" s="49">
        <v>0.0</v>
      </c>
      <c r="E340" s="51">
        <v>155.0</v>
      </c>
      <c r="F340" s="29">
        <f t="shared" si="12"/>
        <v>170.5</v>
      </c>
      <c r="G340" s="51">
        <f t="shared" si="13"/>
        <v>0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ht="35.25" customHeight="1">
      <c r="A341" s="69" t="s">
        <v>679</v>
      </c>
      <c r="B341" s="70" t="s">
        <v>680</v>
      </c>
      <c r="C341" s="74">
        <v>24.0</v>
      </c>
      <c r="D341" s="49">
        <v>0.0</v>
      </c>
      <c r="E341" s="53">
        <v>295.0</v>
      </c>
      <c r="F341" s="29">
        <f t="shared" si="12"/>
        <v>324.5</v>
      </c>
      <c r="G341" s="51">
        <f t="shared" si="13"/>
        <v>0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ht="34.5" customHeight="1">
      <c r="A342" s="69" t="s">
        <v>681</v>
      </c>
      <c r="B342" s="75" t="s">
        <v>682</v>
      </c>
      <c r="C342" s="48">
        <v>50.0</v>
      </c>
      <c r="D342" s="49">
        <v>0.0</v>
      </c>
      <c r="E342" s="53">
        <v>87.0</v>
      </c>
      <c r="F342" s="29">
        <f t="shared" si="12"/>
        <v>95.7</v>
      </c>
      <c r="G342" s="51">
        <f t="shared" si="13"/>
        <v>0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ht="42.75" customHeight="1">
      <c r="A343" s="69" t="s">
        <v>683</v>
      </c>
      <c r="B343" s="70" t="s">
        <v>684</v>
      </c>
      <c r="C343" s="74">
        <v>100.0</v>
      </c>
      <c r="D343" s="49">
        <v>0.0</v>
      </c>
      <c r="E343" s="71">
        <v>400.0</v>
      </c>
      <c r="F343" s="29">
        <f t="shared" si="12"/>
        <v>440</v>
      </c>
      <c r="G343" s="51">
        <f t="shared" si="13"/>
        <v>0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ht="33.75" customHeight="1">
      <c r="A344" s="69" t="s">
        <v>685</v>
      </c>
      <c r="B344" s="70" t="s">
        <v>686</v>
      </c>
      <c r="C344" s="74">
        <v>100.0</v>
      </c>
      <c r="D344" s="49">
        <v>0.0</v>
      </c>
      <c r="E344" s="53">
        <v>410.0</v>
      </c>
      <c r="F344" s="29">
        <f t="shared" si="12"/>
        <v>451</v>
      </c>
      <c r="G344" s="51">
        <f t="shared" si="13"/>
        <v>0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ht="34.5" customHeight="1">
      <c r="A345" s="126" t="s">
        <v>687</v>
      </c>
      <c r="B345" s="70" t="s">
        <v>688</v>
      </c>
      <c r="C345" s="96">
        <v>220.0</v>
      </c>
      <c r="D345" s="49">
        <v>0.0</v>
      </c>
      <c r="E345" s="157">
        <v>92.0</v>
      </c>
      <c r="F345" s="29">
        <f t="shared" si="12"/>
        <v>101.2</v>
      </c>
      <c r="G345" s="51">
        <f t="shared" si="13"/>
        <v>0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ht="37.5" customHeight="1">
      <c r="A346" s="126" t="s">
        <v>689</v>
      </c>
      <c r="B346" s="70" t="s">
        <v>690</v>
      </c>
      <c r="C346" s="96">
        <v>220.0</v>
      </c>
      <c r="D346" s="49">
        <v>0.0</v>
      </c>
      <c r="E346" s="157">
        <v>146.0</v>
      </c>
      <c r="F346" s="29">
        <f t="shared" si="12"/>
        <v>160.6</v>
      </c>
      <c r="G346" s="51">
        <f t="shared" si="13"/>
        <v>0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ht="36.0" customHeight="1">
      <c r="A347" s="117" t="s">
        <v>691</v>
      </c>
      <c r="B347" s="117" t="s">
        <v>692</v>
      </c>
      <c r="C347" s="48">
        <v>100.0</v>
      </c>
      <c r="D347" s="49">
        <v>0.0</v>
      </c>
      <c r="E347" s="157"/>
      <c r="F347" s="29">
        <f t="shared" si="12"/>
        <v>0</v>
      </c>
      <c r="G347" s="51">
        <f t="shared" si="13"/>
        <v>0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ht="36.0" customHeight="1">
      <c r="A348" s="69" t="s">
        <v>693</v>
      </c>
      <c r="B348" s="70" t="s">
        <v>694</v>
      </c>
      <c r="C348" s="74">
        <v>1200.0</v>
      </c>
      <c r="D348" s="49">
        <v>0.0</v>
      </c>
      <c r="E348" s="51">
        <v>13.5</v>
      </c>
      <c r="F348" s="29">
        <f t="shared" si="12"/>
        <v>14.85</v>
      </c>
      <c r="G348" s="51">
        <f t="shared" si="13"/>
        <v>0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ht="32.25" customHeight="1">
      <c r="A349" s="69" t="s">
        <v>695</v>
      </c>
      <c r="B349" s="70" t="s">
        <v>696</v>
      </c>
      <c r="C349" s="74">
        <v>2400.0</v>
      </c>
      <c r="D349" s="49">
        <v>0.0</v>
      </c>
      <c r="E349" s="53">
        <v>10.8</v>
      </c>
      <c r="F349" s="29">
        <f t="shared" si="12"/>
        <v>11.88</v>
      </c>
      <c r="G349" s="51">
        <f t="shared" si="13"/>
        <v>0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ht="33.75" customHeight="1">
      <c r="A350" s="69" t="s">
        <v>697</v>
      </c>
      <c r="B350" s="70" t="s">
        <v>698</v>
      </c>
      <c r="C350" s="74">
        <v>960.0</v>
      </c>
      <c r="D350" s="49">
        <v>0.0</v>
      </c>
      <c r="E350" s="51">
        <v>34.2</v>
      </c>
      <c r="F350" s="29">
        <f t="shared" si="12"/>
        <v>37.62</v>
      </c>
      <c r="G350" s="51">
        <f t="shared" si="13"/>
        <v>0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ht="33.0" customHeight="1">
      <c r="A351" s="69" t="s">
        <v>699</v>
      </c>
      <c r="B351" s="70" t="s">
        <v>700</v>
      </c>
      <c r="C351" s="74">
        <v>1200.0</v>
      </c>
      <c r="D351" s="49">
        <v>0.0</v>
      </c>
      <c r="E351" s="51">
        <v>31.5</v>
      </c>
      <c r="F351" s="29">
        <f t="shared" si="12"/>
        <v>34.65</v>
      </c>
      <c r="G351" s="51">
        <f t="shared" si="13"/>
        <v>0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ht="33.0" customHeight="1">
      <c r="A352" s="69" t="s">
        <v>701</v>
      </c>
      <c r="B352" s="70" t="s">
        <v>702</v>
      </c>
      <c r="C352" s="74">
        <v>1200.0</v>
      </c>
      <c r="D352" s="49">
        <v>0.0</v>
      </c>
      <c r="E352" s="53">
        <v>17.8</v>
      </c>
      <c r="F352" s="29">
        <f t="shared" si="12"/>
        <v>19.58</v>
      </c>
      <c r="G352" s="51">
        <f t="shared" si="13"/>
        <v>0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ht="35.25" customHeight="1">
      <c r="A353" s="69" t="s">
        <v>703</v>
      </c>
      <c r="B353" s="70" t="s">
        <v>704</v>
      </c>
      <c r="C353" s="74">
        <v>2160.0</v>
      </c>
      <c r="D353" s="49">
        <v>0.0</v>
      </c>
      <c r="E353" s="53">
        <v>17.1</v>
      </c>
      <c r="F353" s="29">
        <f t="shared" si="12"/>
        <v>18.81</v>
      </c>
      <c r="G353" s="51">
        <f t="shared" si="13"/>
        <v>0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ht="42.0" customHeight="1">
      <c r="A354" s="69" t="s">
        <v>705</v>
      </c>
      <c r="B354" s="70" t="s">
        <v>706</v>
      </c>
      <c r="C354" s="74">
        <v>960.0</v>
      </c>
      <c r="D354" s="49">
        <v>0.0</v>
      </c>
      <c r="E354" s="51">
        <v>41.5</v>
      </c>
      <c r="F354" s="29">
        <f t="shared" si="12"/>
        <v>45.65</v>
      </c>
      <c r="G354" s="51">
        <f t="shared" si="13"/>
        <v>0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ht="30.75" customHeight="1">
      <c r="A355" s="69" t="s">
        <v>707</v>
      </c>
      <c r="B355" s="70" t="s">
        <v>708</v>
      </c>
      <c r="C355" s="74">
        <v>1200.0</v>
      </c>
      <c r="D355" s="49">
        <v>0.0</v>
      </c>
      <c r="E355" s="53">
        <v>41.5</v>
      </c>
      <c r="F355" s="29">
        <f t="shared" si="12"/>
        <v>45.65</v>
      </c>
      <c r="G355" s="51">
        <f t="shared" si="13"/>
        <v>0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ht="33.0" customHeight="1">
      <c r="A356" s="69" t="s">
        <v>709</v>
      </c>
      <c r="B356" s="70" t="s">
        <v>710</v>
      </c>
      <c r="C356" s="74">
        <v>864.0</v>
      </c>
      <c r="D356" s="49">
        <v>0.0</v>
      </c>
      <c r="E356" s="51">
        <v>49.1</v>
      </c>
      <c r="F356" s="29">
        <f t="shared" si="12"/>
        <v>54.01</v>
      </c>
      <c r="G356" s="51">
        <f t="shared" si="13"/>
        <v>0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ht="44.25" customHeight="1">
      <c r="A357" s="69" t="s">
        <v>711</v>
      </c>
      <c r="B357" s="70" t="s">
        <v>712</v>
      </c>
      <c r="C357" s="74">
        <v>1440.0</v>
      </c>
      <c r="D357" s="49">
        <v>0.0</v>
      </c>
      <c r="E357" s="51">
        <v>49.1</v>
      </c>
      <c r="F357" s="29">
        <f t="shared" si="12"/>
        <v>54.01</v>
      </c>
      <c r="G357" s="51">
        <f t="shared" si="13"/>
        <v>0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ht="33.75" customHeight="1">
      <c r="A358" s="69" t="s">
        <v>713</v>
      </c>
      <c r="B358" s="70" t="s">
        <v>714</v>
      </c>
      <c r="C358" s="74">
        <v>960.0</v>
      </c>
      <c r="D358" s="49">
        <v>0.0</v>
      </c>
      <c r="E358" s="51">
        <v>42.5</v>
      </c>
      <c r="F358" s="29">
        <f t="shared" si="12"/>
        <v>46.75</v>
      </c>
      <c r="G358" s="51">
        <f t="shared" si="13"/>
        <v>0</v>
      </c>
      <c r="H358" s="7"/>
      <c r="I358" s="7"/>
      <c r="J358" s="7"/>
      <c r="K358" s="7"/>
      <c r="L358" s="7"/>
      <c r="M358" s="7"/>
      <c r="N358" s="7"/>
      <c r="O358" s="7"/>
      <c r="P358" s="7"/>
      <c r="Q358" s="23"/>
      <c r="R358" s="23"/>
      <c r="S358" s="23"/>
      <c r="T358" s="23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ht="38.25" customHeight="1">
      <c r="A359" s="69" t="s">
        <v>715</v>
      </c>
      <c r="B359" s="70" t="s">
        <v>716</v>
      </c>
      <c r="C359" s="74">
        <v>1200.0</v>
      </c>
      <c r="D359" s="49">
        <v>0.0</v>
      </c>
      <c r="E359" s="51">
        <v>42.5</v>
      </c>
      <c r="F359" s="29">
        <f t="shared" si="12"/>
        <v>46.75</v>
      </c>
      <c r="G359" s="51">
        <f t="shared" si="13"/>
        <v>0</v>
      </c>
      <c r="H359" s="7"/>
      <c r="I359" s="7"/>
      <c r="J359" s="7"/>
      <c r="K359" s="7"/>
      <c r="L359" s="7"/>
      <c r="M359" s="7"/>
      <c r="N359" s="7"/>
      <c r="O359" s="7"/>
      <c r="P359" s="7"/>
      <c r="Q359" s="23"/>
      <c r="R359" s="23"/>
      <c r="S359" s="23"/>
      <c r="T359" s="23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ht="43.5" customHeight="1">
      <c r="A360" s="69" t="s">
        <v>717</v>
      </c>
      <c r="B360" s="70" t="s">
        <v>718</v>
      </c>
      <c r="C360" s="74">
        <v>480.0</v>
      </c>
      <c r="D360" s="49">
        <v>0.0</v>
      </c>
      <c r="E360" s="51">
        <v>148.0</v>
      </c>
      <c r="F360" s="29">
        <f t="shared" si="12"/>
        <v>162.8</v>
      </c>
      <c r="G360" s="51">
        <f t="shared" si="13"/>
        <v>0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ht="33.75" customHeight="1">
      <c r="A361" s="69" t="s">
        <v>719</v>
      </c>
      <c r="B361" s="70" t="s">
        <v>720</v>
      </c>
      <c r="C361" s="74">
        <v>600.0</v>
      </c>
      <c r="D361" s="49">
        <v>0.0</v>
      </c>
      <c r="E361" s="51">
        <v>148.0</v>
      </c>
      <c r="F361" s="29">
        <f t="shared" si="12"/>
        <v>162.8</v>
      </c>
      <c r="G361" s="51">
        <f t="shared" si="13"/>
        <v>0</v>
      </c>
      <c r="H361" s="7"/>
      <c r="I361" s="7"/>
      <c r="J361" s="7"/>
      <c r="K361" s="7"/>
      <c r="L361" s="7"/>
      <c r="M361" s="7"/>
      <c r="N361" s="7"/>
      <c r="O361" s="7"/>
      <c r="P361" s="7"/>
      <c r="Q361" s="23"/>
      <c r="R361" s="23"/>
      <c r="S361" s="23"/>
      <c r="T361" s="23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ht="31.5" customHeight="1">
      <c r="A362" s="69" t="s">
        <v>721</v>
      </c>
      <c r="B362" s="70" t="s">
        <v>722</v>
      </c>
      <c r="C362" s="74">
        <v>240.0</v>
      </c>
      <c r="D362" s="49">
        <v>0.0</v>
      </c>
      <c r="E362" s="131">
        <v>105.0</v>
      </c>
      <c r="F362" s="29">
        <f t="shared" si="12"/>
        <v>115.5</v>
      </c>
      <c r="G362" s="51">
        <f t="shared" si="13"/>
        <v>0</v>
      </c>
      <c r="H362" s="7"/>
      <c r="I362" s="7"/>
      <c r="J362" s="7"/>
      <c r="K362" s="7"/>
      <c r="L362" s="7"/>
      <c r="M362" s="7"/>
      <c r="N362" s="7"/>
      <c r="O362" s="7"/>
      <c r="P362" s="7"/>
      <c r="Q362" s="23"/>
      <c r="R362" s="23"/>
      <c r="S362" s="23"/>
      <c r="T362" s="23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ht="34.5" customHeight="1">
      <c r="A363" s="69" t="s">
        <v>723</v>
      </c>
      <c r="B363" s="70" t="s">
        <v>724</v>
      </c>
      <c r="C363" s="74">
        <v>280.0</v>
      </c>
      <c r="D363" s="49">
        <v>0.0</v>
      </c>
      <c r="E363" s="53">
        <v>97.0</v>
      </c>
      <c r="F363" s="29">
        <f t="shared" si="12"/>
        <v>106.7</v>
      </c>
      <c r="G363" s="51">
        <f t="shared" si="13"/>
        <v>0</v>
      </c>
      <c r="H363" s="7"/>
      <c r="I363" s="7"/>
      <c r="J363" s="7"/>
      <c r="K363" s="7"/>
      <c r="L363" s="7"/>
      <c r="M363" s="7"/>
      <c r="N363" s="7"/>
      <c r="O363" s="7"/>
      <c r="P363" s="7"/>
      <c r="Q363" s="23"/>
      <c r="R363" s="23"/>
      <c r="S363" s="23"/>
      <c r="T363" s="23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ht="38.25" customHeight="1">
      <c r="A364" s="69" t="s">
        <v>725</v>
      </c>
      <c r="B364" s="70" t="s">
        <v>726</v>
      </c>
      <c r="C364" s="74">
        <v>120.0</v>
      </c>
      <c r="D364" s="49">
        <v>0.0</v>
      </c>
      <c r="E364" s="51">
        <v>360.0</v>
      </c>
      <c r="F364" s="29">
        <f t="shared" si="12"/>
        <v>396</v>
      </c>
      <c r="G364" s="51">
        <f t="shared" si="13"/>
        <v>0</v>
      </c>
      <c r="H364" s="7"/>
      <c r="I364" s="7"/>
      <c r="J364" s="7"/>
      <c r="K364" s="7"/>
      <c r="L364" s="7"/>
      <c r="M364" s="7"/>
      <c r="N364" s="7"/>
      <c r="O364" s="7"/>
      <c r="P364" s="7"/>
      <c r="Q364" s="23"/>
      <c r="R364" s="23"/>
      <c r="S364" s="23"/>
      <c r="T364" s="23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ht="36.0" customHeight="1">
      <c r="A365" s="69" t="s">
        <v>727</v>
      </c>
      <c r="B365" s="70" t="s">
        <v>728</v>
      </c>
      <c r="C365" s="74">
        <v>120.0</v>
      </c>
      <c r="D365" s="49">
        <v>0.0</v>
      </c>
      <c r="E365" s="51">
        <v>320.0</v>
      </c>
      <c r="F365" s="29">
        <f t="shared" si="12"/>
        <v>352</v>
      </c>
      <c r="G365" s="51">
        <f t="shared" si="13"/>
        <v>0</v>
      </c>
      <c r="H365" s="7"/>
      <c r="I365" s="7"/>
      <c r="J365" s="7"/>
      <c r="K365" s="7"/>
      <c r="L365" s="7"/>
      <c r="M365" s="7"/>
      <c r="N365" s="7"/>
      <c r="O365" s="7"/>
      <c r="P365" s="7"/>
      <c r="Q365" s="23"/>
      <c r="R365" s="23"/>
      <c r="S365" s="23"/>
      <c r="T365" s="23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ht="32.25" customHeight="1">
      <c r="A366" s="137"/>
      <c r="B366" s="158" t="s">
        <v>729</v>
      </c>
      <c r="C366" s="137"/>
      <c r="D366" s="123"/>
      <c r="E366" s="137"/>
      <c r="F366" s="68"/>
      <c r="G366" s="137"/>
      <c r="H366" s="7"/>
      <c r="I366" s="7"/>
      <c r="J366" s="7"/>
      <c r="K366" s="7"/>
      <c r="L366" s="7"/>
      <c r="M366" s="7"/>
      <c r="N366" s="7"/>
      <c r="O366" s="7"/>
      <c r="P366" s="7"/>
      <c r="Q366" s="23"/>
      <c r="R366" s="23"/>
      <c r="S366" s="23"/>
      <c r="T366" s="23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ht="35.25" customHeight="1">
      <c r="A367" s="159" t="s">
        <v>730</v>
      </c>
      <c r="B367" s="160" t="s">
        <v>731</v>
      </c>
      <c r="C367" s="161">
        <v>160.0</v>
      </c>
      <c r="D367" s="162">
        <v>0.0</v>
      </c>
      <c r="E367" s="163">
        <v>185.0</v>
      </c>
      <c r="F367" s="164">
        <f t="shared" ref="F367:F387" si="14">E367*110%</f>
        <v>203.5</v>
      </c>
      <c r="G367" s="165">
        <f t="shared" ref="G367:G387" si="15">C367*D367*E367</f>
        <v>0</v>
      </c>
      <c r="H367" s="7"/>
      <c r="I367" s="7"/>
      <c r="J367" s="7"/>
      <c r="K367" s="7"/>
      <c r="L367" s="7"/>
      <c r="M367" s="7"/>
      <c r="N367" s="7"/>
      <c r="O367" s="7"/>
      <c r="P367" s="7"/>
      <c r="Q367" s="23"/>
      <c r="R367" s="23"/>
      <c r="S367" s="23"/>
      <c r="T367" s="23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ht="38.25" customHeight="1">
      <c r="A368" s="128" t="s">
        <v>732</v>
      </c>
      <c r="B368" s="70" t="s">
        <v>733</v>
      </c>
      <c r="C368" s="96">
        <v>36.0</v>
      </c>
      <c r="D368" s="49">
        <v>0.0</v>
      </c>
      <c r="E368" s="142">
        <v>205.0</v>
      </c>
      <c r="F368" s="29">
        <f t="shared" si="14"/>
        <v>225.5</v>
      </c>
      <c r="G368" s="51">
        <f t="shared" si="15"/>
        <v>0</v>
      </c>
      <c r="H368" s="7"/>
      <c r="I368" s="7"/>
      <c r="J368" s="7"/>
      <c r="K368" s="7"/>
      <c r="L368" s="7"/>
      <c r="M368" s="7"/>
      <c r="N368" s="7"/>
      <c r="O368" s="7"/>
      <c r="P368" s="7"/>
      <c r="Q368" s="23"/>
      <c r="R368" s="23"/>
      <c r="S368" s="23"/>
      <c r="T368" s="23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ht="45.75" customHeight="1">
      <c r="A369" s="126" t="s">
        <v>734</v>
      </c>
      <c r="B369" s="70" t="s">
        <v>735</v>
      </c>
      <c r="C369" s="96">
        <v>36.0</v>
      </c>
      <c r="D369" s="49">
        <v>0.0</v>
      </c>
      <c r="E369" s="129">
        <v>270.0</v>
      </c>
      <c r="F369" s="29">
        <f t="shared" si="14"/>
        <v>297</v>
      </c>
      <c r="G369" s="51">
        <f t="shared" si="15"/>
        <v>0</v>
      </c>
      <c r="H369" s="7"/>
      <c r="I369" s="7"/>
      <c r="J369" s="7"/>
      <c r="K369" s="7"/>
      <c r="L369" s="7"/>
      <c r="M369" s="7"/>
      <c r="N369" s="7"/>
      <c r="O369" s="7"/>
      <c r="P369" s="7"/>
      <c r="Q369" s="23"/>
      <c r="R369" s="23"/>
      <c r="S369" s="23"/>
      <c r="T369" s="23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ht="29.25" customHeight="1">
      <c r="A370" s="126" t="s">
        <v>736</v>
      </c>
      <c r="B370" s="70" t="s">
        <v>737</v>
      </c>
      <c r="C370" s="96">
        <v>36.0</v>
      </c>
      <c r="D370" s="49">
        <v>0.0</v>
      </c>
      <c r="E370" s="129">
        <v>305.0</v>
      </c>
      <c r="F370" s="29">
        <f t="shared" si="14"/>
        <v>335.5</v>
      </c>
      <c r="G370" s="51">
        <f t="shared" si="15"/>
        <v>0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ht="27.75" customHeight="1">
      <c r="A371" s="126" t="s">
        <v>738</v>
      </c>
      <c r="B371" s="70" t="s">
        <v>739</v>
      </c>
      <c r="C371" s="96">
        <v>55.0</v>
      </c>
      <c r="D371" s="49">
        <v>0.0</v>
      </c>
      <c r="E371" s="142">
        <v>220.0</v>
      </c>
      <c r="F371" s="29">
        <f t="shared" si="14"/>
        <v>242</v>
      </c>
      <c r="G371" s="51">
        <f t="shared" si="15"/>
        <v>0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ht="30.75" customHeight="1">
      <c r="A372" s="128" t="s">
        <v>740</v>
      </c>
      <c r="B372" s="85" t="s">
        <v>741</v>
      </c>
      <c r="C372" s="48">
        <v>1000.0</v>
      </c>
      <c r="D372" s="57">
        <v>0.0</v>
      </c>
      <c r="E372" s="142">
        <v>68.0</v>
      </c>
      <c r="F372" s="29">
        <f t="shared" si="14"/>
        <v>74.8</v>
      </c>
      <c r="G372" s="51">
        <f t="shared" si="15"/>
        <v>0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ht="35.25" customHeight="1">
      <c r="A373" s="126" t="s">
        <v>742</v>
      </c>
      <c r="B373" s="70" t="s">
        <v>743</v>
      </c>
      <c r="C373" s="96">
        <v>1000.0</v>
      </c>
      <c r="D373" s="49">
        <v>0.0</v>
      </c>
      <c r="E373" s="142">
        <v>49.0</v>
      </c>
      <c r="F373" s="29">
        <f t="shared" si="14"/>
        <v>53.9</v>
      </c>
      <c r="G373" s="51">
        <f t="shared" si="15"/>
        <v>0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ht="29.25" customHeight="1">
      <c r="A374" s="133" t="s">
        <v>744</v>
      </c>
      <c r="B374" s="166" t="s">
        <v>745</v>
      </c>
      <c r="C374" s="74">
        <v>1000.0</v>
      </c>
      <c r="D374" s="49">
        <v>0.0</v>
      </c>
      <c r="E374" s="51">
        <v>58.0</v>
      </c>
      <c r="F374" s="29">
        <f t="shared" si="14"/>
        <v>63.8</v>
      </c>
      <c r="G374" s="51">
        <f t="shared" si="15"/>
        <v>0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ht="33.0" customHeight="1">
      <c r="A375" s="69" t="s">
        <v>746</v>
      </c>
      <c r="B375" s="70" t="s">
        <v>747</v>
      </c>
      <c r="C375" s="74">
        <v>1000.0</v>
      </c>
      <c r="D375" s="49">
        <v>0.0</v>
      </c>
      <c r="E375" s="83">
        <v>53.0</v>
      </c>
      <c r="F375" s="29">
        <f t="shared" si="14"/>
        <v>58.3</v>
      </c>
      <c r="G375" s="51">
        <f t="shared" si="15"/>
        <v>0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ht="33.75" customHeight="1">
      <c r="A376" s="69" t="s">
        <v>748</v>
      </c>
      <c r="B376" s="70" t="s">
        <v>749</v>
      </c>
      <c r="C376" s="74">
        <v>1000.0</v>
      </c>
      <c r="D376" s="49">
        <v>0.0</v>
      </c>
      <c r="E376" s="80">
        <v>65.0</v>
      </c>
      <c r="F376" s="29">
        <f t="shared" si="14"/>
        <v>71.5</v>
      </c>
      <c r="G376" s="51">
        <f t="shared" si="15"/>
        <v>0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ht="29.25" customHeight="1">
      <c r="A377" s="69" t="s">
        <v>750</v>
      </c>
      <c r="B377" s="70" t="s">
        <v>751</v>
      </c>
      <c r="C377" s="74">
        <v>1000.0</v>
      </c>
      <c r="D377" s="49">
        <v>0.0</v>
      </c>
      <c r="E377" s="83">
        <v>220.0</v>
      </c>
      <c r="F377" s="29">
        <f t="shared" si="14"/>
        <v>242</v>
      </c>
      <c r="G377" s="51">
        <f t="shared" si="15"/>
        <v>0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ht="40.5" customHeight="1">
      <c r="A378" s="69" t="s">
        <v>752</v>
      </c>
      <c r="B378" s="70" t="s">
        <v>753</v>
      </c>
      <c r="C378" s="74">
        <v>1000.0</v>
      </c>
      <c r="D378" s="49">
        <v>0.0</v>
      </c>
      <c r="E378" s="71">
        <v>60.0</v>
      </c>
      <c r="F378" s="29">
        <f t="shared" si="14"/>
        <v>66</v>
      </c>
      <c r="G378" s="51">
        <f t="shared" si="15"/>
        <v>0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ht="39.0" customHeight="1">
      <c r="A379" s="69" t="s">
        <v>754</v>
      </c>
      <c r="B379" s="70" t="s">
        <v>755</v>
      </c>
      <c r="C379" s="74">
        <v>1000.0</v>
      </c>
      <c r="D379" s="49">
        <v>0.0</v>
      </c>
      <c r="E379" s="53">
        <v>65.0</v>
      </c>
      <c r="F379" s="29">
        <f t="shared" si="14"/>
        <v>71.5</v>
      </c>
      <c r="G379" s="51">
        <f t="shared" si="15"/>
        <v>0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ht="32.25" customHeight="1">
      <c r="A380" s="69" t="s">
        <v>756</v>
      </c>
      <c r="B380" s="70" t="s">
        <v>757</v>
      </c>
      <c r="C380" s="74">
        <v>1000.0</v>
      </c>
      <c r="D380" s="49">
        <v>0.0</v>
      </c>
      <c r="E380" s="53">
        <v>63.0</v>
      </c>
      <c r="F380" s="29">
        <f t="shared" si="14"/>
        <v>69.3</v>
      </c>
      <c r="G380" s="51">
        <f t="shared" si="15"/>
        <v>0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ht="28.5" customHeight="1">
      <c r="A381" s="69" t="s">
        <v>758</v>
      </c>
      <c r="B381" s="70" t="s">
        <v>759</v>
      </c>
      <c r="C381" s="74">
        <v>1000.0</v>
      </c>
      <c r="D381" s="49">
        <v>0.0</v>
      </c>
      <c r="E381" s="83">
        <v>55.0</v>
      </c>
      <c r="F381" s="29">
        <f t="shared" si="14"/>
        <v>60.5</v>
      </c>
      <c r="G381" s="51">
        <f t="shared" si="15"/>
        <v>0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ht="37.5" customHeight="1">
      <c r="A382" s="69" t="s">
        <v>760</v>
      </c>
      <c r="B382" s="70" t="s">
        <v>761</v>
      </c>
      <c r="C382" s="74">
        <v>1000.0</v>
      </c>
      <c r="D382" s="49">
        <v>0.0</v>
      </c>
      <c r="E382" s="51">
        <v>78.0</v>
      </c>
      <c r="F382" s="29">
        <f t="shared" si="14"/>
        <v>85.8</v>
      </c>
      <c r="G382" s="51">
        <f t="shared" si="15"/>
        <v>0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ht="30.75" customHeight="1">
      <c r="A383" s="69" t="s">
        <v>762</v>
      </c>
      <c r="B383" s="70" t="s">
        <v>763</v>
      </c>
      <c r="C383" s="74">
        <v>1200.0</v>
      </c>
      <c r="D383" s="49">
        <v>0.0</v>
      </c>
      <c r="E383" s="51"/>
      <c r="F383" s="29">
        <f t="shared" si="14"/>
        <v>0</v>
      </c>
      <c r="G383" s="51">
        <f t="shared" si="15"/>
        <v>0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ht="36.75" customHeight="1">
      <c r="A384" s="69" t="s">
        <v>764</v>
      </c>
      <c r="B384" s="70" t="s">
        <v>765</v>
      </c>
      <c r="C384" s="74">
        <v>1000.0</v>
      </c>
      <c r="D384" s="49">
        <v>0.0</v>
      </c>
      <c r="E384" s="51">
        <v>92.0</v>
      </c>
      <c r="F384" s="29">
        <f t="shared" si="14"/>
        <v>101.2</v>
      </c>
      <c r="G384" s="51">
        <f t="shared" si="15"/>
        <v>0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ht="39.75" customHeight="1">
      <c r="A385" s="69" t="s">
        <v>766</v>
      </c>
      <c r="B385" s="70" t="s">
        <v>767</v>
      </c>
      <c r="C385" s="74">
        <v>240.0</v>
      </c>
      <c r="D385" s="49">
        <v>0.0</v>
      </c>
      <c r="E385" s="53">
        <v>340.0</v>
      </c>
      <c r="F385" s="29">
        <f t="shared" si="14"/>
        <v>374</v>
      </c>
      <c r="G385" s="51">
        <f t="shared" si="15"/>
        <v>0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ht="31.5" customHeight="1">
      <c r="A386" s="69" t="s">
        <v>768</v>
      </c>
      <c r="B386" s="70" t="s">
        <v>769</v>
      </c>
      <c r="C386" s="74">
        <v>240.0</v>
      </c>
      <c r="D386" s="49">
        <v>0.0</v>
      </c>
      <c r="E386" s="51">
        <v>324.0</v>
      </c>
      <c r="F386" s="29">
        <f t="shared" si="14"/>
        <v>356.4</v>
      </c>
      <c r="G386" s="51">
        <f t="shared" si="15"/>
        <v>0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ht="33.0" customHeight="1">
      <c r="A387" s="69" t="s">
        <v>770</v>
      </c>
      <c r="B387" s="70" t="s">
        <v>771</v>
      </c>
      <c r="C387" s="52">
        <v>240.0</v>
      </c>
      <c r="D387" s="49">
        <v>0.0</v>
      </c>
      <c r="E387" s="53">
        <v>292.0</v>
      </c>
      <c r="F387" s="29">
        <f t="shared" si="14"/>
        <v>321.2</v>
      </c>
      <c r="G387" s="51">
        <f t="shared" si="15"/>
        <v>0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ht="40.5" customHeight="1">
      <c r="A388" s="137"/>
      <c r="B388" s="167" t="s">
        <v>772</v>
      </c>
      <c r="C388" s="137"/>
      <c r="D388" s="123"/>
      <c r="E388" s="137"/>
      <c r="F388" s="68"/>
      <c r="G388" s="13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ht="32.25" customHeight="1">
      <c r="A389" s="60" t="s">
        <v>773</v>
      </c>
      <c r="B389" s="60" t="s">
        <v>774</v>
      </c>
      <c r="C389" s="52">
        <v>400.0</v>
      </c>
      <c r="D389" s="49">
        <v>0.0</v>
      </c>
      <c r="E389" s="53">
        <v>227.0</v>
      </c>
      <c r="F389" s="29">
        <v>261.8</v>
      </c>
      <c r="G389" s="51">
        <f>C389*D389*E389</f>
        <v>0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ht="40.5" customHeight="1">
      <c r="A390" s="69" t="s">
        <v>775</v>
      </c>
      <c r="B390" s="70" t="s">
        <v>776</v>
      </c>
      <c r="C390" s="74">
        <v>600.0</v>
      </c>
      <c r="D390" s="49">
        <v>0.0</v>
      </c>
      <c r="E390" s="53">
        <v>146.0</v>
      </c>
      <c r="F390" s="29">
        <v>160.6</v>
      </c>
      <c r="G390" s="51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ht="36.75" customHeight="1">
      <c r="A391" s="69" t="s">
        <v>777</v>
      </c>
      <c r="B391" s="70" t="s">
        <v>778</v>
      </c>
      <c r="C391" s="74">
        <v>600.0</v>
      </c>
      <c r="D391" s="49">
        <v>0.0</v>
      </c>
      <c r="E391" s="53">
        <v>150.0</v>
      </c>
      <c r="F391" s="29">
        <v>165.0</v>
      </c>
      <c r="G391" s="51">
        <f t="shared" ref="G391:G395" si="16">C391*D391*E391</f>
        <v>0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ht="47.25" customHeight="1">
      <c r="A392" s="96" t="s">
        <v>779</v>
      </c>
      <c r="B392" s="70" t="s">
        <v>780</v>
      </c>
      <c r="C392" s="96">
        <v>400.0</v>
      </c>
      <c r="D392" s="49">
        <v>0.0</v>
      </c>
      <c r="E392" s="140">
        <v>185.0</v>
      </c>
      <c r="F392" s="29">
        <v>203.5</v>
      </c>
      <c r="G392" s="51">
        <f t="shared" si="16"/>
        <v>0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ht="33.0" customHeight="1">
      <c r="A393" s="74" t="s">
        <v>781</v>
      </c>
      <c r="B393" s="70" t="s">
        <v>782</v>
      </c>
      <c r="C393" s="74">
        <v>300.0</v>
      </c>
      <c r="D393" s="49">
        <v>0.0</v>
      </c>
      <c r="E393" s="80">
        <v>230.0</v>
      </c>
      <c r="F393" s="29">
        <f t="shared" ref="F393:F411" si="17">E393*110%</f>
        <v>253</v>
      </c>
      <c r="G393" s="51">
        <f t="shared" si="16"/>
        <v>0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ht="36.75" customHeight="1">
      <c r="A394" s="96" t="s">
        <v>783</v>
      </c>
      <c r="B394" s="85" t="s">
        <v>784</v>
      </c>
      <c r="C394" s="96">
        <v>960.0</v>
      </c>
      <c r="D394" s="49">
        <v>0.0</v>
      </c>
      <c r="E394" s="168">
        <v>71.0</v>
      </c>
      <c r="F394" s="29">
        <f t="shared" si="17"/>
        <v>78.1</v>
      </c>
      <c r="G394" s="51">
        <f t="shared" si="16"/>
        <v>0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ht="35.25" customHeight="1">
      <c r="A395" s="74" t="s">
        <v>785</v>
      </c>
      <c r="B395" s="70" t="s">
        <v>786</v>
      </c>
      <c r="C395" s="96">
        <v>960.0</v>
      </c>
      <c r="D395" s="49">
        <v>0.0</v>
      </c>
      <c r="E395" s="142">
        <v>76.0</v>
      </c>
      <c r="F395" s="29">
        <f t="shared" si="17"/>
        <v>83.6</v>
      </c>
      <c r="G395" s="51">
        <f t="shared" si="16"/>
        <v>0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ht="31.5" customHeight="1">
      <c r="A396" s="69" t="s">
        <v>787</v>
      </c>
      <c r="B396" s="85" t="s">
        <v>788</v>
      </c>
      <c r="C396" s="52">
        <v>500.0</v>
      </c>
      <c r="D396" s="49">
        <v>0.0</v>
      </c>
      <c r="E396" s="131">
        <v>108.0</v>
      </c>
      <c r="F396" s="29">
        <f t="shared" si="17"/>
        <v>118.8</v>
      </c>
      <c r="G396" s="51"/>
      <c r="H396" s="169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ht="36.75" customHeight="1">
      <c r="A397" s="96" t="s">
        <v>789</v>
      </c>
      <c r="B397" s="85" t="s">
        <v>790</v>
      </c>
      <c r="C397" s="48">
        <v>500.0</v>
      </c>
      <c r="D397" s="49">
        <v>0.0</v>
      </c>
      <c r="E397" s="142">
        <v>130.0</v>
      </c>
      <c r="F397" s="29">
        <f t="shared" si="17"/>
        <v>143</v>
      </c>
      <c r="G397" s="51">
        <f t="shared" ref="G397:G411" si="18">C397*D397*E397</f>
        <v>0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ht="39.0" customHeight="1">
      <c r="A398" s="74" t="s">
        <v>791</v>
      </c>
      <c r="B398" s="48" t="s">
        <v>792</v>
      </c>
      <c r="C398" s="96">
        <v>480.0</v>
      </c>
      <c r="D398" s="49">
        <v>0.0</v>
      </c>
      <c r="E398" s="142">
        <v>184.0</v>
      </c>
      <c r="F398" s="29">
        <f t="shared" si="17"/>
        <v>202.4</v>
      </c>
      <c r="G398" s="51">
        <f t="shared" si="18"/>
        <v>0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ht="34.5" customHeight="1">
      <c r="A399" s="74" t="s">
        <v>793</v>
      </c>
      <c r="B399" s="70" t="s">
        <v>794</v>
      </c>
      <c r="C399" s="96">
        <v>1200.0</v>
      </c>
      <c r="D399" s="49">
        <v>0.0</v>
      </c>
      <c r="E399" s="129">
        <v>104.0</v>
      </c>
      <c r="F399" s="29">
        <f t="shared" si="17"/>
        <v>114.4</v>
      </c>
      <c r="G399" s="51">
        <f t="shared" si="18"/>
        <v>0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ht="44.25" customHeight="1">
      <c r="A400" s="96" t="s">
        <v>795</v>
      </c>
      <c r="B400" s="70" t="s">
        <v>796</v>
      </c>
      <c r="C400" s="96">
        <v>1200.0</v>
      </c>
      <c r="D400" s="49">
        <v>0.0</v>
      </c>
      <c r="E400" s="170">
        <v>55.0</v>
      </c>
      <c r="F400" s="29">
        <f t="shared" si="17"/>
        <v>60.5</v>
      </c>
      <c r="G400" s="51">
        <f t="shared" si="18"/>
        <v>0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ht="30.75" customHeight="1">
      <c r="A401" s="96" t="s">
        <v>797</v>
      </c>
      <c r="B401" s="70" t="s">
        <v>798</v>
      </c>
      <c r="C401" s="96">
        <v>300.0</v>
      </c>
      <c r="D401" s="49">
        <v>0.0</v>
      </c>
      <c r="E401" s="129">
        <v>60.0</v>
      </c>
      <c r="F401" s="29">
        <f t="shared" si="17"/>
        <v>66</v>
      </c>
      <c r="G401" s="51">
        <f t="shared" si="18"/>
        <v>0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ht="36.0" customHeight="1">
      <c r="A402" s="96" t="s">
        <v>799</v>
      </c>
      <c r="B402" s="70" t="s">
        <v>800</v>
      </c>
      <c r="C402" s="96">
        <v>250.0</v>
      </c>
      <c r="D402" s="49">
        <v>0.0</v>
      </c>
      <c r="E402" s="129">
        <v>71.0</v>
      </c>
      <c r="F402" s="29">
        <f t="shared" si="17"/>
        <v>78.1</v>
      </c>
      <c r="G402" s="51">
        <f t="shared" si="18"/>
        <v>0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ht="42.0" customHeight="1">
      <c r="A403" s="69" t="s">
        <v>801</v>
      </c>
      <c r="B403" s="70" t="s">
        <v>802</v>
      </c>
      <c r="C403" s="74">
        <v>600.0</v>
      </c>
      <c r="D403" s="49">
        <v>0.0</v>
      </c>
      <c r="E403" s="53">
        <v>44.0</v>
      </c>
      <c r="F403" s="29">
        <f t="shared" si="17"/>
        <v>48.4</v>
      </c>
      <c r="G403" s="51">
        <f t="shared" si="18"/>
        <v>0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ht="42.0" customHeight="1">
      <c r="A404" s="69" t="s">
        <v>803</v>
      </c>
      <c r="B404" s="70" t="s">
        <v>804</v>
      </c>
      <c r="C404" s="74">
        <v>600.0</v>
      </c>
      <c r="D404" s="49">
        <v>0.0</v>
      </c>
      <c r="E404" s="51">
        <v>68.0</v>
      </c>
      <c r="F404" s="29">
        <f t="shared" si="17"/>
        <v>74.8</v>
      </c>
      <c r="G404" s="51">
        <f t="shared" si="18"/>
        <v>0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ht="37.5" customHeight="1">
      <c r="A405" s="69" t="s">
        <v>805</v>
      </c>
      <c r="B405" s="171" t="s">
        <v>806</v>
      </c>
      <c r="C405" s="74">
        <v>600.0</v>
      </c>
      <c r="D405" s="49">
        <v>0.0</v>
      </c>
      <c r="E405" s="51">
        <v>50.0</v>
      </c>
      <c r="F405" s="29">
        <f t="shared" si="17"/>
        <v>55</v>
      </c>
      <c r="G405" s="51">
        <f t="shared" si="18"/>
        <v>0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ht="35.25" customHeight="1">
      <c r="A406" s="69" t="s">
        <v>807</v>
      </c>
      <c r="B406" s="70" t="s">
        <v>808</v>
      </c>
      <c r="C406" s="74">
        <v>100.0</v>
      </c>
      <c r="D406" s="49">
        <v>0.0</v>
      </c>
      <c r="E406" s="53">
        <v>135.0</v>
      </c>
      <c r="F406" s="29">
        <f t="shared" si="17"/>
        <v>148.5</v>
      </c>
      <c r="G406" s="51">
        <f t="shared" si="18"/>
        <v>0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ht="33.0" customHeight="1">
      <c r="A407" s="172" t="s">
        <v>809</v>
      </c>
      <c r="B407" s="173" t="s">
        <v>810</v>
      </c>
      <c r="C407" s="174">
        <v>10.0</v>
      </c>
      <c r="D407" s="175">
        <v>0.0</v>
      </c>
      <c r="E407" s="176">
        <v>5150.0</v>
      </c>
      <c r="F407" s="29">
        <f t="shared" si="17"/>
        <v>5665</v>
      </c>
      <c r="G407" s="38">
        <f t="shared" si="18"/>
        <v>0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ht="38.25" customHeight="1">
      <c r="A408" s="177" t="s">
        <v>811</v>
      </c>
      <c r="B408" s="109" t="s">
        <v>812</v>
      </c>
      <c r="C408" s="110">
        <v>10.0</v>
      </c>
      <c r="D408" s="111">
        <v>0.0</v>
      </c>
      <c r="E408" s="157">
        <v>1430.0</v>
      </c>
      <c r="F408" s="29">
        <f t="shared" si="17"/>
        <v>1573</v>
      </c>
      <c r="G408" s="38">
        <f t="shared" si="18"/>
        <v>0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ht="36.0" customHeight="1">
      <c r="A409" s="178" t="s">
        <v>813</v>
      </c>
      <c r="B409" s="109" t="s">
        <v>814</v>
      </c>
      <c r="C409" s="110">
        <v>10.0</v>
      </c>
      <c r="D409" s="111">
        <v>0.0</v>
      </c>
      <c r="E409" s="157">
        <v>1430.0</v>
      </c>
      <c r="F409" s="29">
        <f t="shared" si="17"/>
        <v>1573</v>
      </c>
      <c r="G409" s="83">
        <f t="shared" si="18"/>
        <v>0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ht="38.25" customHeight="1">
      <c r="A410" s="178" t="s">
        <v>815</v>
      </c>
      <c r="B410" s="173" t="s">
        <v>816</v>
      </c>
      <c r="C410" s="174">
        <v>10.0</v>
      </c>
      <c r="D410" s="175">
        <v>0.0</v>
      </c>
      <c r="E410" s="179">
        <v>3000.0</v>
      </c>
      <c r="F410" s="29">
        <f t="shared" si="17"/>
        <v>3300</v>
      </c>
      <c r="G410" s="38">
        <f t="shared" si="18"/>
        <v>0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ht="36.75" customHeight="1">
      <c r="A411" s="180" t="s">
        <v>817</v>
      </c>
      <c r="B411" s="173" t="s">
        <v>818</v>
      </c>
      <c r="C411" s="181">
        <v>10.0</v>
      </c>
      <c r="D411" s="175">
        <v>0.0</v>
      </c>
      <c r="E411" s="182">
        <v>3460.0</v>
      </c>
      <c r="F411" s="29">
        <f t="shared" si="17"/>
        <v>3806</v>
      </c>
      <c r="G411" s="182">
        <f t="shared" si="18"/>
        <v>0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ht="19.5" customHeight="1">
      <c r="A412" s="137"/>
      <c r="B412" s="167" t="s">
        <v>819</v>
      </c>
      <c r="C412" s="183"/>
      <c r="D412" s="123"/>
      <c r="E412" s="184"/>
      <c r="F412" s="68"/>
      <c r="G412" s="184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ht="24.0" customHeight="1">
      <c r="A413" s="154" t="s">
        <v>820</v>
      </c>
      <c r="B413" s="109" t="s">
        <v>821</v>
      </c>
      <c r="C413" s="108">
        <v>400.0</v>
      </c>
      <c r="D413" s="111">
        <v>0.0</v>
      </c>
      <c r="E413" s="83">
        <v>21.0</v>
      </c>
      <c r="F413" s="29">
        <f t="shared" ref="F413:F465" si="19">E413*110%</f>
        <v>23.1</v>
      </c>
      <c r="G413" s="83">
        <f t="shared" ref="G413:G465" si="20">C413*D413*E413</f>
        <v>0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ht="26.25" customHeight="1">
      <c r="A414" s="154" t="s">
        <v>822</v>
      </c>
      <c r="B414" s="109" t="s">
        <v>823</v>
      </c>
      <c r="C414" s="108">
        <v>300.0</v>
      </c>
      <c r="D414" s="111">
        <v>0.0</v>
      </c>
      <c r="E414" s="80">
        <v>29.0</v>
      </c>
      <c r="F414" s="29">
        <f t="shared" si="19"/>
        <v>31.9</v>
      </c>
      <c r="G414" s="83">
        <f t="shared" si="20"/>
        <v>0</v>
      </c>
      <c r="H414" s="7"/>
      <c r="I414" s="7"/>
      <c r="J414" s="7"/>
      <c r="K414" s="7"/>
      <c r="L414" s="7"/>
      <c r="M414" s="7"/>
      <c r="N414" s="7"/>
      <c r="O414" s="7"/>
      <c r="P414" s="7"/>
    </row>
    <row r="415" ht="21.0" customHeight="1">
      <c r="A415" s="154" t="s">
        <v>824</v>
      </c>
      <c r="B415" s="109" t="s">
        <v>825</v>
      </c>
      <c r="C415" s="108">
        <v>240.0</v>
      </c>
      <c r="D415" s="111">
        <v>0.0</v>
      </c>
      <c r="E415" s="83">
        <v>35.0</v>
      </c>
      <c r="F415" s="29">
        <f t="shared" si="19"/>
        <v>38.5</v>
      </c>
      <c r="G415" s="83">
        <f t="shared" si="20"/>
        <v>0</v>
      </c>
      <c r="H415" s="7"/>
      <c r="I415" s="7"/>
      <c r="J415" s="7"/>
      <c r="K415" s="7"/>
      <c r="L415" s="7"/>
      <c r="M415" s="7"/>
      <c r="N415" s="7"/>
      <c r="O415" s="7"/>
      <c r="P415" s="7"/>
    </row>
    <row r="416" ht="26.25" customHeight="1">
      <c r="A416" s="154" t="s">
        <v>826</v>
      </c>
      <c r="B416" s="109" t="s">
        <v>827</v>
      </c>
      <c r="C416" s="108">
        <v>192.0</v>
      </c>
      <c r="D416" s="111">
        <v>0.0</v>
      </c>
      <c r="E416" s="83">
        <v>62.0</v>
      </c>
      <c r="F416" s="29">
        <f t="shared" si="19"/>
        <v>68.2</v>
      </c>
      <c r="G416" s="83">
        <f t="shared" si="20"/>
        <v>0</v>
      </c>
      <c r="H416" s="7"/>
      <c r="I416" s="7"/>
      <c r="J416" s="7"/>
      <c r="K416" s="7"/>
      <c r="L416" s="7"/>
      <c r="M416" s="7"/>
      <c r="N416" s="7"/>
      <c r="O416" s="7"/>
      <c r="P416" s="7"/>
    </row>
    <row r="417" ht="19.5" customHeight="1">
      <c r="A417" s="154" t="s">
        <v>828</v>
      </c>
      <c r="B417" s="109" t="s">
        <v>829</v>
      </c>
      <c r="C417" s="108">
        <v>200.0</v>
      </c>
      <c r="D417" s="111">
        <v>0.0</v>
      </c>
      <c r="E417" s="83">
        <v>35.0</v>
      </c>
      <c r="F417" s="29">
        <f t="shared" si="19"/>
        <v>38.5</v>
      </c>
      <c r="G417" s="83">
        <f t="shared" si="20"/>
        <v>0</v>
      </c>
      <c r="H417" s="7"/>
      <c r="I417" s="7"/>
      <c r="J417" s="7"/>
      <c r="K417" s="7"/>
      <c r="L417" s="7"/>
      <c r="M417" s="7"/>
      <c r="N417" s="7"/>
      <c r="O417" s="7"/>
      <c r="P417" s="7"/>
    </row>
    <row r="418" ht="22.5" customHeight="1">
      <c r="A418" s="69" t="s">
        <v>830</v>
      </c>
      <c r="B418" s="70" t="s">
        <v>831</v>
      </c>
      <c r="C418" s="74">
        <v>84.0</v>
      </c>
      <c r="D418" s="49">
        <v>0.0</v>
      </c>
      <c r="E418" s="53">
        <v>47.0</v>
      </c>
      <c r="F418" s="29">
        <f t="shared" si="19"/>
        <v>51.7</v>
      </c>
      <c r="G418" s="51">
        <f t="shared" si="20"/>
        <v>0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ht="22.5" customHeight="1">
      <c r="A419" s="69" t="s">
        <v>832</v>
      </c>
      <c r="B419" s="70" t="s">
        <v>833</v>
      </c>
      <c r="C419" s="74">
        <v>84.0</v>
      </c>
      <c r="D419" s="49">
        <v>0.0</v>
      </c>
      <c r="E419" s="80">
        <v>92.0</v>
      </c>
      <c r="F419" s="29">
        <f t="shared" si="19"/>
        <v>101.2</v>
      </c>
      <c r="G419" s="51">
        <f t="shared" si="20"/>
        <v>0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ht="22.5" customHeight="1">
      <c r="A420" s="69" t="s">
        <v>834</v>
      </c>
      <c r="B420" s="70" t="s">
        <v>835</v>
      </c>
      <c r="C420" s="74">
        <v>84.0</v>
      </c>
      <c r="D420" s="49">
        <v>0.0</v>
      </c>
      <c r="E420" s="185">
        <v>139.0</v>
      </c>
      <c r="F420" s="29">
        <f t="shared" si="19"/>
        <v>152.9</v>
      </c>
      <c r="G420" s="51">
        <f t="shared" si="20"/>
        <v>0</v>
      </c>
      <c r="H420" s="7"/>
      <c r="I420" s="7"/>
      <c r="J420" s="7"/>
      <c r="K420" s="7"/>
      <c r="L420" s="7"/>
      <c r="M420" s="7"/>
      <c r="N420" s="7"/>
      <c r="O420" s="7"/>
      <c r="P420" s="7"/>
      <c r="Q420" s="23"/>
      <c r="R420" s="23"/>
      <c r="S420" s="23"/>
      <c r="T420" s="23"/>
      <c r="U420" s="23"/>
      <c r="V420" s="23"/>
      <c r="W420" s="8"/>
      <c r="X420" s="8"/>
      <c r="Y420" s="8"/>
      <c r="Z420" s="8"/>
      <c r="AA420" s="8"/>
      <c r="AB420" s="8"/>
      <c r="AC420" s="8"/>
      <c r="AD420" s="8"/>
    </row>
    <row r="421" ht="22.5" customHeight="1">
      <c r="A421" s="69" t="s">
        <v>836</v>
      </c>
      <c r="B421" s="109" t="s">
        <v>837</v>
      </c>
      <c r="C421" s="108">
        <v>30.0</v>
      </c>
      <c r="D421" s="111">
        <v>0.0</v>
      </c>
      <c r="E421" s="80">
        <v>618.0</v>
      </c>
      <c r="F421" s="29">
        <f t="shared" si="19"/>
        <v>679.8</v>
      </c>
      <c r="G421" s="83">
        <f t="shared" si="20"/>
        <v>0</v>
      </c>
      <c r="H421" s="7"/>
      <c r="I421" s="7"/>
      <c r="J421" s="7"/>
      <c r="K421" s="7"/>
      <c r="L421" s="7"/>
      <c r="M421" s="7"/>
      <c r="N421" s="7"/>
      <c r="O421" s="7"/>
      <c r="P421" s="7"/>
      <c r="Q421" s="23"/>
      <c r="R421" s="23"/>
      <c r="S421" s="23"/>
      <c r="T421" s="23"/>
      <c r="U421" s="23"/>
      <c r="V421" s="23"/>
      <c r="W421" s="8"/>
      <c r="X421" s="8"/>
      <c r="Y421" s="8"/>
      <c r="Z421" s="8"/>
      <c r="AA421" s="8"/>
      <c r="AB421" s="8"/>
      <c r="AC421" s="8"/>
      <c r="AD421" s="8"/>
    </row>
    <row r="422" ht="22.5" customHeight="1">
      <c r="A422" s="69" t="s">
        <v>838</v>
      </c>
      <c r="B422" s="109" t="s">
        <v>839</v>
      </c>
      <c r="C422" s="108">
        <v>105.0</v>
      </c>
      <c r="D422" s="111">
        <v>0.0</v>
      </c>
      <c r="E422" s="80">
        <v>73.0</v>
      </c>
      <c r="F422" s="29">
        <f t="shared" si="19"/>
        <v>80.3</v>
      </c>
      <c r="G422" s="83">
        <f t="shared" si="20"/>
        <v>0</v>
      </c>
      <c r="H422" s="7"/>
      <c r="I422" s="7"/>
      <c r="J422" s="7"/>
      <c r="K422" s="7"/>
      <c r="L422" s="7"/>
      <c r="M422" s="7"/>
      <c r="N422" s="7"/>
      <c r="O422" s="7"/>
      <c r="P422" s="7"/>
      <c r="Q422" s="23"/>
      <c r="R422" s="23"/>
      <c r="S422" s="23"/>
      <c r="T422" s="23"/>
      <c r="U422" s="23"/>
      <c r="V422" s="23"/>
      <c r="W422" s="8"/>
      <c r="X422" s="8"/>
      <c r="Y422" s="8"/>
      <c r="Z422" s="8"/>
      <c r="AA422" s="8"/>
      <c r="AB422" s="8"/>
      <c r="AC422" s="8"/>
      <c r="AD422" s="8"/>
    </row>
    <row r="423" ht="22.5" customHeight="1">
      <c r="A423" s="69" t="s">
        <v>840</v>
      </c>
      <c r="B423" s="109" t="s">
        <v>841</v>
      </c>
      <c r="C423" s="108">
        <v>72.0</v>
      </c>
      <c r="D423" s="111">
        <v>0.0</v>
      </c>
      <c r="E423" s="80">
        <v>102.0</v>
      </c>
      <c r="F423" s="29">
        <f t="shared" si="19"/>
        <v>112.2</v>
      </c>
      <c r="G423" s="83">
        <f t="shared" si="20"/>
        <v>0</v>
      </c>
      <c r="H423" s="7"/>
      <c r="I423" s="7"/>
      <c r="J423" s="7"/>
      <c r="K423" s="7"/>
      <c r="L423" s="7"/>
      <c r="M423" s="7"/>
      <c r="N423" s="7"/>
      <c r="O423" s="7"/>
      <c r="P423" s="7"/>
      <c r="Q423" s="23"/>
      <c r="R423" s="23"/>
      <c r="S423" s="23"/>
      <c r="T423" s="23"/>
      <c r="U423" s="23"/>
      <c r="V423" s="23"/>
      <c r="W423" s="8"/>
      <c r="X423" s="8"/>
      <c r="Y423" s="8"/>
      <c r="Z423" s="8"/>
      <c r="AA423" s="8"/>
      <c r="AB423" s="8"/>
      <c r="AC423" s="8"/>
      <c r="AD423" s="8"/>
    </row>
    <row r="424" ht="22.5" customHeight="1">
      <c r="A424" s="69" t="s">
        <v>842</v>
      </c>
      <c r="B424" s="109" t="s">
        <v>843</v>
      </c>
      <c r="C424" s="108">
        <v>72.0</v>
      </c>
      <c r="D424" s="111">
        <v>0.0</v>
      </c>
      <c r="E424" s="80">
        <v>129.0</v>
      </c>
      <c r="F424" s="29">
        <f t="shared" si="19"/>
        <v>141.9</v>
      </c>
      <c r="G424" s="83">
        <f t="shared" si="20"/>
        <v>0</v>
      </c>
      <c r="H424" s="7"/>
      <c r="I424" s="7"/>
      <c r="J424" s="7"/>
      <c r="K424" s="7"/>
      <c r="L424" s="7"/>
      <c r="M424" s="7"/>
      <c r="N424" s="7"/>
      <c r="O424" s="7"/>
      <c r="P424" s="7"/>
      <c r="Q424" s="23"/>
      <c r="R424" s="23"/>
      <c r="S424" s="23"/>
      <c r="T424" s="23"/>
      <c r="U424" s="23"/>
      <c r="V424" s="23"/>
      <c r="W424" s="8"/>
      <c r="X424" s="8"/>
      <c r="Y424" s="8"/>
      <c r="Z424" s="8"/>
      <c r="AA424" s="8"/>
      <c r="AB424" s="8"/>
      <c r="AC424" s="8"/>
      <c r="AD424" s="8"/>
    </row>
    <row r="425" ht="22.5" customHeight="1">
      <c r="A425" s="69" t="s">
        <v>844</v>
      </c>
      <c r="B425" s="109" t="s">
        <v>845</v>
      </c>
      <c r="C425" s="108">
        <v>54.0</v>
      </c>
      <c r="D425" s="111">
        <v>0.0</v>
      </c>
      <c r="E425" s="80">
        <v>297.0</v>
      </c>
      <c r="F425" s="29">
        <f t="shared" si="19"/>
        <v>326.7</v>
      </c>
      <c r="G425" s="83">
        <f t="shared" si="20"/>
        <v>0</v>
      </c>
      <c r="H425" s="7"/>
      <c r="I425" s="7"/>
      <c r="J425" s="7"/>
      <c r="K425" s="7"/>
      <c r="L425" s="7"/>
      <c r="M425" s="7"/>
      <c r="N425" s="7"/>
      <c r="O425" s="7"/>
      <c r="P425" s="7"/>
      <c r="Q425" s="23"/>
      <c r="R425" s="23"/>
      <c r="S425" s="23"/>
      <c r="T425" s="23"/>
      <c r="U425" s="23"/>
      <c r="V425" s="23"/>
      <c r="W425" s="8"/>
      <c r="X425" s="8"/>
      <c r="Y425" s="8"/>
      <c r="Z425" s="8"/>
      <c r="AA425" s="8"/>
      <c r="AB425" s="8"/>
      <c r="AC425" s="8"/>
      <c r="AD425" s="8"/>
    </row>
    <row r="426" ht="21.0" customHeight="1">
      <c r="A426" s="69" t="s">
        <v>846</v>
      </c>
      <c r="B426" s="109" t="s">
        <v>847</v>
      </c>
      <c r="C426" s="108">
        <v>48.0</v>
      </c>
      <c r="D426" s="111">
        <v>0.0</v>
      </c>
      <c r="E426" s="80">
        <v>424.0</v>
      </c>
      <c r="F426" s="29">
        <f t="shared" si="19"/>
        <v>466.4</v>
      </c>
      <c r="G426" s="83">
        <f t="shared" si="20"/>
        <v>0</v>
      </c>
      <c r="H426" s="7"/>
      <c r="I426" s="7"/>
      <c r="J426" s="7"/>
      <c r="K426" s="7"/>
      <c r="L426" s="7"/>
      <c r="M426" s="7"/>
      <c r="N426" s="7"/>
      <c r="O426" s="7"/>
      <c r="P426" s="7"/>
      <c r="Q426" s="23"/>
      <c r="R426" s="23"/>
      <c r="S426" s="23"/>
      <c r="T426" s="23"/>
      <c r="U426" s="23"/>
      <c r="V426" s="23"/>
      <c r="W426" s="8"/>
      <c r="X426" s="8"/>
      <c r="Y426" s="8"/>
      <c r="Z426" s="8"/>
      <c r="AA426" s="8"/>
      <c r="AB426" s="8"/>
      <c r="AC426" s="8"/>
      <c r="AD426" s="8"/>
    </row>
    <row r="427" ht="22.5" customHeight="1">
      <c r="A427" s="69" t="s">
        <v>848</v>
      </c>
      <c r="B427" s="109" t="s">
        <v>849</v>
      </c>
      <c r="C427" s="125">
        <v>36.0</v>
      </c>
      <c r="D427" s="111">
        <v>0.0</v>
      </c>
      <c r="E427" s="80">
        <v>512.0</v>
      </c>
      <c r="F427" s="29">
        <f t="shared" si="19"/>
        <v>563.2</v>
      </c>
      <c r="G427" s="83">
        <f t="shared" si="20"/>
        <v>0</v>
      </c>
      <c r="H427" s="7"/>
      <c r="I427" s="7"/>
      <c r="J427" s="7"/>
      <c r="K427" s="7"/>
      <c r="L427" s="7"/>
      <c r="M427" s="7"/>
      <c r="N427" s="7"/>
      <c r="O427" s="7"/>
      <c r="P427" s="7"/>
      <c r="Q427" s="23"/>
      <c r="R427" s="23"/>
      <c r="S427" s="23"/>
      <c r="T427" s="23"/>
      <c r="U427" s="23"/>
      <c r="V427" s="23"/>
      <c r="W427" s="8"/>
      <c r="X427" s="8"/>
      <c r="Y427" s="8"/>
      <c r="Z427" s="8"/>
      <c r="AA427" s="8"/>
      <c r="AB427" s="8"/>
      <c r="AC427" s="8"/>
      <c r="AD427" s="8"/>
    </row>
    <row r="428" ht="21.0" customHeight="1">
      <c r="A428" s="69" t="s">
        <v>850</v>
      </c>
      <c r="B428" s="186" t="s">
        <v>851</v>
      </c>
      <c r="C428" s="108">
        <v>30.0</v>
      </c>
      <c r="D428" s="111">
        <v>0.0</v>
      </c>
      <c r="E428" s="80">
        <v>709.0</v>
      </c>
      <c r="F428" s="29">
        <f t="shared" si="19"/>
        <v>779.9</v>
      </c>
      <c r="G428" s="83">
        <f t="shared" si="20"/>
        <v>0</v>
      </c>
      <c r="H428" s="7"/>
      <c r="I428" s="7"/>
      <c r="J428" s="7"/>
      <c r="K428" s="7"/>
      <c r="L428" s="7"/>
      <c r="M428" s="7"/>
      <c r="N428" s="7"/>
      <c r="O428" s="7"/>
      <c r="P428" s="7"/>
    </row>
    <row r="429" ht="18.75" customHeight="1">
      <c r="A429" s="69" t="s">
        <v>852</v>
      </c>
      <c r="B429" s="109" t="s">
        <v>853</v>
      </c>
      <c r="C429" s="108">
        <v>60.0</v>
      </c>
      <c r="D429" s="111">
        <v>0.0</v>
      </c>
      <c r="E429" s="80">
        <v>116.0</v>
      </c>
      <c r="F429" s="29">
        <f t="shared" si="19"/>
        <v>127.6</v>
      </c>
      <c r="G429" s="83">
        <f t="shared" si="20"/>
        <v>0</v>
      </c>
      <c r="H429" s="7"/>
      <c r="I429" s="7"/>
      <c r="J429" s="7"/>
      <c r="K429" s="7"/>
      <c r="L429" s="7"/>
      <c r="M429" s="7"/>
      <c r="N429" s="7"/>
      <c r="O429" s="7"/>
      <c r="P429" s="7"/>
    </row>
    <row r="430" ht="21.0" customHeight="1">
      <c r="A430" s="69" t="s">
        <v>854</v>
      </c>
      <c r="B430" s="70" t="s">
        <v>855</v>
      </c>
      <c r="C430" s="74">
        <v>60.0</v>
      </c>
      <c r="D430" s="49">
        <v>0.0</v>
      </c>
      <c r="E430" s="80">
        <v>188.0</v>
      </c>
      <c r="F430" s="29">
        <f t="shared" si="19"/>
        <v>206.8</v>
      </c>
      <c r="G430" s="51">
        <f t="shared" si="20"/>
        <v>0</v>
      </c>
      <c r="H430" s="7"/>
      <c r="I430" s="7"/>
      <c r="J430" s="7"/>
      <c r="K430" s="7"/>
      <c r="L430" s="7"/>
      <c r="M430" s="7"/>
      <c r="N430" s="7"/>
      <c r="O430" s="7"/>
      <c r="P430" s="7"/>
    </row>
    <row r="431" ht="20.25" customHeight="1">
      <c r="A431" s="69" t="s">
        <v>856</v>
      </c>
      <c r="B431" s="70" t="s">
        <v>857</v>
      </c>
      <c r="C431" s="74">
        <v>60.0</v>
      </c>
      <c r="D431" s="49">
        <v>0.0</v>
      </c>
      <c r="E431" s="80">
        <v>231.0</v>
      </c>
      <c r="F431" s="29">
        <f t="shared" si="19"/>
        <v>254.1</v>
      </c>
      <c r="G431" s="51">
        <f t="shared" si="20"/>
        <v>0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ht="18.75" customHeight="1">
      <c r="A432" s="69" t="s">
        <v>858</v>
      </c>
      <c r="B432" s="70" t="s">
        <v>859</v>
      </c>
      <c r="C432" s="74">
        <v>60.0</v>
      </c>
      <c r="D432" s="49">
        <v>0.0</v>
      </c>
      <c r="E432" s="80">
        <v>282.0</v>
      </c>
      <c r="F432" s="29">
        <f t="shared" si="19"/>
        <v>310.2</v>
      </c>
      <c r="G432" s="51">
        <f t="shared" si="20"/>
        <v>0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ht="21.0" customHeight="1">
      <c r="A433" s="69" t="s">
        <v>860</v>
      </c>
      <c r="B433" s="70" t="s">
        <v>861</v>
      </c>
      <c r="C433" s="74">
        <v>45.0</v>
      </c>
      <c r="D433" s="49">
        <v>0.0</v>
      </c>
      <c r="E433" s="80">
        <v>330.0</v>
      </c>
      <c r="F433" s="29">
        <f t="shared" si="19"/>
        <v>363</v>
      </c>
      <c r="G433" s="51">
        <f t="shared" si="20"/>
        <v>0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ht="18.75" customHeight="1">
      <c r="A434" s="69" t="s">
        <v>862</v>
      </c>
      <c r="B434" s="70" t="s">
        <v>863</v>
      </c>
      <c r="C434" s="74">
        <v>40.0</v>
      </c>
      <c r="D434" s="49">
        <v>0.0</v>
      </c>
      <c r="E434" s="80">
        <v>498.0</v>
      </c>
      <c r="F434" s="29">
        <f t="shared" si="19"/>
        <v>547.8</v>
      </c>
      <c r="G434" s="51">
        <f t="shared" si="20"/>
        <v>0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ht="20.25" customHeight="1">
      <c r="A435" s="69" t="s">
        <v>864</v>
      </c>
      <c r="B435" s="70" t="s">
        <v>865</v>
      </c>
      <c r="C435" s="74">
        <v>30.0</v>
      </c>
      <c r="D435" s="49">
        <v>0.0</v>
      </c>
      <c r="E435" s="80">
        <v>590.0</v>
      </c>
      <c r="F435" s="29">
        <f t="shared" si="19"/>
        <v>649</v>
      </c>
      <c r="G435" s="51">
        <f t="shared" si="20"/>
        <v>0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ht="20.25" customHeight="1">
      <c r="A436" s="69" t="s">
        <v>866</v>
      </c>
      <c r="B436" s="85" t="s">
        <v>867</v>
      </c>
      <c r="C436" s="74">
        <v>25.0</v>
      </c>
      <c r="D436" s="49">
        <v>0.0</v>
      </c>
      <c r="E436" s="80">
        <v>979.0</v>
      </c>
      <c r="F436" s="29">
        <f t="shared" si="19"/>
        <v>1076.9</v>
      </c>
      <c r="G436" s="51">
        <f t="shared" si="20"/>
        <v>0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ht="21.0" customHeight="1">
      <c r="A437" s="154" t="s">
        <v>868</v>
      </c>
      <c r="B437" s="109" t="s">
        <v>869</v>
      </c>
      <c r="C437" s="108">
        <v>12.0</v>
      </c>
      <c r="D437" s="111">
        <v>0.0</v>
      </c>
      <c r="E437" s="80">
        <v>1152.0</v>
      </c>
      <c r="F437" s="29">
        <f t="shared" si="19"/>
        <v>1267.2</v>
      </c>
      <c r="G437" s="83">
        <f t="shared" si="20"/>
        <v>0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ht="28.5" customHeight="1">
      <c r="A438" s="154" t="s">
        <v>870</v>
      </c>
      <c r="B438" s="109" t="s">
        <v>871</v>
      </c>
      <c r="C438" s="110">
        <v>60.0</v>
      </c>
      <c r="D438" s="111">
        <v>0.0</v>
      </c>
      <c r="E438" s="140">
        <v>322.0</v>
      </c>
      <c r="F438" s="29">
        <f t="shared" si="19"/>
        <v>354.2</v>
      </c>
      <c r="G438" s="83">
        <f t="shared" si="20"/>
        <v>0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ht="25.5" customHeight="1">
      <c r="A439" s="154" t="s">
        <v>872</v>
      </c>
      <c r="B439" s="109" t="s">
        <v>873</v>
      </c>
      <c r="C439" s="110">
        <v>45.0</v>
      </c>
      <c r="D439" s="111">
        <v>0.0</v>
      </c>
      <c r="E439" s="140">
        <v>353.0</v>
      </c>
      <c r="F439" s="29">
        <f t="shared" si="19"/>
        <v>388.3</v>
      </c>
      <c r="G439" s="83">
        <f t="shared" si="20"/>
        <v>0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ht="25.5" customHeight="1">
      <c r="A440" s="69" t="s">
        <v>874</v>
      </c>
      <c r="B440" s="70" t="s">
        <v>875</v>
      </c>
      <c r="C440" s="96">
        <v>45.0</v>
      </c>
      <c r="D440" s="49">
        <v>0.0</v>
      </c>
      <c r="E440" s="140">
        <v>496.0</v>
      </c>
      <c r="F440" s="29">
        <f t="shared" si="19"/>
        <v>545.6</v>
      </c>
      <c r="G440" s="51">
        <f t="shared" si="20"/>
        <v>0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ht="23.25" customHeight="1">
      <c r="A441" s="69" t="s">
        <v>876</v>
      </c>
      <c r="B441" s="70" t="s">
        <v>877</v>
      </c>
      <c r="C441" s="96">
        <v>25.0</v>
      </c>
      <c r="D441" s="49">
        <v>0.0</v>
      </c>
      <c r="E441" s="140">
        <v>993.0</v>
      </c>
      <c r="F441" s="29">
        <f t="shared" si="19"/>
        <v>1092.3</v>
      </c>
      <c r="G441" s="51">
        <f t="shared" si="20"/>
        <v>0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ht="23.25" customHeight="1">
      <c r="A442" s="154" t="s">
        <v>878</v>
      </c>
      <c r="B442" s="109" t="s">
        <v>879</v>
      </c>
      <c r="C442" s="110">
        <v>20.0</v>
      </c>
      <c r="D442" s="111">
        <v>0.0</v>
      </c>
      <c r="E442" s="140">
        <v>1374.0</v>
      </c>
      <c r="F442" s="29">
        <f t="shared" si="19"/>
        <v>1511.4</v>
      </c>
      <c r="G442" s="83">
        <f t="shared" si="20"/>
        <v>0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ht="24.0" customHeight="1">
      <c r="A443" s="154" t="s">
        <v>880</v>
      </c>
      <c r="B443" s="109" t="s">
        <v>881</v>
      </c>
      <c r="C443" s="110">
        <v>36.0</v>
      </c>
      <c r="D443" s="111">
        <v>0.0</v>
      </c>
      <c r="E443" s="140">
        <v>419.0</v>
      </c>
      <c r="F443" s="29">
        <f t="shared" si="19"/>
        <v>460.9</v>
      </c>
      <c r="G443" s="83">
        <f t="shared" si="20"/>
        <v>0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ht="27.0" customHeight="1">
      <c r="A444" s="69" t="s">
        <v>882</v>
      </c>
      <c r="B444" s="70" t="s">
        <v>883</v>
      </c>
      <c r="C444" s="74">
        <v>48.0</v>
      </c>
      <c r="D444" s="49">
        <v>0.0</v>
      </c>
      <c r="E444" s="80">
        <v>149.0</v>
      </c>
      <c r="F444" s="29">
        <f t="shared" si="19"/>
        <v>163.9</v>
      </c>
      <c r="G444" s="51">
        <f t="shared" si="20"/>
        <v>0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ht="18.75" customHeight="1">
      <c r="A445" s="69" t="s">
        <v>884</v>
      </c>
      <c r="B445" s="70" t="s">
        <v>885</v>
      </c>
      <c r="C445" s="74">
        <v>48.0</v>
      </c>
      <c r="D445" s="49">
        <v>0.0</v>
      </c>
      <c r="E445" s="80">
        <v>230.0</v>
      </c>
      <c r="F445" s="29">
        <f t="shared" si="19"/>
        <v>253</v>
      </c>
      <c r="G445" s="51">
        <f t="shared" si="20"/>
        <v>0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ht="28.5" customHeight="1">
      <c r="A446" s="154" t="s">
        <v>886</v>
      </c>
      <c r="B446" s="109" t="s">
        <v>887</v>
      </c>
      <c r="C446" s="108">
        <v>48.0</v>
      </c>
      <c r="D446" s="111">
        <v>0.0</v>
      </c>
      <c r="E446" s="80">
        <v>322.0</v>
      </c>
      <c r="F446" s="29">
        <f t="shared" si="19"/>
        <v>354.2</v>
      </c>
      <c r="G446" s="83">
        <f t="shared" si="20"/>
        <v>0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ht="26.25" customHeight="1">
      <c r="A447" s="69" t="s">
        <v>888</v>
      </c>
      <c r="B447" s="70" t="s">
        <v>889</v>
      </c>
      <c r="C447" s="74">
        <v>48.0</v>
      </c>
      <c r="D447" s="49">
        <v>0.0</v>
      </c>
      <c r="E447" s="80">
        <v>338.0</v>
      </c>
      <c r="F447" s="29">
        <f t="shared" si="19"/>
        <v>371.8</v>
      </c>
      <c r="G447" s="51">
        <f t="shared" si="20"/>
        <v>0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ht="21.0" customHeight="1">
      <c r="A448" s="69" t="s">
        <v>890</v>
      </c>
      <c r="B448" s="70" t="s">
        <v>891</v>
      </c>
      <c r="C448" s="74">
        <v>36.0</v>
      </c>
      <c r="D448" s="49">
        <v>0.0</v>
      </c>
      <c r="E448" s="80">
        <v>451.0</v>
      </c>
      <c r="F448" s="29">
        <f t="shared" si="19"/>
        <v>496.1</v>
      </c>
      <c r="G448" s="51">
        <f t="shared" si="20"/>
        <v>0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ht="29.25" customHeight="1">
      <c r="A449" s="69" t="s">
        <v>892</v>
      </c>
      <c r="B449" s="70" t="s">
        <v>893</v>
      </c>
      <c r="C449" s="74">
        <v>32.0</v>
      </c>
      <c r="D449" s="49">
        <v>0.0</v>
      </c>
      <c r="E449" s="80">
        <v>1018.0</v>
      </c>
      <c r="F449" s="29">
        <f t="shared" si="19"/>
        <v>1119.8</v>
      </c>
      <c r="G449" s="51">
        <f t="shared" si="20"/>
        <v>0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ht="30.75" customHeight="1">
      <c r="A450" s="154" t="s">
        <v>894</v>
      </c>
      <c r="B450" s="109" t="s">
        <v>895</v>
      </c>
      <c r="C450" s="108">
        <v>10.0</v>
      </c>
      <c r="D450" s="111">
        <v>0.0</v>
      </c>
      <c r="E450" s="80">
        <v>1431.0</v>
      </c>
      <c r="F450" s="29">
        <f t="shared" si="19"/>
        <v>1574.1</v>
      </c>
      <c r="G450" s="83">
        <f t="shared" si="20"/>
        <v>0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ht="24.0" customHeight="1">
      <c r="A451" s="154" t="s">
        <v>896</v>
      </c>
      <c r="B451" s="109" t="s">
        <v>897</v>
      </c>
      <c r="C451" s="108">
        <v>6.0</v>
      </c>
      <c r="D451" s="111">
        <v>0.0</v>
      </c>
      <c r="E451" s="80">
        <v>2351.0</v>
      </c>
      <c r="F451" s="29">
        <f t="shared" si="19"/>
        <v>2586.1</v>
      </c>
      <c r="G451" s="83">
        <f t="shared" si="20"/>
        <v>0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ht="27.75" customHeight="1">
      <c r="A452" s="154" t="s">
        <v>898</v>
      </c>
      <c r="B452" s="109" t="s">
        <v>899</v>
      </c>
      <c r="C452" s="108">
        <v>36.0</v>
      </c>
      <c r="D452" s="111">
        <v>0.0</v>
      </c>
      <c r="E452" s="80">
        <v>287.0</v>
      </c>
      <c r="F452" s="29">
        <f t="shared" si="19"/>
        <v>315.7</v>
      </c>
      <c r="G452" s="83">
        <f t="shared" si="20"/>
        <v>0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ht="22.5" customHeight="1">
      <c r="A453" s="154" t="s">
        <v>900</v>
      </c>
      <c r="B453" s="109" t="s">
        <v>901</v>
      </c>
      <c r="C453" s="108">
        <v>36.0</v>
      </c>
      <c r="D453" s="187">
        <v>0.0</v>
      </c>
      <c r="E453" s="80">
        <v>428.0</v>
      </c>
      <c r="F453" s="29">
        <f t="shared" si="19"/>
        <v>470.8</v>
      </c>
      <c r="G453" s="83">
        <f t="shared" si="20"/>
        <v>0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ht="28.5" customHeight="1">
      <c r="A454" s="69" t="s">
        <v>902</v>
      </c>
      <c r="B454" s="70" t="s">
        <v>903</v>
      </c>
      <c r="C454" s="74">
        <v>27.0</v>
      </c>
      <c r="D454" s="49">
        <v>0.0</v>
      </c>
      <c r="E454" s="80">
        <v>502.0</v>
      </c>
      <c r="F454" s="29">
        <f t="shared" si="19"/>
        <v>552.2</v>
      </c>
      <c r="G454" s="51">
        <f t="shared" si="20"/>
        <v>0</v>
      </c>
      <c r="H454" s="7"/>
      <c r="I454" s="7"/>
      <c r="J454" s="7"/>
      <c r="K454" s="7"/>
      <c r="L454" s="7"/>
      <c r="M454" s="7"/>
      <c r="N454" s="7"/>
      <c r="O454" s="7"/>
      <c r="P454" s="7"/>
      <c r="Q454" s="23"/>
      <c r="R454" s="23"/>
      <c r="S454" s="23"/>
      <c r="T454" s="23"/>
      <c r="U454" s="23"/>
      <c r="V454" s="23"/>
      <c r="W454" s="8"/>
      <c r="X454" s="8"/>
      <c r="Y454" s="8"/>
      <c r="Z454" s="8"/>
      <c r="AA454" s="8"/>
      <c r="AB454" s="8"/>
      <c r="AC454" s="8"/>
      <c r="AD454" s="8"/>
    </row>
    <row r="455" ht="36.75" customHeight="1">
      <c r="A455" s="69" t="s">
        <v>904</v>
      </c>
      <c r="B455" s="70" t="s">
        <v>905</v>
      </c>
      <c r="C455" s="74">
        <v>24.0</v>
      </c>
      <c r="D455" s="49">
        <v>0.0</v>
      </c>
      <c r="E455" s="80">
        <v>754.0</v>
      </c>
      <c r="F455" s="29">
        <f t="shared" si="19"/>
        <v>829.4</v>
      </c>
      <c r="G455" s="51">
        <f t="shared" si="20"/>
        <v>0</v>
      </c>
      <c r="H455" s="7"/>
      <c r="I455" s="7"/>
      <c r="J455" s="7"/>
      <c r="K455" s="7"/>
      <c r="L455" s="7"/>
      <c r="M455" s="7"/>
      <c r="N455" s="7"/>
      <c r="O455" s="7"/>
      <c r="P455" s="7"/>
      <c r="Q455" s="23"/>
      <c r="R455" s="23"/>
      <c r="S455" s="23"/>
      <c r="T455" s="23"/>
      <c r="U455" s="23"/>
      <c r="V455" s="23"/>
      <c r="W455" s="8"/>
      <c r="X455" s="8"/>
      <c r="Y455" s="8"/>
      <c r="Z455" s="8"/>
      <c r="AA455" s="8"/>
      <c r="AB455" s="8"/>
      <c r="AC455" s="8"/>
      <c r="AD455" s="8"/>
    </row>
    <row r="456" ht="24.0" customHeight="1">
      <c r="A456" s="154" t="s">
        <v>906</v>
      </c>
      <c r="B456" s="109" t="s">
        <v>907</v>
      </c>
      <c r="C456" s="108">
        <v>36.0</v>
      </c>
      <c r="D456" s="111">
        <v>0.0</v>
      </c>
      <c r="E456" s="80">
        <v>396.0</v>
      </c>
      <c r="F456" s="29">
        <f t="shared" si="19"/>
        <v>435.6</v>
      </c>
      <c r="G456" s="83">
        <f t="shared" si="20"/>
        <v>0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ht="35.25" customHeight="1">
      <c r="A457" s="154" t="s">
        <v>908</v>
      </c>
      <c r="B457" s="109" t="s">
        <v>909</v>
      </c>
      <c r="C457" s="108">
        <v>36.0</v>
      </c>
      <c r="D457" s="111">
        <v>0.0</v>
      </c>
      <c r="E457" s="80">
        <v>464.0</v>
      </c>
      <c r="F457" s="29">
        <f t="shared" si="19"/>
        <v>510.4</v>
      </c>
      <c r="G457" s="83">
        <f t="shared" si="20"/>
        <v>0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ht="24.75" customHeight="1">
      <c r="A458" s="69" t="s">
        <v>910</v>
      </c>
      <c r="B458" s="70" t="s">
        <v>911</v>
      </c>
      <c r="C458" s="74">
        <v>27.0</v>
      </c>
      <c r="D458" s="49">
        <v>0.0</v>
      </c>
      <c r="E458" s="80">
        <v>563.0</v>
      </c>
      <c r="F458" s="29">
        <f t="shared" si="19"/>
        <v>619.3</v>
      </c>
      <c r="G458" s="51">
        <f t="shared" si="20"/>
        <v>0</v>
      </c>
      <c r="H458" s="7"/>
      <c r="I458" s="7"/>
      <c r="J458" s="7"/>
      <c r="K458" s="7"/>
      <c r="L458" s="7"/>
      <c r="M458" s="7"/>
      <c r="N458" s="7"/>
      <c r="O458" s="7"/>
      <c r="P458" s="7"/>
      <c r="Q458" s="23"/>
      <c r="R458" s="23"/>
      <c r="S458" s="23"/>
      <c r="T458" s="23"/>
      <c r="U458" s="23"/>
      <c r="V458" s="23"/>
      <c r="W458" s="8"/>
      <c r="X458" s="8"/>
      <c r="Y458" s="8"/>
      <c r="Z458" s="8"/>
      <c r="AA458" s="8"/>
      <c r="AB458" s="8"/>
      <c r="AC458" s="8"/>
      <c r="AD458" s="8"/>
    </row>
    <row r="459" ht="40.5" customHeight="1">
      <c r="A459" s="69" t="s">
        <v>912</v>
      </c>
      <c r="B459" s="70" t="s">
        <v>913</v>
      </c>
      <c r="C459" s="74">
        <v>27.0</v>
      </c>
      <c r="D459" s="49">
        <v>0.0</v>
      </c>
      <c r="E459" s="80">
        <v>772.0</v>
      </c>
      <c r="F459" s="29">
        <f t="shared" si="19"/>
        <v>849.2</v>
      </c>
      <c r="G459" s="51">
        <f t="shared" si="20"/>
        <v>0</v>
      </c>
      <c r="H459" s="7"/>
      <c r="I459" s="7"/>
      <c r="J459" s="7"/>
      <c r="K459" s="7"/>
      <c r="L459" s="7"/>
      <c r="M459" s="7"/>
      <c r="N459" s="7"/>
      <c r="O459" s="7"/>
      <c r="P459" s="7"/>
      <c r="Q459" s="23"/>
      <c r="R459" s="23"/>
      <c r="S459" s="23"/>
      <c r="T459" s="23"/>
      <c r="U459" s="23"/>
      <c r="V459" s="23"/>
      <c r="W459" s="8"/>
      <c r="X459" s="8"/>
      <c r="Y459" s="8"/>
      <c r="Z459" s="8"/>
      <c r="AA459" s="8"/>
      <c r="AB459" s="8"/>
      <c r="AC459" s="8"/>
      <c r="AD459" s="8"/>
    </row>
    <row r="460" ht="34.5" customHeight="1">
      <c r="A460" s="69" t="s">
        <v>914</v>
      </c>
      <c r="B460" s="70" t="s">
        <v>915</v>
      </c>
      <c r="C460" s="74">
        <v>24.0</v>
      </c>
      <c r="D460" s="49">
        <v>0.0</v>
      </c>
      <c r="E460" s="80">
        <v>834.0</v>
      </c>
      <c r="F460" s="29">
        <f t="shared" si="19"/>
        <v>917.4</v>
      </c>
      <c r="G460" s="51">
        <f t="shared" si="20"/>
        <v>0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ht="21.0" customHeight="1">
      <c r="A461" s="69" t="s">
        <v>916</v>
      </c>
      <c r="B461" s="70" t="s">
        <v>917</v>
      </c>
      <c r="C461" s="74">
        <v>18.0</v>
      </c>
      <c r="D461" s="49">
        <v>0.0</v>
      </c>
      <c r="E461" s="80">
        <v>1060.0</v>
      </c>
      <c r="F461" s="29">
        <f t="shared" si="19"/>
        <v>1166</v>
      </c>
      <c r="G461" s="51">
        <f t="shared" si="20"/>
        <v>0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ht="21.75" customHeight="1">
      <c r="A462" s="154" t="s">
        <v>918</v>
      </c>
      <c r="B462" s="109" t="s">
        <v>919</v>
      </c>
      <c r="C462" s="108">
        <v>18.0</v>
      </c>
      <c r="D462" s="111">
        <v>0.0</v>
      </c>
      <c r="E462" s="80">
        <v>828.0</v>
      </c>
      <c r="F462" s="29">
        <f t="shared" si="19"/>
        <v>910.8</v>
      </c>
      <c r="G462" s="83">
        <f t="shared" si="20"/>
        <v>0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ht="33.75" customHeight="1">
      <c r="A463" s="154" t="s">
        <v>920</v>
      </c>
      <c r="B463" s="109" t="s">
        <v>921</v>
      </c>
      <c r="C463" s="108">
        <v>16.0</v>
      </c>
      <c r="D463" s="111">
        <v>0.0</v>
      </c>
      <c r="E463" s="80">
        <v>1008.0</v>
      </c>
      <c r="F463" s="29">
        <f t="shared" si="19"/>
        <v>1108.8</v>
      </c>
      <c r="G463" s="83">
        <f t="shared" si="20"/>
        <v>0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ht="36.75" customHeight="1">
      <c r="A464" s="154" t="s">
        <v>922</v>
      </c>
      <c r="B464" s="109" t="s">
        <v>923</v>
      </c>
      <c r="C464" s="108">
        <v>16.0</v>
      </c>
      <c r="D464" s="111">
        <v>0.0</v>
      </c>
      <c r="E464" s="80">
        <v>1082.0</v>
      </c>
      <c r="F464" s="29">
        <f t="shared" si="19"/>
        <v>1190.2</v>
      </c>
      <c r="G464" s="83">
        <f t="shared" si="20"/>
        <v>0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ht="39.0" customHeight="1">
      <c r="A465" s="69" t="s">
        <v>924</v>
      </c>
      <c r="B465" s="70" t="s">
        <v>925</v>
      </c>
      <c r="C465" s="74">
        <v>500.0</v>
      </c>
      <c r="D465" s="49">
        <v>0.0</v>
      </c>
      <c r="E465" s="53">
        <v>33.0</v>
      </c>
      <c r="F465" s="29">
        <f t="shared" si="19"/>
        <v>36.3</v>
      </c>
      <c r="G465" s="51">
        <f t="shared" si="20"/>
        <v>0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ht="33.0" customHeight="1">
      <c r="A466" s="137"/>
      <c r="B466" s="158" t="s">
        <v>926</v>
      </c>
      <c r="C466" s="137"/>
      <c r="D466" s="123"/>
      <c r="E466" s="137"/>
      <c r="F466" s="68"/>
      <c r="G466" s="13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ht="19.5" customHeight="1">
      <c r="A467" s="69" t="s">
        <v>927</v>
      </c>
      <c r="B467" s="75" t="s">
        <v>928</v>
      </c>
      <c r="C467" s="96">
        <v>144.0</v>
      </c>
      <c r="D467" s="49">
        <v>0.0</v>
      </c>
      <c r="E467" s="53">
        <v>230.0</v>
      </c>
      <c r="F467" s="29">
        <f t="shared" ref="F467:F501" si="21">E467*110%</f>
        <v>253</v>
      </c>
      <c r="G467" s="51">
        <f t="shared" ref="G467:G501" si="22">C467*D467*E467</f>
        <v>0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ht="23.25" customHeight="1">
      <c r="A468" s="69" t="s">
        <v>929</v>
      </c>
      <c r="B468" s="75" t="s">
        <v>930</v>
      </c>
      <c r="C468" s="96">
        <v>144.0</v>
      </c>
      <c r="D468" s="49">
        <v>0.0</v>
      </c>
      <c r="E468" s="53">
        <v>265.0</v>
      </c>
      <c r="F468" s="29">
        <f t="shared" si="21"/>
        <v>291.5</v>
      </c>
      <c r="G468" s="51">
        <f t="shared" si="22"/>
        <v>0</v>
      </c>
      <c r="H468" s="7"/>
      <c r="I468" s="7"/>
      <c r="J468" s="7"/>
      <c r="K468" s="7"/>
      <c r="L468" s="7"/>
      <c r="M468" s="7"/>
      <c r="N468" s="7"/>
      <c r="O468" s="7"/>
      <c r="P468" s="7"/>
      <c r="Q468" s="23"/>
      <c r="R468" s="23"/>
      <c r="S468" s="23"/>
      <c r="T468" s="23"/>
      <c r="U468" s="137"/>
      <c r="V468" s="137"/>
      <c r="W468" s="8"/>
      <c r="X468" s="8"/>
      <c r="Y468" s="8"/>
      <c r="Z468" s="8"/>
      <c r="AA468" s="8"/>
      <c r="AB468" s="8"/>
      <c r="AC468" s="8"/>
      <c r="AD468" s="8"/>
    </row>
    <row r="469" ht="23.25" customHeight="1">
      <c r="A469" s="69" t="s">
        <v>931</v>
      </c>
      <c r="B469" s="75" t="s">
        <v>932</v>
      </c>
      <c r="C469" s="96">
        <v>120.0</v>
      </c>
      <c r="D469" s="49">
        <v>0.0</v>
      </c>
      <c r="E469" s="51">
        <v>290.0</v>
      </c>
      <c r="F469" s="29">
        <f t="shared" si="21"/>
        <v>319</v>
      </c>
      <c r="G469" s="51">
        <f t="shared" si="22"/>
        <v>0</v>
      </c>
      <c r="H469" s="7"/>
      <c r="I469" s="7"/>
      <c r="J469" s="7"/>
      <c r="K469" s="7"/>
      <c r="L469" s="7"/>
      <c r="M469" s="7"/>
      <c r="N469" s="7"/>
      <c r="O469" s="7"/>
      <c r="P469" s="7"/>
      <c r="Q469" s="23"/>
      <c r="R469" s="23"/>
      <c r="S469" s="23"/>
      <c r="T469" s="23"/>
      <c r="U469" s="137"/>
      <c r="V469" s="137"/>
      <c r="W469" s="8"/>
      <c r="X469" s="8"/>
      <c r="Y469" s="8"/>
      <c r="Z469" s="8"/>
      <c r="AA469" s="8"/>
      <c r="AB469" s="8"/>
      <c r="AC469" s="8"/>
      <c r="AD469" s="8"/>
    </row>
    <row r="470" ht="24.75" customHeight="1">
      <c r="A470" s="69" t="s">
        <v>933</v>
      </c>
      <c r="B470" s="75" t="s">
        <v>934</v>
      </c>
      <c r="C470" s="48">
        <v>144.0</v>
      </c>
      <c r="D470" s="49">
        <v>0.0</v>
      </c>
      <c r="E470" s="53">
        <v>168.0</v>
      </c>
      <c r="F470" s="29">
        <f t="shared" si="21"/>
        <v>184.8</v>
      </c>
      <c r="G470" s="51">
        <f t="shared" si="22"/>
        <v>0</v>
      </c>
      <c r="H470" s="7"/>
      <c r="I470" s="7"/>
      <c r="J470" s="7"/>
      <c r="K470" s="7"/>
      <c r="L470" s="7"/>
      <c r="M470" s="7"/>
      <c r="N470" s="7"/>
      <c r="O470" s="7"/>
      <c r="P470" s="7"/>
      <c r="Q470" s="23"/>
      <c r="R470" s="23"/>
      <c r="S470" s="23"/>
      <c r="T470" s="23"/>
      <c r="U470" s="23"/>
      <c r="V470" s="23"/>
      <c r="W470" s="23"/>
      <c r="X470" s="23"/>
      <c r="Y470" s="8"/>
      <c r="Z470" s="8"/>
      <c r="AA470" s="8"/>
      <c r="AB470" s="8"/>
      <c r="AC470" s="8"/>
      <c r="AD470" s="8"/>
    </row>
    <row r="471" ht="23.25" customHeight="1">
      <c r="A471" s="69" t="s">
        <v>935</v>
      </c>
      <c r="B471" s="70" t="s">
        <v>936</v>
      </c>
      <c r="C471" s="74">
        <v>96.0</v>
      </c>
      <c r="D471" s="49">
        <v>0.0</v>
      </c>
      <c r="E471" s="145">
        <v>115.0</v>
      </c>
      <c r="F471" s="29">
        <f t="shared" si="21"/>
        <v>126.5</v>
      </c>
      <c r="G471" s="51">
        <f t="shared" si="22"/>
        <v>0</v>
      </c>
      <c r="H471" s="7"/>
      <c r="I471" s="7"/>
      <c r="J471" s="7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7"/>
      <c r="X471" s="7"/>
      <c r="Y471" s="7"/>
      <c r="Z471" s="7"/>
      <c r="AA471" s="7"/>
      <c r="AB471" s="7"/>
      <c r="AC471" s="7"/>
      <c r="AD471" s="7"/>
    </row>
    <row r="472" ht="19.5" customHeight="1">
      <c r="A472" s="69" t="s">
        <v>937</v>
      </c>
      <c r="B472" s="70" t="s">
        <v>938</v>
      </c>
      <c r="C472" s="74">
        <v>96.0</v>
      </c>
      <c r="D472" s="49">
        <v>0.0</v>
      </c>
      <c r="E472" s="145">
        <v>115.0</v>
      </c>
      <c r="F472" s="29">
        <f t="shared" si="21"/>
        <v>126.5</v>
      </c>
      <c r="G472" s="51">
        <f t="shared" si="22"/>
        <v>0</v>
      </c>
      <c r="H472" s="7"/>
      <c r="I472" s="7"/>
      <c r="J472" s="7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7"/>
      <c r="X472" s="7"/>
      <c r="Y472" s="7"/>
      <c r="Z472" s="7"/>
      <c r="AA472" s="7"/>
      <c r="AB472" s="7"/>
      <c r="AC472" s="7"/>
      <c r="AD472" s="7"/>
    </row>
    <row r="473" ht="25.5" customHeight="1">
      <c r="A473" s="69" t="s">
        <v>939</v>
      </c>
      <c r="B473" s="70" t="s">
        <v>940</v>
      </c>
      <c r="C473" s="74">
        <v>96.0</v>
      </c>
      <c r="D473" s="49">
        <v>0.0</v>
      </c>
      <c r="E473" s="131">
        <v>125.0</v>
      </c>
      <c r="F473" s="29">
        <f t="shared" si="21"/>
        <v>137.5</v>
      </c>
      <c r="G473" s="51">
        <f t="shared" si="22"/>
        <v>0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</row>
    <row r="474" ht="28.5" customHeight="1">
      <c r="A474" s="69" t="s">
        <v>941</v>
      </c>
      <c r="B474" s="70" t="s">
        <v>942</v>
      </c>
      <c r="C474" s="74">
        <v>96.0</v>
      </c>
      <c r="D474" s="49">
        <v>0.0</v>
      </c>
      <c r="E474" s="53">
        <v>135.0</v>
      </c>
      <c r="F474" s="29">
        <f t="shared" si="21"/>
        <v>148.5</v>
      </c>
      <c r="G474" s="51">
        <f t="shared" si="22"/>
        <v>0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</row>
    <row r="475" ht="25.5" customHeight="1">
      <c r="A475" s="126" t="s">
        <v>943</v>
      </c>
      <c r="B475" s="70" t="s">
        <v>944</v>
      </c>
      <c r="C475" s="74">
        <v>96.0</v>
      </c>
      <c r="D475" s="49">
        <v>0.0</v>
      </c>
      <c r="E475" s="51">
        <v>129.5</v>
      </c>
      <c r="F475" s="29">
        <f t="shared" si="21"/>
        <v>142.45</v>
      </c>
      <c r="G475" s="51">
        <f t="shared" si="22"/>
        <v>0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</row>
    <row r="476" ht="18.0" customHeight="1">
      <c r="A476" s="126" t="s">
        <v>945</v>
      </c>
      <c r="B476" s="70" t="s">
        <v>946</v>
      </c>
      <c r="C476" s="74">
        <v>96.0</v>
      </c>
      <c r="D476" s="49">
        <v>0.0</v>
      </c>
      <c r="E476" s="51">
        <v>129.5</v>
      </c>
      <c r="F476" s="29">
        <f t="shared" si="21"/>
        <v>142.45</v>
      </c>
      <c r="G476" s="51">
        <f t="shared" si="22"/>
        <v>0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</row>
    <row r="477" ht="24.0" customHeight="1">
      <c r="A477" s="69" t="s">
        <v>947</v>
      </c>
      <c r="B477" s="70" t="s">
        <v>948</v>
      </c>
      <c r="C477" s="74">
        <v>96.0</v>
      </c>
      <c r="D477" s="49">
        <v>0.0</v>
      </c>
      <c r="E477" s="53">
        <v>108.0</v>
      </c>
      <c r="F477" s="29">
        <f t="shared" si="21"/>
        <v>118.8</v>
      </c>
      <c r="G477" s="51">
        <f t="shared" si="22"/>
        <v>0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</row>
    <row r="478" ht="26.25" customHeight="1">
      <c r="A478" s="126" t="s">
        <v>949</v>
      </c>
      <c r="B478" s="70" t="s">
        <v>950</v>
      </c>
      <c r="C478" s="96">
        <v>100.0</v>
      </c>
      <c r="D478" s="49">
        <v>0.0</v>
      </c>
      <c r="E478" s="142">
        <v>120.0</v>
      </c>
      <c r="F478" s="29">
        <f t="shared" si="21"/>
        <v>132</v>
      </c>
      <c r="G478" s="51">
        <f t="shared" si="22"/>
        <v>0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</row>
    <row r="479" ht="21.75" customHeight="1">
      <c r="A479" s="126" t="s">
        <v>951</v>
      </c>
      <c r="B479" s="70" t="s">
        <v>952</v>
      </c>
      <c r="C479" s="96">
        <v>100.0</v>
      </c>
      <c r="D479" s="49">
        <v>0.0</v>
      </c>
      <c r="E479" s="142">
        <v>120.0</v>
      </c>
      <c r="F479" s="29">
        <f t="shared" si="21"/>
        <v>132</v>
      </c>
      <c r="G479" s="51">
        <f t="shared" si="22"/>
        <v>0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</row>
    <row r="480" ht="21.0" customHeight="1">
      <c r="A480" s="126" t="s">
        <v>953</v>
      </c>
      <c r="B480" s="70" t="s">
        <v>954</v>
      </c>
      <c r="C480" s="48">
        <v>100.0</v>
      </c>
      <c r="D480" s="49">
        <v>0.0</v>
      </c>
      <c r="E480" s="142">
        <v>92.0</v>
      </c>
      <c r="F480" s="29">
        <f t="shared" si="21"/>
        <v>101.2</v>
      </c>
      <c r="G480" s="51">
        <f t="shared" si="22"/>
        <v>0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</row>
    <row r="481" ht="21.0" customHeight="1">
      <c r="A481" s="126" t="s">
        <v>955</v>
      </c>
      <c r="B481" s="70" t="s">
        <v>956</v>
      </c>
      <c r="C481" s="48">
        <v>100.0</v>
      </c>
      <c r="D481" s="49">
        <v>0.0</v>
      </c>
      <c r="E481" s="142">
        <v>92.0</v>
      </c>
      <c r="F481" s="29">
        <f t="shared" si="21"/>
        <v>101.2</v>
      </c>
      <c r="G481" s="51">
        <f t="shared" si="22"/>
        <v>0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</row>
    <row r="482" ht="21.0" customHeight="1">
      <c r="A482" s="69" t="s">
        <v>957</v>
      </c>
      <c r="B482" s="70" t="s">
        <v>958</v>
      </c>
      <c r="C482" s="74">
        <v>96.0</v>
      </c>
      <c r="D482" s="49">
        <v>0.0</v>
      </c>
      <c r="E482" s="51">
        <v>225.0</v>
      </c>
      <c r="F482" s="29">
        <f t="shared" si="21"/>
        <v>247.5</v>
      </c>
      <c r="G482" s="51">
        <f t="shared" si="22"/>
        <v>0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</row>
    <row r="483" ht="21.75" customHeight="1">
      <c r="A483" s="69" t="s">
        <v>959</v>
      </c>
      <c r="B483" s="86" t="s">
        <v>960</v>
      </c>
      <c r="C483" s="74">
        <v>100.0</v>
      </c>
      <c r="D483" s="49">
        <v>0.0</v>
      </c>
      <c r="E483" s="53">
        <v>65.0</v>
      </c>
      <c r="F483" s="29">
        <f t="shared" si="21"/>
        <v>71.5</v>
      </c>
      <c r="G483" s="51">
        <f t="shared" si="22"/>
        <v>0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</row>
    <row r="484" ht="21.75" customHeight="1">
      <c r="A484" s="69" t="s">
        <v>961</v>
      </c>
      <c r="B484" s="86" t="s">
        <v>962</v>
      </c>
      <c r="C484" s="74">
        <v>100.0</v>
      </c>
      <c r="D484" s="49">
        <v>0.0</v>
      </c>
      <c r="E484" s="53">
        <v>65.0</v>
      </c>
      <c r="F484" s="29">
        <f t="shared" si="21"/>
        <v>71.5</v>
      </c>
      <c r="G484" s="51">
        <f t="shared" si="22"/>
        <v>0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</row>
    <row r="485" ht="21.0" customHeight="1">
      <c r="A485" s="69" t="s">
        <v>963</v>
      </c>
      <c r="B485" s="70" t="s">
        <v>964</v>
      </c>
      <c r="C485" s="74">
        <v>192.0</v>
      </c>
      <c r="D485" s="49">
        <v>0.0</v>
      </c>
      <c r="E485" s="51">
        <v>115.0</v>
      </c>
      <c r="F485" s="29">
        <f t="shared" si="21"/>
        <v>126.5</v>
      </c>
      <c r="G485" s="51">
        <f t="shared" si="22"/>
        <v>0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</row>
    <row r="486" ht="20.25" customHeight="1">
      <c r="A486" s="69" t="s">
        <v>965</v>
      </c>
      <c r="B486" s="86" t="s">
        <v>966</v>
      </c>
      <c r="C486" s="74">
        <v>144.0</v>
      </c>
      <c r="D486" s="49">
        <v>0.0</v>
      </c>
      <c r="E486" s="83">
        <v>280.0</v>
      </c>
      <c r="F486" s="29">
        <f t="shared" si="21"/>
        <v>308</v>
      </c>
      <c r="G486" s="51">
        <f t="shared" si="22"/>
        <v>0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</row>
    <row r="487" ht="20.25" customHeight="1">
      <c r="A487" s="69" t="s">
        <v>967</v>
      </c>
      <c r="B487" s="70" t="s">
        <v>968</v>
      </c>
      <c r="C487" s="74">
        <v>160.0</v>
      </c>
      <c r="D487" s="49">
        <v>0.0</v>
      </c>
      <c r="E487" s="53">
        <v>47.0</v>
      </c>
      <c r="F487" s="29">
        <f t="shared" si="21"/>
        <v>51.7</v>
      </c>
      <c r="G487" s="51">
        <f t="shared" si="22"/>
        <v>0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</row>
    <row r="488" ht="21.0" customHeight="1">
      <c r="A488" s="69" t="s">
        <v>969</v>
      </c>
      <c r="B488" s="70" t="s">
        <v>970</v>
      </c>
      <c r="C488" s="74">
        <v>600.0</v>
      </c>
      <c r="D488" s="49">
        <v>0.0</v>
      </c>
      <c r="E488" s="51">
        <v>70.0</v>
      </c>
      <c r="F488" s="29">
        <f t="shared" si="21"/>
        <v>77</v>
      </c>
      <c r="G488" s="51">
        <f t="shared" si="22"/>
        <v>0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ht="21.0" customHeight="1">
      <c r="A489" s="69" t="s">
        <v>971</v>
      </c>
      <c r="B489" s="70" t="s">
        <v>972</v>
      </c>
      <c r="C489" s="74">
        <v>300.0</v>
      </c>
      <c r="D489" s="49">
        <v>0.0</v>
      </c>
      <c r="E489" s="51">
        <v>140.0</v>
      </c>
      <c r="F489" s="29">
        <f t="shared" si="21"/>
        <v>154</v>
      </c>
      <c r="G489" s="51">
        <f t="shared" si="22"/>
        <v>0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</row>
    <row r="490" ht="23.25" customHeight="1">
      <c r="A490" s="69" t="s">
        <v>973</v>
      </c>
      <c r="B490" s="86" t="s">
        <v>974</v>
      </c>
      <c r="C490" s="69">
        <v>130.0</v>
      </c>
      <c r="D490" s="49">
        <v>0.0</v>
      </c>
      <c r="E490" s="51">
        <v>206.0</v>
      </c>
      <c r="F490" s="29">
        <f t="shared" si="21"/>
        <v>226.6</v>
      </c>
      <c r="G490" s="51">
        <f t="shared" si="22"/>
        <v>0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</row>
    <row r="491" ht="18.0" customHeight="1">
      <c r="A491" s="69" t="s">
        <v>975</v>
      </c>
      <c r="B491" s="86" t="s">
        <v>976</v>
      </c>
      <c r="C491" s="69">
        <v>80.0</v>
      </c>
      <c r="D491" s="49">
        <v>0.0</v>
      </c>
      <c r="E491" s="51">
        <v>243.0</v>
      </c>
      <c r="F491" s="29">
        <f t="shared" si="21"/>
        <v>267.3</v>
      </c>
      <c r="G491" s="51">
        <f t="shared" si="22"/>
        <v>0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</row>
    <row r="492" ht="31.5" customHeight="1">
      <c r="A492" s="69" t="s">
        <v>977</v>
      </c>
      <c r="B492" s="86" t="s">
        <v>978</v>
      </c>
      <c r="C492" s="69">
        <v>62.0</v>
      </c>
      <c r="D492" s="49">
        <v>0.0</v>
      </c>
      <c r="E492" s="51">
        <v>310.0</v>
      </c>
      <c r="F492" s="29">
        <f t="shared" si="21"/>
        <v>341</v>
      </c>
      <c r="G492" s="51">
        <f t="shared" si="22"/>
        <v>0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</row>
    <row r="493" ht="31.5" customHeight="1">
      <c r="A493" s="69" t="s">
        <v>979</v>
      </c>
      <c r="B493" s="97" t="s">
        <v>980</v>
      </c>
      <c r="C493" s="74">
        <v>700.0</v>
      </c>
      <c r="D493" s="49">
        <v>0.0</v>
      </c>
      <c r="E493" s="53">
        <v>60.0</v>
      </c>
      <c r="F493" s="29">
        <f t="shared" si="21"/>
        <v>66</v>
      </c>
      <c r="G493" s="51">
        <f t="shared" si="22"/>
        <v>0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</row>
    <row r="494" ht="31.5" customHeight="1">
      <c r="A494" s="69" t="s">
        <v>981</v>
      </c>
      <c r="B494" s="97" t="s">
        <v>982</v>
      </c>
      <c r="C494" s="74">
        <v>700.0</v>
      </c>
      <c r="D494" s="49">
        <v>0.0</v>
      </c>
      <c r="E494" s="51">
        <v>72.0</v>
      </c>
      <c r="F494" s="29">
        <f t="shared" si="21"/>
        <v>79.2</v>
      </c>
      <c r="G494" s="51">
        <f t="shared" si="22"/>
        <v>0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</row>
    <row r="495" ht="33.0" customHeight="1">
      <c r="A495" s="126" t="s">
        <v>983</v>
      </c>
      <c r="B495" s="70" t="s">
        <v>984</v>
      </c>
      <c r="C495" s="96">
        <v>100.0</v>
      </c>
      <c r="D495" s="49">
        <v>0.0</v>
      </c>
      <c r="E495" s="142">
        <v>108.0</v>
      </c>
      <c r="F495" s="29">
        <f t="shared" si="21"/>
        <v>118.8</v>
      </c>
      <c r="G495" s="51">
        <f t="shared" si="22"/>
        <v>0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</row>
    <row r="496" ht="35.25" customHeight="1">
      <c r="A496" s="126" t="s">
        <v>985</v>
      </c>
      <c r="B496" s="70" t="s">
        <v>986</v>
      </c>
      <c r="C496" s="96">
        <v>100.0</v>
      </c>
      <c r="D496" s="49">
        <v>0.0</v>
      </c>
      <c r="E496" s="142">
        <v>162.0</v>
      </c>
      <c r="F496" s="29">
        <f t="shared" si="21"/>
        <v>178.2</v>
      </c>
      <c r="G496" s="51">
        <f t="shared" si="22"/>
        <v>0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</row>
    <row r="497" ht="33.0" customHeight="1">
      <c r="A497" s="126" t="s">
        <v>987</v>
      </c>
      <c r="B497" s="70" t="s">
        <v>988</v>
      </c>
      <c r="C497" s="96">
        <v>100.0</v>
      </c>
      <c r="D497" s="49">
        <v>0.0</v>
      </c>
      <c r="E497" s="142">
        <v>249.0</v>
      </c>
      <c r="F497" s="29">
        <f t="shared" si="21"/>
        <v>273.9</v>
      </c>
      <c r="G497" s="51">
        <f t="shared" si="22"/>
        <v>0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</row>
    <row r="498" ht="33.0" customHeight="1">
      <c r="A498" s="126" t="s">
        <v>989</v>
      </c>
      <c r="B498" s="70" t="s">
        <v>990</v>
      </c>
      <c r="C498" s="96">
        <v>50.0</v>
      </c>
      <c r="D498" s="49">
        <v>0.0</v>
      </c>
      <c r="E498" s="142">
        <v>303.0</v>
      </c>
      <c r="F498" s="29">
        <f t="shared" si="21"/>
        <v>333.3</v>
      </c>
      <c r="G498" s="51">
        <f t="shared" si="22"/>
        <v>0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</row>
    <row r="499" ht="30.75" customHeight="1">
      <c r="A499" s="126" t="s">
        <v>991</v>
      </c>
      <c r="B499" s="70" t="s">
        <v>992</v>
      </c>
      <c r="C499" s="96">
        <v>50.0</v>
      </c>
      <c r="D499" s="49">
        <v>0.0</v>
      </c>
      <c r="E499" s="142">
        <v>341.0</v>
      </c>
      <c r="F499" s="29">
        <f t="shared" si="21"/>
        <v>375.1</v>
      </c>
      <c r="G499" s="51">
        <f t="shared" si="22"/>
        <v>0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</row>
    <row r="500" ht="35.25" customHeight="1">
      <c r="A500" s="126" t="s">
        <v>993</v>
      </c>
      <c r="B500" s="70" t="s">
        <v>994</v>
      </c>
      <c r="C500" s="96">
        <v>50.0</v>
      </c>
      <c r="D500" s="49">
        <v>0.0</v>
      </c>
      <c r="E500" s="142">
        <v>465.0</v>
      </c>
      <c r="F500" s="29">
        <f t="shared" si="21"/>
        <v>511.5</v>
      </c>
      <c r="G500" s="51">
        <f t="shared" si="22"/>
        <v>0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</row>
    <row r="501" ht="27.75" customHeight="1">
      <c r="A501" s="126" t="s">
        <v>995</v>
      </c>
      <c r="B501" s="70" t="s">
        <v>996</v>
      </c>
      <c r="C501" s="96">
        <v>30.0</v>
      </c>
      <c r="D501" s="49">
        <v>0.0</v>
      </c>
      <c r="E501" s="142">
        <v>756.0</v>
      </c>
      <c r="F501" s="29">
        <f t="shared" si="21"/>
        <v>831.6</v>
      </c>
      <c r="G501" s="51">
        <f t="shared" si="22"/>
        <v>0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</row>
    <row r="502" ht="32.25" customHeight="1">
      <c r="A502" s="137"/>
      <c r="B502" s="188" t="s">
        <v>997</v>
      </c>
      <c r="C502" s="137"/>
      <c r="D502" s="123"/>
      <c r="E502" s="137"/>
      <c r="F502" s="68"/>
      <c r="G502" s="13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</row>
    <row r="503" ht="33.75" customHeight="1">
      <c r="A503" s="24" t="s">
        <v>13</v>
      </c>
      <c r="B503" s="31" t="s">
        <v>14</v>
      </c>
      <c r="C503" s="32">
        <v>50.0</v>
      </c>
      <c r="D503" s="27">
        <v>0.0</v>
      </c>
      <c r="E503" s="33">
        <v>190.0</v>
      </c>
      <c r="F503" s="189">
        <v>204.0</v>
      </c>
      <c r="G503" s="28" t="s">
        <v>12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</row>
    <row r="504" ht="38.25" customHeight="1">
      <c r="A504" s="34" t="s">
        <v>15</v>
      </c>
      <c r="B504" s="31" t="s">
        <v>16</v>
      </c>
      <c r="C504" s="35">
        <v>50.0</v>
      </c>
      <c r="D504" s="36">
        <v>0.0</v>
      </c>
      <c r="E504" s="37">
        <v>190.0</v>
      </c>
      <c r="F504" s="29">
        <v>204.0</v>
      </c>
      <c r="G504" s="38">
        <f t="shared" ref="G504:G508" si="23">C504*D504*E504</f>
        <v>0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</row>
    <row r="505" ht="29.25" customHeight="1">
      <c r="A505" s="24" t="s">
        <v>18</v>
      </c>
      <c r="B505" s="31" t="s">
        <v>19</v>
      </c>
      <c r="C505" s="35">
        <v>50.0</v>
      </c>
      <c r="D505" s="36">
        <v>0.0</v>
      </c>
      <c r="E505" s="37">
        <v>190.0</v>
      </c>
      <c r="F505" s="29">
        <v>204.0</v>
      </c>
      <c r="G505" s="38">
        <f t="shared" si="23"/>
        <v>0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</row>
    <row r="506" ht="39.75" customHeight="1">
      <c r="A506" s="24" t="s">
        <v>21</v>
      </c>
      <c r="B506" s="41" t="s">
        <v>22</v>
      </c>
      <c r="C506" s="35">
        <v>300.0</v>
      </c>
      <c r="D506" s="36">
        <v>0.0</v>
      </c>
      <c r="E506" s="42">
        <v>42.0</v>
      </c>
      <c r="F506" s="29">
        <f t="shared" ref="F506:F508" si="24">E506*110%</f>
        <v>46.2</v>
      </c>
      <c r="G506" s="38">
        <f t="shared" si="23"/>
        <v>0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</row>
    <row r="507" ht="32.25" customHeight="1">
      <c r="A507" s="24" t="s">
        <v>23</v>
      </c>
      <c r="B507" s="41" t="s">
        <v>24</v>
      </c>
      <c r="C507" s="35">
        <v>300.0</v>
      </c>
      <c r="D507" s="44">
        <v>0.0</v>
      </c>
      <c r="E507" s="37">
        <v>42.0</v>
      </c>
      <c r="F507" s="29">
        <f t="shared" si="24"/>
        <v>46.2</v>
      </c>
      <c r="G507" s="38">
        <f t="shared" si="23"/>
        <v>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</row>
    <row r="508" ht="33.75" customHeight="1">
      <c r="A508" s="24" t="s">
        <v>25</v>
      </c>
      <c r="B508" s="45" t="s">
        <v>26</v>
      </c>
      <c r="C508" s="35">
        <v>300.0</v>
      </c>
      <c r="D508" s="44">
        <v>0.0</v>
      </c>
      <c r="E508" s="46">
        <v>42.0</v>
      </c>
      <c r="F508" s="29">
        <f t="shared" si="24"/>
        <v>46.2</v>
      </c>
      <c r="G508" s="38">
        <f t="shared" si="23"/>
        <v>0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</row>
    <row r="509" ht="30.75" customHeight="1">
      <c r="A509" s="190" t="s">
        <v>998</v>
      </c>
      <c r="B509" s="191" t="s">
        <v>999</v>
      </c>
      <c r="C509" s="26">
        <v>48.0</v>
      </c>
      <c r="D509" s="27">
        <v>0.0</v>
      </c>
      <c r="E509" s="26" t="s">
        <v>1000</v>
      </c>
      <c r="F509" s="192" t="s">
        <v>1001</v>
      </c>
      <c r="G509" s="26" t="s">
        <v>12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</row>
    <row r="510" ht="46.5" customHeight="1">
      <c r="A510" s="24" t="s">
        <v>27</v>
      </c>
      <c r="B510" s="45" t="s">
        <v>28</v>
      </c>
      <c r="C510" s="48">
        <v>24.0</v>
      </c>
      <c r="D510" s="49">
        <v>0.0</v>
      </c>
      <c r="E510" s="50">
        <v>480.0</v>
      </c>
      <c r="F510" s="29">
        <f t="shared" ref="F510:F579" si="25">E510*110%</f>
        <v>528</v>
      </c>
      <c r="G510" s="51">
        <f t="shared" ref="G510:G511" si="26">C510*D510*E510</f>
        <v>0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</row>
    <row r="511" ht="42.0" customHeight="1">
      <c r="A511" s="24" t="s">
        <v>29</v>
      </c>
      <c r="B511" s="45" t="s">
        <v>30</v>
      </c>
      <c r="C511" s="48">
        <v>24.0</v>
      </c>
      <c r="D511" s="49">
        <v>0.0</v>
      </c>
      <c r="E511" s="50">
        <v>480.0</v>
      </c>
      <c r="F511" s="29">
        <f t="shared" si="25"/>
        <v>528</v>
      </c>
      <c r="G511" s="51">
        <f t="shared" si="26"/>
        <v>0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</row>
    <row r="512" ht="34.5" customHeight="1">
      <c r="A512" s="24" t="s">
        <v>31</v>
      </c>
      <c r="B512" s="45" t="s">
        <v>32</v>
      </c>
      <c r="C512" s="48">
        <v>24.0</v>
      </c>
      <c r="D512" s="49">
        <v>0.0</v>
      </c>
      <c r="E512" s="50">
        <v>480.0</v>
      </c>
      <c r="F512" s="29">
        <f t="shared" si="25"/>
        <v>528</v>
      </c>
      <c r="G512" s="51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</row>
    <row r="513" ht="32.25" customHeight="1">
      <c r="A513" s="24" t="s">
        <v>33</v>
      </c>
      <c r="B513" s="45" t="s">
        <v>34</v>
      </c>
      <c r="C513" s="48">
        <v>24.0</v>
      </c>
      <c r="D513" s="49">
        <v>0.0</v>
      </c>
      <c r="E513" s="50">
        <v>595.0</v>
      </c>
      <c r="F513" s="29">
        <f t="shared" si="25"/>
        <v>654.5</v>
      </c>
      <c r="G513" s="51">
        <f t="shared" ref="G513:G536" si="27">C513*D513*E513</f>
        <v>0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</row>
    <row r="514" ht="31.5" customHeight="1">
      <c r="A514" s="24" t="s">
        <v>35</v>
      </c>
      <c r="B514" s="45" t="s">
        <v>36</v>
      </c>
      <c r="C514" s="48">
        <v>24.0</v>
      </c>
      <c r="D514" s="49">
        <v>0.0</v>
      </c>
      <c r="E514" s="50">
        <v>695.0</v>
      </c>
      <c r="F514" s="29">
        <f t="shared" si="25"/>
        <v>764.5</v>
      </c>
      <c r="G514" s="51">
        <f t="shared" si="27"/>
        <v>0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</row>
    <row r="515" ht="29.25" customHeight="1">
      <c r="A515" s="24" t="s">
        <v>37</v>
      </c>
      <c r="B515" s="45" t="s">
        <v>38</v>
      </c>
      <c r="C515" s="52">
        <v>24.0</v>
      </c>
      <c r="D515" s="49">
        <v>0.0</v>
      </c>
      <c r="E515" s="53">
        <v>735.0</v>
      </c>
      <c r="F515" s="29">
        <f t="shared" si="25"/>
        <v>808.5</v>
      </c>
      <c r="G515" s="51">
        <f t="shared" si="27"/>
        <v>0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</row>
    <row r="516" ht="23.25" customHeight="1">
      <c r="A516" s="54" t="s">
        <v>39</v>
      </c>
      <c r="B516" s="55" t="s">
        <v>40</v>
      </c>
      <c r="C516" s="56">
        <v>24.0</v>
      </c>
      <c r="D516" s="57">
        <v>0.0</v>
      </c>
      <c r="E516" s="58">
        <v>260.0</v>
      </c>
      <c r="F516" s="29">
        <f t="shared" si="25"/>
        <v>286</v>
      </c>
      <c r="G516" s="51">
        <f t="shared" si="27"/>
        <v>0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</row>
    <row r="517" ht="29.25" customHeight="1">
      <c r="A517" s="54" t="s">
        <v>41</v>
      </c>
      <c r="B517" s="55" t="s">
        <v>42</v>
      </c>
      <c r="C517" s="56">
        <v>24.0</v>
      </c>
      <c r="D517" s="49">
        <v>0.0</v>
      </c>
      <c r="E517" s="58">
        <v>250.0</v>
      </c>
      <c r="F517" s="29">
        <f t="shared" si="25"/>
        <v>275</v>
      </c>
      <c r="G517" s="51">
        <f t="shared" si="27"/>
        <v>0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</row>
    <row r="518" ht="21.75" customHeight="1">
      <c r="A518" s="54" t="s">
        <v>43</v>
      </c>
      <c r="B518" s="55" t="s">
        <v>1002</v>
      </c>
      <c r="C518" s="56">
        <v>24.0</v>
      </c>
      <c r="D518" s="49">
        <v>0.0</v>
      </c>
      <c r="E518" s="58">
        <v>250.0</v>
      </c>
      <c r="F518" s="29">
        <f t="shared" si="25"/>
        <v>275</v>
      </c>
      <c r="G518" s="51">
        <f t="shared" si="27"/>
        <v>0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</row>
    <row r="519" ht="33.75" customHeight="1">
      <c r="A519" s="54" t="s">
        <v>45</v>
      </c>
      <c r="B519" s="55" t="s">
        <v>1003</v>
      </c>
      <c r="C519" s="56">
        <v>24.0</v>
      </c>
      <c r="D519" s="49">
        <v>0.0</v>
      </c>
      <c r="E519" s="58">
        <v>396.0</v>
      </c>
      <c r="F519" s="29">
        <f t="shared" si="25"/>
        <v>435.6</v>
      </c>
      <c r="G519" s="51">
        <f t="shared" si="27"/>
        <v>0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</row>
    <row r="520" ht="27.75" customHeight="1">
      <c r="A520" s="54" t="s">
        <v>47</v>
      </c>
      <c r="B520" s="55" t="s">
        <v>48</v>
      </c>
      <c r="C520" s="56">
        <v>40.0</v>
      </c>
      <c r="D520" s="49">
        <v>0.0</v>
      </c>
      <c r="E520" s="58">
        <v>175.0</v>
      </c>
      <c r="F520" s="29">
        <f t="shared" si="25"/>
        <v>192.5</v>
      </c>
      <c r="G520" s="51">
        <f t="shared" si="27"/>
        <v>0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</row>
    <row r="521" ht="36.75" customHeight="1">
      <c r="A521" s="24" t="s">
        <v>49</v>
      </c>
      <c r="B521" s="45" t="s">
        <v>50</v>
      </c>
      <c r="C521" s="56">
        <v>40.0</v>
      </c>
      <c r="D521" s="49">
        <v>0.0</v>
      </c>
      <c r="E521" s="58">
        <v>160.0</v>
      </c>
      <c r="F521" s="29">
        <f t="shared" si="25"/>
        <v>176</v>
      </c>
      <c r="G521" s="51">
        <f t="shared" si="27"/>
        <v>0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</row>
    <row r="522" ht="33.75" customHeight="1">
      <c r="A522" s="60" t="s">
        <v>1004</v>
      </c>
      <c r="B522" s="60" t="s">
        <v>1005</v>
      </c>
      <c r="C522" s="56">
        <v>12.0</v>
      </c>
      <c r="D522" s="49">
        <v>0.0</v>
      </c>
      <c r="E522" s="58">
        <v>460.0</v>
      </c>
      <c r="F522" s="29">
        <f t="shared" si="25"/>
        <v>506</v>
      </c>
      <c r="G522" s="51">
        <f t="shared" si="27"/>
        <v>0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</row>
    <row r="523" ht="30.75" customHeight="1">
      <c r="A523" s="117" t="s">
        <v>1006</v>
      </c>
      <c r="B523" s="117" t="s">
        <v>1007</v>
      </c>
      <c r="C523" s="56">
        <v>100.0</v>
      </c>
      <c r="D523" s="49">
        <v>0.0</v>
      </c>
      <c r="E523" s="58">
        <v>195.0</v>
      </c>
      <c r="F523" s="29">
        <f t="shared" si="25"/>
        <v>214.5</v>
      </c>
      <c r="G523" s="51">
        <f t="shared" si="27"/>
        <v>0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</row>
    <row r="524" ht="30.0" customHeight="1">
      <c r="A524" s="74" t="s">
        <v>1008</v>
      </c>
      <c r="B524" s="193" t="s">
        <v>1009</v>
      </c>
      <c r="C524" s="74">
        <v>55.0</v>
      </c>
      <c r="D524" s="49">
        <v>0.0</v>
      </c>
      <c r="E524" s="53">
        <v>215.0</v>
      </c>
      <c r="F524" s="29">
        <f t="shared" si="25"/>
        <v>236.5</v>
      </c>
      <c r="G524" s="51">
        <f t="shared" si="27"/>
        <v>0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</row>
    <row r="525" ht="30.75" customHeight="1">
      <c r="A525" s="69" t="s">
        <v>10</v>
      </c>
      <c r="B525" s="70" t="s">
        <v>1010</v>
      </c>
      <c r="C525" s="74">
        <v>100.0</v>
      </c>
      <c r="D525" s="49">
        <v>0.0</v>
      </c>
      <c r="E525" s="53">
        <v>152.0</v>
      </c>
      <c r="F525" s="29">
        <f t="shared" si="25"/>
        <v>167.2</v>
      </c>
      <c r="G525" s="51">
        <f t="shared" si="27"/>
        <v>0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</row>
    <row r="526" ht="33.0" customHeight="1">
      <c r="A526" s="74" t="s">
        <v>1011</v>
      </c>
      <c r="B526" s="70" t="s">
        <v>1012</v>
      </c>
      <c r="C526" s="96">
        <v>24.0</v>
      </c>
      <c r="D526" s="49">
        <v>0.0</v>
      </c>
      <c r="E526" s="129"/>
      <c r="F526" s="29">
        <f t="shared" si="25"/>
        <v>0</v>
      </c>
      <c r="G526" s="51">
        <f t="shared" si="27"/>
        <v>0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ht="30.75" customHeight="1">
      <c r="A527" s="74" t="s">
        <v>1013</v>
      </c>
      <c r="B527" s="85" t="s">
        <v>1014</v>
      </c>
      <c r="C527" s="74">
        <v>60.0</v>
      </c>
      <c r="D527" s="49">
        <v>0.0</v>
      </c>
      <c r="E527" s="53">
        <v>210.0</v>
      </c>
      <c r="F527" s="29">
        <f t="shared" si="25"/>
        <v>231</v>
      </c>
      <c r="G527" s="51">
        <f t="shared" si="27"/>
        <v>0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</row>
    <row r="528" ht="29.25" customHeight="1">
      <c r="A528" s="69" t="s">
        <v>1015</v>
      </c>
      <c r="B528" s="85" t="s">
        <v>1016</v>
      </c>
      <c r="C528" s="52">
        <v>200.0</v>
      </c>
      <c r="D528" s="49">
        <v>0.0</v>
      </c>
      <c r="E528" s="53">
        <v>230.0</v>
      </c>
      <c r="F528" s="29">
        <f t="shared" si="25"/>
        <v>253</v>
      </c>
      <c r="G528" s="51">
        <f t="shared" si="27"/>
        <v>0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</row>
    <row r="529" ht="36.75" customHeight="1">
      <c r="A529" s="69" t="s">
        <v>1017</v>
      </c>
      <c r="B529" s="70" t="s">
        <v>1018</v>
      </c>
      <c r="C529" s="74">
        <v>200.0</v>
      </c>
      <c r="D529" s="49">
        <v>0.0</v>
      </c>
      <c r="E529" s="51">
        <v>0.0</v>
      </c>
      <c r="F529" s="29">
        <f t="shared" si="25"/>
        <v>0</v>
      </c>
      <c r="G529" s="51">
        <f t="shared" si="27"/>
        <v>0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</row>
    <row r="530" ht="29.25" customHeight="1">
      <c r="A530" s="69" t="s">
        <v>1019</v>
      </c>
      <c r="B530" s="70" t="s">
        <v>1020</v>
      </c>
      <c r="C530" s="74">
        <v>120.0</v>
      </c>
      <c r="D530" s="49">
        <v>0.0</v>
      </c>
      <c r="E530" s="131">
        <v>45.0</v>
      </c>
      <c r="F530" s="29">
        <f t="shared" si="25"/>
        <v>49.5</v>
      </c>
      <c r="G530" s="51">
        <f t="shared" si="27"/>
        <v>0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</row>
    <row r="531" ht="34.5" customHeight="1">
      <c r="A531" s="130" t="s">
        <v>1021</v>
      </c>
      <c r="B531" s="70" t="s">
        <v>1022</v>
      </c>
      <c r="C531" s="74">
        <v>90.0</v>
      </c>
      <c r="D531" s="49">
        <v>0.0</v>
      </c>
      <c r="E531" s="51">
        <v>90.0</v>
      </c>
      <c r="F531" s="29">
        <f t="shared" si="25"/>
        <v>99</v>
      </c>
      <c r="G531" s="51">
        <f t="shared" si="27"/>
        <v>0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</row>
    <row r="532" ht="31.5" customHeight="1">
      <c r="A532" s="69" t="s">
        <v>1023</v>
      </c>
      <c r="B532" s="70" t="s">
        <v>1024</v>
      </c>
      <c r="C532" s="74">
        <v>90.0</v>
      </c>
      <c r="D532" s="49">
        <v>0.0</v>
      </c>
      <c r="E532" s="51">
        <v>90.0</v>
      </c>
      <c r="F532" s="29">
        <f t="shared" si="25"/>
        <v>99</v>
      </c>
      <c r="G532" s="51">
        <f t="shared" si="27"/>
        <v>0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</row>
    <row r="533" ht="26.25" customHeight="1">
      <c r="A533" s="69" t="s">
        <v>1025</v>
      </c>
      <c r="B533" s="70" t="s">
        <v>1026</v>
      </c>
      <c r="C533" s="74">
        <v>1200.0</v>
      </c>
      <c r="D533" s="49">
        <v>0.0</v>
      </c>
      <c r="E533" s="53">
        <v>28.0</v>
      </c>
      <c r="F533" s="29">
        <f t="shared" si="25"/>
        <v>30.8</v>
      </c>
      <c r="G533" s="51">
        <f t="shared" si="27"/>
        <v>0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</row>
    <row r="534" ht="32.25" customHeight="1">
      <c r="A534" s="69" t="s">
        <v>1027</v>
      </c>
      <c r="B534" s="70" t="s">
        <v>1028</v>
      </c>
      <c r="C534" s="74">
        <v>300.0</v>
      </c>
      <c r="D534" s="49">
        <v>0.0</v>
      </c>
      <c r="E534" s="53">
        <v>33.0</v>
      </c>
      <c r="F534" s="29">
        <f t="shared" si="25"/>
        <v>36.3</v>
      </c>
      <c r="G534" s="51">
        <f t="shared" si="27"/>
        <v>0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</row>
    <row r="535" ht="29.25" customHeight="1">
      <c r="A535" s="69" t="s">
        <v>1029</v>
      </c>
      <c r="B535" s="70" t="s">
        <v>1030</v>
      </c>
      <c r="C535" s="96">
        <v>1000.0</v>
      </c>
      <c r="D535" s="49">
        <v>0.0</v>
      </c>
      <c r="E535" s="150">
        <v>19.0</v>
      </c>
      <c r="F535" s="29">
        <f t="shared" si="25"/>
        <v>20.9</v>
      </c>
      <c r="G535" s="51">
        <f t="shared" si="27"/>
        <v>0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</row>
    <row r="536" ht="39.0" customHeight="1">
      <c r="A536" s="69" t="s">
        <v>1031</v>
      </c>
      <c r="B536" s="70" t="s">
        <v>1032</v>
      </c>
      <c r="C536" s="96">
        <v>1000.0</v>
      </c>
      <c r="D536" s="49">
        <v>0.0</v>
      </c>
      <c r="E536" s="29">
        <v>27.0</v>
      </c>
      <c r="F536" s="29">
        <f t="shared" si="25"/>
        <v>29.7</v>
      </c>
      <c r="G536" s="51">
        <f t="shared" si="27"/>
        <v>0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</row>
    <row r="537" ht="33.0" customHeight="1">
      <c r="A537" s="69" t="s">
        <v>1033</v>
      </c>
      <c r="B537" s="70" t="s">
        <v>1034</v>
      </c>
      <c r="C537" s="96">
        <v>1440.0</v>
      </c>
      <c r="D537" s="49">
        <v>0.0</v>
      </c>
      <c r="E537" s="53">
        <v>32.0</v>
      </c>
      <c r="F537" s="29">
        <f t="shared" si="25"/>
        <v>35.2</v>
      </c>
      <c r="G537" s="51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</row>
    <row r="538" ht="29.25" customHeight="1">
      <c r="A538" s="69" t="s">
        <v>1035</v>
      </c>
      <c r="B538" s="70" t="s">
        <v>1036</v>
      </c>
      <c r="C538" s="74">
        <v>800.0</v>
      </c>
      <c r="D538" s="49">
        <v>0.0</v>
      </c>
      <c r="E538" s="51">
        <v>60.0</v>
      </c>
      <c r="F538" s="29">
        <f t="shared" si="25"/>
        <v>66</v>
      </c>
      <c r="G538" s="51">
        <f t="shared" ref="G538:G579" si="28">C538*D538*E538</f>
        <v>0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</row>
    <row r="539" ht="30.0" customHeight="1">
      <c r="A539" s="69" t="s">
        <v>1037</v>
      </c>
      <c r="B539" s="70" t="s">
        <v>1038</v>
      </c>
      <c r="C539" s="74">
        <v>800.0</v>
      </c>
      <c r="D539" s="49">
        <v>0.0</v>
      </c>
      <c r="E539" s="51">
        <v>60.0</v>
      </c>
      <c r="F539" s="29">
        <f t="shared" si="25"/>
        <v>66</v>
      </c>
      <c r="G539" s="51">
        <f t="shared" si="28"/>
        <v>0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</row>
    <row r="540" ht="31.5" customHeight="1">
      <c r="A540" s="154" t="s">
        <v>1039</v>
      </c>
      <c r="B540" s="186" t="s">
        <v>1040</v>
      </c>
      <c r="C540" s="108">
        <v>800.0</v>
      </c>
      <c r="D540" s="111">
        <v>0.0</v>
      </c>
      <c r="E540" s="80">
        <v>65.0</v>
      </c>
      <c r="F540" s="29">
        <f t="shared" si="25"/>
        <v>71.5</v>
      </c>
      <c r="G540" s="83">
        <f t="shared" si="28"/>
        <v>0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</row>
    <row r="541" ht="35.25" customHeight="1">
      <c r="A541" s="69" t="s">
        <v>1041</v>
      </c>
      <c r="B541" s="85" t="s">
        <v>1042</v>
      </c>
      <c r="C541" s="74">
        <v>200.0</v>
      </c>
      <c r="D541" s="49">
        <v>0.0</v>
      </c>
      <c r="E541" s="51">
        <v>120.0</v>
      </c>
      <c r="F541" s="29">
        <f t="shared" si="25"/>
        <v>132</v>
      </c>
      <c r="G541" s="51">
        <f t="shared" si="28"/>
        <v>0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</row>
    <row r="542" ht="30.75" customHeight="1">
      <c r="A542" s="69" t="s">
        <v>1043</v>
      </c>
      <c r="B542" s="85" t="s">
        <v>1044</v>
      </c>
      <c r="C542" s="74">
        <v>500.0</v>
      </c>
      <c r="D542" s="49">
        <v>0.0</v>
      </c>
      <c r="E542" s="29">
        <v>38.0</v>
      </c>
      <c r="F542" s="29">
        <f t="shared" si="25"/>
        <v>41.8</v>
      </c>
      <c r="G542" s="51">
        <f t="shared" si="28"/>
        <v>0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</row>
    <row r="543" ht="36.0" customHeight="1">
      <c r="A543" s="126" t="s">
        <v>1045</v>
      </c>
      <c r="B543" s="70" t="s">
        <v>1046</v>
      </c>
      <c r="C543" s="96">
        <v>100.0</v>
      </c>
      <c r="D543" s="49">
        <v>0.0</v>
      </c>
      <c r="E543" s="170">
        <v>66.0</v>
      </c>
      <c r="F543" s="29">
        <f t="shared" si="25"/>
        <v>72.6</v>
      </c>
      <c r="G543" s="51">
        <f t="shared" si="28"/>
        <v>0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</row>
    <row r="544" ht="36.0" customHeight="1">
      <c r="A544" s="126" t="s">
        <v>1047</v>
      </c>
      <c r="B544" s="70" t="s">
        <v>1048</v>
      </c>
      <c r="C544" s="96">
        <v>200.0</v>
      </c>
      <c r="D544" s="49">
        <v>0.0</v>
      </c>
      <c r="E544" s="129">
        <v>38.0</v>
      </c>
      <c r="F544" s="29">
        <f t="shared" si="25"/>
        <v>41.8</v>
      </c>
      <c r="G544" s="51">
        <f t="shared" si="28"/>
        <v>0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</row>
    <row r="545" ht="29.25" customHeight="1">
      <c r="A545" s="194" t="s">
        <v>1049</v>
      </c>
      <c r="B545" s="70" t="s">
        <v>1050</v>
      </c>
      <c r="C545" s="96">
        <v>120.0</v>
      </c>
      <c r="D545" s="49">
        <v>0.0</v>
      </c>
      <c r="E545" s="195">
        <v>80.0</v>
      </c>
      <c r="F545" s="29">
        <f t="shared" si="25"/>
        <v>88</v>
      </c>
      <c r="G545" s="51">
        <f t="shared" si="28"/>
        <v>0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</row>
    <row r="546" ht="33.75" customHeight="1">
      <c r="A546" s="52" t="s">
        <v>1051</v>
      </c>
      <c r="B546" s="70" t="s">
        <v>1052</v>
      </c>
      <c r="C546" s="74">
        <v>28.0</v>
      </c>
      <c r="D546" s="49">
        <v>0.0</v>
      </c>
      <c r="E546" s="53">
        <v>290.0</v>
      </c>
      <c r="F546" s="29">
        <f t="shared" si="25"/>
        <v>319</v>
      </c>
      <c r="G546" s="51">
        <f t="shared" si="28"/>
        <v>0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</row>
    <row r="547" ht="36.75" customHeight="1">
      <c r="A547" s="117" t="s">
        <v>1053</v>
      </c>
      <c r="B547" s="117" t="s">
        <v>1054</v>
      </c>
      <c r="C547" s="196">
        <v>48.0</v>
      </c>
      <c r="D547" s="49">
        <v>0.0</v>
      </c>
      <c r="E547" s="53">
        <v>346.0</v>
      </c>
      <c r="F547" s="29">
        <f t="shared" si="25"/>
        <v>380.6</v>
      </c>
      <c r="G547" s="51">
        <f t="shared" si="28"/>
        <v>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</row>
    <row r="548" ht="37.5" customHeight="1">
      <c r="A548" s="126" t="s">
        <v>1055</v>
      </c>
      <c r="B548" s="70" t="s">
        <v>1056</v>
      </c>
      <c r="C548" s="96">
        <v>170.0</v>
      </c>
      <c r="D548" s="49">
        <v>0.0</v>
      </c>
      <c r="E548" s="145">
        <v>48.0</v>
      </c>
      <c r="F548" s="29">
        <f t="shared" si="25"/>
        <v>52.8</v>
      </c>
      <c r="G548" s="51">
        <f t="shared" si="28"/>
        <v>0</v>
      </c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</row>
    <row r="549" ht="32.25" customHeight="1">
      <c r="A549" s="126" t="s">
        <v>1057</v>
      </c>
      <c r="B549" s="70" t="s">
        <v>1058</v>
      </c>
      <c r="C549" s="96">
        <v>150.0</v>
      </c>
      <c r="D549" s="49">
        <v>0.0</v>
      </c>
      <c r="E549" s="145">
        <v>50.0</v>
      </c>
      <c r="F549" s="29">
        <f t="shared" si="25"/>
        <v>55</v>
      </c>
      <c r="G549" s="51">
        <f t="shared" si="28"/>
        <v>0</v>
      </c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</row>
    <row r="550" ht="27.75" customHeight="1">
      <c r="A550" s="126" t="s">
        <v>1059</v>
      </c>
      <c r="B550" s="70" t="s">
        <v>1060</v>
      </c>
      <c r="C550" s="96">
        <v>120.0</v>
      </c>
      <c r="D550" s="49">
        <v>0.0</v>
      </c>
      <c r="E550" s="145">
        <v>60.0</v>
      </c>
      <c r="F550" s="29">
        <f t="shared" si="25"/>
        <v>66</v>
      </c>
      <c r="G550" s="51">
        <f t="shared" si="28"/>
        <v>0</v>
      </c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</row>
    <row r="551" ht="34.5" customHeight="1">
      <c r="A551" s="126" t="s">
        <v>1061</v>
      </c>
      <c r="B551" s="70" t="s">
        <v>1062</v>
      </c>
      <c r="C551" s="96">
        <v>100.0</v>
      </c>
      <c r="D551" s="49">
        <v>0.0</v>
      </c>
      <c r="E551" s="197">
        <v>71.0</v>
      </c>
      <c r="F551" s="29">
        <f t="shared" si="25"/>
        <v>78.1</v>
      </c>
      <c r="G551" s="51">
        <f t="shared" si="28"/>
        <v>0</v>
      </c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</row>
    <row r="552" ht="36.75" customHeight="1">
      <c r="A552" s="126" t="s">
        <v>1063</v>
      </c>
      <c r="B552" s="75" t="s">
        <v>1064</v>
      </c>
      <c r="C552" s="96">
        <v>50.0</v>
      </c>
      <c r="D552" s="49">
        <v>0.0</v>
      </c>
      <c r="E552" s="145">
        <v>82.0</v>
      </c>
      <c r="F552" s="29">
        <f t="shared" si="25"/>
        <v>90.2</v>
      </c>
      <c r="G552" s="51">
        <f t="shared" si="28"/>
        <v>0</v>
      </c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</row>
    <row r="553" ht="34.5" customHeight="1">
      <c r="A553" s="126" t="s">
        <v>1065</v>
      </c>
      <c r="B553" s="70" t="s">
        <v>1066</v>
      </c>
      <c r="C553" s="96">
        <v>40.0</v>
      </c>
      <c r="D553" s="49">
        <v>0.0</v>
      </c>
      <c r="E553" s="145">
        <v>119.0</v>
      </c>
      <c r="F553" s="29">
        <f t="shared" si="25"/>
        <v>130.9</v>
      </c>
      <c r="G553" s="51">
        <f t="shared" si="28"/>
        <v>0</v>
      </c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</row>
    <row r="554" ht="34.5" customHeight="1">
      <c r="A554" s="126" t="s">
        <v>1067</v>
      </c>
      <c r="B554" s="70" t="s">
        <v>1068</v>
      </c>
      <c r="C554" s="96">
        <v>40.0</v>
      </c>
      <c r="D554" s="49">
        <v>0.0</v>
      </c>
      <c r="E554" s="145">
        <v>129.0</v>
      </c>
      <c r="F554" s="29">
        <f t="shared" si="25"/>
        <v>141.9</v>
      </c>
      <c r="G554" s="51">
        <f t="shared" si="28"/>
        <v>0</v>
      </c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</row>
    <row r="555" ht="32.25" customHeight="1">
      <c r="A555" s="126" t="s">
        <v>1069</v>
      </c>
      <c r="B555" s="70" t="s">
        <v>1070</v>
      </c>
      <c r="C555" s="96">
        <v>50.0</v>
      </c>
      <c r="D555" s="49">
        <v>0.0</v>
      </c>
      <c r="E555" s="145">
        <v>100.0</v>
      </c>
      <c r="F555" s="29">
        <f t="shared" si="25"/>
        <v>110</v>
      </c>
      <c r="G555" s="51">
        <f t="shared" si="28"/>
        <v>0</v>
      </c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</row>
    <row r="556" ht="42.0" customHeight="1">
      <c r="A556" s="126" t="s">
        <v>1071</v>
      </c>
      <c r="B556" s="70" t="s">
        <v>1072</v>
      </c>
      <c r="C556" s="96">
        <v>50.0</v>
      </c>
      <c r="D556" s="49">
        <v>0.0</v>
      </c>
      <c r="E556" s="145">
        <v>100.0</v>
      </c>
      <c r="F556" s="29">
        <f t="shared" si="25"/>
        <v>110</v>
      </c>
      <c r="G556" s="51">
        <f t="shared" si="28"/>
        <v>0</v>
      </c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</row>
    <row r="557" ht="36.0" customHeight="1">
      <c r="A557" s="126" t="s">
        <v>1073</v>
      </c>
      <c r="B557" s="70" t="s">
        <v>1074</v>
      </c>
      <c r="C557" s="96">
        <v>50.0</v>
      </c>
      <c r="D557" s="49">
        <v>0.0</v>
      </c>
      <c r="E557" s="145">
        <v>106.0</v>
      </c>
      <c r="F557" s="29">
        <f t="shared" si="25"/>
        <v>116.6</v>
      </c>
      <c r="G557" s="51">
        <f t="shared" si="28"/>
        <v>0</v>
      </c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</row>
    <row r="558" ht="29.25" customHeight="1">
      <c r="A558" s="126" t="s">
        <v>1075</v>
      </c>
      <c r="B558" s="70" t="s">
        <v>1076</v>
      </c>
      <c r="C558" s="96">
        <v>100.0</v>
      </c>
      <c r="D558" s="49">
        <v>0.0</v>
      </c>
      <c r="E558" s="129">
        <v>65.0</v>
      </c>
      <c r="F558" s="29">
        <f t="shared" si="25"/>
        <v>71.5</v>
      </c>
      <c r="G558" s="51">
        <f t="shared" si="28"/>
        <v>0</v>
      </c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</row>
    <row r="559" ht="36.75" customHeight="1">
      <c r="A559" s="126" t="s">
        <v>1077</v>
      </c>
      <c r="B559" s="70" t="s">
        <v>1078</v>
      </c>
      <c r="C559" s="96">
        <v>50.0</v>
      </c>
      <c r="D559" s="49">
        <v>0.0</v>
      </c>
      <c r="E559" s="145">
        <v>85.0</v>
      </c>
      <c r="F559" s="29">
        <f t="shared" si="25"/>
        <v>93.5</v>
      </c>
      <c r="G559" s="51">
        <f t="shared" si="28"/>
        <v>0</v>
      </c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</row>
    <row r="560" ht="31.5" customHeight="1">
      <c r="A560" s="126" t="s">
        <v>1079</v>
      </c>
      <c r="B560" s="70" t="s">
        <v>1080</v>
      </c>
      <c r="C560" s="74">
        <v>50.0</v>
      </c>
      <c r="D560" s="49">
        <v>0.0</v>
      </c>
      <c r="E560" s="145">
        <v>85.0</v>
      </c>
      <c r="F560" s="29">
        <f t="shared" si="25"/>
        <v>93.5</v>
      </c>
      <c r="G560" s="51">
        <f t="shared" si="28"/>
        <v>0</v>
      </c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</row>
    <row r="561" ht="36.75" customHeight="1">
      <c r="A561" s="126" t="s">
        <v>1081</v>
      </c>
      <c r="B561" s="70" t="s">
        <v>1082</v>
      </c>
      <c r="C561" s="74">
        <v>50.0</v>
      </c>
      <c r="D561" s="49">
        <v>0.0</v>
      </c>
      <c r="E561" s="145">
        <v>85.0</v>
      </c>
      <c r="F561" s="29">
        <f t="shared" si="25"/>
        <v>93.5</v>
      </c>
      <c r="G561" s="51">
        <f t="shared" si="28"/>
        <v>0</v>
      </c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</row>
    <row r="562" ht="30.0" customHeight="1">
      <c r="A562" s="126" t="s">
        <v>1083</v>
      </c>
      <c r="B562" s="70" t="s">
        <v>1084</v>
      </c>
      <c r="C562" s="96">
        <v>50.0</v>
      </c>
      <c r="D562" s="49">
        <v>0.0</v>
      </c>
      <c r="E562" s="145">
        <v>150.0</v>
      </c>
      <c r="F562" s="29">
        <f t="shared" si="25"/>
        <v>165</v>
      </c>
      <c r="G562" s="51">
        <f t="shared" si="28"/>
        <v>0</v>
      </c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</row>
    <row r="563" ht="30.0" customHeight="1">
      <c r="A563" s="126" t="s">
        <v>1085</v>
      </c>
      <c r="B563" s="70" t="s">
        <v>1086</v>
      </c>
      <c r="C563" s="96">
        <v>100.0</v>
      </c>
      <c r="D563" s="49">
        <v>0.0</v>
      </c>
      <c r="E563" s="129">
        <v>69.0</v>
      </c>
      <c r="F563" s="29">
        <f t="shared" si="25"/>
        <v>75.9</v>
      </c>
      <c r="G563" s="51">
        <f t="shared" si="28"/>
        <v>0</v>
      </c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</row>
    <row r="564" ht="30.0" customHeight="1">
      <c r="A564" s="126" t="s">
        <v>1087</v>
      </c>
      <c r="B564" s="70" t="s">
        <v>1088</v>
      </c>
      <c r="C564" s="96">
        <v>300.0</v>
      </c>
      <c r="D564" s="49">
        <v>0.0</v>
      </c>
      <c r="E564" s="145">
        <v>40.0</v>
      </c>
      <c r="F564" s="29">
        <f t="shared" si="25"/>
        <v>44</v>
      </c>
      <c r="G564" s="51">
        <f t="shared" si="28"/>
        <v>0</v>
      </c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</row>
    <row r="565" ht="27.75" customHeight="1">
      <c r="A565" s="69" t="s">
        <v>1089</v>
      </c>
      <c r="B565" s="85" t="s">
        <v>1090</v>
      </c>
      <c r="C565" s="74">
        <v>100.0</v>
      </c>
      <c r="D565" s="49">
        <v>0.0</v>
      </c>
      <c r="E565" s="53">
        <v>145.0</v>
      </c>
      <c r="F565" s="29">
        <f t="shared" si="25"/>
        <v>159.5</v>
      </c>
      <c r="G565" s="51">
        <f t="shared" si="28"/>
        <v>0</v>
      </c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</row>
    <row r="566" ht="36.0" customHeight="1">
      <c r="A566" s="69" t="s">
        <v>1091</v>
      </c>
      <c r="B566" s="70" t="s">
        <v>1092</v>
      </c>
      <c r="C566" s="74">
        <v>800.0</v>
      </c>
      <c r="D566" s="49">
        <v>0.0</v>
      </c>
      <c r="E566" s="51">
        <v>35.0</v>
      </c>
      <c r="F566" s="29">
        <f t="shared" si="25"/>
        <v>38.5</v>
      </c>
      <c r="G566" s="51">
        <f t="shared" si="28"/>
        <v>0</v>
      </c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</row>
    <row r="567" ht="28.5" customHeight="1">
      <c r="A567" s="69" t="s">
        <v>1093</v>
      </c>
      <c r="B567" s="70" t="s">
        <v>1094</v>
      </c>
      <c r="C567" s="74">
        <v>48.0</v>
      </c>
      <c r="D567" s="49">
        <v>0.0</v>
      </c>
      <c r="E567" s="51">
        <v>92.0</v>
      </c>
      <c r="F567" s="29">
        <f t="shared" si="25"/>
        <v>101.2</v>
      </c>
      <c r="G567" s="51">
        <f t="shared" si="28"/>
        <v>0</v>
      </c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</row>
    <row r="568" ht="33.0" customHeight="1">
      <c r="A568" s="74" t="s">
        <v>1095</v>
      </c>
      <c r="B568" s="70" t="s">
        <v>1096</v>
      </c>
      <c r="C568" s="96">
        <v>50.0</v>
      </c>
      <c r="D568" s="49">
        <v>0.0</v>
      </c>
      <c r="E568" s="129">
        <v>125.0</v>
      </c>
      <c r="F568" s="29">
        <f t="shared" si="25"/>
        <v>137.5</v>
      </c>
      <c r="G568" s="51">
        <f t="shared" si="28"/>
        <v>0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</row>
    <row r="569" ht="36.75" customHeight="1">
      <c r="A569" s="126" t="s">
        <v>1097</v>
      </c>
      <c r="B569" s="70" t="s">
        <v>1098</v>
      </c>
      <c r="C569" s="96">
        <v>50.0</v>
      </c>
      <c r="D569" s="49">
        <v>0.0</v>
      </c>
      <c r="E569" s="142">
        <v>141.0</v>
      </c>
      <c r="F569" s="29">
        <f t="shared" si="25"/>
        <v>155.1</v>
      </c>
      <c r="G569" s="51">
        <f t="shared" si="28"/>
        <v>0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</row>
    <row r="570" ht="35.25" customHeight="1">
      <c r="A570" s="126" t="s">
        <v>1099</v>
      </c>
      <c r="B570" s="70" t="s">
        <v>1100</v>
      </c>
      <c r="C570" s="96">
        <v>45.0</v>
      </c>
      <c r="D570" s="49">
        <v>0.0</v>
      </c>
      <c r="E570" s="168">
        <v>130.0</v>
      </c>
      <c r="F570" s="29">
        <f t="shared" si="25"/>
        <v>143</v>
      </c>
      <c r="G570" s="51">
        <f t="shared" si="28"/>
        <v>0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</row>
    <row r="571" ht="27.0" customHeight="1">
      <c r="A571" s="126" t="s">
        <v>1101</v>
      </c>
      <c r="B571" s="70" t="s">
        <v>1102</v>
      </c>
      <c r="C571" s="96">
        <v>40.0</v>
      </c>
      <c r="D571" s="49">
        <v>0.0</v>
      </c>
      <c r="E571" s="170">
        <v>110.0</v>
      </c>
      <c r="F571" s="29">
        <f t="shared" si="25"/>
        <v>121</v>
      </c>
      <c r="G571" s="51">
        <f t="shared" si="28"/>
        <v>0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</row>
    <row r="572" ht="22.5" customHeight="1">
      <c r="A572" s="74" t="s">
        <v>1103</v>
      </c>
      <c r="B572" s="70" t="s">
        <v>1104</v>
      </c>
      <c r="C572" s="96">
        <v>50.0</v>
      </c>
      <c r="D572" s="49">
        <v>0.0</v>
      </c>
      <c r="E572" s="129">
        <v>82.0</v>
      </c>
      <c r="F572" s="29">
        <f t="shared" si="25"/>
        <v>90.2</v>
      </c>
      <c r="G572" s="51">
        <f t="shared" si="28"/>
        <v>0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</row>
    <row r="573" ht="33.75" customHeight="1">
      <c r="A573" s="74" t="s">
        <v>1105</v>
      </c>
      <c r="B573" s="70" t="s">
        <v>1106</v>
      </c>
      <c r="C573" s="96">
        <v>50.0</v>
      </c>
      <c r="D573" s="49">
        <v>0.0</v>
      </c>
      <c r="E573" s="142">
        <v>70.0</v>
      </c>
      <c r="F573" s="29">
        <f t="shared" si="25"/>
        <v>77</v>
      </c>
      <c r="G573" s="51">
        <f t="shared" si="28"/>
        <v>0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</row>
    <row r="574" ht="25.5" customHeight="1">
      <c r="A574" s="126" t="s">
        <v>1107</v>
      </c>
      <c r="B574" s="70" t="s">
        <v>1108</v>
      </c>
      <c r="C574" s="96">
        <v>50.0</v>
      </c>
      <c r="D574" s="49">
        <v>0.0</v>
      </c>
      <c r="E574" s="170">
        <v>87.0</v>
      </c>
      <c r="F574" s="29">
        <f t="shared" si="25"/>
        <v>95.7</v>
      </c>
      <c r="G574" s="51">
        <f t="shared" si="28"/>
        <v>0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</row>
    <row r="575" ht="23.25" customHeight="1">
      <c r="A575" s="126" t="s">
        <v>1109</v>
      </c>
      <c r="B575" s="70" t="s">
        <v>1110</v>
      </c>
      <c r="C575" s="96">
        <v>50.0</v>
      </c>
      <c r="D575" s="49">
        <v>0.0</v>
      </c>
      <c r="E575" s="170">
        <v>87.0</v>
      </c>
      <c r="F575" s="29">
        <f t="shared" si="25"/>
        <v>95.7</v>
      </c>
      <c r="G575" s="51">
        <f t="shared" si="28"/>
        <v>0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</row>
    <row r="576" ht="28.5" customHeight="1">
      <c r="A576" s="126" t="s">
        <v>1111</v>
      </c>
      <c r="B576" s="70" t="s">
        <v>1112</v>
      </c>
      <c r="C576" s="96">
        <v>50.0</v>
      </c>
      <c r="D576" s="49">
        <v>0.0</v>
      </c>
      <c r="E576" s="129">
        <v>119.0</v>
      </c>
      <c r="F576" s="29">
        <f t="shared" si="25"/>
        <v>130.9</v>
      </c>
      <c r="G576" s="51">
        <f t="shared" si="28"/>
        <v>0</v>
      </c>
      <c r="H576" s="7"/>
      <c r="I576" s="7"/>
      <c r="J576" s="7"/>
      <c r="K576" s="7"/>
      <c r="L576" s="7"/>
      <c r="M576" s="7"/>
      <c r="N576" s="7"/>
      <c r="O576" s="7"/>
      <c r="P576" s="7"/>
    </row>
    <row r="577" ht="25.5" customHeight="1">
      <c r="A577" s="126" t="s">
        <v>1113</v>
      </c>
      <c r="B577" s="70" t="s">
        <v>1114</v>
      </c>
      <c r="C577" s="96">
        <v>50.0</v>
      </c>
      <c r="D577" s="49">
        <v>0.0</v>
      </c>
      <c r="E577" s="129">
        <v>87.0</v>
      </c>
      <c r="F577" s="29">
        <f t="shared" si="25"/>
        <v>95.7</v>
      </c>
      <c r="G577" s="51">
        <f t="shared" si="28"/>
        <v>0</v>
      </c>
      <c r="H577" s="7"/>
      <c r="I577" s="7"/>
      <c r="J577" s="7"/>
      <c r="K577" s="7"/>
      <c r="L577" s="7"/>
      <c r="M577" s="7"/>
      <c r="N577" s="7"/>
      <c r="O577" s="7"/>
      <c r="P577" s="7"/>
    </row>
    <row r="578" ht="30.75" customHeight="1">
      <c r="A578" s="126" t="s">
        <v>1115</v>
      </c>
      <c r="B578" s="70" t="s">
        <v>1116</v>
      </c>
      <c r="C578" s="96">
        <v>50.0</v>
      </c>
      <c r="D578" s="49">
        <v>0.0</v>
      </c>
      <c r="E578" s="129">
        <v>87.0</v>
      </c>
      <c r="F578" s="29">
        <f t="shared" si="25"/>
        <v>95.7</v>
      </c>
      <c r="G578" s="51">
        <f t="shared" si="28"/>
        <v>0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</row>
    <row r="579" ht="28.5" customHeight="1">
      <c r="A579" s="126" t="s">
        <v>1117</v>
      </c>
      <c r="B579" s="70" t="s">
        <v>1118</v>
      </c>
      <c r="C579" s="96">
        <v>50.0</v>
      </c>
      <c r="D579" s="49">
        <v>0.0</v>
      </c>
      <c r="E579" s="129">
        <v>130.0</v>
      </c>
      <c r="F579" s="29">
        <f t="shared" si="25"/>
        <v>143</v>
      </c>
      <c r="G579" s="51">
        <f t="shared" si="28"/>
        <v>0</v>
      </c>
      <c r="H579" s="7"/>
      <c r="I579" s="7"/>
      <c r="J579" s="7"/>
      <c r="K579" s="7"/>
      <c r="L579" s="7"/>
      <c r="M579" s="7"/>
      <c r="N579" s="7"/>
      <c r="O579" s="7"/>
      <c r="P579" s="7"/>
      <c r="Q579" s="23"/>
      <c r="R579" s="23"/>
      <c r="S579" s="23"/>
      <c r="T579" s="23"/>
      <c r="U579" s="23"/>
      <c r="V579" s="23"/>
      <c r="W579" s="23"/>
      <c r="X579" s="23"/>
      <c r="Y579" s="8"/>
      <c r="Z579" s="8"/>
      <c r="AA579" s="8"/>
      <c r="AB579" s="8"/>
      <c r="AC579" s="8"/>
      <c r="AD579" s="8"/>
    </row>
    <row r="580" ht="25.5" customHeight="1">
      <c r="A580" s="137"/>
      <c r="B580" s="198" t="s">
        <v>1119</v>
      </c>
      <c r="C580" s="137"/>
      <c r="D580" s="123"/>
      <c r="E580" s="137"/>
      <c r="F580" s="68"/>
      <c r="G580" s="137"/>
      <c r="H580" s="7"/>
      <c r="I580" s="7"/>
      <c r="J580" s="7"/>
      <c r="K580" s="7"/>
      <c r="L580" s="7"/>
      <c r="M580" s="7"/>
      <c r="N580" s="7"/>
      <c r="O580" s="7"/>
      <c r="P580" s="7"/>
      <c r="Q580" s="23"/>
      <c r="R580" s="23"/>
      <c r="S580" s="23"/>
      <c r="T580" s="23"/>
      <c r="U580" s="23"/>
      <c r="V580" s="23"/>
      <c r="W580" s="23"/>
      <c r="X580" s="23"/>
      <c r="Y580" s="8"/>
      <c r="Z580" s="8"/>
      <c r="AA580" s="8"/>
      <c r="AB580" s="8"/>
      <c r="AC580" s="8"/>
      <c r="AD580" s="8"/>
    </row>
    <row r="581" ht="25.5" customHeight="1">
      <c r="A581" s="69" t="s">
        <v>1120</v>
      </c>
      <c r="B581" s="70" t="s">
        <v>1121</v>
      </c>
      <c r="C581" s="74">
        <v>2500.0</v>
      </c>
      <c r="D581" s="49">
        <v>0.0</v>
      </c>
      <c r="E581" s="53">
        <v>30.0</v>
      </c>
      <c r="F581" s="29">
        <f t="shared" ref="F581:F633" si="29">E581*110%</f>
        <v>33</v>
      </c>
      <c r="G581" s="51">
        <f t="shared" ref="G581:G632" si="30">C581*D581*E581</f>
        <v>0</v>
      </c>
      <c r="H581" s="7"/>
      <c r="I581" s="7"/>
      <c r="J581" s="7"/>
      <c r="K581" s="7"/>
      <c r="L581" s="7"/>
      <c r="M581" s="7"/>
      <c r="N581" s="7"/>
      <c r="O581" s="7"/>
      <c r="P581" s="7"/>
      <c r="Q581" s="23"/>
      <c r="R581" s="23"/>
      <c r="S581" s="23"/>
      <c r="T581" s="23"/>
      <c r="U581" s="23"/>
      <c r="V581" s="23"/>
      <c r="W581" s="23"/>
      <c r="X581" s="8"/>
      <c r="Y581" s="8"/>
      <c r="Z581" s="8"/>
      <c r="AA581" s="8"/>
      <c r="AB581" s="8"/>
      <c r="AC581" s="8"/>
      <c r="AD581" s="8"/>
    </row>
    <row r="582" ht="22.5" customHeight="1">
      <c r="A582" s="69" t="s">
        <v>1122</v>
      </c>
      <c r="B582" s="70" t="s">
        <v>1123</v>
      </c>
      <c r="C582" s="74">
        <v>2400.0</v>
      </c>
      <c r="D582" s="49">
        <v>0.0</v>
      </c>
      <c r="E582" s="51">
        <v>28.0</v>
      </c>
      <c r="F582" s="29">
        <f t="shared" si="29"/>
        <v>30.8</v>
      </c>
      <c r="G582" s="51">
        <f t="shared" si="30"/>
        <v>0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</row>
    <row r="583" ht="34.5" customHeight="1">
      <c r="A583" s="69" t="s">
        <v>1124</v>
      </c>
      <c r="B583" s="70" t="s">
        <v>1125</v>
      </c>
      <c r="C583" s="74">
        <v>4000.0</v>
      </c>
      <c r="D583" s="49">
        <v>0.0</v>
      </c>
      <c r="E583" s="53">
        <v>15.2</v>
      </c>
      <c r="F583" s="29">
        <f t="shared" si="29"/>
        <v>16.72</v>
      </c>
      <c r="G583" s="51">
        <f t="shared" si="30"/>
        <v>0</v>
      </c>
      <c r="H583" s="7"/>
      <c r="I583" s="7"/>
      <c r="J583" s="7"/>
      <c r="K583" s="7"/>
      <c r="L583" s="7"/>
      <c r="M583" s="7"/>
      <c r="N583" s="7"/>
      <c r="O583" s="7"/>
      <c r="P583" s="7"/>
      <c r="Q583" s="23"/>
      <c r="R583" s="23"/>
      <c r="S583" s="23"/>
      <c r="T583" s="23"/>
      <c r="U583" s="23"/>
      <c r="V583" s="23"/>
      <c r="W583" s="23"/>
      <c r="X583" s="23"/>
      <c r="Y583" s="8"/>
      <c r="Z583" s="8"/>
      <c r="AA583" s="8"/>
      <c r="AB583" s="8"/>
      <c r="AC583" s="8"/>
      <c r="AD583" s="8"/>
    </row>
    <row r="584" ht="32.25" customHeight="1">
      <c r="A584" s="69" t="s">
        <v>1126</v>
      </c>
      <c r="B584" s="70" t="s">
        <v>1127</v>
      </c>
      <c r="C584" s="74">
        <v>4000.0</v>
      </c>
      <c r="D584" s="49">
        <v>0.0</v>
      </c>
      <c r="E584" s="131">
        <v>11.5</v>
      </c>
      <c r="F584" s="29">
        <f t="shared" si="29"/>
        <v>12.65</v>
      </c>
      <c r="G584" s="51">
        <f t="shared" si="30"/>
        <v>0</v>
      </c>
      <c r="H584" s="7"/>
      <c r="I584" s="7"/>
      <c r="J584" s="7"/>
      <c r="K584" s="7"/>
      <c r="L584" s="7"/>
      <c r="M584" s="7"/>
      <c r="N584" s="7"/>
      <c r="O584" s="7"/>
      <c r="P584" s="7"/>
      <c r="Q584" s="23"/>
      <c r="R584" s="23"/>
      <c r="S584" s="23"/>
      <c r="T584" s="23"/>
      <c r="U584" s="23"/>
      <c r="V584" s="23"/>
      <c r="W584" s="23"/>
      <c r="X584" s="23"/>
      <c r="Y584" s="8"/>
      <c r="Z584" s="8"/>
      <c r="AA584" s="8"/>
      <c r="AB584" s="8"/>
      <c r="AC584" s="8"/>
      <c r="AD584" s="8"/>
    </row>
    <row r="585" ht="36.0" customHeight="1">
      <c r="A585" s="69" t="s">
        <v>1128</v>
      </c>
      <c r="B585" s="70" t="s">
        <v>1129</v>
      </c>
      <c r="C585" s="74">
        <v>384.0</v>
      </c>
      <c r="D585" s="49">
        <v>0.0</v>
      </c>
      <c r="E585" s="53">
        <v>124.2</v>
      </c>
      <c r="F585" s="29">
        <f t="shared" si="29"/>
        <v>136.62</v>
      </c>
      <c r="G585" s="51">
        <f t="shared" si="30"/>
        <v>0</v>
      </c>
      <c r="H585" s="7"/>
      <c r="I585" s="7"/>
      <c r="J585" s="7"/>
      <c r="K585" s="7"/>
      <c r="L585" s="7"/>
      <c r="M585" s="7"/>
      <c r="N585" s="7"/>
      <c r="O585" s="7"/>
      <c r="P585" s="7"/>
      <c r="Q585" s="23"/>
      <c r="R585" s="23"/>
      <c r="S585" s="23"/>
      <c r="T585" s="23"/>
      <c r="U585" s="23"/>
      <c r="V585" s="23"/>
      <c r="W585" s="23"/>
      <c r="X585" s="23"/>
      <c r="Y585" s="8"/>
      <c r="Z585" s="8"/>
      <c r="AA585" s="8"/>
      <c r="AB585" s="8"/>
      <c r="AC585" s="8"/>
      <c r="AD585" s="8"/>
    </row>
    <row r="586" ht="29.25" customHeight="1">
      <c r="A586" s="69" t="s">
        <v>1130</v>
      </c>
      <c r="B586" s="70" t="s">
        <v>1131</v>
      </c>
      <c r="C586" s="74">
        <v>288.0</v>
      </c>
      <c r="D586" s="49">
        <v>0.0</v>
      </c>
      <c r="E586" s="53">
        <v>167.4</v>
      </c>
      <c r="F586" s="29">
        <f t="shared" si="29"/>
        <v>184.14</v>
      </c>
      <c r="G586" s="51">
        <f t="shared" si="30"/>
        <v>0</v>
      </c>
      <c r="H586" s="7"/>
      <c r="I586" s="7"/>
      <c r="J586" s="7"/>
      <c r="K586" s="7"/>
      <c r="L586" s="7"/>
      <c r="M586" s="7"/>
      <c r="N586" s="7"/>
      <c r="O586" s="7"/>
      <c r="P586" s="7"/>
      <c r="Q586" s="23"/>
      <c r="R586" s="23"/>
      <c r="S586" s="23"/>
      <c r="T586" s="23"/>
      <c r="U586" s="23"/>
      <c r="V586" s="23"/>
      <c r="W586" s="23"/>
      <c r="X586" s="23"/>
      <c r="Y586" s="8"/>
      <c r="Z586" s="8"/>
      <c r="AA586" s="8"/>
      <c r="AB586" s="8"/>
      <c r="AC586" s="8"/>
      <c r="AD586" s="8"/>
    </row>
    <row r="587" ht="27.0" customHeight="1">
      <c r="A587" s="69" t="s">
        <v>1132</v>
      </c>
      <c r="B587" s="70" t="s">
        <v>1133</v>
      </c>
      <c r="C587" s="74">
        <v>480.0</v>
      </c>
      <c r="D587" s="49">
        <v>0.0</v>
      </c>
      <c r="E587" s="53">
        <v>73.5</v>
      </c>
      <c r="F587" s="29">
        <f t="shared" si="29"/>
        <v>80.85</v>
      </c>
      <c r="G587" s="51">
        <f t="shared" si="30"/>
        <v>0</v>
      </c>
      <c r="H587" s="7"/>
      <c r="I587" s="7"/>
      <c r="J587" s="7"/>
      <c r="K587" s="7"/>
      <c r="L587" s="7"/>
      <c r="M587" s="7"/>
      <c r="N587" s="7"/>
      <c r="O587" s="7"/>
      <c r="P587" s="7"/>
      <c r="Q587" s="23"/>
      <c r="R587" s="23"/>
      <c r="S587" s="23"/>
      <c r="T587" s="23"/>
      <c r="U587" s="23"/>
      <c r="V587" s="23"/>
      <c r="W587" s="23"/>
      <c r="X587" s="23"/>
      <c r="Y587" s="8"/>
      <c r="Z587" s="8"/>
      <c r="AA587" s="8"/>
      <c r="AB587" s="8"/>
      <c r="AC587" s="8"/>
      <c r="AD587" s="8"/>
    </row>
    <row r="588" ht="25.5" customHeight="1">
      <c r="A588" s="69" t="s">
        <v>1134</v>
      </c>
      <c r="B588" s="70" t="s">
        <v>1135</v>
      </c>
      <c r="C588" s="74">
        <v>240.0</v>
      </c>
      <c r="D588" s="49">
        <v>0.0</v>
      </c>
      <c r="E588" s="53">
        <v>119.0</v>
      </c>
      <c r="F588" s="29">
        <f t="shared" si="29"/>
        <v>130.9</v>
      </c>
      <c r="G588" s="51">
        <f t="shared" si="30"/>
        <v>0</v>
      </c>
      <c r="H588" s="7"/>
      <c r="I588" s="7"/>
      <c r="J588" s="7"/>
      <c r="K588" s="7"/>
      <c r="L588" s="7"/>
      <c r="M588" s="7"/>
      <c r="N588" s="7"/>
      <c r="O588" s="7"/>
      <c r="P588" s="7"/>
      <c r="Q588" s="23"/>
      <c r="R588" s="23"/>
      <c r="S588" s="23"/>
      <c r="T588" s="23"/>
      <c r="U588" s="23"/>
      <c r="V588" s="23"/>
      <c r="W588" s="23"/>
      <c r="X588" s="23"/>
      <c r="Y588" s="8"/>
      <c r="Z588" s="8"/>
      <c r="AA588" s="8"/>
      <c r="AB588" s="8"/>
      <c r="AC588" s="8"/>
      <c r="AD588" s="8"/>
    </row>
    <row r="589" ht="30.0" customHeight="1">
      <c r="A589" s="69" t="s">
        <v>1136</v>
      </c>
      <c r="B589" s="70" t="s">
        <v>1137</v>
      </c>
      <c r="C589" s="74">
        <v>480.0</v>
      </c>
      <c r="D589" s="49">
        <v>0.0</v>
      </c>
      <c r="E589" s="53">
        <v>89.0</v>
      </c>
      <c r="F589" s="29">
        <f t="shared" si="29"/>
        <v>97.9</v>
      </c>
      <c r="G589" s="51">
        <f t="shared" si="30"/>
        <v>0</v>
      </c>
      <c r="H589" s="7"/>
      <c r="I589" s="7"/>
      <c r="J589" s="7"/>
      <c r="K589" s="7"/>
      <c r="L589" s="7"/>
      <c r="M589" s="7"/>
      <c r="N589" s="7"/>
      <c r="O589" s="7"/>
      <c r="P589" s="7"/>
      <c r="Q589" s="23"/>
      <c r="R589" s="23"/>
      <c r="S589" s="23"/>
      <c r="T589" s="23"/>
      <c r="U589" s="23"/>
      <c r="V589" s="23"/>
      <c r="W589" s="23"/>
      <c r="X589" s="23"/>
      <c r="Y589" s="8"/>
      <c r="Z589" s="8"/>
      <c r="AA589" s="8"/>
      <c r="AB589" s="8"/>
      <c r="AC589" s="8"/>
      <c r="AD589" s="8"/>
    </row>
    <row r="590" ht="32.25" customHeight="1">
      <c r="A590" s="69" t="s">
        <v>1138</v>
      </c>
      <c r="B590" s="70" t="s">
        <v>1139</v>
      </c>
      <c r="C590" s="74">
        <v>240.0</v>
      </c>
      <c r="D590" s="49">
        <v>0.0</v>
      </c>
      <c r="E590" s="53">
        <v>130.0</v>
      </c>
      <c r="F590" s="29">
        <f t="shared" si="29"/>
        <v>143</v>
      </c>
      <c r="G590" s="51">
        <f t="shared" si="30"/>
        <v>0</v>
      </c>
      <c r="H590" s="7"/>
      <c r="I590" s="7"/>
      <c r="J590" s="7"/>
      <c r="K590" s="7"/>
      <c r="L590" s="7"/>
      <c r="M590" s="7"/>
      <c r="N590" s="7"/>
      <c r="O590" s="7"/>
      <c r="P590" s="7"/>
      <c r="Q590" s="23"/>
      <c r="R590" s="23"/>
      <c r="S590" s="23"/>
      <c r="T590" s="23"/>
      <c r="U590" s="23"/>
      <c r="V590" s="23"/>
      <c r="W590" s="23"/>
      <c r="X590" s="23"/>
      <c r="Y590" s="8"/>
      <c r="Z590" s="8"/>
      <c r="AA590" s="8"/>
      <c r="AB590" s="8"/>
      <c r="AC590" s="8"/>
      <c r="AD590" s="8"/>
    </row>
    <row r="591" ht="32.25" customHeight="1">
      <c r="A591" s="69" t="s">
        <v>1140</v>
      </c>
      <c r="B591" s="70" t="s">
        <v>1141</v>
      </c>
      <c r="C591" s="74">
        <v>240.0</v>
      </c>
      <c r="D591" s="49">
        <v>0.0</v>
      </c>
      <c r="E591" s="131">
        <v>115.0</v>
      </c>
      <c r="F591" s="29">
        <f t="shared" si="29"/>
        <v>126.5</v>
      </c>
      <c r="G591" s="51">
        <f t="shared" si="30"/>
        <v>0</v>
      </c>
      <c r="H591" s="199"/>
      <c r="I591" s="7"/>
      <c r="J591" s="7"/>
      <c r="K591" s="7"/>
      <c r="L591" s="7"/>
      <c r="M591" s="7"/>
      <c r="N591" s="7"/>
      <c r="O591" s="7"/>
      <c r="P591" s="7"/>
      <c r="Q591" s="23"/>
      <c r="R591" s="23"/>
      <c r="S591" s="23"/>
      <c r="T591" s="23"/>
      <c r="U591" s="23"/>
      <c r="V591" s="23"/>
      <c r="W591" s="23"/>
      <c r="X591" s="23"/>
      <c r="Y591" s="8"/>
      <c r="Z591" s="8"/>
      <c r="AA591" s="8"/>
      <c r="AB591" s="8"/>
      <c r="AC591" s="8"/>
      <c r="AD591" s="8"/>
    </row>
    <row r="592" ht="30.75" customHeight="1">
      <c r="A592" s="69" t="s">
        <v>1142</v>
      </c>
      <c r="B592" s="70" t="s">
        <v>1143</v>
      </c>
      <c r="C592" s="74">
        <v>1440.0</v>
      </c>
      <c r="D592" s="49">
        <v>0.0</v>
      </c>
      <c r="E592" s="51">
        <v>67.0</v>
      </c>
      <c r="F592" s="29">
        <f t="shared" si="29"/>
        <v>73.7</v>
      </c>
      <c r="G592" s="51">
        <f t="shared" si="30"/>
        <v>0</v>
      </c>
      <c r="H592" s="199"/>
      <c r="I592" s="7"/>
      <c r="J592" s="7"/>
      <c r="K592" s="7"/>
      <c r="L592" s="7"/>
      <c r="M592" s="7"/>
      <c r="N592" s="7"/>
      <c r="O592" s="7"/>
      <c r="P592" s="7"/>
      <c r="Q592" s="23"/>
      <c r="R592" s="23"/>
      <c r="S592" s="23"/>
      <c r="T592" s="23"/>
      <c r="U592" s="23"/>
      <c r="V592" s="23"/>
      <c r="W592" s="23"/>
      <c r="X592" s="23"/>
      <c r="Y592" s="8"/>
      <c r="Z592" s="8"/>
      <c r="AA592" s="8"/>
      <c r="AB592" s="8"/>
      <c r="AC592" s="8"/>
      <c r="AD592" s="8"/>
    </row>
    <row r="593" ht="24.75" customHeight="1">
      <c r="A593" s="69" t="s">
        <v>1144</v>
      </c>
      <c r="B593" s="70" t="s">
        <v>1145</v>
      </c>
      <c r="C593" s="74">
        <v>2304.0</v>
      </c>
      <c r="D593" s="49">
        <v>0.0</v>
      </c>
      <c r="E593" s="51">
        <v>22.0</v>
      </c>
      <c r="F593" s="29">
        <f t="shared" si="29"/>
        <v>24.2</v>
      </c>
      <c r="G593" s="51">
        <f t="shared" si="30"/>
        <v>0</v>
      </c>
      <c r="H593" s="7"/>
      <c r="I593" s="7"/>
      <c r="J593" s="7"/>
      <c r="K593" s="7"/>
      <c r="L593" s="7"/>
      <c r="M593" s="7"/>
      <c r="N593" s="7"/>
      <c r="O593" s="7"/>
      <c r="P593" s="7"/>
      <c r="Q593" s="23"/>
      <c r="R593" s="23"/>
      <c r="S593" s="23"/>
      <c r="T593" s="23"/>
      <c r="U593" s="23"/>
      <c r="V593" s="23"/>
      <c r="W593" s="23"/>
      <c r="X593" s="23"/>
      <c r="Y593" s="8"/>
      <c r="Z593" s="8"/>
      <c r="AA593" s="8"/>
      <c r="AB593" s="8"/>
      <c r="AC593" s="8"/>
      <c r="AD593" s="8"/>
    </row>
    <row r="594" ht="23.25" customHeight="1">
      <c r="A594" s="69" t="s">
        <v>1146</v>
      </c>
      <c r="B594" s="70" t="s">
        <v>1147</v>
      </c>
      <c r="C594" s="74">
        <v>2400.0</v>
      </c>
      <c r="D594" s="49">
        <v>0.0</v>
      </c>
      <c r="E594" s="51">
        <v>22.0</v>
      </c>
      <c r="F594" s="29">
        <f t="shared" si="29"/>
        <v>24.2</v>
      </c>
      <c r="G594" s="51">
        <f t="shared" si="30"/>
        <v>0</v>
      </c>
      <c r="H594" s="7"/>
      <c r="I594" s="7"/>
      <c r="J594" s="7"/>
      <c r="K594" s="7"/>
      <c r="L594" s="7"/>
      <c r="M594" s="7"/>
      <c r="N594" s="7"/>
      <c r="O594" s="7"/>
      <c r="P594" s="7"/>
      <c r="Q594" s="23"/>
      <c r="R594" s="23"/>
      <c r="S594" s="23"/>
      <c r="T594" s="23"/>
      <c r="U594" s="23"/>
      <c r="V594" s="23"/>
      <c r="W594" s="23"/>
      <c r="X594" s="23"/>
      <c r="Y594" s="8"/>
      <c r="Z594" s="8"/>
      <c r="AA594" s="8"/>
      <c r="AB594" s="8"/>
      <c r="AC594" s="8"/>
      <c r="AD594" s="8"/>
    </row>
    <row r="595" ht="21.0" customHeight="1">
      <c r="A595" s="69" t="s">
        <v>1148</v>
      </c>
      <c r="B595" s="70" t="s">
        <v>1149</v>
      </c>
      <c r="C595" s="74">
        <v>2400.0</v>
      </c>
      <c r="D595" s="49">
        <v>0.0</v>
      </c>
      <c r="E595" s="51">
        <v>30.0</v>
      </c>
      <c r="F595" s="29">
        <f t="shared" si="29"/>
        <v>33</v>
      </c>
      <c r="G595" s="51">
        <f t="shared" si="30"/>
        <v>0</v>
      </c>
      <c r="H595" s="7"/>
      <c r="I595" s="7"/>
      <c r="J595" s="7"/>
      <c r="K595" s="7"/>
      <c r="L595" s="7"/>
      <c r="M595" s="7"/>
      <c r="N595" s="7"/>
      <c r="O595" s="7"/>
      <c r="P595" s="7"/>
      <c r="Q595" s="23"/>
      <c r="R595" s="23"/>
      <c r="S595" s="23"/>
      <c r="T595" s="23"/>
      <c r="U595" s="23"/>
      <c r="V595" s="23"/>
      <c r="W595" s="23"/>
      <c r="X595" s="23"/>
      <c r="Y595" s="8"/>
      <c r="Z595" s="8"/>
      <c r="AA595" s="8"/>
      <c r="AB595" s="8"/>
      <c r="AC595" s="8"/>
      <c r="AD595" s="8"/>
    </row>
    <row r="596" ht="24.0" customHeight="1">
      <c r="A596" s="69" t="s">
        <v>1150</v>
      </c>
      <c r="B596" s="70" t="s">
        <v>1151</v>
      </c>
      <c r="C596" s="74">
        <v>1000.0</v>
      </c>
      <c r="D596" s="49">
        <v>0.0</v>
      </c>
      <c r="E596" s="51">
        <v>43.0</v>
      </c>
      <c r="F596" s="29">
        <f t="shared" si="29"/>
        <v>47.3</v>
      </c>
      <c r="G596" s="51">
        <f t="shared" si="30"/>
        <v>0</v>
      </c>
      <c r="H596" s="7"/>
      <c r="I596" s="7"/>
      <c r="J596" s="7"/>
      <c r="K596" s="7"/>
      <c r="L596" s="7"/>
      <c r="M596" s="7"/>
      <c r="N596" s="7"/>
      <c r="O596" s="7"/>
      <c r="P596" s="7"/>
      <c r="Q596" s="23"/>
      <c r="R596" s="23"/>
      <c r="S596" s="23"/>
      <c r="T596" s="23"/>
      <c r="U596" s="23"/>
      <c r="V596" s="23"/>
      <c r="W596" s="23"/>
      <c r="X596" s="23"/>
      <c r="Y596" s="8"/>
      <c r="Z596" s="8"/>
      <c r="AA596" s="8"/>
      <c r="AB596" s="8"/>
      <c r="AC596" s="8"/>
      <c r="AD596" s="8"/>
    </row>
    <row r="597" ht="21.75" customHeight="1">
      <c r="A597" s="69" t="s">
        <v>1152</v>
      </c>
      <c r="B597" s="70" t="s">
        <v>1153</v>
      </c>
      <c r="C597" s="96">
        <v>720.0</v>
      </c>
      <c r="D597" s="49">
        <v>0.0</v>
      </c>
      <c r="E597" s="51">
        <v>135.0</v>
      </c>
      <c r="F597" s="29">
        <f t="shared" si="29"/>
        <v>148.5</v>
      </c>
      <c r="G597" s="51">
        <f t="shared" si="30"/>
        <v>0</v>
      </c>
      <c r="H597" s="7"/>
      <c r="I597" s="7"/>
      <c r="J597" s="7"/>
      <c r="K597" s="7"/>
      <c r="L597" s="7"/>
      <c r="M597" s="7"/>
      <c r="N597" s="7"/>
      <c r="O597" s="7"/>
      <c r="P597" s="7"/>
      <c r="Q597" s="23"/>
      <c r="R597" s="23"/>
      <c r="S597" s="23"/>
      <c r="T597" s="23"/>
      <c r="U597" s="23"/>
      <c r="V597" s="23"/>
      <c r="W597" s="23"/>
      <c r="X597" s="23"/>
      <c r="Y597" s="8"/>
      <c r="Z597" s="8"/>
      <c r="AA597" s="8"/>
      <c r="AB597" s="8"/>
      <c r="AC597" s="8"/>
      <c r="AD597" s="8"/>
    </row>
    <row r="598" ht="21.0" customHeight="1">
      <c r="A598" s="69" t="s">
        <v>1154</v>
      </c>
      <c r="B598" s="70" t="s">
        <v>1155</v>
      </c>
      <c r="C598" s="74">
        <v>432.0</v>
      </c>
      <c r="D598" s="49">
        <v>0.0</v>
      </c>
      <c r="E598" s="51">
        <v>237.0</v>
      </c>
      <c r="F598" s="29">
        <f t="shared" si="29"/>
        <v>260.7</v>
      </c>
      <c r="G598" s="51">
        <f t="shared" si="30"/>
        <v>0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</row>
    <row r="599" ht="24.75" customHeight="1">
      <c r="A599" s="69" t="s">
        <v>1156</v>
      </c>
      <c r="B599" s="70" t="s">
        <v>1157</v>
      </c>
      <c r="C599" s="96">
        <v>288.0</v>
      </c>
      <c r="D599" s="49">
        <v>0.0</v>
      </c>
      <c r="E599" s="51">
        <v>324.0</v>
      </c>
      <c r="F599" s="29">
        <f t="shared" si="29"/>
        <v>356.4</v>
      </c>
      <c r="G599" s="51">
        <f t="shared" si="30"/>
        <v>0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</row>
    <row r="600" ht="22.5" customHeight="1">
      <c r="A600" s="69" t="s">
        <v>1158</v>
      </c>
      <c r="B600" s="70" t="s">
        <v>1159</v>
      </c>
      <c r="C600" s="74">
        <v>3360.0</v>
      </c>
      <c r="D600" s="49">
        <v>0.0</v>
      </c>
      <c r="E600" s="53">
        <v>17.8</v>
      </c>
      <c r="F600" s="29">
        <f t="shared" si="29"/>
        <v>19.58</v>
      </c>
      <c r="G600" s="51">
        <f t="shared" si="30"/>
        <v>0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</row>
    <row r="601" ht="24.0" customHeight="1">
      <c r="A601" s="200" t="s">
        <v>1160</v>
      </c>
      <c r="B601" s="201" t="s">
        <v>1161</v>
      </c>
      <c r="C601" s="88">
        <v>2160.0</v>
      </c>
      <c r="D601" s="89">
        <v>0.0</v>
      </c>
      <c r="E601" s="90">
        <v>15.5</v>
      </c>
      <c r="F601" s="91">
        <f t="shared" si="29"/>
        <v>17.05</v>
      </c>
      <c r="G601" s="92">
        <f t="shared" si="30"/>
        <v>0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</row>
    <row r="602" ht="28.5" customHeight="1">
      <c r="A602" s="69" t="s">
        <v>1162</v>
      </c>
      <c r="B602" s="70" t="s">
        <v>1163</v>
      </c>
      <c r="C602" s="74">
        <v>48.0</v>
      </c>
      <c r="D602" s="49">
        <v>0.0</v>
      </c>
      <c r="E602" s="53">
        <v>238.0</v>
      </c>
      <c r="F602" s="29">
        <f t="shared" si="29"/>
        <v>261.8</v>
      </c>
      <c r="G602" s="51">
        <f t="shared" si="30"/>
        <v>0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</row>
    <row r="603" ht="30.0" customHeight="1">
      <c r="A603" s="69" t="s">
        <v>1164</v>
      </c>
      <c r="B603" s="70" t="s">
        <v>1165</v>
      </c>
      <c r="C603" s="74">
        <v>48.0</v>
      </c>
      <c r="D603" s="49">
        <v>0.0</v>
      </c>
      <c r="E603" s="53">
        <v>270.0</v>
      </c>
      <c r="F603" s="29">
        <f t="shared" si="29"/>
        <v>297</v>
      </c>
      <c r="G603" s="51">
        <f t="shared" si="30"/>
        <v>0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</row>
    <row r="604" ht="30.0" customHeight="1">
      <c r="A604" s="69" t="s">
        <v>1166</v>
      </c>
      <c r="B604" s="70" t="s">
        <v>1167</v>
      </c>
      <c r="C604" s="74">
        <v>40.0</v>
      </c>
      <c r="D604" s="49">
        <v>0.0</v>
      </c>
      <c r="E604" s="51">
        <v>240.0</v>
      </c>
      <c r="F604" s="29">
        <f t="shared" si="29"/>
        <v>264</v>
      </c>
      <c r="G604" s="51">
        <f t="shared" si="30"/>
        <v>0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</row>
    <row r="605" ht="31.5" customHeight="1">
      <c r="A605" s="69" t="s">
        <v>1168</v>
      </c>
      <c r="B605" s="70" t="s">
        <v>1169</v>
      </c>
      <c r="C605" s="74">
        <v>48.0</v>
      </c>
      <c r="D605" s="49">
        <v>0.0</v>
      </c>
      <c r="E605" s="53">
        <v>250.0</v>
      </c>
      <c r="F605" s="29">
        <f t="shared" si="29"/>
        <v>275</v>
      </c>
      <c r="G605" s="51">
        <f t="shared" si="30"/>
        <v>0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</row>
    <row r="606" ht="36.0" customHeight="1">
      <c r="A606" s="69" t="s">
        <v>1170</v>
      </c>
      <c r="B606" s="70" t="s">
        <v>1171</v>
      </c>
      <c r="C606" s="74">
        <v>40.0</v>
      </c>
      <c r="D606" s="49">
        <v>0.0</v>
      </c>
      <c r="E606" s="51">
        <v>0.0</v>
      </c>
      <c r="F606" s="29">
        <f t="shared" si="29"/>
        <v>0</v>
      </c>
      <c r="G606" s="51">
        <f t="shared" si="30"/>
        <v>0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</row>
    <row r="607" ht="28.5" customHeight="1">
      <c r="A607" s="69" t="s">
        <v>1172</v>
      </c>
      <c r="B607" s="70" t="s">
        <v>1173</v>
      </c>
      <c r="C607" s="74">
        <v>40.0</v>
      </c>
      <c r="D607" s="49">
        <v>0.0</v>
      </c>
      <c r="E607" s="53">
        <v>248.0</v>
      </c>
      <c r="F607" s="29">
        <f t="shared" si="29"/>
        <v>272.8</v>
      </c>
      <c r="G607" s="51">
        <f t="shared" si="30"/>
        <v>0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</row>
    <row r="608" ht="29.25" customHeight="1">
      <c r="A608" s="69" t="s">
        <v>1174</v>
      </c>
      <c r="B608" s="70" t="s">
        <v>1175</v>
      </c>
      <c r="C608" s="74">
        <v>30.0</v>
      </c>
      <c r="D608" s="49">
        <v>0.0</v>
      </c>
      <c r="E608" s="53">
        <v>303.0</v>
      </c>
      <c r="F608" s="29">
        <f t="shared" si="29"/>
        <v>333.3</v>
      </c>
      <c r="G608" s="51">
        <f t="shared" si="30"/>
        <v>0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</row>
    <row r="609" ht="31.5" customHeight="1">
      <c r="A609" s="69" t="s">
        <v>1176</v>
      </c>
      <c r="B609" s="70" t="s">
        <v>1177</v>
      </c>
      <c r="C609" s="74">
        <v>20.0</v>
      </c>
      <c r="D609" s="49">
        <v>0.0</v>
      </c>
      <c r="E609" s="53">
        <v>390.0</v>
      </c>
      <c r="F609" s="29">
        <f t="shared" si="29"/>
        <v>429</v>
      </c>
      <c r="G609" s="51">
        <f t="shared" si="30"/>
        <v>0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</row>
    <row r="610" ht="35.25" customHeight="1">
      <c r="A610" s="69" t="s">
        <v>1178</v>
      </c>
      <c r="B610" s="70" t="s">
        <v>1179</v>
      </c>
      <c r="C610" s="74">
        <v>20.0</v>
      </c>
      <c r="D610" s="49">
        <v>0.0</v>
      </c>
      <c r="E610" s="51">
        <v>380.0</v>
      </c>
      <c r="F610" s="29">
        <f t="shared" si="29"/>
        <v>418</v>
      </c>
      <c r="G610" s="51">
        <f t="shared" si="30"/>
        <v>0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</row>
    <row r="611" ht="30.75" customHeight="1">
      <c r="A611" s="69" t="s">
        <v>1180</v>
      </c>
      <c r="B611" s="70" t="s">
        <v>1181</v>
      </c>
      <c r="C611" s="74">
        <v>12.0</v>
      </c>
      <c r="D611" s="49">
        <v>0.0</v>
      </c>
      <c r="E611" s="51">
        <v>0.0</v>
      </c>
      <c r="F611" s="29">
        <f t="shared" si="29"/>
        <v>0</v>
      </c>
      <c r="G611" s="51">
        <f t="shared" si="30"/>
        <v>0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</row>
    <row r="612" ht="26.25" customHeight="1">
      <c r="A612" s="69" t="s">
        <v>1182</v>
      </c>
      <c r="B612" s="70" t="s">
        <v>1183</v>
      </c>
      <c r="C612" s="74">
        <v>54.0</v>
      </c>
      <c r="D612" s="49">
        <v>0.0</v>
      </c>
      <c r="E612" s="53">
        <v>100.0</v>
      </c>
      <c r="F612" s="29">
        <f t="shared" si="29"/>
        <v>110</v>
      </c>
      <c r="G612" s="51">
        <f t="shared" si="30"/>
        <v>0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</row>
    <row r="613" ht="34.5" customHeight="1">
      <c r="A613" s="69" t="s">
        <v>1184</v>
      </c>
      <c r="B613" s="70" t="s">
        <v>1185</v>
      </c>
      <c r="C613" s="74">
        <v>400.0</v>
      </c>
      <c r="D613" s="49">
        <v>0.0</v>
      </c>
      <c r="E613" s="53">
        <v>70.0</v>
      </c>
      <c r="F613" s="29">
        <f t="shared" si="29"/>
        <v>77</v>
      </c>
      <c r="G613" s="51">
        <f t="shared" si="30"/>
        <v>0</v>
      </c>
      <c r="H613" s="7"/>
      <c r="I613" s="7"/>
      <c r="J613" s="7"/>
      <c r="K613" s="7"/>
      <c r="L613" s="7"/>
      <c r="M613" s="7"/>
      <c r="N613" s="7"/>
      <c r="O613" s="7"/>
      <c r="P613" s="7"/>
    </row>
    <row r="614" ht="34.5" customHeight="1">
      <c r="A614" s="69" t="s">
        <v>1186</v>
      </c>
      <c r="B614" s="70" t="s">
        <v>1187</v>
      </c>
      <c r="C614" s="74">
        <v>40.0</v>
      </c>
      <c r="D614" s="49">
        <v>0.0</v>
      </c>
      <c r="E614" s="53">
        <v>237.0</v>
      </c>
      <c r="F614" s="29">
        <f t="shared" si="29"/>
        <v>260.7</v>
      </c>
      <c r="G614" s="51">
        <f t="shared" si="30"/>
        <v>0</v>
      </c>
      <c r="H614" s="7"/>
      <c r="I614" s="7"/>
      <c r="J614" s="7"/>
      <c r="K614" s="7"/>
      <c r="L614" s="7"/>
      <c r="M614" s="7"/>
      <c r="N614" s="7"/>
      <c r="O614" s="7"/>
      <c r="P614" s="7"/>
    </row>
    <row r="615" ht="27.75" customHeight="1">
      <c r="A615" s="69" t="s">
        <v>1188</v>
      </c>
      <c r="B615" s="70" t="s">
        <v>1189</v>
      </c>
      <c r="C615" s="74">
        <v>240.0</v>
      </c>
      <c r="D615" s="49">
        <v>0.0</v>
      </c>
      <c r="E615" s="51"/>
      <c r="F615" s="29">
        <f t="shared" si="29"/>
        <v>0</v>
      </c>
      <c r="G615" s="51">
        <f t="shared" si="30"/>
        <v>0</v>
      </c>
      <c r="H615" s="7"/>
      <c r="I615" s="7"/>
      <c r="J615" s="7"/>
      <c r="K615" s="7"/>
      <c r="L615" s="7"/>
      <c r="M615" s="7"/>
      <c r="N615" s="7"/>
      <c r="O615" s="7"/>
      <c r="P615" s="7"/>
      <c r="Q615" s="23"/>
      <c r="R615" s="23"/>
      <c r="S615" s="23"/>
      <c r="T615" s="23"/>
      <c r="U615" s="23"/>
      <c r="V615" s="23"/>
      <c r="W615" s="23"/>
      <c r="X615" s="23"/>
      <c r="Y615" s="8"/>
      <c r="Z615" s="8"/>
      <c r="AA615" s="8"/>
      <c r="AB615" s="8"/>
      <c r="AC615" s="8"/>
      <c r="AD615" s="8"/>
    </row>
    <row r="616" ht="36.75" customHeight="1">
      <c r="A616" s="69" t="s">
        <v>1190</v>
      </c>
      <c r="B616" s="70" t="s">
        <v>1191</v>
      </c>
      <c r="C616" s="74">
        <v>200.0</v>
      </c>
      <c r="D616" s="49">
        <v>0.0</v>
      </c>
      <c r="E616" s="51">
        <v>0.0</v>
      </c>
      <c r="F616" s="29">
        <f t="shared" si="29"/>
        <v>0</v>
      </c>
      <c r="G616" s="51">
        <f t="shared" si="30"/>
        <v>0</v>
      </c>
      <c r="H616" s="7"/>
      <c r="I616" s="7"/>
      <c r="J616" s="7"/>
      <c r="K616" s="7"/>
      <c r="L616" s="7"/>
      <c r="M616" s="7"/>
      <c r="N616" s="7"/>
      <c r="O616" s="7"/>
      <c r="P616" s="7"/>
      <c r="Q616" s="23"/>
      <c r="R616" s="23"/>
      <c r="S616" s="23"/>
      <c r="T616" s="23"/>
      <c r="U616" s="23"/>
      <c r="V616" s="23"/>
      <c r="W616" s="23"/>
      <c r="X616" s="23"/>
      <c r="Y616" s="8"/>
      <c r="Z616" s="8"/>
      <c r="AA616" s="8"/>
      <c r="AB616" s="8"/>
      <c r="AC616" s="8"/>
      <c r="AD616" s="8"/>
    </row>
    <row r="617" ht="28.5" customHeight="1">
      <c r="A617" s="69" t="s">
        <v>1192</v>
      </c>
      <c r="B617" s="70" t="s">
        <v>1193</v>
      </c>
      <c r="C617" s="74">
        <v>80.0</v>
      </c>
      <c r="D617" s="49">
        <v>0.0</v>
      </c>
      <c r="E617" s="53">
        <v>97.5</v>
      </c>
      <c r="F617" s="29">
        <f t="shared" si="29"/>
        <v>107.25</v>
      </c>
      <c r="G617" s="51">
        <f t="shared" si="30"/>
        <v>0</v>
      </c>
      <c r="H617" s="7"/>
      <c r="I617" s="7"/>
      <c r="J617" s="7"/>
      <c r="K617" s="7"/>
      <c r="L617" s="7"/>
      <c r="M617" s="7"/>
      <c r="N617" s="7"/>
      <c r="O617" s="7"/>
      <c r="P617" s="7"/>
      <c r="Q617" s="23"/>
      <c r="R617" s="23"/>
      <c r="S617" s="23"/>
      <c r="T617" s="23"/>
      <c r="U617" s="23"/>
      <c r="V617" s="23"/>
      <c r="W617" s="23"/>
      <c r="X617" s="23"/>
      <c r="Y617" s="8"/>
      <c r="Z617" s="8"/>
      <c r="AA617" s="8"/>
      <c r="AB617" s="8"/>
      <c r="AC617" s="8"/>
      <c r="AD617" s="8"/>
    </row>
    <row r="618" ht="27.75" customHeight="1">
      <c r="A618" s="69" t="s">
        <v>1194</v>
      </c>
      <c r="B618" s="70" t="s">
        <v>1195</v>
      </c>
      <c r="C618" s="74">
        <v>56.0</v>
      </c>
      <c r="D618" s="49">
        <v>0.0</v>
      </c>
      <c r="E618" s="53">
        <v>130.0</v>
      </c>
      <c r="F618" s="29">
        <f t="shared" si="29"/>
        <v>143</v>
      </c>
      <c r="G618" s="51">
        <f t="shared" si="30"/>
        <v>0</v>
      </c>
      <c r="H618" s="7"/>
      <c r="I618" s="7"/>
      <c r="J618" s="7"/>
      <c r="K618" s="7"/>
      <c r="L618" s="7"/>
      <c r="M618" s="7"/>
      <c r="N618" s="7"/>
      <c r="O618" s="7"/>
      <c r="P618" s="7"/>
      <c r="Q618" s="23"/>
      <c r="R618" s="23"/>
      <c r="S618" s="23"/>
      <c r="T618" s="23"/>
      <c r="U618" s="23"/>
      <c r="V618" s="23"/>
      <c r="W618" s="23"/>
      <c r="X618" s="23"/>
      <c r="Y618" s="8"/>
      <c r="Z618" s="8"/>
      <c r="AA618" s="8"/>
      <c r="AB618" s="8"/>
      <c r="AC618" s="8"/>
      <c r="AD618" s="8"/>
    </row>
    <row r="619" ht="34.5" customHeight="1">
      <c r="A619" s="69" t="s">
        <v>1196</v>
      </c>
      <c r="B619" s="70" t="s">
        <v>1197</v>
      </c>
      <c r="C619" s="74">
        <v>36.0</v>
      </c>
      <c r="D619" s="49">
        <v>0.0</v>
      </c>
      <c r="E619" s="53">
        <v>180.0</v>
      </c>
      <c r="F619" s="29">
        <f t="shared" si="29"/>
        <v>198</v>
      </c>
      <c r="G619" s="51">
        <f t="shared" si="30"/>
        <v>0</v>
      </c>
      <c r="H619" s="7"/>
      <c r="I619" s="7"/>
      <c r="J619" s="7"/>
      <c r="K619" s="7"/>
      <c r="L619" s="7"/>
      <c r="M619" s="7"/>
      <c r="N619" s="7"/>
      <c r="O619" s="7"/>
      <c r="P619" s="7"/>
      <c r="Q619" s="23"/>
      <c r="R619" s="23"/>
      <c r="S619" s="23"/>
      <c r="T619" s="23"/>
      <c r="U619" s="23"/>
      <c r="V619" s="23"/>
      <c r="W619" s="23"/>
      <c r="X619" s="23"/>
      <c r="Y619" s="8"/>
      <c r="Z619" s="8"/>
      <c r="AA619" s="8"/>
      <c r="AB619" s="8"/>
      <c r="AC619" s="8"/>
      <c r="AD619" s="8"/>
    </row>
    <row r="620" ht="20.25" customHeight="1">
      <c r="A620" s="69" t="s">
        <v>1198</v>
      </c>
      <c r="B620" s="127" t="s">
        <v>1199</v>
      </c>
      <c r="C620" s="69">
        <v>400.0</v>
      </c>
      <c r="D620" s="49">
        <v>0.0</v>
      </c>
      <c r="E620" s="53">
        <v>24.0</v>
      </c>
      <c r="F620" s="29">
        <f t="shared" si="29"/>
        <v>26.4</v>
      </c>
      <c r="G620" s="51">
        <f t="shared" si="30"/>
        <v>0</v>
      </c>
      <c r="H620" s="7"/>
      <c r="I620" s="7"/>
      <c r="J620" s="7"/>
      <c r="K620" s="7"/>
      <c r="L620" s="7"/>
      <c r="M620" s="7"/>
      <c r="N620" s="7"/>
      <c r="O620" s="7"/>
      <c r="P620" s="7"/>
      <c r="Q620" s="23"/>
      <c r="R620" s="23"/>
      <c r="S620" s="23"/>
      <c r="T620" s="23"/>
      <c r="U620" s="23"/>
      <c r="V620" s="23"/>
      <c r="W620" s="23"/>
      <c r="X620" s="23"/>
      <c r="Y620" s="8"/>
      <c r="Z620" s="8"/>
      <c r="AA620" s="8"/>
      <c r="AB620" s="8"/>
      <c r="AC620" s="8"/>
      <c r="AD620" s="8"/>
    </row>
    <row r="621" ht="26.25" customHeight="1">
      <c r="A621" s="69" t="s">
        <v>1200</v>
      </c>
      <c r="B621" s="127" t="s">
        <v>1201</v>
      </c>
      <c r="C621" s="69">
        <v>400.0</v>
      </c>
      <c r="D621" s="49">
        <v>0.0</v>
      </c>
      <c r="E621" s="53">
        <v>24.0</v>
      </c>
      <c r="F621" s="29">
        <f t="shared" si="29"/>
        <v>26.4</v>
      </c>
      <c r="G621" s="51">
        <f t="shared" si="30"/>
        <v>0</v>
      </c>
      <c r="H621" s="7"/>
      <c r="I621" s="7"/>
      <c r="J621" s="7"/>
      <c r="K621" s="7"/>
      <c r="L621" s="7"/>
      <c r="M621" s="7"/>
      <c r="N621" s="7"/>
      <c r="O621" s="7"/>
      <c r="P621" s="7"/>
      <c r="Q621" s="23"/>
      <c r="R621" s="23"/>
      <c r="S621" s="23"/>
      <c r="T621" s="23"/>
      <c r="U621" s="23"/>
      <c r="V621" s="23"/>
      <c r="W621" s="23"/>
      <c r="X621" s="23"/>
      <c r="Y621" s="8"/>
      <c r="Z621" s="8"/>
      <c r="AA621" s="8"/>
      <c r="AB621" s="8"/>
      <c r="AC621" s="8"/>
      <c r="AD621" s="8"/>
    </row>
    <row r="622" ht="26.25" customHeight="1">
      <c r="A622" s="69" t="s">
        <v>1202</v>
      </c>
      <c r="B622" s="127" t="s">
        <v>1203</v>
      </c>
      <c r="C622" s="69">
        <v>400.0</v>
      </c>
      <c r="D622" s="49">
        <v>0.0</v>
      </c>
      <c r="E622" s="53">
        <v>24.0</v>
      </c>
      <c r="F622" s="29">
        <f t="shared" si="29"/>
        <v>26.4</v>
      </c>
      <c r="G622" s="51">
        <f t="shared" si="30"/>
        <v>0</v>
      </c>
      <c r="H622" s="7"/>
      <c r="I622" s="7"/>
      <c r="J622" s="7"/>
      <c r="K622" s="7"/>
      <c r="L622" s="7"/>
      <c r="M622" s="7"/>
      <c r="N622" s="7"/>
      <c r="O622" s="7"/>
      <c r="P622" s="7"/>
    </row>
    <row r="623" ht="20.25" customHeight="1">
      <c r="A623" s="69" t="s">
        <v>1204</v>
      </c>
      <c r="B623" s="127" t="s">
        <v>1205</v>
      </c>
      <c r="C623" s="69">
        <v>120.0</v>
      </c>
      <c r="D623" s="49">
        <v>0.0</v>
      </c>
      <c r="E623" s="53">
        <v>60.5</v>
      </c>
      <c r="F623" s="29">
        <f t="shared" si="29"/>
        <v>66.55</v>
      </c>
      <c r="G623" s="51">
        <f t="shared" si="30"/>
        <v>0</v>
      </c>
      <c r="H623" s="7"/>
      <c r="I623" s="7"/>
      <c r="J623" s="7"/>
      <c r="K623" s="7"/>
      <c r="L623" s="7"/>
      <c r="M623" s="7"/>
      <c r="N623" s="7"/>
      <c r="O623" s="7"/>
      <c r="P623" s="7"/>
    </row>
    <row r="624" ht="24.75" customHeight="1">
      <c r="A624" s="69" t="s">
        <v>1206</v>
      </c>
      <c r="B624" s="127" t="s">
        <v>1207</v>
      </c>
      <c r="C624" s="69">
        <v>120.0</v>
      </c>
      <c r="D624" s="49">
        <v>0.0</v>
      </c>
      <c r="E624" s="53">
        <v>81.0</v>
      </c>
      <c r="F624" s="29">
        <f t="shared" si="29"/>
        <v>89.1</v>
      </c>
      <c r="G624" s="51">
        <f t="shared" si="30"/>
        <v>0</v>
      </c>
      <c r="H624" s="7"/>
      <c r="I624" s="7"/>
      <c r="J624" s="7"/>
      <c r="K624" s="7"/>
      <c r="L624" s="7"/>
      <c r="M624" s="7"/>
      <c r="N624" s="7"/>
      <c r="O624" s="7"/>
      <c r="P624" s="7"/>
    </row>
    <row r="625" ht="25.5" customHeight="1">
      <c r="A625" s="69" t="s">
        <v>1208</v>
      </c>
      <c r="B625" s="127" t="s">
        <v>1209</v>
      </c>
      <c r="C625" s="69">
        <v>100.0</v>
      </c>
      <c r="D625" s="49">
        <v>0.0</v>
      </c>
      <c r="E625" s="53">
        <v>90.0</v>
      </c>
      <c r="F625" s="29">
        <f t="shared" si="29"/>
        <v>99</v>
      </c>
      <c r="G625" s="51">
        <f t="shared" si="30"/>
        <v>0</v>
      </c>
      <c r="H625" s="7"/>
      <c r="I625" s="7"/>
      <c r="J625" s="7"/>
      <c r="K625" s="7"/>
      <c r="L625" s="7"/>
      <c r="M625" s="7"/>
      <c r="N625" s="7"/>
      <c r="O625" s="7"/>
      <c r="P625" s="7"/>
    </row>
    <row r="626" ht="24.75" customHeight="1">
      <c r="A626" s="69" t="s">
        <v>1210</v>
      </c>
      <c r="B626" s="127" t="s">
        <v>1211</v>
      </c>
      <c r="C626" s="69">
        <v>60.0</v>
      </c>
      <c r="D626" s="49">
        <v>0.0</v>
      </c>
      <c r="E626" s="71">
        <v>165.0</v>
      </c>
      <c r="F626" s="29">
        <f t="shared" si="29"/>
        <v>181.5</v>
      </c>
      <c r="G626" s="51">
        <f t="shared" si="30"/>
        <v>0</v>
      </c>
      <c r="H626" s="7"/>
      <c r="I626" s="7"/>
      <c r="J626" s="7"/>
      <c r="K626" s="7"/>
      <c r="L626" s="7"/>
      <c r="M626" s="7"/>
      <c r="N626" s="7"/>
      <c r="O626" s="7"/>
      <c r="P626" s="7"/>
    </row>
    <row r="627" ht="25.5" customHeight="1">
      <c r="A627" s="69" t="s">
        <v>1212</v>
      </c>
      <c r="B627" s="127" t="s">
        <v>1213</v>
      </c>
      <c r="C627" s="69">
        <v>30.0</v>
      </c>
      <c r="D627" s="49">
        <v>0.0</v>
      </c>
      <c r="E627" s="53">
        <v>281.0</v>
      </c>
      <c r="F627" s="29">
        <f t="shared" si="29"/>
        <v>309.1</v>
      </c>
      <c r="G627" s="51">
        <f t="shared" si="30"/>
        <v>0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</row>
    <row r="628" ht="24.0" customHeight="1">
      <c r="A628" s="69" t="s">
        <v>1214</v>
      </c>
      <c r="B628" s="127" t="s">
        <v>1215</v>
      </c>
      <c r="C628" s="69">
        <v>30.0</v>
      </c>
      <c r="D628" s="49">
        <v>0.0</v>
      </c>
      <c r="E628" s="71">
        <v>308.0</v>
      </c>
      <c r="F628" s="29">
        <f t="shared" si="29"/>
        <v>338.8</v>
      </c>
      <c r="G628" s="51">
        <f t="shared" si="30"/>
        <v>0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</row>
    <row r="629" ht="31.5" customHeight="1">
      <c r="A629" s="69" t="s">
        <v>1216</v>
      </c>
      <c r="B629" s="70" t="s">
        <v>1217</v>
      </c>
      <c r="C629" s="74">
        <v>100.0</v>
      </c>
      <c r="D629" s="49">
        <v>0.0</v>
      </c>
      <c r="E629" s="53">
        <v>81.0</v>
      </c>
      <c r="F629" s="29">
        <f t="shared" si="29"/>
        <v>89.1</v>
      </c>
      <c r="G629" s="51">
        <f t="shared" si="30"/>
        <v>0</v>
      </c>
      <c r="H629" s="7"/>
      <c r="I629" s="7"/>
      <c r="J629" s="7"/>
      <c r="K629" s="202"/>
      <c r="L629" s="202"/>
      <c r="M629" s="202"/>
      <c r="N629" s="202"/>
      <c r="O629" s="202"/>
      <c r="P629" s="202"/>
      <c r="Q629" s="202"/>
      <c r="R629" s="202"/>
      <c r="S629" s="202"/>
      <c r="T629" s="202"/>
      <c r="U629" s="7"/>
      <c r="V629" s="7"/>
      <c r="W629" s="7"/>
      <c r="X629" s="7"/>
      <c r="Y629" s="7"/>
      <c r="Z629" s="7"/>
      <c r="AA629" s="7"/>
      <c r="AB629" s="7"/>
      <c r="AC629" s="7"/>
      <c r="AD629" s="7"/>
    </row>
    <row r="630" ht="22.5" customHeight="1">
      <c r="A630" s="69" t="s">
        <v>1218</v>
      </c>
      <c r="B630" s="70" t="s">
        <v>1219</v>
      </c>
      <c r="C630" s="74">
        <v>70.0</v>
      </c>
      <c r="D630" s="49">
        <v>0.0</v>
      </c>
      <c r="E630" s="53">
        <v>97.0</v>
      </c>
      <c r="F630" s="29">
        <f t="shared" si="29"/>
        <v>106.7</v>
      </c>
      <c r="G630" s="51">
        <f t="shared" si="30"/>
        <v>0</v>
      </c>
      <c r="H630" s="7"/>
      <c r="I630" s="202"/>
      <c r="J630" s="202"/>
      <c r="K630" s="7"/>
      <c r="L630" s="7"/>
      <c r="M630" s="7"/>
      <c r="N630" s="7"/>
      <c r="O630" s="7"/>
      <c r="P630" s="7"/>
      <c r="Q630" s="23"/>
      <c r="R630" s="23"/>
      <c r="S630" s="23"/>
      <c r="T630" s="23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ht="15.75" customHeight="1">
      <c r="A631" s="69" t="s">
        <v>1220</v>
      </c>
      <c r="B631" s="70" t="s">
        <v>1221</v>
      </c>
      <c r="C631" s="74">
        <v>55.0</v>
      </c>
      <c r="D631" s="49">
        <v>0.0</v>
      </c>
      <c r="E631" s="53">
        <v>119.0</v>
      </c>
      <c r="F631" s="29">
        <f t="shared" si="29"/>
        <v>130.9</v>
      </c>
      <c r="G631" s="51">
        <f t="shared" si="30"/>
        <v>0</v>
      </c>
      <c r="H631" s="202"/>
      <c r="I631" s="7"/>
      <c r="J631" s="7"/>
      <c r="K631" s="7"/>
      <c r="L631" s="7"/>
      <c r="M631" s="7"/>
      <c r="N631" s="7"/>
      <c r="O631" s="7"/>
      <c r="P631" s="7"/>
      <c r="Q631" s="23"/>
      <c r="R631" s="23"/>
      <c r="S631" s="23"/>
      <c r="T631" s="23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ht="15.75" customHeight="1">
      <c r="A632" s="69" t="s">
        <v>1222</v>
      </c>
      <c r="B632" s="70" t="s">
        <v>1223</v>
      </c>
      <c r="C632" s="74">
        <v>60.0</v>
      </c>
      <c r="D632" s="49">
        <v>0.0</v>
      </c>
      <c r="E632" s="53">
        <v>135.0</v>
      </c>
      <c r="F632" s="29">
        <f t="shared" si="29"/>
        <v>148.5</v>
      </c>
      <c r="G632" s="51">
        <f t="shared" si="30"/>
        <v>0</v>
      </c>
      <c r="H632" s="7"/>
      <c r="I632" s="7"/>
      <c r="J632" s="7"/>
      <c r="K632" s="7"/>
      <c r="L632" s="7"/>
      <c r="M632" s="7"/>
      <c r="N632" s="7"/>
      <c r="O632" s="7"/>
      <c r="P632" s="7"/>
      <c r="Q632" s="23"/>
      <c r="R632" s="23"/>
      <c r="S632" s="23"/>
      <c r="T632" s="23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ht="15.75" customHeight="1">
      <c r="A633" s="203"/>
      <c r="B633" s="86" t="s">
        <v>1224</v>
      </c>
      <c r="C633" s="203"/>
      <c r="D633" s="204">
        <f>SUM(D3:D632)</f>
        <v>0</v>
      </c>
      <c r="E633" s="205"/>
      <c r="F633" s="29">
        <f t="shared" si="29"/>
        <v>0</v>
      </c>
      <c r="G633" s="206">
        <f>SUM(G3:G632)</f>
        <v>0</v>
      </c>
      <c r="H633" s="7"/>
      <c r="I633" s="202"/>
      <c r="J633" s="202"/>
      <c r="K633" s="7"/>
      <c r="L633" s="7"/>
      <c r="M633" s="7"/>
      <c r="N633" s="7"/>
      <c r="O633" s="7"/>
      <c r="P633" s="7"/>
      <c r="Q633" s="23"/>
      <c r="R633" s="23"/>
      <c r="S633" s="23"/>
      <c r="T633" s="23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ht="15.75" customHeight="1">
      <c r="H634" s="202"/>
      <c r="I634" s="7"/>
      <c r="J634" s="7"/>
      <c r="K634" s="7"/>
      <c r="L634" s="7"/>
      <c r="M634" s="7"/>
      <c r="N634" s="7"/>
      <c r="O634" s="7"/>
      <c r="P634" s="7"/>
      <c r="Q634" s="23"/>
      <c r="R634" s="23"/>
      <c r="S634" s="23"/>
      <c r="T634" s="23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ht="15.75" customHeight="1"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</row>
    <row r="636" ht="15.75" customHeight="1">
      <c r="H636" s="7"/>
      <c r="I636" s="7"/>
      <c r="J636" s="7"/>
      <c r="K636" s="7"/>
      <c r="L636" s="7"/>
      <c r="M636" s="7"/>
      <c r="N636" s="7"/>
      <c r="O636" s="7"/>
      <c r="P636" s="7"/>
      <c r="Q636" s="23"/>
      <c r="R636" s="23"/>
      <c r="S636" s="23"/>
      <c r="T636" s="23"/>
      <c r="U636" s="23"/>
      <c r="V636" s="23"/>
      <c r="W636" s="23"/>
      <c r="X636" s="23"/>
      <c r="Y636" s="8"/>
      <c r="Z636" s="8"/>
      <c r="AA636" s="8"/>
      <c r="AB636" s="8"/>
      <c r="AC636" s="8"/>
      <c r="AD636" s="8"/>
    </row>
    <row r="637" ht="18.75" customHeight="1"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</row>
    <row r="638" ht="18.75" customHeight="1"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</row>
    <row r="639" ht="18.75" customHeight="1"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</row>
    <row r="640" ht="15.75" customHeight="1"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</row>
    <row r="641" ht="15.75" customHeight="1"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</row>
    <row r="642" ht="15.0" customHeight="1"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</row>
    <row r="643" ht="15.75" customHeight="1">
      <c r="H643" s="7"/>
      <c r="I643" s="202"/>
      <c r="J643" s="202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</row>
    <row r="644" ht="15.75" customHeight="1">
      <c r="A644" s="7"/>
      <c r="B644" s="7"/>
      <c r="C644" s="7"/>
      <c r="D644" s="7"/>
      <c r="E644" s="7"/>
      <c r="F644" s="23"/>
      <c r="G644" s="7"/>
      <c r="H644" s="202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</row>
    <row r="645" ht="15.75" customHeight="1">
      <c r="A645" s="7"/>
      <c r="B645" s="7"/>
      <c r="C645" s="7"/>
      <c r="D645" s="207"/>
      <c r="E645" s="7"/>
      <c r="F645" s="23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</row>
    <row r="646" ht="15.75" customHeight="1">
      <c r="A646" s="7"/>
      <c r="B646" s="7"/>
      <c r="C646" s="7"/>
      <c r="D646" s="7"/>
      <c r="E646" s="7"/>
      <c r="F646" s="23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</row>
    <row r="647" ht="15.75" customHeight="1">
      <c r="A647" s="7"/>
      <c r="B647" s="7"/>
      <c r="C647" s="7"/>
      <c r="D647" s="207"/>
      <c r="E647" s="7"/>
      <c r="F647" s="23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ht="15.75" customHeight="1">
      <c r="A648" s="7"/>
      <c r="B648" s="7"/>
      <c r="C648" s="7"/>
      <c r="D648" s="7"/>
      <c r="E648" s="7"/>
      <c r="F648" s="23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ht="15.75" customHeight="1">
      <c r="A649" s="207"/>
      <c r="B649" s="207"/>
      <c r="C649" s="207"/>
      <c r="D649" s="207"/>
      <c r="E649" s="207"/>
      <c r="F649" s="208"/>
      <c r="G649" s="20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ht="15.75" customHeight="1">
      <c r="A650" s="7"/>
      <c r="B650" s="7"/>
      <c r="C650" s="7"/>
      <c r="D650" s="207"/>
      <c r="E650" s="7"/>
      <c r="F650" s="23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ht="15.75" customHeight="1">
      <c r="A651" s="7"/>
      <c r="B651" s="7"/>
      <c r="C651" s="7"/>
      <c r="D651" s="7"/>
      <c r="E651" s="7"/>
      <c r="F651" s="23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ht="15.75" customHeight="1">
      <c r="A652" s="7"/>
      <c r="B652" s="7"/>
      <c r="C652" s="7"/>
      <c r="D652" s="207"/>
      <c r="E652" s="7"/>
      <c r="F652" s="23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ht="15.75" customHeight="1">
      <c r="A653" s="7"/>
      <c r="B653" s="7"/>
      <c r="C653" s="7"/>
      <c r="D653" s="207"/>
      <c r="E653" s="7"/>
      <c r="F653" s="23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ht="15.75" customHeight="1">
      <c r="A654" s="7"/>
      <c r="B654" s="7"/>
      <c r="C654" s="7"/>
      <c r="D654" s="207"/>
      <c r="E654" s="7"/>
      <c r="F654" s="23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ht="15.75" customHeight="1">
      <c r="A655" s="7"/>
      <c r="B655" s="7"/>
      <c r="C655" s="7"/>
      <c r="D655" s="207"/>
      <c r="E655" s="7"/>
      <c r="F655" s="23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ht="15.75" customHeight="1">
      <c r="A656" s="7"/>
      <c r="B656" s="7"/>
      <c r="C656" s="7"/>
      <c r="D656" s="207"/>
      <c r="E656" s="7"/>
      <c r="F656" s="23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ht="15.75" customHeight="1">
      <c r="A657" s="7"/>
      <c r="B657" s="7"/>
      <c r="C657" s="7"/>
      <c r="D657" s="207"/>
      <c r="E657" s="7"/>
      <c r="F657" s="23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ht="15.75" customHeight="1">
      <c r="A658" s="7"/>
      <c r="B658" s="7"/>
      <c r="C658" s="7"/>
      <c r="D658" s="207"/>
      <c r="E658" s="7"/>
      <c r="F658" s="23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ht="15.75" customHeight="1">
      <c r="A659" s="7"/>
      <c r="B659" s="7"/>
      <c r="C659" s="7"/>
      <c r="D659" s="207"/>
      <c r="E659" s="7"/>
      <c r="F659" s="23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ht="15.75" customHeight="1">
      <c r="A660" s="7"/>
      <c r="B660" s="7"/>
      <c r="C660" s="7"/>
      <c r="D660" s="207"/>
      <c r="E660" s="7"/>
      <c r="F660" s="23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ht="15.75" customHeight="1">
      <c r="A661" s="7"/>
      <c r="B661" s="7"/>
      <c r="C661" s="7"/>
      <c r="D661" s="207"/>
      <c r="E661" s="7"/>
      <c r="F661" s="23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ht="15.75" customHeight="1">
      <c r="A662" s="7"/>
      <c r="B662" s="7"/>
      <c r="C662" s="7"/>
      <c r="D662" s="207"/>
      <c r="E662" s="7"/>
      <c r="F662" s="23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ht="15.75" customHeight="1">
      <c r="A663" s="7"/>
      <c r="B663" s="7"/>
      <c r="C663" s="7"/>
      <c r="D663" s="207"/>
      <c r="E663" s="7"/>
      <c r="F663" s="23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ht="15.75" customHeight="1">
      <c r="A664" s="7"/>
      <c r="B664" s="7"/>
      <c r="C664" s="7"/>
      <c r="D664" s="207"/>
      <c r="E664" s="7"/>
      <c r="F664" s="23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ht="17.25" customHeight="1">
      <c r="A665" s="7"/>
      <c r="B665" s="7"/>
      <c r="C665" s="7"/>
      <c r="D665" s="207"/>
      <c r="E665" s="7"/>
      <c r="F665" s="23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ht="15.75" customHeight="1">
      <c r="A666" s="7"/>
      <c r="B666" s="7"/>
      <c r="C666" s="7"/>
      <c r="D666" s="207"/>
      <c r="E666" s="7"/>
      <c r="F666" s="23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ht="15.75" customHeight="1">
      <c r="A667" s="7"/>
      <c r="B667" s="7"/>
      <c r="C667" s="7"/>
      <c r="D667" s="207"/>
      <c r="E667" s="7"/>
      <c r="F667" s="23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ht="15.75" customHeight="1">
      <c r="A668" s="7"/>
      <c r="B668" s="7"/>
      <c r="C668" s="7"/>
      <c r="D668" s="207"/>
      <c r="E668" s="7"/>
      <c r="F668" s="23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ht="15.75" customHeight="1">
      <c r="A669" s="7"/>
      <c r="B669" s="7"/>
      <c r="C669" s="7"/>
      <c r="D669" s="207"/>
      <c r="E669" s="7"/>
      <c r="F669" s="23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ht="15.75" customHeight="1">
      <c r="A670" s="7"/>
      <c r="B670" s="7"/>
      <c r="C670" s="7"/>
      <c r="D670" s="207"/>
      <c r="E670" s="7"/>
      <c r="F670" s="23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ht="15.75" customHeight="1">
      <c r="A671" s="7"/>
      <c r="B671" s="7"/>
      <c r="C671" s="7"/>
      <c r="D671" s="207"/>
      <c r="E671" s="7"/>
      <c r="F671" s="23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</row>
    <row r="672" ht="15.75" customHeight="1">
      <c r="A672" s="7"/>
      <c r="B672" s="7"/>
      <c r="C672" s="7"/>
      <c r="D672" s="207"/>
      <c r="E672" s="7"/>
      <c r="F672" s="23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</row>
    <row r="673" ht="15.75" customHeight="1">
      <c r="A673" s="7"/>
      <c r="B673" s="7"/>
      <c r="C673" s="7"/>
      <c r="D673" s="207"/>
      <c r="E673" s="7"/>
      <c r="F673" s="23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</row>
    <row r="674" ht="15.75" customHeight="1">
      <c r="A674" s="7"/>
      <c r="B674" s="7"/>
      <c r="C674" s="7"/>
      <c r="D674" s="207"/>
      <c r="E674" s="7"/>
      <c r="F674" s="23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</row>
    <row r="675" ht="15.75" customHeight="1">
      <c r="A675" s="7"/>
      <c r="B675" s="7"/>
      <c r="C675" s="7"/>
      <c r="D675" s="207"/>
      <c r="E675" s="7"/>
      <c r="F675" s="23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</row>
    <row r="676" ht="15.75" customHeight="1">
      <c r="A676" s="7"/>
      <c r="B676" s="7"/>
      <c r="C676" s="7"/>
      <c r="D676" s="207"/>
      <c r="E676" s="7"/>
      <c r="F676" s="23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</row>
    <row r="677" ht="15.75" customHeight="1">
      <c r="A677" s="7"/>
      <c r="B677" s="7"/>
      <c r="C677" s="7"/>
      <c r="D677" s="207"/>
      <c r="E677" s="7"/>
      <c r="F677" s="23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</row>
    <row r="678" ht="15.75" customHeight="1">
      <c r="A678" s="7"/>
      <c r="B678" s="7"/>
      <c r="C678" s="7"/>
      <c r="D678" s="207"/>
      <c r="E678" s="7"/>
      <c r="F678" s="23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</row>
    <row r="679" ht="15.75" customHeight="1">
      <c r="A679" s="7"/>
      <c r="B679" s="7"/>
      <c r="C679" s="7"/>
      <c r="D679" s="207"/>
      <c r="E679" s="7"/>
      <c r="F679" s="23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</row>
    <row r="680" ht="15.75" customHeight="1">
      <c r="A680" s="7"/>
      <c r="B680" s="7"/>
      <c r="C680" s="7"/>
      <c r="D680" s="207"/>
      <c r="E680" s="7"/>
      <c r="F680" s="23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</row>
    <row r="681" ht="18.75" customHeight="1">
      <c r="A681" s="7"/>
      <c r="B681" s="7"/>
      <c r="C681" s="7"/>
      <c r="D681" s="207"/>
      <c r="E681" s="7"/>
      <c r="F681" s="23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</row>
    <row r="682" ht="15.75" customHeight="1">
      <c r="A682" s="7"/>
      <c r="B682" s="7"/>
      <c r="C682" s="7"/>
      <c r="D682" s="207"/>
      <c r="E682" s="7"/>
      <c r="F682" s="23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</row>
    <row r="683" ht="15.75" customHeight="1">
      <c r="A683" s="7"/>
      <c r="B683" s="7"/>
      <c r="C683" s="7"/>
      <c r="D683" s="207"/>
      <c r="E683" s="7"/>
      <c r="F683" s="23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</row>
    <row r="684" ht="15.75" customHeight="1">
      <c r="A684" s="7"/>
      <c r="B684" s="7"/>
      <c r="C684" s="7"/>
      <c r="D684" s="207"/>
      <c r="E684" s="7"/>
      <c r="F684" s="23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</row>
    <row r="685" ht="15.75" customHeight="1">
      <c r="A685" s="7"/>
      <c r="B685" s="7"/>
      <c r="C685" s="7"/>
      <c r="D685" s="207"/>
      <c r="E685" s="7"/>
      <c r="F685" s="23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</row>
    <row r="686" ht="15.75" customHeight="1">
      <c r="A686" s="7"/>
      <c r="B686" s="7"/>
      <c r="C686" s="7"/>
      <c r="D686" s="207"/>
      <c r="E686" s="7"/>
      <c r="F686" s="23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</row>
    <row r="687" ht="15.75" customHeight="1">
      <c r="A687" s="7"/>
      <c r="B687" s="7"/>
      <c r="C687" s="7"/>
      <c r="D687" s="207"/>
      <c r="E687" s="7"/>
      <c r="F687" s="23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</row>
    <row r="688" ht="15.75" customHeight="1">
      <c r="A688" s="7"/>
      <c r="B688" s="7"/>
      <c r="C688" s="7"/>
      <c r="D688" s="207"/>
      <c r="E688" s="7"/>
      <c r="F688" s="23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</row>
    <row r="689" ht="15.75" customHeight="1">
      <c r="A689" s="7"/>
      <c r="B689" s="7"/>
      <c r="C689" s="7"/>
      <c r="D689" s="207"/>
      <c r="E689" s="7"/>
      <c r="F689" s="23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</row>
    <row r="690" ht="15.75" customHeight="1">
      <c r="A690" s="7"/>
      <c r="B690" s="7"/>
      <c r="C690" s="7"/>
      <c r="D690" s="207"/>
      <c r="E690" s="7"/>
      <c r="F690" s="23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</row>
    <row r="691" ht="15.75" customHeight="1">
      <c r="A691" s="7"/>
      <c r="B691" s="7"/>
      <c r="C691" s="7"/>
      <c r="D691" s="207"/>
      <c r="E691" s="7"/>
      <c r="F691" s="23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</row>
    <row r="692" ht="15.75" customHeight="1">
      <c r="A692" s="7"/>
      <c r="B692" s="7"/>
      <c r="C692" s="7"/>
      <c r="D692" s="207"/>
      <c r="E692" s="7"/>
      <c r="F692" s="23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</row>
    <row r="693" ht="15.75" customHeight="1">
      <c r="A693" s="7"/>
      <c r="B693" s="7"/>
      <c r="C693" s="7"/>
      <c r="D693" s="207"/>
      <c r="E693" s="7"/>
      <c r="F693" s="23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</row>
    <row r="694" ht="15.75" customHeight="1">
      <c r="A694" s="7"/>
      <c r="B694" s="7"/>
      <c r="C694" s="7"/>
      <c r="D694" s="207"/>
      <c r="E694" s="7"/>
      <c r="F694" s="23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</row>
    <row r="695" ht="15.75" customHeight="1">
      <c r="A695" s="7"/>
      <c r="B695" s="7"/>
      <c r="C695" s="7"/>
      <c r="D695" s="207"/>
      <c r="E695" s="7"/>
      <c r="F695" s="23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</row>
    <row r="696" ht="15.75" customHeight="1">
      <c r="A696" s="7"/>
      <c r="B696" s="7"/>
      <c r="C696" s="7"/>
      <c r="D696" s="207"/>
      <c r="E696" s="7"/>
      <c r="F696" s="23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</row>
    <row r="697" ht="15.75" customHeight="1">
      <c r="A697" s="7"/>
      <c r="B697" s="7"/>
      <c r="C697" s="7"/>
      <c r="D697" s="207"/>
      <c r="E697" s="7"/>
      <c r="F697" s="23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</row>
    <row r="698" ht="15.75" customHeight="1">
      <c r="A698" s="7"/>
      <c r="B698" s="7"/>
      <c r="C698" s="7"/>
      <c r="D698" s="207"/>
      <c r="E698" s="7"/>
      <c r="F698" s="23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</row>
    <row r="699" ht="15.75" customHeight="1">
      <c r="A699" s="7"/>
      <c r="B699" s="7"/>
      <c r="C699" s="7"/>
      <c r="D699" s="207"/>
      <c r="E699" s="7"/>
      <c r="F699" s="23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</row>
    <row r="700" ht="15.75" customHeight="1">
      <c r="A700" s="7"/>
      <c r="B700" s="7"/>
      <c r="C700" s="7"/>
      <c r="D700" s="207"/>
      <c r="E700" s="7"/>
      <c r="F700" s="23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</row>
    <row r="701" ht="18.0" customHeight="1">
      <c r="A701" s="7"/>
      <c r="B701" s="7"/>
      <c r="C701" s="7"/>
      <c r="D701" s="207"/>
      <c r="E701" s="7"/>
      <c r="F701" s="23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</row>
    <row r="702" ht="15.75" customHeight="1">
      <c r="A702" s="7"/>
      <c r="B702" s="7"/>
      <c r="C702" s="7"/>
      <c r="D702" s="207"/>
      <c r="E702" s="7"/>
      <c r="F702" s="23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</row>
    <row r="703" ht="15.75" customHeight="1">
      <c r="A703" s="7"/>
      <c r="B703" s="7"/>
      <c r="C703" s="7"/>
      <c r="D703" s="207"/>
      <c r="E703" s="7"/>
      <c r="F703" s="23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</row>
    <row r="704" ht="15.75" customHeight="1">
      <c r="A704" s="7"/>
      <c r="B704" s="7"/>
      <c r="C704" s="7"/>
      <c r="D704" s="207"/>
      <c r="E704" s="7"/>
      <c r="F704" s="23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ht="18.0" customHeight="1">
      <c r="A705" s="7"/>
      <c r="B705" s="7"/>
      <c r="C705" s="7"/>
      <c r="D705" s="207"/>
      <c r="E705" s="7"/>
      <c r="F705" s="23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23"/>
      <c r="R705" s="23"/>
      <c r="S705" s="23"/>
      <c r="T705" s="23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ht="17.25" customHeight="1">
      <c r="A706" s="7"/>
      <c r="B706" s="7"/>
      <c r="C706" s="7"/>
      <c r="D706" s="207"/>
      <c r="E706" s="7"/>
      <c r="F706" s="23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</row>
    <row r="707" ht="14.25" customHeight="1">
      <c r="A707" s="7"/>
      <c r="B707" s="7"/>
      <c r="C707" s="7"/>
      <c r="D707" s="207"/>
      <c r="E707" s="7"/>
      <c r="F707" s="23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</row>
    <row r="708" ht="15.75" customHeight="1">
      <c r="A708" s="7"/>
      <c r="B708" s="7"/>
      <c r="C708" s="7"/>
      <c r="D708" s="207"/>
      <c r="E708" s="7"/>
      <c r="F708" s="23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</row>
    <row r="709" ht="15.75" customHeight="1">
      <c r="A709" s="7"/>
      <c r="B709" s="7"/>
      <c r="C709" s="7"/>
      <c r="D709" s="207"/>
      <c r="E709" s="7"/>
      <c r="F709" s="23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</row>
    <row r="710" ht="15.75" customHeight="1">
      <c r="A710" s="7"/>
      <c r="B710" s="7"/>
      <c r="C710" s="7"/>
      <c r="D710" s="207"/>
      <c r="E710" s="7"/>
      <c r="F710" s="23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</row>
    <row r="711" ht="15.75" customHeight="1">
      <c r="A711" s="7"/>
      <c r="B711" s="7"/>
      <c r="C711" s="7"/>
      <c r="D711" s="207"/>
      <c r="E711" s="7"/>
      <c r="F711" s="23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</row>
    <row r="712" ht="15.75" customHeight="1">
      <c r="A712" s="7"/>
      <c r="B712" s="7"/>
      <c r="C712" s="7"/>
      <c r="D712" s="207"/>
      <c r="E712" s="7"/>
      <c r="F712" s="23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</row>
    <row r="713" ht="15.75" customHeight="1">
      <c r="A713" s="7"/>
      <c r="B713" s="7"/>
      <c r="C713" s="7"/>
      <c r="D713" s="207"/>
      <c r="E713" s="7"/>
      <c r="F713" s="23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</row>
    <row r="714" ht="15.75" customHeight="1">
      <c r="A714" s="7"/>
      <c r="B714" s="7"/>
      <c r="C714" s="7"/>
      <c r="D714" s="207"/>
      <c r="E714" s="7"/>
      <c r="F714" s="23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</row>
    <row r="715" ht="18.0" customHeight="1">
      <c r="A715" s="7"/>
      <c r="B715" s="7"/>
      <c r="C715" s="7"/>
      <c r="D715" s="207"/>
      <c r="E715" s="7"/>
      <c r="F715" s="23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</row>
    <row r="716" ht="29.25" customHeight="1">
      <c r="A716" s="7"/>
      <c r="B716" s="7"/>
      <c r="C716" s="7"/>
      <c r="D716" s="207"/>
      <c r="E716" s="7"/>
      <c r="F716" s="23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</row>
    <row r="717" ht="15.75" customHeight="1">
      <c r="A717" s="7"/>
      <c r="B717" s="7"/>
      <c r="C717" s="7"/>
      <c r="D717" s="207"/>
      <c r="E717" s="7"/>
      <c r="F717" s="23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</row>
    <row r="718" ht="15.75" customHeight="1">
      <c r="A718" s="7"/>
      <c r="B718" s="7"/>
      <c r="C718" s="7"/>
      <c r="D718" s="207"/>
      <c r="E718" s="7"/>
      <c r="F718" s="23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</row>
    <row r="719" ht="15.75" customHeight="1">
      <c r="A719" s="7"/>
      <c r="B719" s="7"/>
      <c r="C719" s="7"/>
      <c r="D719" s="207"/>
      <c r="E719" s="7"/>
      <c r="F719" s="23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</row>
    <row r="720" ht="15.75" customHeight="1">
      <c r="A720" s="7"/>
      <c r="B720" s="7"/>
      <c r="C720" s="7"/>
      <c r="D720" s="207"/>
      <c r="E720" s="7"/>
      <c r="F720" s="23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</row>
    <row r="721" ht="13.5" customHeight="1">
      <c r="A721" s="7"/>
      <c r="B721" s="7"/>
      <c r="C721" s="7"/>
      <c r="D721" s="207"/>
      <c r="E721" s="7"/>
      <c r="F721" s="23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</row>
    <row r="722" ht="15.75" customHeight="1">
      <c r="A722" s="7"/>
      <c r="B722" s="7"/>
      <c r="C722" s="7"/>
      <c r="D722" s="207"/>
      <c r="E722" s="7"/>
      <c r="F722" s="23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</row>
    <row r="723" ht="15.75" customHeight="1">
      <c r="A723" s="7"/>
      <c r="B723" s="7"/>
      <c r="C723" s="7"/>
      <c r="D723" s="207"/>
      <c r="E723" s="7"/>
      <c r="F723" s="23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</row>
    <row r="724" ht="15.75" customHeight="1">
      <c r="A724" s="7"/>
      <c r="B724" s="7"/>
      <c r="C724" s="7"/>
      <c r="D724" s="207"/>
      <c r="E724" s="7"/>
      <c r="F724" s="23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</row>
    <row r="725" ht="15.75" customHeight="1">
      <c r="A725" s="7"/>
      <c r="B725" s="7"/>
      <c r="C725" s="7"/>
      <c r="D725" s="207"/>
      <c r="E725" s="7"/>
      <c r="F725" s="23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</row>
    <row r="726" ht="15.75" customHeight="1">
      <c r="A726" s="7"/>
      <c r="B726" s="7"/>
      <c r="C726" s="7"/>
      <c r="D726" s="207"/>
      <c r="E726" s="7"/>
      <c r="F726" s="23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</row>
    <row r="727" ht="15.75" customHeight="1">
      <c r="A727" s="7"/>
      <c r="B727" s="7"/>
      <c r="C727" s="7"/>
      <c r="D727" s="207"/>
      <c r="E727" s="7"/>
      <c r="F727" s="23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</row>
    <row r="728" ht="15.75" customHeight="1">
      <c r="A728" s="7"/>
      <c r="B728" s="7"/>
      <c r="C728" s="7"/>
      <c r="D728" s="207"/>
      <c r="E728" s="7"/>
      <c r="F728" s="23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</row>
    <row r="729" ht="15.75" customHeight="1">
      <c r="A729" s="7"/>
      <c r="B729" s="7"/>
      <c r="C729" s="7"/>
      <c r="D729" s="207"/>
      <c r="E729" s="7"/>
      <c r="F729" s="23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</row>
    <row r="730" ht="19.5" customHeight="1">
      <c r="A730" s="7"/>
      <c r="B730" s="7"/>
      <c r="C730" s="7"/>
      <c r="D730" s="207"/>
      <c r="E730" s="7"/>
      <c r="F730" s="23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</row>
    <row r="731" ht="19.5" customHeight="1">
      <c r="A731" s="7"/>
      <c r="B731" s="7"/>
      <c r="C731" s="7"/>
      <c r="D731" s="207"/>
      <c r="E731" s="7"/>
      <c r="F731" s="23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</row>
    <row r="732" ht="15.75" customHeight="1">
      <c r="A732" s="7"/>
      <c r="B732" s="7"/>
      <c r="C732" s="7"/>
      <c r="D732" s="207"/>
      <c r="E732" s="7"/>
      <c r="F732" s="23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</row>
    <row r="733" ht="15.75" customHeight="1">
      <c r="A733" s="7"/>
      <c r="B733" s="7"/>
      <c r="C733" s="7"/>
      <c r="D733" s="207"/>
      <c r="E733" s="7"/>
      <c r="F733" s="23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</row>
    <row r="734" ht="15.75" customHeight="1">
      <c r="A734" s="7"/>
      <c r="B734" s="7"/>
      <c r="C734" s="7"/>
      <c r="D734" s="207"/>
      <c r="E734" s="7"/>
      <c r="F734" s="23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</row>
    <row r="735" ht="15.75" customHeight="1">
      <c r="A735" s="7"/>
      <c r="B735" s="7"/>
      <c r="C735" s="7"/>
      <c r="D735" s="207"/>
      <c r="E735" s="7"/>
      <c r="F735" s="23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</row>
    <row r="736" ht="15.75" customHeight="1">
      <c r="A736" s="7"/>
      <c r="B736" s="7"/>
      <c r="C736" s="7"/>
      <c r="D736" s="207"/>
      <c r="E736" s="7"/>
      <c r="F736" s="23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</row>
    <row r="737" ht="15.75" customHeight="1">
      <c r="A737" s="7"/>
      <c r="B737" s="7"/>
      <c r="C737" s="7"/>
      <c r="D737" s="207"/>
      <c r="E737" s="7"/>
      <c r="F737" s="23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</row>
    <row r="738" ht="15.75" customHeight="1">
      <c r="A738" s="7"/>
      <c r="B738" s="7"/>
      <c r="C738" s="7"/>
      <c r="D738" s="207"/>
      <c r="E738" s="7"/>
      <c r="F738" s="23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</row>
    <row r="739" ht="15.75" customHeight="1">
      <c r="A739" s="7"/>
      <c r="B739" s="7"/>
      <c r="C739" s="7"/>
      <c r="D739" s="207"/>
      <c r="E739" s="7"/>
      <c r="F739" s="23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</row>
    <row r="740" ht="15.75" customHeight="1">
      <c r="A740" s="7"/>
      <c r="B740" s="7"/>
      <c r="C740" s="7"/>
      <c r="D740" s="207"/>
      <c r="E740" s="7"/>
      <c r="F740" s="23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</row>
    <row r="741" ht="15.75" customHeight="1">
      <c r="A741" s="7"/>
      <c r="B741" s="7"/>
      <c r="C741" s="7"/>
      <c r="D741" s="207"/>
      <c r="E741" s="7"/>
      <c r="F741" s="23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</row>
    <row r="742" ht="15.75" customHeight="1">
      <c r="A742" s="7"/>
      <c r="B742" s="7"/>
      <c r="C742" s="7"/>
      <c r="D742" s="207"/>
      <c r="E742" s="7"/>
      <c r="F742" s="23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</row>
    <row r="743" ht="15.75" customHeight="1">
      <c r="A743" s="7"/>
      <c r="B743" s="7"/>
      <c r="C743" s="7"/>
      <c r="D743" s="207"/>
      <c r="E743" s="7"/>
      <c r="F743" s="23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</row>
    <row r="744" ht="15.75" customHeight="1">
      <c r="A744" s="7"/>
      <c r="B744" s="7"/>
      <c r="C744" s="7"/>
      <c r="D744" s="207"/>
      <c r="E744" s="7"/>
      <c r="F744" s="23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23"/>
      <c r="R744" s="23"/>
      <c r="S744" s="23"/>
      <c r="T744" s="23"/>
      <c r="U744" s="23"/>
      <c r="V744" s="23"/>
      <c r="W744" s="8"/>
      <c r="X744" s="8"/>
      <c r="Y744" s="8"/>
      <c r="Z744" s="8"/>
      <c r="AA744" s="8"/>
      <c r="AB744" s="8"/>
      <c r="AC744" s="8"/>
      <c r="AD744" s="8"/>
    </row>
    <row r="745" ht="15.75" customHeight="1">
      <c r="A745" s="7"/>
      <c r="B745" s="7"/>
      <c r="C745" s="7"/>
      <c r="D745" s="207"/>
      <c r="E745" s="7"/>
      <c r="F745" s="23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23"/>
      <c r="R745" s="23"/>
      <c r="S745" s="23"/>
      <c r="T745" s="23"/>
      <c r="U745" s="23"/>
      <c r="V745" s="23"/>
      <c r="W745" s="8"/>
      <c r="X745" s="8"/>
      <c r="Y745" s="8"/>
      <c r="Z745" s="8"/>
      <c r="AA745" s="8"/>
      <c r="AB745" s="8"/>
      <c r="AC745" s="8"/>
      <c r="AD745" s="8"/>
    </row>
    <row r="746" ht="15.75" customHeight="1">
      <c r="A746" s="7"/>
      <c r="B746" s="7"/>
      <c r="C746" s="7"/>
      <c r="D746" s="207"/>
      <c r="E746" s="7"/>
      <c r="F746" s="23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23"/>
      <c r="R746" s="23"/>
      <c r="S746" s="23"/>
      <c r="T746" s="23"/>
      <c r="U746" s="23"/>
      <c r="V746" s="23"/>
      <c r="W746" s="8"/>
      <c r="X746" s="8"/>
      <c r="Y746" s="8"/>
      <c r="Z746" s="8"/>
      <c r="AA746" s="8"/>
      <c r="AB746" s="8"/>
      <c r="AC746" s="8"/>
      <c r="AD746" s="8"/>
    </row>
    <row r="747" ht="20.25" customHeight="1">
      <c r="A747" s="7"/>
      <c r="B747" s="7"/>
      <c r="C747" s="7"/>
      <c r="D747" s="207"/>
      <c r="E747" s="7"/>
      <c r="F747" s="23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23"/>
      <c r="R747" s="23"/>
      <c r="S747" s="23"/>
      <c r="T747" s="23"/>
      <c r="U747" s="23"/>
      <c r="V747" s="23"/>
      <c r="W747" s="8"/>
      <c r="X747" s="8"/>
      <c r="Y747" s="8"/>
      <c r="Z747" s="8"/>
      <c r="AA747" s="8"/>
      <c r="AB747" s="8"/>
      <c r="AC747" s="8"/>
      <c r="AD747" s="8"/>
    </row>
    <row r="748" ht="18.0" customHeight="1">
      <c r="A748" s="7"/>
      <c r="B748" s="7"/>
      <c r="C748" s="7"/>
      <c r="D748" s="207"/>
      <c r="E748" s="7"/>
      <c r="F748" s="23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23"/>
      <c r="R748" s="23"/>
      <c r="S748" s="23"/>
      <c r="T748" s="23"/>
      <c r="U748" s="23"/>
      <c r="V748" s="23"/>
      <c r="W748" s="8"/>
      <c r="X748" s="8"/>
      <c r="Y748" s="8"/>
      <c r="Z748" s="8"/>
      <c r="AA748" s="8"/>
      <c r="AB748" s="8"/>
      <c r="AC748" s="8"/>
      <c r="AD748" s="8"/>
    </row>
    <row r="749" ht="15.75" customHeight="1">
      <c r="A749" s="7"/>
      <c r="B749" s="7"/>
      <c r="C749" s="7"/>
      <c r="D749" s="207"/>
      <c r="E749" s="7"/>
      <c r="F749" s="23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ht="15.0" customHeight="1">
      <c r="A750" s="7"/>
      <c r="B750" s="7"/>
      <c r="C750" s="7"/>
      <c r="D750" s="207"/>
      <c r="E750" s="7"/>
      <c r="F750" s="23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23"/>
      <c r="R750" s="23"/>
      <c r="S750" s="23"/>
      <c r="T750" s="23"/>
      <c r="U750" s="23"/>
      <c r="V750" s="23"/>
      <c r="W750" s="8"/>
      <c r="X750" s="8"/>
      <c r="Y750" s="8"/>
      <c r="Z750" s="8"/>
      <c r="AA750" s="8"/>
      <c r="AB750" s="8"/>
      <c r="AC750" s="8"/>
      <c r="AD750" s="8"/>
    </row>
    <row r="751" ht="15.75" customHeight="1">
      <c r="A751" s="7"/>
      <c r="B751" s="7"/>
      <c r="C751" s="7"/>
      <c r="D751" s="207"/>
      <c r="E751" s="7"/>
      <c r="F751" s="23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ht="15.75" customHeight="1">
      <c r="A752" s="7"/>
      <c r="B752" s="7"/>
      <c r="C752" s="7"/>
      <c r="D752" s="207"/>
      <c r="E752" s="7"/>
      <c r="F752" s="23"/>
      <c r="G752" s="7"/>
      <c r="H752" s="7"/>
      <c r="I752" s="7"/>
      <c r="J752" s="7"/>
      <c r="K752" s="207"/>
      <c r="L752" s="207"/>
      <c r="M752" s="207"/>
      <c r="N752" s="207"/>
      <c r="O752" s="207"/>
      <c r="P752" s="207"/>
      <c r="Q752" s="208"/>
      <c r="R752" s="208"/>
      <c r="S752" s="208"/>
      <c r="T752" s="208"/>
      <c r="U752" s="208"/>
      <c r="V752" s="208"/>
      <c r="W752" s="209"/>
      <c r="X752" s="209"/>
      <c r="Y752" s="209"/>
      <c r="Z752" s="209"/>
      <c r="AA752" s="209"/>
      <c r="AB752" s="209"/>
      <c r="AC752" s="209"/>
      <c r="AD752" s="209"/>
    </row>
    <row r="753" ht="15.75" customHeight="1">
      <c r="A753" s="7"/>
      <c r="B753" s="7"/>
      <c r="C753" s="7"/>
      <c r="D753" s="207"/>
      <c r="E753" s="7"/>
      <c r="F753" s="23"/>
      <c r="G753" s="7"/>
      <c r="H753" s="7"/>
      <c r="I753" s="7"/>
      <c r="J753" s="7"/>
      <c r="K753" s="207"/>
      <c r="L753" s="207"/>
      <c r="M753" s="207"/>
      <c r="N753" s="207"/>
      <c r="O753" s="207"/>
      <c r="P753" s="207"/>
      <c r="Q753" s="208"/>
      <c r="R753" s="208"/>
      <c r="S753" s="208"/>
      <c r="T753" s="208"/>
      <c r="U753" s="208"/>
      <c r="V753" s="208"/>
      <c r="W753" s="209"/>
      <c r="X753" s="209"/>
      <c r="Y753" s="209"/>
      <c r="Z753" s="209"/>
      <c r="AA753" s="209"/>
      <c r="AB753" s="209"/>
      <c r="AC753" s="209"/>
      <c r="AD753" s="209"/>
    </row>
    <row r="754" ht="15.75" customHeight="1">
      <c r="A754" s="7"/>
      <c r="B754" s="7"/>
      <c r="C754" s="7"/>
      <c r="D754" s="207"/>
      <c r="E754" s="7"/>
      <c r="F754" s="23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ht="15.75" customHeight="1">
      <c r="A755" s="7"/>
      <c r="B755" s="7"/>
      <c r="C755" s="7"/>
      <c r="D755" s="207"/>
      <c r="E755" s="7"/>
      <c r="F755" s="23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23"/>
      <c r="R755" s="23"/>
      <c r="S755" s="23"/>
      <c r="T755" s="23"/>
      <c r="U755" s="23"/>
      <c r="V755" s="23"/>
      <c r="W755" s="8"/>
      <c r="X755" s="8"/>
      <c r="Y755" s="8"/>
      <c r="Z755" s="8"/>
      <c r="AA755" s="8"/>
      <c r="AB755" s="8"/>
      <c r="AC755" s="8"/>
      <c r="AD755" s="8"/>
    </row>
    <row r="756" ht="15.75" customHeight="1">
      <c r="A756" s="7"/>
      <c r="B756" s="7"/>
      <c r="C756" s="7"/>
      <c r="D756" s="207"/>
      <c r="E756" s="7"/>
      <c r="F756" s="23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ht="15.75" customHeight="1">
      <c r="A757" s="7"/>
      <c r="B757" s="7"/>
      <c r="C757" s="7"/>
      <c r="D757" s="207"/>
      <c r="E757" s="7"/>
      <c r="F757" s="23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ht="15.75" customHeight="1">
      <c r="A758" s="7"/>
      <c r="B758" s="7"/>
      <c r="C758" s="7"/>
      <c r="D758" s="207"/>
      <c r="E758" s="7"/>
      <c r="F758" s="23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ht="15.75" customHeight="1">
      <c r="A759" s="7"/>
      <c r="B759" s="7"/>
      <c r="C759" s="7"/>
      <c r="D759" s="207"/>
      <c r="E759" s="7"/>
      <c r="F759" s="23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ht="15.75" customHeight="1">
      <c r="A760" s="7"/>
      <c r="B760" s="7"/>
      <c r="C760" s="7"/>
      <c r="D760" s="207"/>
      <c r="E760" s="7"/>
      <c r="F760" s="23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ht="15.75" customHeight="1">
      <c r="A761" s="7"/>
      <c r="B761" s="7"/>
      <c r="C761" s="7"/>
      <c r="D761" s="207"/>
      <c r="E761" s="7"/>
      <c r="F761" s="23"/>
      <c r="G761" s="7"/>
      <c r="H761" s="7"/>
      <c r="I761" s="207"/>
      <c r="J761" s="207"/>
      <c r="K761" s="7"/>
      <c r="L761" s="7"/>
      <c r="M761" s="7"/>
      <c r="N761" s="7"/>
      <c r="O761" s="7"/>
      <c r="P761" s="7"/>
    </row>
    <row r="762" ht="15.75" customHeight="1">
      <c r="A762" s="7"/>
      <c r="B762" s="7"/>
      <c r="C762" s="7"/>
      <c r="D762" s="207"/>
      <c r="E762" s="7"/>
      <c r="F762" s="23"/>
      <c r="G762" s="7"/>
      <c r="H762" s="207"/>
      <c r="I762" s="207"/>
      <c r="J762" s="207"/>
      <c r="K762" s="7"/>
      <c r="L762" s="7"/>
      <c r="M762" s="7"/>
      <c r="N762" s="7"/>
      <c r="O762" s="7"/>
      <c r="P762" s="7"/>
    </row>
    <row r="763" ht="15.75" customHeight="1">
      <c r="A763" s="7"/>
      <c r="B763" s="7"/>
      <c r="C763" s="7"/>
      <c r="D763" s="207"/>
      <c r="E763" s="7"/>
      <c r="F763" s="23"/>
      <c r="G763" s="7"/>
      <c r="H763" s="207"/>
      <c r="I763" s="7"/>
      <c r="J763" s="7"/>
      <c r="K763" s="7"/>
      <c r="L763" s="7"/>
      <c r="M763" s="7"/>
      <c r="N763" s="7"/>
      <c r="O763" s="7"/>
      <c r="P763" s="7"/>
    </row>
    <row r="764" ht="15.75" customHeight="1">
      <c r="A764" s="7"/>
      <c r="B764" s="7"/>
      <c r="C764" s="7"/>
      <c r="D764" s="207"/>
      <c r="E764" s="7"/>
      <c r="F764" s="23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ht="15.75" customHeight="1">
      <c r="A765" s="7"/>
      <c r="B765" s="7"/>
      <c r="C765" s="7"/>
      <c r="D765" s="207"/>
      <c r="E765" s="7"/>
      <c r="F765" s="23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ht="15.75" customHeight="1">
      <c r="A766" s="7"/>
      <c r="B766" s="7"/>
      <c r="C766" s="7"/>
      <c r="D766" s="207"/>
      <c r="E766" s="7"/>
      <c r="F766" s="23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ht="15.75" customHeight="1">
      <c r="A767" s="7"/>
      <c r="B767" s="7"/>
      <c r="C767" s="7"/>
      <c r="D767" s="207"/>
      <c r="E767" s="7"/>
      <c r="F767" s="23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ht="15.75" customHeight="1">
      <c r="A768" s="7"/>
      <c r="B768" s="7"/>
      <c r="C768" s="7"/>
      <c r="D768" s="207"/>
      <c r="E768" s="7"/>
      <c r="F768" s="23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ht="15.75" customHeight="1">
      <c r="A769" s="7"/>
      <c r="B769" s="7"/>
      <c r="C769" s="7"/>
      <c r="D769" s="207"/>
      <c r="E769" s="7"/>
      <c r="F769" s="23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ht="15.75" customHeight="1">
      <c r="A770" s="7"/>
      <c r="B770" s="7"/>
      <c r="C770" s="7"/>
      <c r="D770" s="207"/>
      <c r="E770" s="7"/>
      <c r="F770" s="23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ht="15.75" customHeight="1">
      <c r="A771" s="7"/>
      <c r="B771" s="7"/>
      <c r="C771" s="7"/>
      <c r="D771" s="207"/>
      <c r="E771" s="7"/>
      <c r="F771" s="23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ht="15.75" customHeight="1">
      <c r="A772" s="7"/>
      <c r="B772" s="7"/>
      <c r="C772" s="7"/>
      <c r="D772" s="207"/>
      <c r="E772" s="7"/>
      <c r="F772" s="23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ht="15.75" customHeight="1">
      <c r="A773" s="7"/>
      <c r="B773" s="7"/>
      <c r="C773" s="7"/>
      <c r="D773" s="207"/>
      <c r="E773" s="7"/>
      <c r="F773" s="23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ht="15.75" customHeight="1">
      <c r="A774" s="7"/>
      <c r="B774" s="7"/>
      <c r="C774" s="7"/>
      <c r="D774" s="207"/>
      <c r="E774" s="7"/>
      <c r="F774" s="23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ht="15.75" customHeight="1">
      <c r="A775" s="7"/>
      <c r="B775" s="7"/>
      <c r="C775" s="7"/>
      <c r="D775" s="207"/>
      <c r="E775" s="7"/>
      <c r="F775" s="23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ht="15.75" customHeight="1">
      <c r="A776" s="7"/>
      <c r="B776" s="7"/>
      <c r="C776" s="7"/>
      <c r="D776" s="207"/>
      <c r="E776" s="7"/>
      <c r="F776" s="23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ht="15.75" customHeight="1">
      <c r="A777" s="7"/>
      <c r="B777" s="7"/>
      <c r="C777" s="7"/>
      <c r="D777" s="207"/>
      <c r="E777" s="7"/>
      <c r="F777" s="23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ht="15.75" customHeight="1">
      <c r="A778" s="7"/>
      <c r="B778" s="7"/>
      <c r="C778" s="7"/>
      <c r="D778" s="207"/>
      <c r="E778" s="7"/>
      <c r="F778" s="23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ht="15.75" customHeight="1">
      <c r="A779" s="7"/>
      <c r="B779" s="7"/>
      <c r="C779" s="7"/>
      <c r="D779" s="207"/>
      <c r="E779" s="7"/>
      <c r="F779" s="23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ht="15.75" customHeight="1">
      <c r="A780" s="7"/>
      <c r="B780" s="7"/>
      <c r="C780" s="7"/>
      <c r="D780" s="207"/>
      <c r="E780" s="7"/>
      <c r="F780" s="23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ht="15.75" customHeight="1">
      <c r="A781" s="7"/>
      <c r="B781" s="7"/>
      <c r="C781" s="7"/>
      <c r="D781" s="207"/>
      <c r="E781" s="7"/>
      <c r="F781" s="23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ht="15.75" customHeight="1">
      <c r="A782" s="7"/>
      <c r="B782" s="7"/>
      <c r="C782" s="7"/>
      <c r="D782" s="207"/>
      <c r="E782" s="7"/>
      <c r="F782" s="23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ht="15.75" customHeight="1">
      <c r="A783" s="7"/>
      <c r="B783" s="7"/>
      <c r="C783" s="7"/>
      <c r="D783" s="207"/>
      <c r="E783" s="7"/>
      <c r="F783" s="23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ht="15.75" customHeight="1">
      <c r="A784" s="7"/>
      <c r="B784" s="7"/>
      <c r="C784" s="7"/>
      <c r="D784" s="207"/>
      <c r="E784" s="7"/>
      <c r="F784" s="23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ht="15.75" customHeight="1">
      <c r="A785" s="7"/>
      <c r="B785" s="7"/>
      <c r="C785" s="7"/>
      <c r="D785" s="207"/>
      <c r="E785" s="7"/>
      <c r="F785" s="23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ht="15.75" customHeight="1">
      <c r="A786" s="7"/>
      <c r="B786" s="7"/>
      <c r="C786" s="7"/>
      <c r="D786" s="207"/>
      <c r="E786" s="7"/>
      <c r="F786" s="23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ht="15.75" customHeight="1">
      <c r="A787" s="7"/>
      <c r="B787" s="7"/>
      <c r="C787" s="7"/>
      <c r="D787" s="207"/>
      <c r="E787" s="7"/>
      <c r="F787" s="23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ht="15.75" customHeight="1">
      <c r="A788" s="7"/>
      <c r="B788" s="7"/>
      <c r="C788" s="7"/>
      <c r="D788" s="207"/>
      <c r="E788" s="7"/>
      <c r="F788" s="23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ht="15.75" customHeight="1">
      <c r="A789" s="7"/>
      <c r="B789" s="7"/>
      <c r="C789" s="7"/>
      <c r="D789" s="207"/>
      <c r="E789" s="7"/>
      <c r="F789" s="23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ht="15.75" customHeight="1">
      <c r="A790" s="7"/>
      <c r="B790" s="7"/>
      <c r="C790" s="7"/>
      <c r="D790" s="207"/>
      <c r="E790" s="7"/>
      <c r="F790" s="23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ht="15.75" customHeight="1">
      <c r="A791" s="7"/>
      <c r="B791" s="7"/>
      <c r="C791" s="7"/>
      <c r="D791" s="207"/>
      <c r="E791" s="7"/>
      <c r="F791" s="23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ht="15.75" customHeight="1">
      <c r="A792" s="7"/>
      <c r="B792" s="7"/>
      <c r="C792" s="7"/>
      <c r="D792" s="207"/>
      <c r="E792" s="7"/>
      <c r="F792" s="23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ht="15.75" customHeight="1">
      <c r="F793" s="210"/>
      <c r="H793" s="7"/>
      <c r="I793" s="7"/>
      <c r="J793" s="7"/>
      <c r="K793" s="7"/>
      <c r="L793" s="7"/>
      <c r="M793" s="7"/>
      <c r="N793" s="7"/>
      <c r="O793" s="7"/>
      <c r="P793" s="7"/>
    </row>
    <row r="794" ht="15.75" customHeight="1">
      <c r="F794" s="210"/>
      <c r="H794" s="7"/>
      <c r="I794" s="7"/>
      <c r="J794" s="7"/>
      <c r="K794" s="7"/>
      <c r="L794" s="7"/>
      <c r="M794" s="7"/>
      <c r="N794" s="7"/>
      <c r="O794" s="7"/>
      <c r="P794" s="7"/>
    </row>
    <row r="795" ht="15.75" customHeight="1">
      <c r="F795" s="210"/>
      <c r="H795" s="7"/>
      <c r="I795" s="7"/>
      <c r="J795" s="7"/>
      <c r="K795" s="7"/>
      <c r="L795" s="7"/>
      <c r="M795" s="7"/>
      <c r="N795" s="7"/>
      <c r="O795" s="7"/>
      <c r="P795" s="7"/>
    </row>
    <row r="796" ht="15.75" customHeight="1">
      <c r="F796" s="210"/>
      <c r="H796" s="7"/>
      <c r="I796" s="7"/>
      <c r="J796" s="7"/>
      <c r="K796" s="7"/>
      <c r="L796" s="7"/>
      <c r="M796" s="7"/>
      <c r="N796" s="7"/>
      <c r="O796" s="7"/>
      <c r="P796" s="7"/>
    </row>
    <row r="797" ht="15.75" customHeight="1">
      <c r="F797" s="210"/>
      <c r="H797" s="7"/>
      <c r="I797" s="7"/>
      <c r="J797" s="7"/>
      <c r="K797" s="7"/>
      <c r="L797" s="7"/>
      <c r="M797" s="7"/>
      <c r="N797" s="7"/>
      <c r="O797" s="7"/>
      <c r="P797" s="7"/>
    </row>
    <row r="798" ht="15.75" customHeight="1">
      <c r="F798" s="210"/>
      <c r="H798" s="7"/>
      <c r="I798" s="7"/>
      <c r="J798" s="7"/>
      <c r="K798" s="7"/>
      <c r="L798" s="7"/>
      <c r="M798" s="7"/>
      <c r="N798" s="7"/>
      <c r="O798" s="7"/>
      <c r="P798" s="7"/>
    </row>
    <row r="799" ht="15.75" customHeight="1">
      <c r="F799" s="210"/>
      <c r="H799" s="7"/>
      <c r="I799" s="7"/>
      <c r="J799" s="7"/>
      <c r="K799" s="7"/>
      <c r="L799" s="7"/>
      <c r="M799" s="7"/>
      <c r="N799" s="7"/>
      <c r="O799" s="7"/>
      <c r="P799" s="7"/>
    </row>
    <row r="800" ht="15.75" customHeight="1">
      <c r="F800" s="210"/>
      <c r="H800" s="7"/>
      <c r="I800" s="7"/>
      <c r="J800" s="7"/>
      <c r="K800" s="7"/>
      <c r="L800" s="7"/>
      <c r="M800" s="7"/>
      <c r="N800" s="7"/>
      <c r="O800" s="7"/>
      <c r="P800" s="7"/>
    </row>
    <row r="801" ht="15.75" customHeight="1">
      <c r="F801" s="210"/>
      <c r="H801" s="7"/>
      <c r="I801" s="7"/>
      <c r="J801" s="7"/>
      <c r="K801" s="7"/>
      <c r="L801" s="7"/>
      <c r="M801" s="7"/>
      <c r="N801" s="7"/>
      <c r="O801" s="7"/>
      <c r="P801" s="7"/>
    </row>
    <row r="802" ht="15.75" customHeight="1">
      <c r="F802" s="210"/>
      <c r="H802" s="7"/>
      <c r="I802" s="7"/>
      <c r="J802" s="7"/>
      <c r="K802" s="7"/>
      <c r="L802" s="7"/>
      <c r="M802" s="7"/>
      <c r="N802" s="7"/>
      <c r="O802" s="7"/>
      <c r="P802" s="7"/>
    </row>
    <row r="803" ht="15.75" customHeight="1">
      <c r="F803" s="210"/>
      <c r="H803" s="7"/>
      <c r="I803" s="7"/>
      <c r="J803" s="7"/>
      <c r="K803" s="7"/>
      <c r="L803" s="7"/>
      <c r="M803" s="7"/>
      <c r="N803" s="7"/>
      <c r="O803" s="7"/>
      <c r="P803" s="7"/>
    </row>
    <row r="804" ht="15.75" customHeight="1">
      <c r="F804" s="210"/>
      <c r="H804" s="7"/>
      <c r="I804" s="7"/>
      <c r="J804" s="7"/>
      <c r="K804" s="7"/>
      <c r="L804" s="7"/>
      <c r="M804" s="7"/>
      <c r="N804" s="7"/>
      <c r="O804" s="7"/>
      <c r="P804" s="7"/>
    </row>
    <row r="805" ht="15.75" customHeight="1">
      <c r="F805" s="210"/>
      <c r="H805" s="7"/>
      <c r="I805" s="7"/>
      <c r="J805" s="7"/>
      <c r="K805" s="7"/>
      <c r="L805" s="7"/>
      <c r="M805" s="7"/>
      <c r="N805" s="7"/>
      <c r="O805" s="7"/>
      <c r="P805" s="7"/>
    </row>
    <row r="806" ht="15.75" customHeight="1">
      <c r="F806" s="210"/>
    </row>
    <row r="807" ht="15.75" customHeight="1">
      <c r="F807" s="210"/>
    </row>
    <row r="808" ht="15.75" customHeight="1">
      <c r="F808" s="210"/>
    </row>
    <row r="809" ht="15.75" customHeight="1">
      <c r="F809" s="210"/>
    </row>
    <row r="810" ht="15.75" customHeight="1">
      <c r="F810" s="210"/>
    </row>
    <row r="811" ht="15.75" customHeight="1">
      <c r="F811" s="210"/>
    </row>
    <row r="812" ht="15.75" customHeight="1">
      <c r="F812" s="210"/>
    </row>
    <row r="813" ht="15.75" customHeight="1">
      <c r="F813" s="210"/>
    </row>
    <row r="814" ht="15.75" customHeight="1">
      <c r="F814" s="210"/>
    </row>
    <row r="815" ht="15.75" customHeight="1">
      <c r="F815" s="210"/>
    </row>
    <row r="816" ht="15.75" customHeight="1">
      <c r="F816" s="210"/>
    </row>
    <row r="817" ht="15.75" customHeight="1">
      <c r="F817" s="210"/>
    </row>
    <row r="818" ht="15.75" customHeight="1">
      <c r="F818" s="210"/>
    </row>
    <row r="819" ht="15.75" customHeight="1">
      <c r="F819" s="210"/>
    </row>
    <row r="820" ht="15.75" customHeight="1">
      <c r="F820" s="210"/>
    </row>
    <row r="821" ht="15.75" customHeight="1">
      <c r="F821" s="210"/>
    </row>
    <row r="822" ht="15.75" customHeight="1">
      <c r="F822" s="210"/>
    </row>
    <row r="823" ht="15.75" customHeight="1">
      <c r="F823" s="210"/>
    </row>
    <row r="824" ht="15.75" customHeight="1">
      <c r="F824" s="210"/>
    </row>
    <row r="825" ht="15.75" customHeight="1">
      <c r="F825" s="210"/>
    </row>
    <row r="826" ht="15.75" customHeight="1">
      <c r="F826" s="210"/>
    </row>
    <row r="827" ht="15.75" customHeight="1">
      <c r="F827" s="210"/>
    </row>
    <row r="828" ht="15.75" customHeight="1">
      <c r="F828" s="210"/>
    </row>
    <row r="829" ht="15.75" customHeight="1">
      <c r="F829" s="210"/>
    </row>
    <row r="830" ht="15.75" customHeight="1">
      <c r="F830" s="210"/>
    </row>
    <row r="831" ht="15.75" customHeight="1">
      <c r="F831" s="210"/>
    </row>
    <row r="832" ht="15.75" customHeight="1">
      <c r="F832" s="210"/>
    </row>
    <row r="833" ht="15.75" customHeight="1">
      <c r="F833" s="210"/>
    </row>
    <row r="834" ht="15.75" customHeight="1">
      <c r="F834" s="210"/>
    </row>
    <row r="835" ht="15.75" customHeight="1">
      <c r="F835" s="210"/>
    </row>
    <row r="836" ht="15.75" customHeight="1">
      <c r="F836" s="210"/>
    </row>
    <row r="837" ht="15.75" customHeight="1">
      <c r="F837" s="210"/>
    </row>
    <row r="838" ht="15.75" customHeight="1">
      <c r="F838" s="210"/>
    </row>
    <row r="839" ht="15.75" customHeight="1">
      <c r="F839" s="210"/>
    </row>
    <row r="840" ht="15.75" customHeight="1">
      <c r="F840" s="210"/>
    </row>
    <row r="841" ht="15.75" customHeight="1">
      <c r="F841" s="210"/>
    </row>
    <row r="842" ht="15.75" customHeight="1">
      <c r="F842" s="210"/>
    </row>
    <row r="843" ht="15.75" customHeight="1">
      <c r="F843" s="210"/>
    </row>
    <row r="844" ht="15.75" customHeight="1">
      <c r="F844" s="210"/>
    </row>
    <row r="845" ht="15.75" customHeight="1">
      <c r="F845" s="210"/>
    </row>
    <row r="846" ht="15.75" customHeight="1">
      <c r="F846" s="210"/>
    </row>
    <row r="847" ht="15.75" customHeight="1">
      <c r="F847" s="210"/>
    </row>
    <row r="848" ht="15.75" customHeight="1">
      <c r="F848" s="210"/>
    </row>
    <row r="849" ht="15.75" customHeight="1">
      <c r="F849" s="210"/>
    </row>
    <row r="850" ht="15.75" customHeight="1">
      <c r="F850" s="210"/>
    </row>
    <row r="851" ht="15.75" customHeight="1">
      <c r="F851" s="210"/>
    </row>
    <row r="852" ht="15.75" customHeight="1">
      <c r="F852" s="210"/>
    </row>
    <row r="853" ht="15.75" customHeight="1">
      <c r="F853" s="210"/>
    </row>
    <row r="854" ht="15.75" customHeight="1">
      <c r="F854" s="210"/>
    </row>
    <row r="855" ht="15.75" customHeight="1">
      <c r="F855" s="210"/>
    </row>
    <row r="856" ht="15.75" customHeight="1">
      <c r="F856" s="210"/>
    </row>
    <row r="857" ht="15.75" customHeight="1">
      <c r="F857" s="210"/>
    </row>
    <row r="858" ht="15.75" customHeight="1">
      <c r="F858" s="210"/>
    </row>
    <row r="859" ht="15.75" customHeight="1">
      <c r="F859" s="210"/>
    </row>
    <row r="860" ht="15.75" customHeight="1">
      <c r="F860" s="210"/>
    </row>
    <row r="861" ht="15.75" customHeight="1">
      <c r="F861" s="210"/>
    </row>
    <row r="862" ht="15.75" customHeight="1">
      <c r="F862" s="210"/>
    </row>
    <row r="863" ht="15.75" customHeight="1">
      <c r="F863" s="210"/>
    </row>
    <row r="864" ht="15.75" customHeight="1">
      <c r="F864" s="210"/>
    </row>
    <row r="865" ht="15.75" customHeight="1">
      <c r="F865" s="210"/>
    </row>
    <row r="866" ht="15.75" customHeight="1">
      <c r="F866" s="210"/>
    </row>
    <row r="867" ht="15.75" customHeight="1">
      <c r="F867" s="210"/>
    </row>
    <row r="868" ht="15.75" customHeight="1">
      <c r="F868" s="210"/>
    </row>
    <row r="869" ht="15.75" customHeight="1">
      <c r="F869" s="210"/>
    </row>
    <row r="870" ht="15.75" customHeight="1">
      <c r="F870" s="210"/>
    </row>
    <row r="871" ht="15.75" customHeight="1">
      <c r="F871" s="210"/>
    </row>
    <row r="872" ht="15.75" customHeight="1">
      <c r="F872" s="210"/>
    </row>
    <row r="873" ht="15.75" customHeight="1">
      <c r="F873" s="210"/>
    </row>
    <row r="874" ht="15.75" customHeight="1">
      <c r="F874" s="210"/>
    </row>
    <row r="875" ht="15.75" customHeight="1">
      <c r="F875" s="210"/>
    </row>
    <row r="876" ht="15.75" customHeight="1">
      <c r="F876" s="210"/>
    </row>
    <row r="877" ht="15.75" customHeight="1">
      <c r="F877" s="210"/>
    </row>
    <row r="878" ht="15.75" customHeight="1">
      <c r="F878" s="210"/>
    </row>
    <row r="879" ht="15.75" customHeight="1">
      <c r="F879" s="210"/>
    </row>
    <row r="880" ht="15.75" customHeight="1">
      <c r="F880" s="210"/>
    </row>
    <row r="881" ht="15.75" customHeight="1">
      <c r="F881" s="210"/>
    </row>
    <row r="882" ht="15.75" customHeight="1">
      <c r="F882" s="210"/>
    </row>
    <row r="883" ht="15.75" customHeight="1">
      <c r="F883" s="210"/>
    </row>
    <row r="884" ht="15.75" customHeight="1">
      <c r="F884" s="210"/>
    </row>
    <row r="885" ht="15.75" customHeight="1">
      <c r="F885" s="210"/>
    </row>
    <row r="886" ht="15.75" customHeight="1">
      <c r="F886" s="210"/>
    </row>
    <row r="887" ht="15.75" customHeight="1">
      <c r="F887" s="210"/>
    </row>
    <row r="888" ht="15.75" customHeight="1">
      <c r="F888" s="210"/>
    </row>
    <row r="889" ht="15.75" customHeight="1">
      <c r="F889" s="210"/>
    </row>
    <row r="890" ht="15.75" customHeight="1">
      <c r="F890" s="210"/>
    </row>
    <row r="891" ht="15.75" customHeight="1">
      <c r="F891" s="210"/>
    </row>
    <row r="892" ht="15.75" customHeight="1">
      <c r="F892" s="210"/>
    </row>
    <row r="893" ht="15.75" customHeight="1">
      <c r="F893" s="210"/>
    </row>
    <row r="894" ht="15.75" customHeight="1">
      <c r="F894" s="210"/>
    </row>
    <row r="895" ht="15.75" customHeight="1">
      <c r="F895" s="210"/>
    </row>
    <row r="896" ht="15.75" customHeight="1">
      <c r="F896" s="210"/>
    </row>
    <row r="897" ht="15.75" customHeight="1">
      <c r="F897" s="210"/>
    </row>
    <row r="898" ht="15.75" customHeight="1">
      <c r="F898" s="210"/>
    </row>
    <row r="899" ht="15.75" customHeight="1">
      <c r="F899" s="210"/>
    </row>
    <row r="900" ht="15.75" customHeight="1">
      <c r="F900" s="210"/>
    </row>
    <row r="901" ht="15.75" customHeight="1">
      <c r="F901" s="210"/>
    </row>
    <row r="902" ht="15.75" customHeight="1">
      <c r="F902" s="210"/>
    </row>
    <row r="903" ht="15.75" customHeight="1">
      <c r="F903" s="210"/>
    </row>
    <row r="904" ht="15.75" customHeight="1">
      <c r="F904" s="210"/>
    </row>
    <row r="905" ht="15.75" customHeight="1">
      <c r="F905" s="210"/>
    </row>
    <row r="906" ht="15.75" customHeight="1">
      <c r="F906" s="210"/>
    </row>
    <row r="907" ht="15.75" customHeight="1">
      <c r="F907" s="210"/>
    </row>
    <row r="908" ht="15.75" customHeight="1">
      <c r="F908" s="210"/>
    </row>
    <row r="909" ht="15.75" customHeight="1">
      <c r="F909" s="210"/>
    </row>
    <row r="910" ht="15.75" customHeight="1">
      <c r="F910" s="210"/>
    </row>
    <row r="911" ht="15.75" customHeight="1">
      <c r="F911" s="210"/>
    </row>
    <row r="912" ht="15.75" customHeight="1">
      <c r="F912" s="210"/>
    </row>
    <row r="913" ht="15.75" customHeight="1">
      <c r="F913" s="210"/>
    </row>
    <row r="914" ht="15.75" customHeight="1">
      <c r="F914" s="210"/>
    </row>
    <row r="915" ht="15.75" customHeight="1">
      <c r="F915" s="210"/>
    </row>
    <row r="916" ht="15.75" customHeight="1">
      <c r="F916" s="210"/>
    </row>
    <row r="917" ht="15.75" customHeight="1">
      <c r="F917" s="210"/>
    </row>
    <row r="918" ht="15.75" customHeight="1">
      <c r="F918" s="210"/>
    </row>
    <row r="919" ht="15.75" customHeight="1">
      <c r="F919" s="210"/>
    </row>
    <row r="920" ht="15.75" customHeight="1">
      <c r="F920" s="210"/>
    </row>
    <row r="921" ht="15.75" customHeight="1">
      <c r="F921" s="210"/>
    </row>
    <row r="922" ht="15.75" customHeight="1">
      <c r="F922" s="210"/>
    </row>
    <row r="923" ht="15.75" customHeight="1">
      <c r="F923" s="210"/>
    </row>
    <row r="924" ht="15.75" customHeight="1">
      <c r="F924" s="210"/>
    </row>
    <row r="925" ht="15.75" customHeight="1">
      <c r="F925" s="210"/>
    </row>
    <row r="926" ht="15.75" customHeight="1">
      <c r="F926" s="210"/>
    </row>
    <row r="927" ht="15.75" customHeight="1">
      <c r="F927" s="210"/>
    </row>
    <row r="928" ht="15.75" customHeight="1">
      <c r="F928" s="210"/>
    </row>
    <row r="929" ht="15.75" customHeight="1">
      <c r="F929" s="210"/>
    </row>
    <row r="930" ht="15.75" customHeight="1">
      <c r="F930" s="210"/>
    </row>
    <row r="931" ht="15.75" customHeight="1">
      <c r="F931" s="210"/>
    </row>
    <row r="932" ht="15.75" customHeight="1">
      <c r="F932" s="210"/>
    </row>
    <row r="933" ht="15.75" customHeight="1">
      <c r="F933" s="210"/>
    </row>
    <row r="934" ht="15.75" customHeight="1">
      <c r="F934" s="210"/>
    </row>
    <row r="935" ht="15.75" customHeight="1">
      <c r="F935" s="210"/>
    </row>
    <row r="936" ht="15.75" customHeight="1">
      <c r="F936" s="210"/>
    </row>
    <row r="937" ht="15.75" customHeight="1">
      <c r="F937" s="210"/>
    </row>
    <row r="938" ht="15.75" customHeight="1">
      <c r="F938" s="210"/>
    </row>
    <row r="939" ht="15.75" customHeight="1">
      <c r="F939" s="210"/>
    </row>
    <row r="940" ht="15.75" customHeight="1">
      <c r="F940" s="210"/>
    </row>
    <row r="941" ht="15.75" customHeight="1">
      <c r="F941" s="210"/>
    </row>
    <row r="942" ht="15.75" customHeight="1">
      <c r="F942" s="210"/>
    </row>
    <row r="943" ht="15.75" customHeight="1">
      <c r="F943" s="210"/>
    </row>
    <row r="944" ht="15.75" customHeight="1">
      <c r="F944" s="210"/>
    </row>
    <row r="945" ht="15.75" customHeight="1">
      <c r="F945" s="210"/>
    </row>
    <row r="946" ht="15.75" customHeight="1">
      <c r="F946" s="210"/>
    </row>
    <row r="947" ht="15.75" customHeight="1">
      <c r="F947" s="210"/>
    </row>
    <row r="948" ht="15.75" customHeight="1">
      <c r="F948" s="210"/>
    </row>
    <row r="949" ht="15.75" customHeight="1">
      <c r="F949" s="210"/>
    </row>
    <row r="950" ht="15.75" customHeight="1">
      <c r="F950" s="210"/>
    </row>
    <row r="951" ht="15.75" customHeight="1">
      <c r="F951" s="210"/>
    </row>
    <row r="952" ht="15.75" customHeight="1">
      <c r="F952" s="210"/>
    </row>
    <row r="953" ht="15.75" customHeight="1">
      <c r="F953" s="210"/>
    </row>
    <row r="954" ht="15.75" customHeight="1">
      <c r="F954" s="210"/>
    </row>
    <row r="955" ht="15.75" customHeight="1">
      <c r="F955" s="210"/>
    </row>
    <row r="956" ht="15.75" customHeight="1">
      <c r="F956" s="210"/>
    </row>
    <row r="957" ht="15.75" customHeight="1">
      <c r="F957" s="210"/>
    </row>
    <row r="958" ht="15.75" customHeight="1">
      <c r="F958" s="210"/>
    </row>
    <row r="959" ht="15.75" customHeight="1">
      <c r="F959" s="210"/>
    </row>
    <row r="960" ht="15.75" customHeight="1">
      <c r="F960" s="210"/>
    </row>
    <row r="961" ht="15.75" customHeight="1">
      <c r="F961" s="210"/>
    </row>
    <row r="962" ht="15.75" customHeight="1">
      <c r="F962" s="210"/>
    </row>
    <row r="963" ht="15.75" customHeight="1">
      <c r="F963" s="210"/>
    </row>
    <row r="964" ht="15.75" customHeight="1">
      <c r="F964" s="210"/>
    </row>
    <row r="965" ht="15.75" customHeight="1">
      <c r="F965" s="210"/>
    </row>
    <row r="966" ht="15.75" customHeight="1">
      <c r="F966" s="210"/>
    </row>
    <row r="967" ht="15.75" customHeight="1">
      <c r="F967" s="210"/>
    </row>
    <row r="968" ht="15.75" customHeight="1">
      <c r="F968" s="210"/>
    </row>
    <row r="969" ht="15.75" customHeight="1">
      <c r="F969" s="210"/>
    </row>
    <row r="970" ht="15.75" customHeight="1">
      <c r="F970" s="210"/>
    </row>
    <row r="971" ht="15.75" customHeight="1">
      <c r="F971" s="210"/>
    </row>
    <row r="972" ht="15.75" customHeight="1">
      <c r="F972" s="210"/>
    </row>
    <row r="973" ht="15.75" customHeight="1">
      <c r="F973" s="210"/>
    </row>
    <row r="974" ht="15.75" customHeight="1">
      <c r="F974" s="210"/>
    </row>
    <row r="975" ht="15.75" customHeight="1">
      <c r="F975" s="210"/>
    </row>
    <row r="976" ht="15.75" customHeight="1">
      <c r="F976" s="210"/>
    </row>
    <row r="977" ht="15.75" customHeight="1">
      <c r="F977" s="210"/>
    </row>
    <row r="978" ht="15.75" customHeight="1">
      <c r="F978" s="210"/>
    </row>
    <row r="979" ht="15.75" customHeight="1">
      <c r="F979" s="210"/>
    </row>
    <row r="980" ht="15.75" customHeight="1">
      <c r="F980" s="210"/>
    </row>
    <row r="981" ht="15.75" customHeight="1">
      <c r="F981" s="210"/>
    </row>
    <row r="982" ht="15.75" customHeight="1">
      <c r="F982" s="210"/>
    </row>
    <row r="983" ht="15.75" customHeight="1">
      <c r="F983" s="210"/>
    </row>
    <row r="984" ht="15.75" customHeight="1">
      <c r="F984" s="210"/>
    </row>
    <row r="985" ht="15.75" customHeight="1">
      <c r="F985" s="210"/>
    </row>
    <row r="986" ht="15.75" customHeight="1">
      <c r="F986" s="210"/>
    </row>
    <row r="987" ht="15.75" customHeight="1">
      <c r="F987" s="210"/>
    </row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1:N2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27.25"/>
    <col customWidth="1" min="3" max="3" width="11.0"/>
    <col customWidth="1" min="4" max="4" width="6.63"/>
    <col customWidth="1" min="5" max="5" width="10.75"/>
    <col customWidth="1" min="6" max="6" width="13.25"/>
    <col customWidth="1" min="7" max="26" width="6.63"/>
  </cols>
  <sheetData>
    <row r="1" ht="58.5" customHeight="1">
      <c r="A1" s="177"/>
      <c r="B1" s="109" t="s">
        <v>1104</v>
      </c>
      <c r="C1" s="110">
        <v>50.0</v>
      </c>
      <c r="D1" s="211">
        <v>0.0</v>
      </c>
      <c r="E1" s="170">
        <v>85.0</v>
      </c>
      <c r="F1" s="212">
        <f t="shared" ref="F1:F133" si="1">E1*D1*C1</f>
        <v>0</v>
      </c>
      <c r="G1" s="7"/>
      <c r="H1" s="7"/>
      <c r="I1" s="7"/>
      <c r="J1" s="7"/>
      <c r="K1" s="7"/>
      <c r="L1" s="7"/>
      <c r="M1" s="7"/>
      <c r="N1" s="7"/>
    </row>
    <row r="2" ht="51.75" customHeight="1">
      <c r="A2" s="177"/>
      <c r="B2" s="109" t="s">
        <v>1106</v>
      </c>
      <c r="C2" s="110">
        <v>50.0</v>
      </c>
      <c r="D2" s="211">
        <v>0.0</v>
      </c>
      <c r="E2" s="170">
        <v>85.0</v>
      </c>
      <c r="F2" s="212">
        <f t="shared" si="1"/>
        <v>0</v>
      </c>
      <c r="G2" s="7"/>
      <c r="H2" s="7"/>
      <c r="I2" s="7"/>
      <c r="J2" s="7"/>
      <c r="K2" s="7"/>
      <c r="L2" s="7"/>
      <c r="M2" s="7"/>
      <c r="N2" s="7"/>
    </row>
    <row r="3">
      <c r="A3" s="213" t="s">
        <v>90</v>
      </c>
      <c r="B3" s="214" t="s">
        <v>1225</v>
      </c>
      <c r="C3" s="215">
        <v>300.0</v>
      </c>
      <c r="D3" s="211">
        <v>0.0</v>
      </c>
      <c r="E3" s="83">
        <v>50.0</v>
      </c>
      <c r="F3" s="212">
        <f t="shared" si="1"/>
        <v>0</v>
      </c>
      <c r="G3" s="7"/>
      <c r="H3" s="7"/>
      <c r="I3" s="7"/>
      <c r="J3" s="7"/>
      <c r="K3" s="7"/>
      <c r="L3" s="7"/>
      <c r="M3" s="7"/>
      <c r="N3" s="7"/>
    </row>
    <row r="4">
      <c r="A4" s="213" t="s">
        <v>90</v>
      </c>
      <c r="B4" s="214" t="s">
        <v>1226</v>
      </c>
      <c r="C4" s="215">
        <v>300.0</v>
      </c>
      <c r="D4" s="211">
        <v>0.0</v>
      </c>
      <c r="E4" s="83">
        <v>40.0</v>
      </c>
      <c r="F4" s="212">
        <f t="shared" si="1"/>
        <v>0</v>
      </c>
      <c r="G4" s="7"/>
      <c r="H4" s="7"/>
      <c r="I4" s="7"/>
      <c r="J4" s="7"/>
      <c r="K4" s="7"/>
      <c r="L4" s="7"/>
      <c r="M4" s="7"/>
      <c r="N4" s="7"/>
    </row>
    <row r="5">
      <c r="A5" s="213" t="s">
        <v>90</v>
      </c>
      <c r="B5" s="214" t="s">
        <v>1227</v>
      </c>
      <c r="C5" s="216">
        <v>60.0</v>
      </c>
      <c r="D5" s="217">
        <v>0.0</v>
      </c>
      <c r="E5" s="83">
        <v>220.0</v>
      </c>
      <c r="F5" s="212">
        <f t="shared" si="1"/>
        <v>0</v>
      </c>
      <c r="G5" s="7"/>
      <c r="H5" s="7"/>
      <c r="I5" s="7"/>
      <c r="J5" s="7"/>
      <c r="K5" s="7"/>
      <c r="L5" s="7"/>
      <c r="M5" s="7"/>
      <c r="N5" s="7"/>
    </row>
    <row r="6">
      <c r="A6" s="218"/>
      <c r="B6" s="214" t="s">
        <v>1228</v>
      </c>
      <c r="C6" s="215">
        <v>80.0</v>
      </c>
      <c r="D6" s="211">
        <v>0.0</v>
      </c>
      <c r="E6" s="170">
        <v>210.0</v>
      </c>
      <c r="F6" s="212">
        <f t="shared" si="1"/>
        <v>0</v>
      </c>
      <c r="G6" s="7"/>
      <c r="H6" s="7"/>
      <c r="I6" s="7"/>
      <c r="J6" s="7"/>
      <c r="K6" s="7"/>
      <c r="L6" s="7"/>
      <c r="M6" s="7"/>
      <c r="N6" s="7"/>
    </row>
    <row r="7">
      <c r="A7" s="219"/>
      <c r="B7" s="219" t="s">
        <v>1229</v>
      </c>
      <c r="C7" s="219"/>
      <c r="D7" s="217">
        <v>0.0</v>
      </c>
      <c r="E7" s="83">
        <v>0.0</v>
      </c>
      <c r="F7" s="212">
        <f t="shared" si="1"/>
        <v>0</v>
      </c>
      <c r="G7" s="7"/>
      <c r="H7" s="7"/>
      <c r="I7" s="7"/>
      <c r="J7" s="7"/>
      <c r="K7" s="7"/>
      <c r="L7" s="7"/>
      <c r="M7" s="7"/>
      <c r="N7" s="7"/>
    </row>
    <row r="8">
      <c r="A8" s="219"/>
      <c r="B8" s="219" t="s">
        <v>1230</v>
      </c>
      <c r="C8" s="219"/>
      <c r="D8" s="217">
        <v>0.0</v>
      </c>
      <c r="E8" s="83">
        <v>0.0</v>
      </c>
      <c r="F8" s="212">
        <f t="shared" si="1"/>
        <v>0</v>
      </c>
      <c r="G8" s="7"/>
      <c r="H8" s="7"/>
      <c r="I8" s="7"/>
      <c r="J8" s="7"/>
      <c r="K8" s="7"/>
      <c r="L8" s="7"/>
      <c r="M8" s="7"/>
      <c r="N8" s="7"/>
    </row>
    <row r="9">
      <c r="A9" s="219"/>
      <c r="B9" s="219" t="s">
        <v>1231</v>
      </c>
      <c r="C9" s="219"/>
      <c r="D9" s="217">
        <v>0.0</v>
      </c>
      <c r="E9" s="83">
        <v>0.0</v>
      </c>
      <c r="F9" s="212">
        <f t="shared" si="1"/>
        <v>0</v>
      </c>
      <c r="G9" s="7"/>
      <c r="H9" s="7"/>
      <c r="I9" s="7"/>
      <c r="J9" s="7"/>
      <c r="K9" s="7"/>
      <c r="L9" s="7"/>
      <c r="M9" s="7"/>
      <c r="N9" s="7"/>
    </row>
    <row r="10" ht="15.75" customHeight="1">
      <c r="A10" s="220"/>
      <c r="B10" s="221" t="s">
        <v>1232</v>
      </c>
      <c r="C10" s="222">
        <v>48.0</v>
      </c>
      <c r="D10" s="223">
        <v>0.0</v>
      </c>
      <c r="E10" s="51"/>
      <c r="F10" s="224">
        <f t="shared" si="1"/>
        <v>0</v>
      </c>
      <c r="G10" s="225"/>
      <c r="H10" s="225"/>
      <c r="I10" s="22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1.0" customHeight="1">
      <c r="A11" s="227"/>
      <c r="B11" s="228" t="s">
        <v>1233</v>
      </c>
      <c r="C11" s="229">
        <v>48.0</v>
      </c>
      <c r="D11" s="230">
        <v>0.0</v>
      </c>
      <c r="E11" s="51"/>
      <c r="F11" s="224">
        <f t="shared" si="1"/>
        <v>0</v>
      </c>
      <c r="G11" s="231"/>
      <c r="H11" s="23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20.25" customHeight="1">
      <c r="A12" s="86"/>
      <c r="B12" s="75" t="s">
        <v>1234</v>
      </c>
      <c r="C12" s="96">
        <v>600.0</v>
      </c>
      <c r="D12" s="223">
        <v>0.0</v>
      </c>
      <c r="E12" s="51">
        <v>92.0</v>
      </c>
      <c r="F12" s="224">
        <f t="shared" si="1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0.25" customHeight="1">
      <c r="A13" s="86"/>
      <c r="B13" s="75" t="s">
        <v>136</v>
      </c>
      <c r="C13" s="74">
        <v>576.0</v>
      </c>
      <c r="D13" s="223">
        <v>0.0</v>
      </c>
      <c r="E13" s="51">
        <v>80.0</v>
      </c>
      <c r="F13" s="224">
        <f t="shared" si="1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0.25" customHeight="1">
      <c r="A14" s="86"/>
      <c r="B14" s="75" t="s">
        <v>1235</v>
      </c>
      <c r="C14" s="96">
        <v>576.0</v>
      </c>
      <c r="D14" s="223">
        <v>0.0</v>
      </c>
      <c r="E14" s="51">
        <v>70.0</v>
      </c>
      <c r="F14" s="224">
        <f t="shared" si="1"/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0.25" customHeight="1">
      <c r="A15" s="86"/>
      <c r="B15" s="75" t="s">
        <v>1236</v>
      </c>
      <c r="C15" s="96">
        <v>576.0</v>
      </c>
      <c r="D15" s="223">
        <v>0.0</v>
      </c>
      <c r="E15" s="51">
        <v>65.0</v>
      </c>
      <c r="F15" s="224">
        <f t="shared" si="1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0.25" customHeight="1">
      <c r="A16" s="86"/>
      <c r="B16" s="75" t="s">
        <v>1237</v>
      </c>
      <c r="C16" s="96">
        <v>576.0</v>
      </c>
      <c r="D16" s="223">
        <v>0.0</v>
      </c>
      <c r="E16" s="51">
        <v>118.0</v>
      </c>
      <c r="F16" s="224">
        <f t="shared" si="1"/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0.25" customHeight="1">
      <c r="A17" s="86"/>
      <c r="B17" s="75" t="s">
        <v>1238</v>
      </c>
      <c r="C17" s="96">
        <v>576.0</v>
      </c>
      <c r="D17" s="223">
        <v>0.0</v>
      </c>
      <c r="E17" s="51">
        <v>82.0</v>
      </c>
      <c r="F17" s="224">
        <f t="shared" si="1"/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0.25" customHeight="1">
      <c r="A18" s="86"/>
      <c r="B18" s="75" t="s">
        <v>1239</v>
      </c>
      <c r="C18" s="96">
        <v>576.0</v>
      </c>
      <c r="D18" s="223">
        <v>0.0</v>
      </c>
      <c r="E18" s="51">
        <v>65.0</v>
      </c>
      <c r="F18" s="224">
        <f t="shared" si="1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0.25" customHeight="1">
      <c r="A19" s="86"/>
      <c r="B19" s="75" t="s">
        <v>1240</v>
      </c>
      <c r="C19" s="96">
        <v>1200.0</v>
      </c>
      <c r="D19" s="223">
        <v>0.0</v>
      </c>
      <c r="E19" s="51">
        <v>45.0</v>
      </c>
      <c r="F19" s="224">
        <f t="shared" si="1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0.25" customHeight="1">
      <c r="A20" s="86"/>
      <c r="B20" s="75" t="s">
        <v>1241</v>
      </c>
      <c r="C20" s="96">
        <v>720.0</v>
      </c>
      <c r="D20" s="223">
        <v>0.0</v>
      </c>
      <c r="E20" s="51">
        <v>45.0</v>
      </c>
      <c r="F20" s="224">
        <f t="shared" si="1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0.25" customHeight="1">
      <c r="A21" s="86"/>
      <c r="B21" s="70" t="s">
        <v>1242</v>
      </c>
      <c r="C21" s="74">
        <v>200.0</v>
      </c>
      <c r="D21" s="223">
        <v>0.0</v>
      </c>
      <c r="E21" s="51">
        <v>220.0</v>
      </c>
      <c r="F21" s="224">
        <f t="shared" si="1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0.25" customHeight="1">
      <c r="A22" s="86"/>
      <c r="B22" s="70" t="s">
        <v>1243</v>
      </c>
      <c r="C22" s="74">
        <v>720.0</v>
      </c>
      <c r="D22" s="223">
        <v>0.0</v>
      </c>
      <c r="E22" s="51">
        <v>110.0</v>
      </c>
      <c r="F22" s="224">
        <f t="shared" si="1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86"/>
      <c r="B23" s="75" t="s">
        <v>149</v>
      </c>
      <c r="C23" s="96">
        <v>400.0</v>
      </c>
      <c r="D23" s="223">
        <v>0.0</v>
      </c>
      <c r="E23" s="51">
        <v>75.0</v>
      </c>
      <c r="F23" s="224">
        <f t="shared" si="1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0.25" customHeight="1">
      <c r="A24" s="86"/>
      <c r="B24" s="75" t="s">
        <v>1244</v>
      </c>
      <c r="C24" s="96">
        <v>500.0</v>
      </c>
      <c r="D24" s="223">
        <v>0.0</v>
      </c>
      <c r="E24" s="51">
        <v>125.0</v>
      </c>
      <c r="F24" s="224">
        <f t="shared" si="1"/>
        <v>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0.25" customHeight="1">
      <c r="A25" s="86"/>
      <c r="B25" s="75" t="s">
        <v>1245</v>
      </c>
      <c r="C25" s="96">
        <v>600.0</v>
      </c>
      <c r="D25" s="223">
        <v>0.0</v>
      </c>
      <c r="E25" s="51">
        <v>140.0</v>
      </c>
      <c r="F25" s="224">
        <f t="shared" si="1"/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0.25" customHeight="1">
      <c r="A26" s="220"/>
      <c r="B26" s="75" t="s">
        <v>405</v>
      </c>
      <c r="C26" s="96">
        <v>500.0</v>
      </c>
      <c r="D26" s="223">
        <v>0.0</v>
      </c>
      <c r="E26" s="51">
        <v>135.0</v>
      </c>
      <c r="F26" s="224">
        <f t="shared" si="1"/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0.25" customHeight="1">
      <c r="A27" s="203"/>
      <c r="B27" s="221" t="s">
        <v>1246</v>
      </c>
      <c r="C27" s="96">
        <v>200.0</v>
      </c>
      <c r="D27" s="223">
        <v>0.0</v>
      </c>
      <c r="E27" s="51">
        <v>45.0</v>
      </c>
      <c r="F27" s="224">
        <f t="shared" si="1"/>
        <v>0</v>
      </c>
      <c r="G27" s="225"/>
      <c r="H27" s="225"/>
      <c r="I27" s="226"/>
      <c r="J27" s="151"/>
      <c r="K27" s="152"/>
      <c r="L27" s="233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0.25" customHeight="1">
      <c r="A28" s="234"/>
      <c r="B28" s="70" t="s">
        <v>1247</v>
      </c>
      <c r="C28" s="96">
        <v>180.0</v>
      </c>
      <c r="D28" s="223">
        <v>0.0</v>
      </c>
      <c r="E28" s="51">
        <v>42.0</v>
      </c>
      <c r="F28" s="224">
        <f t="shared" si="1"/>
        <v>0</v>
      </c>
      <c r="G28" s="7"/>
      <c r="H28" s="23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0.25" customHeight="1">
      <c r="A29" s="234"/>
      <c r="B29" s="70" t="s">
        <v>207</v>
      </c>
      <c r="C29" s="96">
        <v>120.0</v>
      </c>
      <c r="D29" s="223">
        <v>0.0</v>
      </c>
      <c r="E29" s="51">
        <v>55.0</v>
      </c>
      <c r="F29" s="224">
        <f t="shared" si="1"/>
        <v>0</v>
      </c>
      <c r="G29" s="7"/>
      <c r="H29" s="2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0.25" customHeight="1">
      <c r="A30" s="203"/>
      <c r="B30" s="70" t="s">
        <v>1248</v>
      </c>
      <c r="C30" s="96">
        <v>120.0</v>
      </c>
      <c r="D30" s="223">
        <v>0.0</v>
      </c>
      <c r="E30" s="51">
        <v>83.0</v>
      </c>
      <c r="F30" s="224">
        <f t="shared" si="1"/>
        <v>0</v>
      </c>
      <c r="G30" s="7"/>
      <c r="H30" s="23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0.25" customHeight="1">
      <c r="A31" s="203"/>
      <c r="B31" s="70" t="s">
        <v>209</v>
      </c>
      <c r="C31" s="96">
        <v>120.0</v>
      </c>
      <c r="D31" s="223">
        <v>0.0</v>
      </c>
      <c r="E31" s="51">
        <v>105.0</v>
      </c>
      <c r="F31" s="224">
        <f t="shared" si="1"/>
        <v>0</v>
      </c>
      <c r="G31" s="7"/>
      <c r="H31" s="23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0.25" customHeight="1">
      <c r="A32" s="203"/>
      <c r="B32" s="75" t="s">
        <v>1249</v>
      </c>
      <c r="C32" s="96">
        <v>160.0</v>
      </c>
      <c r="D32" s="223">
        <v>0.0</v>
      </c>
      <c r="E32" s="51">
        <v>77.0</v>
      </c>
      <c r="F32" s="224">
        <f t="shared" si="1"/>
        <v>0</v>
      </c>
      <c r="G32" s="7"/>
      <c r="H32" s="23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0.25" customHeight="1">
      <c r="A33" s="203"/>
      <c r="B33" s="75" t="s">
        <v>211</v>
      </c>
      <c r="C33" s="96">
        <v>70.0</v>
      </c>
      <c r="D33" s="223">
        <v>0.0</v>
      </c>
      <c r="E33" s="51">
        <v>99.0</v>
      </c>
      <c r="F33" s="224">
        <f t="shared" si="1"/>
        <v>0</v>
      </c>
      <c r="G33" s="7"/>
      <c r="H33" s="23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0.25" customHeight="1">
      <c r="A34" s="203"/>
      <c r="B34" s="75" t="s">
        <v>213</v>
      </c>
      <c r="C34" s="96">
        <v>40.0</v>
      </c>
      <c r="D34" s="223">
        <v>0.0</v>
      </c>
      <c r="E34" s="51">
        <v>180.0</v>
      </c>
      <c r="F34" s="224">
        <f t="shared" si="1"/>
        <v>0</v>
      </c>
      <c r="G34" s="7"/>
      <c r="H34" s="23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0.25" customHeight="1">
      <c r="A35" s="203"/>
      <c r="B35" s="75" t="s">
        <v>215</v>
      </c>
      <c r="C35" s="96">
        <v>24.0</v>
      </c>
      <c r="D35" s="223">
        <v>0.0</v>
      </c>
      <c r="E35" s="51">
        <v>240.0</v>
      </c>
      <c r="F35" s="224">
        <f t="shared" si="1"/>
        <v>0</v>
      </c>
      <c r="G35" s="7"/>
      <c r="H35" s="23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0.25" customHeight="1">
      <c r="A36" s="203"/>
      <c r="B36" s="75" t="s">
        <v>1250</v>
      </c>
      <c r="C36" s="96">
        <v>24.0</v>
      </c>
      <c r="D36" s="223">
        <v>0.0</v>
      </c>
      <c r="E36" s="51">
        <v>240.0</v>
      </c>
      <c r="F36" s="224">
        <f t="shared" si="1"/>
        <v>0</v>
      </c>
      <c r="G36" s="7"/>
      <c r="H36" s="23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0.25" customHeight="1">
      <c r="A37" s="203"/>
      <c r="B37" s="75" t="s">
        <v>1251</v>
      </c>
      <c r="C37" s="96">
        <v>32.0</v>
      </c>
      <c r="D37" s="223">
        <v>0.0</v>
      </c>
      <c r="E37" s="51">
        <v>270.0</v>
      </c>
      <c r="F37" s="224">
        <f t="shared" si="1"/>
        <v>0</v>
      </c>
      <c r="G37" s="7"/>
      <c r="H37" s="23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0.25" customHeight="1">
      <c r="A38" s="203"/>
      <c r="B38" s="75" t="s">
        <v>1252</v>
      </c>
      <c r="C38" s="96">
        <v>20.0</v>
      </c>
      <c r="D38" s="223">
        <v>0.0</v>
      </c>
      <c r="E38" s="51">
        <v>305.0</v>
      </c>
      <c r="F38" s="224">
        <f t="shared" si="1"/>
        <v>0</v>
      </c>
      <c r="G38" s="7"/>
      <c r="H38" s="23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0.25" customHeight="1">
      <c r="A39" s="203"/>
      <c r="B39" s="75" t="s">
        <v>221</v>
      </c>
      <c r="C39" s="96">
        <v>24.0</v>
      </c>
      <c r="D39" s="223">
        <v>0.0</v>
      </c>
      <c r="E39" s="51">
        <v>330.0</v>
      </c>
      <c r="F39" s="224">
        <f t="shared" si="1"/>
        <v>0</v>
      </c>
      <c r="G39" s="7"/>
      <c r="H39" s="23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0.25" customHeight="1">
      <c r="A40" s="203"/>
      <c r="B40" s="75" t="s">
        <v>223</v>
      </c>
      <c r="C40" s="96">
        <v>24.0</v>
      </c>
      <c r="D40" s="223">
        <v>0.0</v>
      </c>
      <c r="E40" s="51">
        <v>396.0</v>
      </c>
      <c r="F40" s="224">
        <f t="shared" si="1"/>
        <v>0</v>
      </c>
      <c r="G40" s="7"/>
      <c r="H40" s="23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0.25" customHeight="1">
      <c r="A41" s="220"/>
      <c r="B41" s="75" t="s">
        <v>1253</v>
      </c>
      <c r="C41" s="96">
        <v>500.0</v>
      </c>
      <c r="D41" s="223">
        <v>0.0</v>
      </c>
      <c r="E41" s="51">
        <v>70.0</v>
      </c>
      <c r="F41" s="224">
        <f t="shared" si="1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0.25" customHeight="1">
      <c r="A42" s="220"/>
      <c r="B42" s="75" t="s">
        <v>1254</v>
      </c>
      <c r="C42" s="96">
        <v>144.0</v>
      </c>
      <c r="D42" s="223">
        <v>0.0</v>
      </c>
      <c r="E42" s="51">
        <v>235.0</v>
      </c>
      <c r="F42" s="224">
        <f t="shared" si="1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0.25" customHeight="1">
      <c r="A43" s="203"/>
      <c r="B43" s="75" t="s">
        <v>682</v>
      </c>
      <c r="C43" s="96">
        <v>48.0</v>
      </c>
      <c r="D43" s="223">
        <v>0.0</v>
      </c>
      <c r="E43" s="51">
        <v>75.0</v>
      </c>
      <c r="F43" s="224">
        <f t="shared" si="1"/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0.25" customHeight="1">
      <c r="A44" s="220"/>
      <c r="B44" s="75" t="s">
        <v>932</v>
      </c>
      <c r="C44" s="96">
        <v>120.0</v>
      </c>
      <c r="D44" s="223">
        <v>0.0</v>
      </c>
      <c r="E44" s="51">
        <v>290.0</v>
      </c>
      <c r="F44" s="224">
        <f t="shared" si="1"/>
        <v>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0.25" customHeight="1">
      <c r="A45" s="220"/>
      <c r="B45" s="75" t="s">
        <v>934</v>
      </c>
      <c r="C45" s="96">
        <v>200.0</v>
      </c>
      <c r="D45" s="223">
        <v>0.0</v>
      </c>
      <c r="E45" s="51">
        <v>145.0</v>
      </c>
      <c r="F45" s="224">
        <f t="shared" si="1"/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0.25" customHeight="1">
      <c r="A46" s="74"/>
      <c r="B46" s="75" t="s">
        <v>1255</v>
      </c>
      <c r="C46" s="96">
        <v>200.0</v>
      </c>
      <c r="D46" s="223">
        <v>0.0</v>
      </c>
      <c r="E46" s="51">
        <v>185.0</v>
      </c>
      <c r="F46" s="224">
        <f t="shared" si="1"/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0.25" customHeight="1">
      <c r="A47" s="74"/>
      <c r="B47" s="75" t="s">
        <v>1256</v>
      </c>
      <c r="C47" s="96">
        <v>144.0</v>
      </c>
      <c r="D47" s="223">
        <v>0.0</v>
      </c>
      <c r="E47" s="235">
        <v>220.0</v>
      </c>
      <c r="F47" s="224">
        <f t="shared" si="1"/>
        <v>0</v>
      </c>
      <c r="G47" s="7"/>
      <c r="H47" s="7"/>
      <c r="I47" s="7"/>
      <c r="J47" s="7"/>
      <c r="K47" s="7"/>
      <c r="L47" s="7"/>
      <c r="M47" s="7"/>
      <c r="N47" s="7"/>
      <c r="O47" s="236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0.25" customHeight="1">
      <c r="A48" s="74"/>
      <c r="B48" s="75" t="s">
        <v>1257</v>
      </c>
      <c r="C48" s="96">
        <v>144.0</v>
      </c>
      <c r="D48" s="223">
        <v>0.0</v>
      </c>
      <c r="E48" s="235">
        <v>235.0</v>
      </c>
      <c r="F48" s="224">
        <f t="shared" si="1"/>
        <v>0</v>
      </c>
      <c r="G48" s="7"/>
      <c r="H48" s="7"/>
      <c r="I48" s="7"/>
      <c r="J48" s="7"/>
      <c r="K48" s="7"/>
      <c r="L48" s="7"/>
      <c r="M48" s="7"/>
      <c r="N48" s="7"/>
      <c r="O48" s="236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0.25" customHeight="1">
      <c r="A49" s="220"/>
      <c r="B49" s="237" t="s">
        <v>199</v>
      </c>
      <c r="C49" s="222">
        <v>40.0</v>
      </c>
      <c r="D49" s="223">
        <v>0.0</v>
      </c>
      <c r="E49" s="51">
        <v>980.0</v>
      </c>
      <c r="F49" s="224">
        <f t="shared" si="1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0.25" customHeight="1">
      <c r="A50" s="220"/>
      <c r="B50" s="221" t="s">
        <v>1258</v>
      </c>
      <c r="C50" s="222">
        <v>48.0</v>
      </c>
      <c r="D50" s="223">
        <v>0.0</v>
      </c>
      <c r="E50" s="51">
        <v>330.0</v>
      </c>
      <c r="F50" s="224">
        <f t="shared" si="1"/>
        <v>0</v>
      </c>
      <c r="G50" s="7"/>
      <c r="H50" s="7"/>
      <c r="I50" s="7"/>
      <c r="J50" s="7"/>
      <c r="K50" s="7"/>
      <c r="L50" s="7"/>
      <c r="M50" s="7"/>
      <c r="N50" s="7"/>
      <c r="O50" s="23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0.25" customHeight="1">
      <c r="A51" s="220"/>
      <c r="B51" s="221" t="s">
        <v>1259</v>
      </c>
      <c r="C51" s="222">
        <v>36.0</v>
      </c>
      <c r="D51" s="223">
        <v>0.0</v>
      </c>
      <c r="E51" s="51"/>
      <c r="F51" s="224">
        <f t="shared" si="1"/>
        <v>0</v>
      </c>
      <c r="G51" s="7"/>
      <c r="H51" s="7"/>
      <c r="I51" s="7"/>
      <c r="J51" s="7"/>
      <c r="K51" s="7"/>
      <c r="L51" s="7"/>
      <c r="M51" s="7"/>
      <c r="N51" s="7"/>
      <c r="O51" s="236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75" customHeight="1">
      <c r="A52" s="238"/>
      <c r="B52" s="127" t="s">
        <v>974</v>
      </c>
      <c r="C52" s="126">
        <v>130.0</v>
      </c>
      <c r="D52" s="239">
        <v>0.0</v>
      </c>
      <c r="E52" s="129">
        <v>235.0</v>
      </c>
      <c r="F52" s="240">
        <f t="shared" si="1"/>
        <v>0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30.75" customHeight="1">
      <c r="A53" s="238"/>
      <c r="B53" s="127" t="s">
        <v>976</v>
      </c>
      <c r="C53" s="126">
        <v>80.0</v>
      </c>
      <c r="D53" s="239">
        <v>0.0</v>
      </c>
      <c r="E53" s="129">
        <v>275.0</v>
      </c>
      <c r="F53" s="240">
        <f t="shared" si="1"/>
        <v>0</v>
      </c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30.75" customHeight="1">
      <c r="A54" s="238"/>
      <c r="B54" s="127" t="s">
        <v>978</v>
      </c>
      <c r="C54" s="126">
        <v>62.0</v>
      </c>
      <c r="D54" s="239">
        <v>0.0</v>
      </c>
      <c r="E54" s="129">
        <v>320.0</v>
      </c>
      <c r="F54" s="240">
        <f t="shared" si="1"/>
        <v>0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32.25" customHeight="1">
      <c r="A55" s="215"/>
      <c r="B55" s="214" t="s">
        <v>1260</v>
      </c>
      <c r="C55" s="215">
        <v>480.0</v>
      </c>
      <c r="D55" s="211">
        <v>0.0</v>
      </c>
      <c r="E55" s="170">
        <v>175.0</v>
      </c>
      <c r="F55" s="224">
        <f t="shared" si="1"/>
        <v>0</v>
      </c>
      <c r="G55" s="231"/>
      <c r="H55" s="232"/>
      <c r="I55" s="73"/>
      <c r="J55" s="73"/>
      <c r="K55" s="73"/>
      <c r="L55" s="73"/>
      <c r="M55" s="73"/>
      <c r="N55" s="73"/>
      <c r="O55" s="102"/>
      <c r="P55" s="102"/>
      <c r="Q55" s="102"/>
      <c r="R55" s="102"/>
      <c r="S55" s="78"/>
      <c r="T55" s="73"/>
      <c r="U55" s="102"/>
      <c r="V55" s="102"/>
      <c r="W55" s="102"/>
      <c r="X55" s="102"/>
      <c r="Y55" s="78"/>
      <c r="Z55" s="102"/>
    </row>
    <row r="56" ht="15.75" customHeight="1">
      <c r="A56" s="215"/>
      <c r="B56" s="214" t="s">
        <v>1261</v>
      </c>
      <c r="C56" s="215">
        <v>10.0</v>
      </c>
      <c r="D56" s="217">
        <v>0.0</v>
      </c>
      <c r="E56" s="170">
        <v>2700.0</v>
      </c>
      <c r="F56" s="224">
        <f t="shared" si="1"/>
        <v>0</v>
      </c>
      <c r="G56" s="171"/>
      <c r="H56" s="241"/>
      <c r="I56" s="241"/>
      <c r="J56" s="242"/>
      <c r="K56" s="242"/>
      <c r="L56" s="73"/>
      <c r="M56" s="73"/>
      <c r="N56" s="73"/>
      <c r="O56" s="78"/>
      <c r="P56" s="78"/>
      <c r="Q56" s="78"/>
      <c r="R56" s="102"/>
      <c r="S56" s="102"/>
      <c r="T56" s="102"/>
      <c r="U56" s="73"/>
      <c r="V56" s="73"/>
      <c r="W56" s="73"/>
      <c r="X56" s="73"/>
      <c r="Y56" s="78"/>
      <c r="Z56" s="73"/>
    </row>
    <row r="57" ht="36.0" customHeight="1">
      <c r="A57" s="220"/>
      <c r="B57" s="221" t="s">
        <v>452</v>
      </c>
      <c r="C57" s="222">
        <v>288.0</v>
      </c>
      <c r="D57" s="223">
        <v>0.0</v>
      </c>
      <c r="E57" s="51">
        <v>50.0</v>
      </c>
      <c r="F57" s="224">
        <f t="shared" si="1"/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6.0" customHeight="1">
      <c r="A58" s="220"/>
      <c r="B58" s="221" t="s">
        <v>454</v>
      </c>
      <c r="C58" s="222">
        <v>288.0</v>
      </c>
      <c r="D58" s="223">
        <v>0.0</v>
      </c>
      <c r="E58" s="51"/>
      <c r="F58" s="224">
        <f t="shared" si="1"/>
        <v>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6.0" customHeight="1">
      <c r="A59" s="203"/>
      <c r="B59" s="221" t="s">
        <v>1262</v>
      </c>
      <c r="C59" s="222">
        <v>600.0</v>
      </c>
      <c r="D59" s="223">
        <v>0.0</v>
      </c>
      <c r="E59" s="51">
        <v>60.0</v>
      </c>
      <c r="F59" s="224">
        <f t="shared" si="1"/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6.0" customHeight="1">
      <c r="A60" s="203"/>
      <c r="B60" s="221" t="s">
        <v>458</v>
      </c>
      <c r="C60" s="222">
        <v>900.0</v>
      </c>
      <c r="D60" s="223">
        <v>0.0</v>
      </c>
      <c r="E60" s="51">
        <v>60.0</v>
      </c>
      <c r="F60" s="224">
        <f t="shared" si="1"/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6.0" customHeight="1">
      <c r="A61" s="203"/>
      <c r="B61" s="221" t="s">
        <v>460</v>
      </c>
      <c r="C61" s="74">
        <v>720.0</v>
      </c>
      <c r="D61" s="223">
        <v>0.0</v>
      </c>
      <c r="E61" s="51">
        <v>110.0</v>
      </c>
      <c r="F61" s="224">
        <f t="shared" si="1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6.0" customHeight="1">
      <c r="A62" s="203"/>
      <c r="B62" s="221" t="s">
        <v>462</v>
      </c>
      <c r="C62" s="74">
        <v>288.0</v>
      </c>
      <c r="D62" s="223">
        <v>0.0</v>
      </c>
      <c r="E62" s="51">
        <v>220.0</v>
      </c>
      <c r="F62" s="224">
        <f t="shared" si="1"/>
        <v>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6.0" customHeight="1">
      <c r="A63" s="203"/>
      <c r="B63" s="70" t="s">
        <v>464</v>
      </c>
      <c r="C63" s="74">
        <v>288.0</v>
      </c>
      <c r="D63" s="223">
        <v>0.0</v>
      </c>
      <c r="E63" s="51">
        <v>300.0</v>
      </c>
      <c r="F63" s="224">
        <f t="shared" si="1"/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6.0" customHeight="1">
      <c r="A64" s="203"/>
      <c r="B64" s="70" t="s">
        <v>1263</v>
      </c>
      <c r="C64" s="74">
        <v>360.0</v>
      </c>
      <c r="D64" s="223">
        <v>0.0</v>
      </c>
      <c r="E64" s="51"/>
      <c r="F64" s="224">
        <f t="shared" si="1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6.0" customHeight="1">
      <c r="A65" s="203"/>
      <c r="B65" s="70" t="s">
        <v>1264</v>
      </c>
      <c r="C65" s="74">
        <v>360.0</v>
      </c>
      <c r="D65" s="223">
        <v>0.0</v>
      </c>
      <c r="E65" s="51"/>
      <c r="F65" s="224">
        <f t="shared" si="1"/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126"/>
      <c r="B66" s="221" t="s">
        <v>488</v>
      </c>
      <c r="C66" s="243">
        <v>60.0</v>
      </c>
      <c r="D66" s="239">
        <v>0.0</v>
      </c>
      <c r="E66" s="129">
        <v>700.0</v>
      </c>
      <c r="F66" s="240">
        <f t="shared" si="1"/>
        <v>0</v>
      </c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126"/>
      <c r="B67" s="221" t="s">
        <v>490</v>
      </c>
      <c r="C67" s="243">
        <v>288.0</v>
      </c>
      <c r="D67" s="239">
        <v>0.0</v>
      </c>
      <c r="E67" s="129"/>
      <c r="F67" s="240">
        <f t="shared" si="1"/>
        <v>0</v>
      </c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126"/>
      <c r="B68" s="221" t="s">
        <v>1265</v>
      </c>
      <c r="C68" s="243">
        <v>12.0</v>
      </c>
      <c r="D68" s="239">
        <v>0.0</v>
      </c>
      <c r="E68" s="129">
        <v>2800.0</v>
      </c>
      <c r="F68" s="240">
        <f t="shared" si="1"/>
        <v>0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29.25" customHeight="1">
      <c r="A69" s="126"/>
      <c r="B69" s="221" t="s">
        <v>1266</v>
      </c>
      <c r="C69" s="243">
        <v>12.0</v>
      </c>
      <c r="D69" s="239">
        <v>0.0</v>
      </c>
      <c r="E69" s="129">
        <v>2500.0</v>
      </c>
      <c r="F69" s="240">
        <f t="shared" si="1"/>
        <v>0</v>
      </c>
      <c r="G69" s="244"/>
      <c r="H69" s="244"/>
      <c r="I69" s="232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33.0" customHeight="1">
      <c r="A70" s="126"/>
      <c r="B70" s="221" t="s">
        <v>1267</v>
      </c>
      <c r="C70" s="243">
        <v>24.0</v>
      </c>
      <c r="D70" s="239">
        <v>0.0</v>
      </c>
      <c r="E70" s="129">
        <v>2250.0</v>
      </c>
      <c r="F70" s="240">
        <f t="shared" si="1"/>
        <v>0</v>
      </c>
      <c r="G70" s="244"/>
      <c r="H70" s="244"/>
      <c r="I70" s="232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33.0" customHeight="1">
      <c r="A71" s="126"/>
      <c r="B71" s="221" t="s">
        <v>1268</v>
      </c>
      <c r="C71" s="243">
        <v>16.0</v>
      </c>
      <c r="D71" s="239">
        <v>0.0</v>
      </c>
      <c r="E71" s="129">
        <v>2000.0</v>
      </c>
      <c r="F71" s="240">
        <f t="shared" si="1"/>
        <v>0</v>
      </c>
      <c r="G71" s="244"/>
      <c r="H71" s="244"/>
      <c r="I71" s="232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245"/>
      <c r="B72" s="221" t="s">
        <v>492</v>
      </c>
      <c r="C72" s="126">
        <v>192.0</v>
      </c>
      <c r="D72" s="239">
        <v>0.0</v>
      </c>
      <c r="E72" s="129">
        <v>190.0</v>
      </c>
      <c r="F72" s="240">
        <f t="shared" si="1"/>
        <v>0</v>
      </c>
      <c r="G72" s="244"/>
      <c r="H72" s="244"/>
      <c r="I72" s="232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245"/>
      <c r="B73" s="221" t="s">
        <v>494</v>
      </c>
      <c r="C73" s="126">
        <v>100.0</v>
      </c>
      <c r="D73" s="239">
        <v>0.0</v>
      </c>
      <c r="E73" s="129">
        <v>0.0</v>
      </c>
      <c r="F73" s="240">
        <f t="shared" si="1"/>
        <v>0</v>
      </c>
      <c r="G73" s="231"/>
      <c r="H73" s="231"/>
      <c r="I73" s="232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245"/>
      <c r="B74" s="221" t="s">
        <v>496</v>
      </c>
      <c r="C74" s="126">
        <v>100.0</v>
      </c>
      <c r="D74" s="239">
        <v>0.0</v>
      </c>
      <c r="E74" s="129">
        <v>238.0</v>
      </c>
      <c r="F74" s="240">
        <f t="shared" si="1"/>
        <v>0</v>
      </c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245"/>
      <c r="B75" s="221" t="s">
        <v>498</v>
      </c>
      <c r="C75" s="126">
        <v>100.0</v>
      </c>
      <c r="D75" s="239">
        <v>0.0</v>
      </c>
      <c r="E75" s="129">
        <v>0.0</v>
      </c>
      <c r="F75" s="240">
        <f t="shared" si="1"/>
        <v>0</v>
      </c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245"/>
      <c r="B76" s="221" t="s">
        <v>500</v>
      </c>
      <c r="C76" s="126">
        <v>100.0</v>
      </c>
      <c r="D76" s="239">
        <v>0.0</v>
      </c>
      <c r="E76" s="129">
        <v>380.0</v>
      </c>
      <c r="F76" s="240">
        <f t="shared" si="1"/>
        <v>0</v>
      </c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220"/>
      <c r="B77" s="221" t="s">
        <v>415</v>
      </c>
      <c r="C77" s="69">
        <v>200.0</v>
      </c>
      <c r="D77" s="223">
        <v>0.0</v>
      </c>
      <c r="E77" s="51">
        <v>130.0</v>
      </c>
      <c r="F77" s="224">
        <f t="shared" si="1"/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203"/>
      <c r="B78" s="221" t="s">
        <v>1269</v>
      </c>
      <c r="C78" s="69">
        <v>100.0</v>
      </c>
      <c r="D78" s="223">
        <v>0.0</v>
      </c>
      <c r="E78" s="51">
        <v>230.0</v>
      </c>
      <c r="F78" s="224">
        <f t="shared" si="1"/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203"/>
      <c r="B79" s="221" t="s">
        <v>1270</v>
      </c>
      <c r="C79" s="69">
        <v>100.0</v>
      </c>
      <c r="D79" s="223">
        <v>0.0</v>
      </c>
      <c r="E79" s="51">
        <v>280.0</v>
      </c>
      <c r="F79" s="224">
        <f t="shared" si="1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203"/>
      <c r="B80" s="221" t="s">
        <v>522</v>
      </c>
      <c r="C80" s="69">
        <v>400.0</v>
      </c>
      <c r="D80" s="223">
        <v>0.0</v>
      </c>
      <c r="E80" s="51">
        <v>130.0</v>
      </c>
      <c r="F80" s="224">
        <f t="shared" si="1"/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203"/>
      <c r="B81" s="221" t="s">
        <v>524</v>
      </c>
      <c r="C81" s="69">
        <v>300.0</v>
      </c>
      <c r="D81" s="223">
        <v>0.0</v>
      </c>
      <c r="E81" s="51">
        <v>130.0</v>
      </c>
      <c r="F81" s="224">
        <f t="shared" si="1"/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203"/>
      <c r="B82" s="221" t="s">
        <v>1271</v>
      </c>
      <c r="C82" s="69">
        <v>300.0</v>
      </c>
      <c r="D82" s="223">
        <v>0.0</v>
      </c>
      <c r="E82" s="51">
        <v>185.0</v>
      </c>
      <c r="F82" s="224">
        <f t="shared" si="1"/>
        <v>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203"/>
      <c r="B83" s="221" t="s">
        <v>502</v>
      </c>
      <c r="C83" s="69">
        <v>50.0</v>
      </c>
      <c r="D83" s="223">
        <v>0.0</v>
      </c>
      <c r="E83" s="51">
        <v>1000.0</v>
      </c>
      <c r="F83" s="224">
        <f t="shared" si="1"/>
        <v>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203"/>
      <c r="B84" s="221" t="s">
        <v>1272</v>
      </c>
      <c r="C84" s="69">
        <v>500.0</v>
      </c>
      <c r="D84" s="223">
        <v>0.0</v>
      </c>
      <c r="E84" s="51">
        <v>0.0</v>
      </c>
      <c r="F84" s="224">
        <f t="shared" si="1"/>
        <v>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203"/>
      <c r="B85" s="221" t="s">
        <v>504</v>
      </c>
      <c r="C85" s="69">
        <v>500.0</v>
      </c>
      <c r="D85" s="223">
        <v>0.0</v>
      </c>
      <c r="E85" s="51">
        <v>198.0</v>
      </c>
      <c r="F85" s="224">
        <f t="shared" si="1"/>
        <v>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203"/>
      <c r="B86" s="221" t="s">
        <v>506</v>
      </c>
      <c r="C86" s="69">
        <v>300.0</v>
      </c>
      <c r="D86" s="223">
        <v>0.0</v>
      </c>
      <c r="E86" s="51"/>
      <c r="F86" s="224">
        <f t="shared" si="1"/>
        <v>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203"/>
      <c r="B87" s="221" t="s">
        <v>1273</v>
      </c>
      <c r="C87" s="74">
        <v>100.0</v>
      </c>
      <c r="D87" s="223">
        <v>0.0</v>
      </c>
      <c r="E87" s="51">
        <v>460.0</v>
      </c>
      <c r="F87" s="224">
        <f t="shared" si="1"/>
        <v>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69"/>
      <c r="B88" s="221" t="s">
        <v>1274</v>
      </c>
      <c r="C88" s="222">
        <v>100.0</v>
      </c>
      <c r="D88" s="223">
        <v>0.0</v>
      </c>
      <c r="E88" s="51">
        <v>1100.0</v>
      </c>
      <c r="F88" s="224">
        <f t="shared" si="1"/>
        <v>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69"/>
      <c r="B89" s="221" t="s">
        <v>512</v>
      </c>
      <c r="C89" s="222">
        <v>200.0</v>
      </c>
      <c r="D89" s="223">
        <v>0.0</v>
      </c>
      <c r="E89" s="51">
        <v>1100.0</v>
      </c>
      <c r="F89" s="224">
        <f t="shared" si="1"/>
        <v>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0.25" customHeight="1">
      <c r="A90" s="203"/>
      <c r="B90" s="221" t="s">
        <v>1275</v>
      </c>
      <c r="C90" s="74">
        <v>400.0</v>
      </c>
      <c r="D90" s="223">
        <v>0.0</v>
      </c>
      <c r="E90" s="51">
        <v>250.0</v>
      </c>
      <c r="F90" s="224">
        <f t="shared" si="1"/>
        <v>0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0.25" customHeight="1">
      <c r="A91" s="203"/>
      <c r="B91" s="221" t="s">
        <v>1276</v>
      </c>
      <c r="C91" s="74">
        <v>240.0</v>
      </c>
      <c r="D91" s="223">
        <v>0.0</v>
      </c>
      <c r="E91" s="51">
        <v>145.0</v>
      </c>
      <c r="F91" s="224">
        <f t="shared" si="1"/>
        <v>0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0.25" customHeight="1">
      <c r="A92" s="203"/>
      <c r="B92" s="221" t="s">
        <v>526</v>
      </c>
      <c r="C92" s="74">
        <v>60.0</v>
      </c>
      <c r="D92" s="223">
        <v>0.0</v>
      </c>
      <c r="E92" s="51">
        <v>500.0</v>
      </c>
      <c r="F92" s="224">
        <f t="shared" si="1"/>
        <v>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0.25" customHeight="1">
      <c r="A93" s="203"/>
      <c r="B93" s="221" t="s">
        <v>528</v>
      </c>
      <c r="C93" s="74">
        <v>60.0</v>
      </c>
      <c r="D93" s="223">
        <v>0.0</v>
      </c>
      <c r="E93" s="51">
        <v>440.0</v>
      </c>
      <c r="F93" s="224">
        <f t="shared" si="1"/>
        <v>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0.25" customHeight="1">
      <c r="A94" s="203"/>
      <c r="B94" s="221" t="s">
        <v>530</v>
      </c>
      <c r="C94" s="74">
        <v>0.0</v>
      </c>
      <c r="D94" s="223">
        <v>0.0</v>
      </c>
      <c r="E94" s="51"/>
      <c r="F94" s="224">
        <f t="shared" si="1"/>
        <v>0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0.25" customHeight="1">
      <c r="A95" s="203"/>
      <c r="B95" s="221" t="s">
        <v>1277</v>
      </c>
      <c r="C95" s="74">
        <v>1200.0</v>
      </c>
      <c r="D95" s="223">
        <v>0.0</v>
      </c>
      <c r="E95" s="51">
        <v>27.0</v>
      </c>
      <c r="F95" s="224">
        <f t="shared" si="1"/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0.25" customHeight="1">
      <c r="A96" s="203"/>
      <c r="B96" s="221" t="s">
        <v>534</v>
      </c>
      <c r="C96" s="74">
        <v>0.0</v>
      </c>
      <c r="D96" s="223">
        <v>0.0</v>
      </c>
      <c r="E96" s="51"/>
      <c r="F96" s="224">
        <f t="shared" si="1"/>
        <v>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0.25" customHeight="1">
      <c r="A97" s="203"/>
      <c r="B97" s="221" t="s">
        <v>536</v>
      </c>
      <c r="C97" s="74">
        <v>300.0</v>
      </c>
      <c r="D97" s="223">
        <v>0.0</v>
      </c>
      <c r="E97" s="51">
        <v>135.0</v>
      </c>
      <c r="F97" s="224">
        <f t="shared" si="1"/>
        <v>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74"/>
      <c r="B98" s="221" t="s">
        <v>237</v>
      </c>
      <c r="C98" s="222">
        <v>600.0</v>
      </c>
      <c r="D98" s="223">
        <v>0.0</v>
      </c>
      <c r="E98" s="51">
        <v>95.0</v>
      </c>
      <c r="F98" s="224">
        <f t="shared" si="1"/>
        <v>0</v>
      </c>
      <c r="G98" s="225"/>
      <c r="H98" s="225"/>
      <c r="I98" s="226"/>
      <c r="J98" s="7"/>
      <c r="K98" s="7"/>
      <c r="L98" s="7"/>
      <c r="M98" s="7"/>
      <c r="N98" s="246"/>
      <c r="O98" s="153"/>
      <c r="P98" s="151"/>
      <c r="Q98" s="152"/>
      <c r="R98" s="7"/>
      <c r="S98" s="7"/>
      <c r="T98" s="7"/>
      <c r="U98" s="7"/>
      <c r="V98" s="7"/>
      <c r="W98" s="7"/>
      <c r="X98" s="7"/>
      <c r="Y98" s="7"/>
      <c r="Z98" s="7"/>
    </row>
    <row r="99" ht="20.25" customHeight="1">
      <c r="A99" s="74"/>
      <c r="B99" s="221" t="s">
        <v>83</v>
      </c>
      <c r="C99" s="222">
        <v>500.0</v>
      </c>
      <c r="D99" s="223">
        <v>0.0</v>
      </c>
      <c r="E99" s="51">
        <v>165.0</v>
      </c>
      <c r="F99" s="224">
        <f t="shared" si="1"/>
        <v>0</v>
      </c>
      <c r="G99" s="225"/>
      <c r="H99" s="225"/>
      <c r="I99" s="226"/>
      <c r="J99" s="7"/>
      <c r="K99" s="7"/>
      <c r="L99" s="7"/>
      <c r="M99" s="7"/>
      <c r="N99" s="246"/>
      <c r="O99" s="153"/>
      <c r="P99" s="151"/>
      <c r="Q99" s="152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220"/>
      <c r="B100" s="221" t="s">
        <v>399</v>
      </c>
      <c r="C100" s="243">
        <v>300.0</v>
      </c>
      <c r="D100" s="223">
        <v>0.0</v>
      </c>
      <c r="E100" s="51">
        <v>64.0</v>
      </c>
      <c r="F100" s="224">
        <f t="shared" si="1"/>
        <v>0</v>
      </c>
      <c r="G100" s="225"/>
      <c r="H100" s="225"/>
      <c r="I100" s="22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203"/>
      <c r="B101" s="247" t="s">
        <v>298</v>
      </c>
      <c r="C101" s="222">
        <v>2304.0</v>
      </c>
      <c r="D101" s="223">
        <v>0.0</v>
      </c>
      <c r="E101" s="203"/>
      <c r="F101" s="224">
        <f t="shared" si="1"/>
        <v>0</v>
      </c>
      <c r="G101" s="225"/>
      <c r="H101" s="225"/>
      <c r="I101" s="226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203"/>
      <c r="B102" s="247" t="s">
        <v>300</v>
      </c>
      <c r="C102" s="203"/>
      <c r="D102" s="223">
        <v>0.0</v>
      </c>
      <c r="E102" s="203"/>
      <c r="F102" s="224">
        <f t="shared" si="1"/>
        <v>0</v>
      </c>
      <c r="G102" s="225"/>
      <c r="H102" s="225"/>
      <c r="I102" s="22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7.25" customHeight="1">
      <c r="A103" s="203"/>
      <c r="B103" s="247" t="s">
        <v>1278</v>
      </c>
      <c r="C103" s="203"/>
      <c r="D103" s="223">
        <v>0.0</v>
      </c>
      <c r="E103" s="203"/>
      <c r="F103" s="224">
        <f t="shared" si="1"/>
        <v>0</v>
      </c>
      <c r="G103" s="225"/>
      <c r="H103" s="225"/>
      <c r="I103" s="22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203"/>
      <c r="B104" s="247" t="s">
        <v>1279</v>
      </c>
      <c r="C104" s="203"/>
      <c r="D104" s="223">
        <v>0.0</v>
      </c>
      <c r="E104" s="203"/>
      <c r="F104" s="224">
        <f t="shared" si="1"/>
        <v>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7.5" customHeight="1">
      <c r="A105" s="203"/>
      <c r="B105" s="247" t="s">
        <v>1280</v>
      </c>
      <c r="C105" s="74">
        <v>16.0</v>
      </c>
      <c r="D105" s="223">
        <v>0.0</v>
      </c>
      <c r="E105" s="51">
        <v>1200.0</v>
      </c>
      <c r="F105" s="224">
        <f t="shared" si="1"/>
        <v>0</v>
      </c>
      <c r="G105" s="225"/>
      <c r="H105" s="225"/>
      <c r="I105" s="22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7.5" customHeight="1">
      <c r="A106" s="203"/>
      <c r="B106" s="247" t="s">
        <v>1281</v>
      </c>
      <c r="C106" s="74">
        <v>20.0</v>
      </c>
      <c r="D106" s="223">
        <v>0.0</v>
      </c>
      <c r="E106" s="51">
        <v>1200.0</v>
      </c>
      <c r="F106" s="224">
        <f t="shared" si="1"/>
        <v>0</v>
      </c>
      <c r="G106" s="225"/>
      <c r="H106" s="225"/>
      <c r="I106" s="22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0" customHeight="1">
      <c r="A107" s="203"/>
      <c r="B107" s="247" t="s">
        <v>718</v>
      </c>
      <c r="C107" s="74">
        <v>480.0</v>
      </c>
      <c r="D107" s="223">
        <v>0.0</v>
      </c>
      <c r="E107" s="51">
        <v>190.0</v>
      </c>
      <c r="F107" s="224">
        <f t="shared" si="1"/>
        <v>0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0" customHeight="1">
      <c r="A108" s="203"/>
      <c r="B108" s="247" t="s">
        <v>720</v>
      </c>
      <c r="C108" s="74">
        <v>600.0</v>
      </c>
      <c r="D108" s="223">
        <v>0.0</v>
      </c>
      <c r="E108" s="51">
        <v>190.0</v>
      </c>
      <c r="F108" s="224">
        <f t="shared" si="1"/>
        <v>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3.0" customHeight="1">
      <c r="A109" s="220"/>
      <c r="B109" s="70" t="s">
        <v>1282</v>
      </c>
      <c r="C109" s="74">
        <v>1000.0</v>
      </c>
      <c r="D109" s="223">
        <v>0.0</v>
      </c>
      <c r="E109" s="51">
        <v>60.0</v>
      </c>
      <c r="F109" s="224">
        <f t="shared" si="1"/>
        <v>0</v>
      </c>
      <c r="G109" s="248"/>
      <c r="H109" s="248"/>
      <c r="I109" s="22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1.5" customHeight="1">
      <c r="A110" s="220" t="s">
        <v>90</v>
      </c>
      <c r="B110" s="221" t="s">
        <v>1283</v>
      </c>
      <c r="C110" s="222">
        <v>240.0</v>
      </c>
      <c r="D110" s="223">
        <v>0.0</v>
      </c>
      <c r="E110" s="51"/>
      <c r="F110" s="224">
        <f t="shared" si="1"/>
        <v>0</v>
      </c>
      <c r="G110" s="225"/>
      <c r="H110" s="225"/>
      <c r="I110" s="226"/>
      <c r="J110" s="7"/>
      <c r="K110" s="7"/>
      <c r="L110" s="7"/>
      <c r="M110" s="7"/>
      <c r="N110" s="7"/>
      <c r="R110" s="23"/>
      <c r="S110" s="23"/>
      <c r="T110" s="23"/>
      <c r="U110" s="23"/>
      <c r="V110" s="23"/>
      <c r="W110" s="23"/>
      <c r="X110" s="23"/>
      <c r="Y110" s="23"/>
      <c r="Z110" s="23"/>
    </row>
    <row r="111" ht="31.5" customHeight="1">
      <c r="A111" s="220" t="s">
        <v>90</v>
      </c>
      <c r="B111" s="221" t="s">
        <v>1284</v>
      </c>
      <c r="C111" s="222">
        <v>240.0</v>
      </c>
      <c r="D111" s="223">
        <v>0.0</v>
      </c>
      <c r="E111" s="51"/>
      <c r="F111" s="224">
        <f t="shared" si="1"/>
        <v>0</v>
      </c>
      <c r="G111" s="248"/>
      <c r="H111" s="248"/>
      <c r="I111" s="226"/>
      <c r="J111" s="7"/>
      <c r="K111" s="7"/>
      <c r="L111" s="7"/>
      <c r="M111" s="7"/>
      <c r="N111" s="7"/>
      <c r="O111" s="7"/>
      <c r="P111" s="7"/>
      <c r="Q111" s="7"/>
      <c r="R111" s="23"/>
      <c r="S111" s="23"/>
      <c r="T111" s="23"/>
      <c r="U111" s="23"/>
      <c r="V111" s="23"/>
      <c r="W111" s="23"/>
      <c r="X111" s="23"/>
      <c r="Y111" s="23"/>
      <c r="Z111" s="23"/>
    </row>
    <row r="112" ht="35.25" customHeight="1">
      <c r="A112" s="220"/>
      <c r="B112" s="221" t="s">
        <v>1285</v>
      </c>
      <c r="C112" s="222">
        <v>500.0</v>
      </c>
      <c r="D112" s="223">
        <v>0.0</v>
      </c>
      <c r="E112" s="51">
        <v>195.0</v>
      </c>
      <c r="F112" s="224">
        <f t="shared" si="1"/>
        <v>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9.75" customHeight="1">
      <c r="A113" s="220" t="s">
        <v>90</v>
      </c>
      <c r="B113" s="221" t="s">
        <v>1286</v>
      </c>
      <c r="C113" s="222">
        <v>240.0</v>
      </c>
      <c r="D113" s="223">
        <v>0.0</v>
      </c>
      <c r="E113" s="51">
        <v>115.0</v>
      </c>
      <c r="F113" s="224">
        <f t="shared" si="1"/>
        <v>0</v>
      </c>
      <c r="G113" s="225"/>
      <c r="H113" s="225"/>
      <c r="I113" s="22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0" customHeight="1">
      <c r="A114" s="220"/>
      <c r="B114" s="221" t="s">
        <v>1145</v>
      </c>
      <c r="C114" s="222">
        <v>2304.0</v>
      </c>
      <c r="D114" s="223">
        <v>0.0</v>
      </c>
      <c r="E114" s="51">
        <v>22.0</v>
      </c>
      <c r="F114" s="224">
        <f t="shared" si="1"/>
        <v>0</v>
      </c>
      <c r="G114" s="225"/>
      <c r="H114" s="225"/>
      <c r="I114" s="22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220"/>
      <c r="B115" s="221" t="s">
        <v>1149</v>
      </c>
      <c r="C115" s="222">
        <v>2400.0</v>
      </c>
      <c r="D115" s="223">
        <v>0.0</v>
      </c>
      <c r="E115" s="51">
        <v>30.0</v>
      </c>
      <c r="F115" s="224">
        <f t="shared" si="1"/>
        <v>0</v>
      </c>
      <c r="G115" s="225"/>
      <c r="H115" s="225"/>
      <c r="I115" s="22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75" customHeight="1">
      <c r="A116" s="220"/>
      <c r="B116" s="221" t="s">
        <v>1163</v>
      </c>
      <c r="C116" s="222">
        <v>48.0</v>
      </c>
      <c r="D116" s="223">
        <v>0.0</v>
      </c>
      <c r="E116" s="51">
        <v>198.0</v>
      </c>
      <c r="F116" s="224">
        <f t="shared" si="1"/>
        <v>0</v>
      </c>
      <c r="G116" s="225"/>
      <c r="H116" s="225"/>
      <c r="I116" s="22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75" customHeight="1">
      <c r="A117" s="220"/>
      <c r="B117" s="221" t="s">
        <v>1165</v>
      </c>
      <c r="C117" s="222">
        <v>48.0</v>
      </c>
      <c r="D117" s="223">
        <v>0.0</v>
      </c>
      <c r="E117" s="51">
        <v>198.0</v>
      </c>
      <c r="F117" s="224">
        <f t="shared" si="1"/>
        <v>0</v>
      </c>
      <c r="G117" s="225"/>
      <c r="H117" s="225"/>
      <c r="I117" s="22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75" customHeight="1">
      <c r="A118" s="220"/>
      <c r="B118" s="221" t="s">
        <v>1167</v>
      </c>
      <c r="C118" s="222">
        <v>40.0</v>
      </c>
      <c r="D118" s="223">
        <v>0.0</v>
      </c>
      <c r="E118" s="51">
        <v>0.0</v>
      </c>
      <c r="F118" s="224">
        <f t="shared" si="1"/>
        <v>0</v>
      </c>
      <c r="G118" s="225"/>
      <c r="H118" s="225"/>
      <c r="I118" s="22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4"/>
      <c r="B119" s="247" t="s">
        <v>1287</v>
      </c>
      <c r="C119" s="222">
        <v>50.0</v>
      </c>
      <c r="D119" s="223">
        <v>0.0</v>
      </c>
      <c r="E119" s="51">
        <v>530.0</v>
      </c>
      <c r="F119" s="224">
        <f t="shared" si="1"/>
        <v>0</v>
      </c>
      <c r="G119" s="7"/>
      <c r="H119" s="7"/>
      <c r="I119" s="7"/>
      <c r="J119" s="7"/>
      <c r="K119" s="7"/>
      <c r="L119" s="7"/>
      <c r="M119" s="7"/>
      <c r="N119" s="7"/>
    </row>
    <row r="120" ht="19.5" customHeight="1">
      <c r="A120" s="69"/>
      <c r="B120" s="70" t="s">
        <v>429</v>
      </c>
      <c r="C120" s="74">
        <v>500.0</v>
      </c>
      <c r="D120" s="223">
        <v>0.0</v>
      </c>
      <c r="E120" s="51">
        <v>29.0</v>
      </c>
      <c r="F120" s="224">
        <f t="shared" si="1"/>
        <v>0</v>
      </c>
      <c r="G120" s="225"/>
      <c r="H120" s="225"/>
      <c r="I120" s="226"/>
      <c r="J120" s="7"/>
      <c r="K120" s="7"/>
      <c r="L120" s="7"/>
      <c r="M120" s="7"/>
      <c r="N120" s="202"/>
      <c r="O120" s="249"/>
      <c r="P120" s="249"/>
      <c r="Q120" s="249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9.5" customHeight="1">
      <c r="A121" s="203"/>
      <c r="B121" s="70" t="s">
        <v>431</v>
      </c>
      <c r="C121" s="74">
        <v>500.0</v>
      </c>
      <c r="D121" s="223">
        <v>0.0</v>
      </c>
      <c r="E121" s="51">
        <v>30.0</v>
      </c>
      <c r="F121" s="224">
        <f t="shared" si="1"/>
        <v>0</v>
      </c>
      <c r="G121" s="225"/>
      <c r="H121" s="225"/>
      <c r="I121" s="226"/>
      <c r="J121" s="7"/>
      <c r="K121" s="7"/>
      <c r="L121" s="7"/>
      <c r="M121" s="7"/>
      <c r="N121" s="7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9.5" customHeight="1">
      <c r="A122" s="203"/>
      <c r="B122" s="70" t="s">
        <v>433</v>
      </c>
      <c r="C122" s="74">
        <v>500.0</v>
      </c>
      <c r="D122" s="223">
        <v>0.0</v>
      </c>
      <c r="E122" s="51">
        <v>32.0</v>
      </c>
      <c r="F122" s="224">
        <f t="shared" si="1"/>
        <v>0</v>
      </c>
      <c r="G122" s="225"/>
      <c r="H122" s="225"/>
      <c r="I122" s="22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9.5" customHeight="1">
      <c r="A123" s="203"/>
      <c r="B123" s="70" t="s">
        <v>435</v>
      </c>
      <c r="C123" s="74">
        <v>130.0</v>
      </c>
      <c r="D123" s="223">
        <v>0.0</v>
      </c>
      <c r="E123" s="51">
        <v>23.0</v>
      </c>
      <c r="F123" s="224">
        <f t="shared" si="1"/>
        <v>0</v>
      </c>
      <c r="G123" s="225"/>
      <c r="H123" s="225"/>
      <c r="I123" s="226"/>
      <c r="J123" s="7"/>
      <c r="K123" s="7"/>
      <c r="L123" s="7"/>
      <c r="M123" s="7"/>
      <c r="N123" s="7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9.5" customHeight="1">
      <c r="A124" s="203"/>
      <c r="B124" s="70" t="s">
        <v>437</v>
      </c>
      <c r="C124" s="74">
        <v>2800.0</v>
      </c>
      <c r="D124" s="223">
        <v>0.0</v>
      </c>
      <c r="E124" s="51">
        <v>8.0</v>
      </c>
      <c r="F124" s="224">
        <f t="shared" si="1"/>
        <v>0</v>
      </c>
      <c r="G124" s="7"/>
      <c r="H124" s="7"/>
      <c r="I124" s="7"/>
      <c r="J124" s="7"/>
      <c r="K124" s="171"/>
      <c r="L124" s="246"/>
      <c r="M124" s="246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9.5" customHeight="1">
      <c r="A125" s="203"/>
      <c r="B125" s="70" t="s">
        <v>439</v>
      </c>
      <c r="C125" s="74">
        <v>1600.0</v>
      </c>
      <c r="D125" s="223">
        <v>0.0</v>
      </c>
      <c r="E125" s="51">
        <v>11.0</v>
      </c>
      <c r="F125" s="224">
        <f t="shared" si="1"/>
        <v>0</v>
      </c>
      <c r="G125" s="7"/>
      <c r="H125" s="7"/>
      <c r="I125" s="7"/>
      <c r="J125" s="7"/>
      <c r="K125" s="171"/>
      <c r="L125" s="246"/>
      <c r="M125" s="246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220"/>
      <c r="B126" s="221" t="s">
        <v>1288</v>
      </c>
      <c r="C126" s="222">
        <v>80.0</v>
      </c>
      <c r="D126" s="223">
        <v>0.0</v>
      </c>
      <c r="E126" s="51"/>
      <c r="F126" s="224">
        <f t="shared" si="1"/>
        <v>0</v>
      </c>
      <c r="G126" s="7"/>
      <c r="H126" s="7"/>
      <c r="I126" s="7"/>
      <c r="J126" s="7"/>
      <c r="K126" s="7"/>
      <c r="L126" s="7"/>
      <c r="M126" s="7"/>
      <c r="N126" s="7"/>
    </row>
    <row r="127" ht="15.75" customHeight="1">
      <c r="A127" s="220"/>
      <c r="B127" s="221" t="s">
        <v>1289</v>
      </c>
      <c r="C127" s="222">
        <v>90.0</v>
      </c>
      <c r="D127" s="223">
        <v>0.0</v>
      </c>
      <c r="E127" s="51"/>
      <c r="F127" s="224">
        <f t="shared" si="1"/>
        <v>0</v>
      </c>
      <c r="G127" s="7"/>
      <c r="H127" s="7"/>
      <c r="I127" s="7"/>
      <c r="J127" s="7"/>
      <c r="K127" s="7"/>
      <c r="L127" s="7"/>
      <c r="M127" s="7"/>
      <c r="N127" s="7"/>
    </row>
    <row r="128" ht="15.75" customHeight="1">
      <c r="A128" s="220"/>
      <c r="B128" s="221" t="s">
        <v>1290</v>
      </c>
      <c r="C128" s="222">
        <v>60.0</v>
      </c>
      <c r="D128" s="223">
        <v>0.0</v>
      </c>
      <c r="E128" s="51">
        <v>529.0</v>
      </c>
      <c r="F128" s="224">
        <f t="shared" si="1"/>
        <v>0</v>
      </c>
      <c r="G128" s="7"/>
      <c r="H128" s="7"/>
      <c r="I128" s="7"/>
      <c r="J128" s="7"/>
      <c r="K128" s="7"/>
      <c r="L128" s="7"/>
      <c r="M128" s="7"/>
      <c r="N128" s="7"/>
    </row>
    <row r="129" ht="15.75" customHeight="1">
      <c r="A129" s="220"/>
      <c r="B129" s="221" t="s">
        <v>1291</v>
      </c>
      <c r="C129" s="222">
        <v>30.0</v>
      </c>
      <c r="D129" s="223">
        <v>0.0</v>
      </c>
      <c r="E129" s="51">
        <v>1190.0</v>
      </c>
      <c r="F129" s="224">
        <f t="shared" si="1"/>
        <v>0</v>
      </c>
      <c r="G129" s="7"/>
      <c r="H129" s="7"/>
      <c r="I129" s="7"/>
      <c r="J129" s="7"/>
      <c r="K129" s="7"/>
      <c r="L129" s="7"/>
      <c r="M129" s="7"/>
      <c r="N129" s="7"/>
    </row>
    <row r="130" ht="15.75" customHeight="1">
      <c r="A130" s="220"/>
      <c r="B130" s="221" t="s">
        <v>1292</v>
      </c>
      <c r="C130" s="222">
        <v>0.0</v>
      </c>
      <c r="D130" s="223">
        <v>0.0</v>
      </c>
      <c r="E130" s="51">
        <v>0.0</v>
      </c>
      <c r="F130" s="224">
        <f t="shared" si="1"/>
        <v>0</v>
      </c>
      <c r="G130" s="7"/>
      <c r="H130" s="7"/>
      <c r="I130" s="7"/>
      <c r="J130" s="7"/>
      <c r="K130" s="7"/>
      <c r="L130" s="7"/>
      <c r="M130" s="7"/>
      <c r="N130" s="7"/>
    </row>
    <row r="131" ht="44.25" customHeight="1">
      <c r="A131" s="220" t="s">
        <v>90</v>
      </c>
      <c r="B131" s="221" t="s">
        <v>1293</v>
      </c>
      <c r="C131" s="222">
        <v>15.0</v>
      </c>
      <c r="D131" s="223">
        <v>0.0</v>
      </c>
      <c r="E131" s="51"/>
      <c r="F131" s="224">
        <f t="shared" si="1"/>
        <v>0</v>
      </c>
      <c r="G131" s="250"/>
      <c r="H131" s="250"/>
      <c r="I131" s="251"/>
      <c r="J131" s="23"/>
      <c r="K131" s="23"/>
      <c r="L131" s="23"/>
      <c r="M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86"/>
      <c r="B132" s="252" t="s">
        <v>1294</v>
      </c>
      <c r="C132" s="223">
        <v>250.0</v>
      </c>
      <c r="D132" s="223">
        <v>0.0</v>
      </c>
      <c r="E132" s="86"/>
      <c r="F132" s="224">
        <f t="shared" si="1"/>
        <v>0</v>
      </c>
      <c r="G132" s="225"/>
      <c r="H132" s="225"/>
      <c r="I132" s="248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ht="15.75" customHeight="1">
      <c r="A133" s="86"/>
      <c r="B133" s="252" t="s">
        <v>1295</v>
      </c>
      <c r="C133" s="223">
        <v>500.0</v>
      </c>
      <c r="D133" s="223">
        <v>0.0</v>
      </c>
      <c r="E133" s="86"/>
      <c r="F133" s="224">
        <f t="shared" si="1"/>
        <v>0</v>
      </c>
      <c r="G133" s="225"/>
      <c r="H133" s="225"/>
      <c r="I133" s="248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6.63"/>
    <col customWidth="1" min="7" max="26" width="11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