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2496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R8" i="1" l="1"/>
  <c r="R9" i="1"/>
  <c r="R10" i="1"/>
  <c r="R11" i="1"/>
  <c r="R12" i="1"/>
  <c r="R13" i="1"/>
  <c r="R14" i="1"/>
  <c r="R15" i="1"/>
  <c r="R16" i="1"/>
  <c r="R17" i="1"/>
  <c r="R18" i="1"/>
  <c r="Q7" i="1"/>
  <c r="R7" i="1"/>
  <c r="Q8" i="1"/>
  <c r="Q9" i="1"/>
  <c r="Q10" i="1"/>
  <c r="Q11" i="1"/>
  <c r="Q12" i="1"/>
  <c r="Q13" i="1"/>
  <c r="Q14" i="1"/>
  <c r="Q15" i="1"/>
  <c r="Q16" i="1"/>
  <c r="Q17" i="1"/>
  <c r="Q18" i="1"/>
  <c r="Q19" i="1" l="1"/>
  <c r="P20" i="1" l="1"/>
  <c r="R20" i="1" l="1"/>
</calcChain>
</file>

<file path=xl/sharedStrings.xml><?xml version="1.0" encoding="utf-8"?>
<sst xmlns="http://schemas.openxmlformats.org/spreadsheetml/2006/main" count="68" uniqueCount="57">
  <si>
    <t>Название</t>
  </si>
  <si>
    <t>Размеры</t>
  </si>
  <si>
    <t>Вес:</t>
  </si>
  <si>
    <t>кг.</t>
  </si>
  <si>
    <t>Кол-во серий</t>
  </si>
  <si>
    <t>Кол-во единиц в серии</t>
  </si>
  <si>
    <t>Вес серии (кг)</t>
  </si>
  <si>
    <t>Сумма (руб)</t>
  </si>
  <si>
    <t xml:space="preserve">Итого сумма за: </t>
  </si>
  <si>
    <t>Цена (руб)</t>
  </si>
  <si>
    <t>Бланк заказа на пальто и куртки</t>
  </si>
  <si>
    <t>Пальто Каракуль длинное</t>
  </si>
  <si>
    <t>48,50,52,54,56,58</t>
  </si>
  <si>
    <t>Описание</t>
  </si>
  <si>
    <t>Черный, Серый, Серебро, Темно серый, Капуччино, Шоколад</t>
  </si>
  <si>
    <t>Пальто Каракуль короткое</t>
  </si>
  <si>
    <t xml:space="preserve">Черный </t>
  </si>
  <si>
    <t>62,64,66,68,70,72</t>
  </si>
  <si>
    <t>Пальто Нерпа Большемер</t>
  </si>
  <si>
    <t>Пальто Нерпа</t>
  </si>
  <si>
    <t>Черный</t>
  </si>
  <si>
    <t xml:space="preserve">Пальто Драп </t>
  </si>
  <si>
    <t>Коричневый, Серый, Темно-серый, Черный</t>
  </si>
  <si>
    <t>Полупальто Драп</t>
  </si>
  <si>
    <t>Бежевый</t>
  </si>
  <si>
    <t>Плащ-куртка стеганка</t>
  </si>
  <si>
    <t>Куртка-плащ длинная стеганая, с отложным воротником, с однобортной застежкой на 6-ти прорезных петлях, внутри полностью на сентипоне, теплая.</t>
  </si>
  <si>
    <t>** При выборе серии Ассорти в графе Цвета указать цвет и количество единиц каждого цвета</t>
  </si>
  <si>
    <t>*   Есть возможность пристегнуть натуральный воротник. Имеется в наличии: Цена за воротник отдельно +800 руб. вес 100 грамм.</t>
  </si>
  <si>
    <t>Цвета **</t>
  </si>
  <si>
    <t>Пальто из каракуля, длинное, с капюшоном, на 5-ти прорезных петлях, внутри полностью на сентипоне, теплое.*</t>
  </si>
  <si>
    <t>Пальто из каракуля, короткое, с капюшоном и застежкой на 5-ти прорезных петлях, внутри полностью на сентипоне, теплое.*</t>
  </si>
  <si>
    <t>Пальто из нерпы, длинное, с однобортной застежкой на 6-ти прорезных петлях, внутри полностью на сентипоне, теплое.*</t>
  </si>
  <si>
    <t>Пальто из нерпы, длинное, с капюшоном, на 6-ти прорезных петлях, внутри полностью на сентипоне, теплое. *</t>
  </si>
  <si>
    <t>Пальто драповое, длинное, с отложным воротником, на 6-ти прорезных петлях, внутри полностью на сентипоне, теплое *</t>
  </si>
  <si>
    <t>Полупальто драповое с карманами, отложным воротником, однобортной застежкой на 5-ти прорезных петлях, внутри полностью на сентипоне, теплое.*</t>
  </si>
  <si>
    <t>Куртка велюр бархат</t>
  </si>
  <si>
    <t>Куртка велюр бархат с отложным воротником, карманами, однобортной застежкой на 5-ти прорезных петлях, внутри полностью на подкладе.</t>
  </si>
  <si>
    <t>Тёмно-зеленый</t>
  </si>
  <si>
    <t>Куртка болоневая</t>
  </si>
  <si>
    <t>Куртка болоневая отложным воротником, карманами и однобортной застежкой на 5-ти прорезных петлях, внутри полностью на сентипоне, теплая.</t>
  </si>
  <si>
    <t>Куртка вельветин</t>
  </si>
  <si>
    <t>Куртка из вельветина, с застежкой на молнии, внутри полностью на сентипоне, теплая с карманами и капюшоном.</t>
  </si>
  <si>
    <t>Золото, темно-серый</t>
  </si>
  <si>
    <t>Плащ жатка</t>
  </si>
  <si>
    <t>44,46,48,50,52,54</t>
  </si>
  <si>
    <t>Плащ молодежный из жатки внутри полностью на сентипоне, теплый. Подзавязывается поясом, с карманами. Воротник отложной. С увеличением размера, длина добавляется.</t>
  </si>
  <si>
    <t>Бордо, Золото</t>
  </si>
  <si>
    <t>Ветровка плащевка</t>
  </si>
  <si>
    <t>50,52,54,56,58</t>
  </si>
  <si>
    <t>Ветровка из плащевки с отложным воротником и карманами, однобортной застежкой на 5-ти прорезных петлях, внутри полностью на сентипоне, теплая.Нижняя часть рукава из трикотажа, облегающая.</t>
  </si>
  <si>
    <t>Выбирайте пожалуйста модели и смотрите цену</t>
  </si>
  <si>
    <t>Здесь пишите Ваш заказ</t>
  </si>
  <si>
    <t>А здесь посчитает автоматически</t>
  </si>
  <si>
    <t>Вес (кг)</t>
  </si>
  <si>
    <t>48,50,52,54,56,60</t>
  </si>
  <si>
    <t>единиц(ы)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</si>
</sst>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р.&quot;"/>
    <numFmt numFmtId="165" formatCode="#,##0&quot;р.&quot;;[Red]#,##0&quot;р.&quot;"/>
    <numFmt numFmtId="166" formatCode="#,##0&quot;р.&quot;"/>
    <numFmt numFmtId="167" formatCode="0.000"/>
  </numFmts>
  <fonts count="24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4" tint="-0.249977111117893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4"/>
      <color theme="3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theme="9" tint="-0.249977111117893"/>
      <name val="Calibri"/>
      <family val="2"/>
      <charset val="204"/>
      <scheme val="minor"/>
    </font>
    <font>
      <b/>
      <sz val="36"/>
      <color theme="4" tint="-0.499984740745262"/>
      <name val="Calibri"/>
      <family val="2"/>
      <charset val="204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6"/>
      <name val="Calibri"/>
      <family val="2"/>
      <scheme val="minor"/>
    </font>
    <font>
      <b/>
      <sz val="24"/>
      <color rgb="FFFF0000"/>
      <name val="Calibri"/>
      <family val="2"/>
      <charset val="204"/>
      <scheme val="minor"/>
    </font>
    <font>
      <b/>
      <sz val="16"/>
      <color theme="4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24"/>
      <color rgb="FFFF0000"/>
      <name val="Calibri"/>
      <family val="2"/>
      <scheme val="minor"/>
    </font>
    <font>
      <b/>
      <sz val="12"/>
      <color theme="3" tint="0.3999755851924192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/>
      <right style="medium">
        <color rgb="FFFFFF00"/>
      </right>
      <top/>
      <bottom/>
      <diagonal/>
    </border>
    <border>
      <left/>
      <right style="medium">
        <color rgb="FFFFFF00"/>
      </right>
      <top/>
      <bottom style="thick">
        <color rgb="FFFFFF00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/>
      <diagonal/>
    </border>
    <border>
      <left style="medium">
        <color rgb="FFFFFF00"/>
      </left>
      <right/>
      <top style="medium">
        <color rgb="FFFFFF00"/>
      </top>
      <bottom style="medium">
        <color rgb="FFFFFF00"/>
      </bottom>
      <diagonal/>
    </border>
    <border>
      <left/>
      <right/>
      <top style="medium">
        <color rgb="FFFFFF00"/>
      </top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/>
      <right/>
      <top style="thick">
        <color rgb="FFFFFF00"/>
      </top>
      <bottom/>
      <diagonal/>
    </border>
    <border>
      <left/>
      <right style="medium">
        <color rgb="FFFFFF00"/>
      </right>
      <top style="thick">
        <color rgb="FFFFFF00"/>
      </top>
      <bottom/>
      <diagonal/>
    </border>
    <border>
      <left/>
      <right style="thick">
        <color theme="3" tint="0.39994506668294322"/>
      </right>
      <top style="thick">
        <color rgb="FFFFFF00"/>
      </top>
      <bottom/>
      <diagonal/>
    </border>
    <border>
      <left/>
      <right style="thick">
        <color theme="3" tint="0.39994506668294322"/>
      </right>
      <top/>
      <bottom style="medium">
        <color rgb="FFFFFF00"/>
      </bottom>
      <diagonal/>
    </border>
    <border>
      <left/>
      <right style="thick">
        <color theme="3" tint="0.39994506668294322"/>
      </right>
      <top/>
      <bottom/>
      <diagonal/>
    </border>
    <border>
      <left/>
      <right style="thick">
        <color theme="3" tint="0.39994506668294322"/>
      </right>
      <top style="medium">
        <color rgb="FFFFFF00"/>
      </top>
      <bottom/>
      <diagonal/>
    </border>
    <border>
      <left/>
      <right style="thick">
        <color theme="3" tint="0.39994506668294322"/>
      </right>
      <top style="medium">
        <color rgb="FFFFFF00"/>
      </top>
      <bottom style="medium">
        <color rgb="FFFFFF00"/>
      </bottom>
      <diagonal/>
    </border>
    <border>
      <left style="thick">
        <color theme="3" tint="0.39994506668294322"/>
      </left>
      <right style="mediumDashDot">
        <color theme="3" tint="0.39991454817346722"/>
      </right>
      <top style="thick">
        <color rgb="FFFFFF00"/>
      </top>
      <bottom/>
      <diagonal/>
    </border>
    <border>
      <left style="thick">
        <color theme="3" tint="0.39994506668294322"/>
      </left>
      <right style="mediumDashDot">
        <color theme="3" tint="0.39991454817346722"/>
      </right>
      <top/>
      <bottom style="medium">
        <color rgb="FFFFFF00"/>
      </bottom>
      <diagonal/>
    </border>
    <border>
      <left style="thick">
        <color theme="3" tint="0.39994506668294322"/>
      </left>
      <right style="mediumDashDot">
        <color theme="3" tint="0.39991454817346722"/>
      </right>
      <top/>
      <bottom/>
      <diagonal/>
    </border>
    <border>
      <left style="thick">
        <color theme="3" tint="0.39994506668294322"/>
      </left>
      <right style="mediumDashDot">
        <color theme="3" tint="0.39991454817346722"/>
      </right>
      <top style="medium">
        <color rgb="FFFFFF00"/>
      </top>
      <bottom/>
      <diagonal/>
    </border>
    <border>
      <left style="thick">
        <color theme="3" tint="0.39994506668294322"/>
      </left>
      <right style="mediumDashDot">
        <color theme="3" tint="0.39991454817346722"/>
      </right>
      <top style="medium">
        <color rgb="FFFFFF00"/>
      </top>
      <bottom style="medium">
        <color rgb="FFFFFF00"/>
      </bottom>
      <diagonal/>
    </border>
    <border>
      <left style="medium">
        <color rgb="FFFFFF00"/>
      </left>
      <right/>
      <top/>
      <bottom style="thick">
        <color rgb="FFFFFF00"/>
      </bottom>
      <diagonal/>
    </border>
    <border>
      <left/>
      <right/>
      <top style="medium">
        <color rgb="FFFFFF00"/>
      </top>
      <bottom style="thick">
        <color rgb="FFFFFF00"/>
      </bottom>
      <diagonal/>
    </border>
    <border>
      <left style="thick">
        <color theme="3" tint="0.39994506668294322"/>
      </left>
      <right style="mediumDashDot">
        <color theme="3" tint="0.39991454817346722"/>
      </right>
      <top/>
      <bottom style="thick">
        <color rgb="FFFFFF00"/>
      </bottom>
      <diagonal/>
    </border>
    <border>
      <left/>
      <right style="thick">
        <color theme="3" tint="0.39994506668294322"/>
      </right>
      <top/>
      <bottom style="thick">
        <color rgb="FFFFFF00"/>
      </bottom>
      <diagonal/>
    </border>
    <border>
      <left/>
      <right/>
      <top/>
      <bottom style="thick">
        <color theme="4"/>
      </bottom>
      <diagonal/>
    </border>
    <border>
      <left/>
      <right/>
      <top style="thick">
        <color theme="4"/>
      </top>
      <bottom style="thick">
        <color rgb="FFFFFF00"/>
      </bottom>
      <diagonal/>
    </border>
    <border>
      <left/>
      <right style="thick">
        <color theme="4"/>
      </right>
      <top style="thick">
        <color theme="4"/>
      </top>
      <bottom style="thick">
        <color rgb="FFFFFF00"/>
      </bottom>
      <diagonal/>
    </border>
    <border>
      <left style="thick">
        <color theme="4"/>
      </left>
      <right/>
      <top style="thick">
        <color theme="4"/>
      </top>
      <bottom style="thick">
        <color rgb="FFFFFF00"/>
      </bottom>
      <diagonal/>
    </border>
    <border>
      <left/>
      <right style="medium">
        <color rgb="FFFFFF00"/>
      </right>
      <top/>
      <bottom style="thick">
        <color theme="4"/>
      </bottom>
      <diagonal/>
    </border>
    <border>
      <left/>
      <right style="thick">
        <color rgb="FFFFFF00"/>
      </right>
      <top style="thick">
        <color theme="4"/>
      </top>
      <bottom style="thick">
        <color rgb="FFFFFF00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0" xfId="0" applyFill="1"/>
    <xf numFmtId="0" fontId="7" fillId="0" borderId="0" xfId="0" applyFont="1"/>
    <xf numFmtId="0" fontId="7" fillId="2" borderId="0" xfId="0" applyFont="1" applyFill="1"/>
    <xf numFmtId="0" fontId="7" fillId="2" borderId="0" xfId="0" applyFont="1" applyFill="1" applyProtection="1">
      <protection locked="0"/>
    </xf>
    <xf numFmtId="0" fontId="0" fillId="3" borderId="0" xfId="0" applyFill="1" applyProtection="1"/>
    <xf numFmtId="0" fontId="0" fillId="2" borderId="0" xfId="0" applyFill="1" applyProtection="1"/>
    <xf numFmtId="0" fontId="0" fillId="2" borderId="4" xfId="0" applyFill="1" applyBorder="1" applyProtection="1"/>
    <xf numFmtId="0" fontId="2" fillId="2" borderId="0" xfId="0" applyFont="1" applyFill="1" applyBorder="1" applyAlignment="1" applyProtection="1">
      <alignment horizontal="center" vertical="center"/>
    </xf>
    <xf numFmtId="165" fontId="4" fillId="2" borderId="0" xfId="0" applyNumberFormat="1" applyFont="1" applyFill="1" applyBorder="1" applyAlignment="1" applyProtection="1">
      <alignment horizontal="center" vertical="center"/>
    </xf>
    <xf numFmtId="167" fontId="11" fillId="2" borderId="0" xfId="0" applyNumberFormat="1" applyFont="1" applyFill="1" applyBorder="1" applyAlignment="1" applyProtection="1">
      <alignment horizontal="center" vertical="center"/>
    </xf>
    <xf numFmtId="166" fontId="1" fillId="2" borderId="4" xfId="0" applyNumberFormat="1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  <xf numFmtId="165" fontId="4" fillId="3" borderId="7" xfId="0" applyNumberFormat="1" applyFont="1" applyFill="1" applyBorder="1" applyAlignment="1" applyProtection="1">
      <alignment horizontal="center" vertical="center"/>
    </xf>
    <xf numFmtId="167" fontId="11" fillId="3" borderId="7" xfId="0" applyNumberFormat="1" applyFont="1" applyFill="1" applyBorder="1" applyAlignment="1" applyProtection="1">
      <alignment horizontal="center" vertical="center"/>
    </xf>
    <xf numFmtId="166" fontId="1" fillId="3" borderId="8" xfId="0" applyNumberFormat="1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/>
    </xf>
    <xf numFmtId="165" fontId="4" fillId="2" borderId="11" xfId="0" applyNumberFormat="1" applyFont="1" applyFill="1" applyBorder="1" applyAlignment="1" applyProtection="1">
      <alignment horizontal="center" vertical="center"/>
    </xf>
    <xf numFmtId="167" fontId="11" fillId="2" borderId="11" xfId="0" applyNumberFormat="1" applyFont="1" applyFill="1" applyBorder="1" applyAlignment="1" applyProtection="1">
      <alignment horizontal="center" vertical="center"/>
    </xf>
    <xf numFmtId="166" fontId="1" fillId="2" borderId="12" xfId="0" applyNumberFormat="1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 wrapText="1"/>
    </xf>
    <xf numFmtId="165" fontId="4" fillId="3" borderId="0" xfId="0" applyNumberFormat="1" applyFont="1" applyFill="1" applyBorder="1" applyAlignment="1" applyProtection="1">
      <alignment horizontal="center" vertical="center"/>
    </xf>
    <xf numFmtId="167" fontId="11" fillId="3" borderId="0" xfId="0" applyNumberFormat="1" applyFont="1" applyFill="1" applyBorder="1" applyAlignment="1" applyProtection="1">
      <alignment horizontal="center" vertical="center"/>
    </xf>
    <xf numFmtId="166" fontId="1" fillId="3" borderId="4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Protection="1"/>
    <xf numFmtId="0" fontId="6" fillId="2" borderId="0" xfId="0" applyFont="1" applyFill="1" applyProtection="1"/>
    <xf numFmtId="0" fontId="10" fillId="2" borderId="0" xfId="0" applyFont="1" applyFill="1" applyBorder="1" applyAlignment="1" applyProtection="1">
      <alignment horizontal="left" vertical="center"/>
    </xf>
    <xf numFmtId="167" fontId="8" fillId="2" borderId="0" xfId="0" applyNumberFormat="1" applyFont="1" applyFill="1" applyAlignment="1" applyProtection="1">
      <alignment horizontal="center"/>
    </xf>
    <xf numFmtId="164" fontId="9" fillId="2" borderId="0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right" vertical="center"/>
    </xf>
    <xf numFmtId="0" fontId="13" fillId="2" borderId="0" xfId="0" applyFont="1" applyFill="1" applyBorder="1" applyAlignment="1" applyProtection="1">
      <alignment vertical="center"/>
    </xf>
    <xf numFmtId="0" fontId="7" fillId="2" borderId="0" xfId="0" applyFont="1" applyFill="1" applyAlignment="1" applyProtection="1">
      <alignment horizontal="right"/>
      <protection locked="0"/>
    </xf>
    <xf numFmtId="164" fontId="9" fillId="2" borderId="0" xfId="0" applyNumberFormat="1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center" vertical="center" wrapText="1"/>
    </xf>
    <xf numFmtId="0" fontId="16" fillId="3" borderId="6" xfId="0" applyFont="1" applyFill="1" applyBorder="1" applyAlignment="1" applyProtection="1">
      <alignment horizontal="center" vertical="center" wrapText="1"/>
    </xf>
    <xf numFmtId="0" fontId="16" fillId="2" borderId="10" xfId="0" applyFont="1" applyFill="1" applyBorder="1" applyAlignment="1" applyProtection="1">
      <alignment horizontal="center" vertical="center" wrapText="1"/>
    </xf>
    <xf numFmtId="0" fontId="16" fillId="3" borderId="9" xfId="0" applyFont="1" applyFill="1" applyBorder="1" applyAlignment="1" applyProtection="1">
      <alignment horizontal="center" vertical="center" wrapText="1"/>
    </xf>
    <xf numFmtId="0" fontId="14" fillId="3" borderId="7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3" borderId="0" xfId="0" applyFont="1" applyFill="1" applyBorder="1" applyAlignment="1" applyProtection="1">
      <alignment horizontal="center" vertical="center" wrapText="1"/>
    </xf>
    <xf numFmtId="0" fontId="15" fillId="2" borderId="10" xfId="0" applyFont="1" applyFill="1" applyBorder="1" applyAlignment="1" applyProtection="1">
      <alignment horizontal="center" vertical="center" wrapText="1"/>
    </xf>
    <xf numFmtId="0" fontId="18" fillId="2" borderId="0" xfId="0" applyFont="1" applyFill="1" applyBorder="1" applyAlignment="1" applyProtection="1">
      <alignment vertical="center"/>
    </xf>
    <xf numFmtId="0" fontId="16" fillId="2" borderId="0" xfId="0" applyFont="1" applyFill="1" applyBorder="1" applyAlignment="1" applyProtection="1">
      <alignment horizontal="left" vertical="center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3" borderId="23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center" wrapText="1"/>
      <protection locked="0"/>
    </xf>
    <xf numFmtId="0" fontId="17" fillId="2" borderId="0" xfId="0" applyFont="1" applyFill="1" applyBorder="1" applyAlignment="1" applyProtection="1">
      <alignment horizontal="center" vertical="center"/>
    </xf>
    <xf numFmtId="0" fontId="17" fillId="3" borderId="7" xfId="0" applyFont="1" applyFill="1" applyBorder="1" applyAlignment="1" applyProtection="1">
      <alignment horizontal="center" vertical="center"/>
    </xf>
    <xf numFmtId="0" fontId="17" fillId="2" borderId="11" xfId="0" applyFont="1" applyFill="1" applyBorder="1" applyAlignment="1" applyProtection="1">
      <alignment horizontal="center" vertical="center"/>
    </xf>
    <xf numFmtId="0" fontId="17" fillId="3" borderId="0" xfId="0" applyFont="1" applyFill="1" applyBorder="1" applyAlignment="1" applyProtection="1">
      <alignment horizontal="center" vertical="center"/>
    </xf>
    <xf numFmtId="0" fontId="19" fillId="2" borderId="17" xfId="0" applyFont="1" applyFill="1" applyBorder="1" applyAlignment="1" applyProtection="1">
      <alignment horizontal="center" vertical="center"/>
      <protection locked="0"/>
    </xf>
    <xf numFmtId="0" fontId="19" fillId="3" borderId="18" xfId="0" applyFont="1" applyFill="1" applyBorder="1" applyAlignment="1" applyProtection="1">
      <alignment horizontal="center" vertical="center"/>
      <protection locked="0"/>
    </xf>
    <xf numFmtId="0" fontId="19" fillId="2" borderId="19" xfId="0" applyFont="1" applyFill="1" applyBorder="1" applyAlignment="1" applyProtection="1">
      <alignment horizontal="center" vertical="center"/>
      <protection locked="0"/>
    </xf>
    <xf numFmtId="0" fontId="19" fillId="3" borderId="17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/>
    <xf numFmtId="0" fontId="0" fillId="2" borderId="5" xfId="0" applyFill="1" applyBorder="1" applyProtection="1"/>
    <xf numFmtId="0" fontId="16" fillId="3" borderId="25" xfId="0" applyFont="1" applyFill="1" applyBorder="1" applyAlignment="1" applyProtection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/>
    </xf>
    <xf numFmtId="0" fontId="17" fillId="3" borderId="2" xfId="0" applyFont="1" applyFill="1" applyBorder="1" applyAlignment="1" applyProtection="1">
      <alignment horizontal="center" vertical="center"/>
    </xf>
    <xf numFmtId="165" fontId="4" fillId="3" borderId="2" xfId="0" applyNumberFormat="1" applyFont="1" applyFill="1" applyBorder="1" applyAlignment="1" applyProtection="1">
      <alignment horizontal="center" vertical="center"/>
    </xf>
    <xf numFmtId="0" fontId="2" fillId="3" borderId="27" xfId="0" applyFont="1" applyFill="1" applyBorder="1" applyAlignment="1" applyProtection="1">
      <alignment horizontal="center" vertical="center" wrapText="1"/>
      <protection locked="0"/>
    </xf>
    <xf numFmtId="0" fontId="19" fillId="3" borderId="28" xfId="0" applyFont="1" applyFill="1" applyBorder="1" applyAlignment="1" applyProtection="1">
      <alignment horizontal="center" vertical="center"/>
      <protection locked="0"/>
    </xf>
    <xf numFmtId="167" fontId="11" fillId="3" borderId="2" xfId="0" applyNumberFormat="1" applyFont="1" applyFill="1" applyBorder="1" applyAlignment="1" applyProtection="1">
      <alignment horizontal="center" vertical="center"/>
    </xf>
    <xf numFmtId="166" fontId="1" fillId="3" borderId="5" xfId="0" applyNumberFormat="1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0" fillId="0" borderId="0" xfId="0" applyProtection="1">
      <protection locked="0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20" xfId="0" applyFont="1" applyFill="1" applyBorder="1" applyAlignment="1" applyProtection="1">
      <alignment horizontal="center" vertical="center"/>
    </xf>
    <xf numFmtId="0" fontId="5" fillId="3" borderId="21" xfId="0" applyFont="1" applyFill="1" applyBorder="1" applyAlignment="1" applyProtection="1">
      <alignment horizontal="center" vertical="center"/>
    </xf>
    <xf numFmtId="0" fontId="20" fillId="2" borderId="30" xfId="0" applyFont="1" applyFill="1" applyBorder="1" applyAlignment="1" applyProtection="1">
      <alignment horizontal="center" vertical="center"/>
    </xf>
    <xf numFmtId="0" fontId="20" fillId="2" borderId="31" xfId="0" applyFont="1" applyFill="1" applyBorder="1" applyAlignment="1" applyProtection="1">
      <alignment horizontal="center" vertical="center"/>
    </xf>
    <xf numFmtId="0" fontId="21" fillId="2" borderId="32" xfId="0" applyFont="1" applyFill="1" applyBorder="1" applyAlignment="1" applyProtection="1">
      <alignment horizontal="center" vertical="center"/>
    </xf>
    <xf numFmtId="0" fontId="21" fillId="2" borderId="31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29" xfId="0" applyFont="1" applyFill="1" applyBorder="1" applyAlignment="1" applyProtection="1">
      <alignment horizontal="center" vertical="center"/>
    </xf>
    <xf numFmtId="0" fontId="12" fillId="2" borderId="33" xfId="0" applyFont="1" applyFill="1" applyBorder="1" applyAlignment="1" applyProtection="1">
      <alignment horizontal="center" vertical="center"/>
    </xf>
    <xf numFmtId="0" fontId="22" fillId="2" borderId="0" xfId="0" applyFont="1" applyFill="1" applyAlignment="1" applyProtection="1">
      <alignment horizontal="center" vertical="center"/>
    </xf>
    <xf numFmtId="166" fontId="22" fillId="2" borderId="0" xfId="0" applyNumberFormat="1" applyFont="1" applyFill="1" applyBorder="1" applyAlignment="1" applyProtection="1">
      <alignment horizontal="center" vertical="center"/>
    </xf>
    <xf numFmtId="167" fontId="8" fillId="2" borderId="0" xfId="0" applyNumberFormat="1" applyFont="1" applyFill="1" applyAlignment="1" applyProtection="1">
      <alignment horizontal="center" vertical="center"/>
    </xf>
    <xf numFmtId="0" fontId="23" fillId="2" borderId="32" xfId="0" applyFont="1" applyFill="1" applyBorder="1" applyAlignment="1" applyProtection="1">
      <alignment horizontal="center" vertical="center"/>
    </xf>
    <xf numFmtId="0" fontId="23" fillId="2" borderId="34" xfId="0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17</xdr:row>
      <xdr:rowOff>157780</xdr:rowOff>
    </xdr:from>
    <xdr:to>
      <xdr:col>7</xdr:col>
      <xdr:colOff>612464</xdr:colOff>
      <xdr:row>17</xdr:row>
      <xdr:rowOff>1524000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75" y="14597680"/>
          <a:ext cx="1117289" cy="1366220"/>
        </a:xfrm>
        <a:prstGeom prst="rect">
          <a:avLst/>
        </a:prstGeom>
      </xdr:spPr>
    </xdr:pic>
    <xdr:clientData/>
  </xdr:twoCellAnchor>
  <xdr:twoCellAnchor editAs="oneCell">
    <xdr:from>
      <xdr:col>6</xdr:col>
      <xdr:colOff>295275</xdr:colOff>
      <xdr:row>14</xdr:row>
      <xdr:rowOff>824627</xdr:rowOff>
    </xdr:from>
    <xdr:to>
      <xdr:col>7</xdr:col>
      <xdr:colOff>587375</xdr:colOff>
      <xdr:row>15</xdr:row>
      <xdr:rowOff>984249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2875" y="12159377"/>
          <a:ext cx="901700" cy="1102597"/>
        </a:xfrm>
        <a:prstGeom prst="rect">
          <a:avLst/>
        </a:prstGeom>
      </xdr:spPr>
    </xdr:pic>
    <xdr:clientData/>
  </xdr:twoCellAnchor>
  <xdr:twoCellAnchor editAs="oneCell">
    <xdr:from>
      <xdr:col>4</xdr:col>
      <xdr:colOff>533399</xdr:colOff>
      <xdr:row>14</xdr:row>
      <xdr:rowOff>690191</xdr:rowOff>
    </xdr:from>
    <xdr:to>
      <xdr:col>6</xdr:col>
      <xdr:colOff>263524</xdr:colOff>
      <xdr:row>15</xdr:row>
      <xdr:rowOff>908049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1799" y="12024941"/>
          <a:ext cx="949325" cy="1160833"/>
        </a:xfrm>
        <a:prstGeom prst="rect">
          <a:avLst/>
        </a:prstGeom>
      </xdr:spPr>
    </xdr:pic>
    <xdr:clientData/>
  </xdr:twoCellAnchor>
  <xdr:twoCellAnchor editAs="oneCell">
    <xdr:from>
      <xdr:col>5</xdr:col>
      <xdr:colOff>152399</xdr:colOff>
      <xdr:row>13</xdr:row>
      <xdr:rowOff>28575</xdr:rowOff>
    </xdr:from>
    <xdr:to>
      <xdr:col>6</xdr:col>
      <xdr:colOff>384066</xdr:colOff>
      <xdr:row>13</xdr:row>
      <xdr:rowOff>1057275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399" y="10287000"/>
          <a:ext cx="841267" cy="1028700"/>
        </a:xfrm>
        <a:prstGeom prst="rect">
          <a:avLst/>
        </a:prstGeom>
      </xdr:spPr>
    </xdr:pic>
    <xdr:clientData/>
  </xdr:twoCellAnchor>
  <xdr:twoCellAnchor editAs="oneCell">
    <xdr:from>
      <xdr:col>3</xdr:col>
      <xdr:colOff>609599</xdr:colOff>
      <xdr:row>13</xdr:row>
      <xdr:rowOff>28575</xdr:rowOff>
    </xdr:from>
    <xdr:to>
      <xdr:col>5</xdr:col>
      <xdr:colOff>219074</xdr:colOff>
      <xdr:row>13</xdr:row>
      <xdr:rowOff>1041877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399" y="10287000"/>
          <a:ext cx="828675" cy="1013302"/>
        </a:xfrm>
        <a:prstGeom prst="rect">
          <a:avLst/>
        </a:prstGeom>
      </xdr:spPr>
    </xdr:pic>
    <xdr:clientData/>
  </xdr:twoCellAnchor>
  <xdr:twoCellAnchor editAs="oneCell">
    <xdr:from>
      <xdr:col>4</xdr:col>
      <xdr:colOff>214677</xdr:colOff>
      <xdr:row>17</xdr:row>
      <xdr:rowOff>171450</xdr:rowOff>
    </xdr:from>
    <xdr:to>
      <xdr:col>6</xdr:col>
      <xdr:colOff>73025</xdr:colOff>
      <xdr:row>17</xdr:row>
      <xdr:rowOff>1489074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3077" y="14611350"/>
          <a:ext cx="1077548" cy="13176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1412019</xdr:rowOff>
    </xdr:from>
    <xdr:to>
      <xdr:col>1</xdr:col>
      <xdr:colOff>263525</xdr:colOff>
      <xdr:row>7</xdr:row>
      <xdr:rowOff>1050924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40869"/>
          <a:ext cx="873125" cy="1067655"/>
        </a:xfrm>
        <a:prstGeom prst="rect">
          <a:avLst/>
        </a:prstGeom>
      </xdr:spPr>
    </xdr:pic>
    <xdr:clientData/>
  </xdr:twoCellAnchor>
  <xdr:twoCellAnchor editAs="oneCell">
    <xdr:from>
      <xdr:col>3</xdr:col>
      <xdr:colOff>508176</xdr:colOff>
      <xdr:row>6</xdr:row>
      <xdr:rowOff>38101</xdr:rowOff>
    </xdr:from>
    <xdr:to>
      <xdr:col>5</xdr:col>
      <xdr:colOff>273050</xdr:colOff>
      <xdr:row>6</xdr:row>
      <xdr:rowOff>1241425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6976" y="2266951"/>
          <a:ext cx="984074" cy="1203324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6</xdr:row>
      <xdr:rowOff>1424702</xdr:rowOff>
    </xdr:from>
    <xdr:to>
      <xdr:col>2</xdr:col>
      <xdr:colOff>454025</xdr:colOff>
      <xdr:row>7</xdr:row>
      <xdr:rowOff>1098549</xdr:rowOff>
    </xdr:to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3653552"/>
          <a:ext cx="901700" cy="1102597"/>
        </a:xfrm>
        <a:prstGeom prst="rect">
          <a:avLst/>
        </a:prstGeom>
      </xdr:spPr>
    </xdr:pic>
    <xdr:clientData/>
  </xdr:twoCellAnchor>
  <xdr:twoCellAnchor editAs="oneCell">
    <xdr:from>
      <xdr:col>2</xdr:col>
      <xdr:colOff>342899</xdr:colOff>
      <xdr:row>6</xdr:row>
      <xdr:rowOff>1433240</xdr:rowOff>
    </xdr:from>
    <xdr:to>
      <xdr:col>4</xdr:col>
      <xdr:colOff>8031</xdr:colOff>
      <xdr:row>7</xdr:row>
      <xdr:rowOff>1085849</xdr:rowOff>
    </xdr:to>
    <xdr:pic>
      <xdr:nvPicPr>
        <xdr:cNvPr id="19" name="Рисунок 18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2099" y="3662090"/>
          <a:ext cx="884332" cy="1081359"/>
        </a:xfrm>
        <a:prstGeom prst="rect">
          <a:avLst/>
        </a:prstGeom>
      </xdr:spPr>
    </xdr:pic>
    <xdr:clientData/>
  </xdr:twoCellAnchor>
  <xdr:twoCellAnchor editAs="oneCell">
    <xdr:from>
      <xdr:col>3</xdr:col>
      <xdr:colOff>464867</xdr:colOff>
      <xdr:row>6</xdr:row>
      <xdr:rowOff>1390650</xdr:rowOff>
    </xdr:from>
    <xdr:to>
      <xdr:col>5</xdr:col>
      <xdr:colOff>206374</xdr:colOff>
      <xdr:row>7</xdr:row>
      <xdr:rowOff>1136650</xdr:rowOff>
    </xdr:to>
    <xdr:pic>
      <xdr:nvPicPr>
        <xdr:cNvPr id="20" name="Рисунок 19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3667" y="3619500"/>
          <a:ext cx="960707" cy="1174750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6</xdr:row>
      <xdr:rowOff>1434227</xdr:rowOff>
    </xdr:from>
    <xdr:to>
      <xdr:col>6</xdr:col>
      <xdr:colOff>387350</xdr:colOff>
      <xdr:row>7</xdr:row>
      <xdr:rowOff>1098549</xdr:rowOff>
    </xdr:to>
    <xdr:pic>
      <xdr:nvPicPr>
        <xdr:cNvPr id="21" name="Рисунок 20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3663077"/>
          <a:ext cx="901700" cy="1102597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6</xdr:row>
      <xdr:rowOff>100629</xdr:rowOff>
    </xdr:from>
    <xdr:to>
      <xdr:col>1</xdr:col>
      <xdr:colOff>337209</xdr:colOff>
      <xdr:row>6</xdr:row>
      <xdr:rowOff>1200150</xdr:rowOff>
    </xdr:to>
    <xdr:pic>
      <xdr:nvPicPr>
        <xdr:cNvPr id="22" name="Рисунок 21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329479"/>
          <a:ext cx="899184" cy="1099521"/>
        </a:xfrm>
        <a:prstGeom prst="rect">
          <a:avLst/>
        </a:prstGeom>
      </xdr:spPr>
    </xdr:pic>
    <xdr:clientData/>
  </xdr:twoCellAnchor>
  <xdr:twoCellAnchor editAs="oneCell">
    <xdr:from>
      <xdr:col>6</xdr:col>
      <xdr:colOff>342899</xdr:colOff>
      <xdr:row>6</xdr:row>
      <xdr:rowOff>1493500</xdr:rowOff>
    </xdr:from>
    <xdr:to>
      <xdr:col>7</xdr:col>
      <xdr:colOff>625474</xdr:colOff>
      <xdr:row>7</xdr:row>
      <xdr:rowOff>1089025</xdr:rowOff>
    </xdr:to>
    <xdr:pic>
      <xdr:nvPicPr>
        <xdr:cNvPr id="23" name="Рисунок 22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499" y="3722350"/>
          <a:ext cx="892175" cy="1090950"/>
        </a:xfrm>
        <a:prstGeom prst="rect">
          <a:avLst/>
        </a:prstGeom>
      </xdr:spPr>
    </xdr:pic>
    <xdr:clientData/>
  </xdr:twoCellAnchor>
  <xdr:twoCellAnchor editAs="oneCell">
    <xdr:from>
      <xdr:col>2</xdr:col>
      <xdr:colOff>400050</xdr:colOff>
      <xdr:row>6</xdr:row>
      <xdr:rowOff>137792</xdr:rowOff>
    </xdr:from>
    <xdr:to>
      <xdr:col>4</xdr:col>
      <xdr:colOff>44450</xdr:colOff>
      <xdr:row>6</xdr:row>
      <xdr:rowOff>1193800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0" y="2366642"/>
          <a:ext cx="863600" cy="1056008"/>
        </a:xfrm>
        <a:prstGeom prst="rect">
          <a:avLst/>
        </a:prstGeom>
      </xdr:spPr>
    </xdr:pic>
    <xdr:clientData/>
  </xdr:twoCellAnchor>
  <xdr:twoCellAnchor editAs="oneCell">
    <xdr:from>
      <xdr:col>1</xdr:col>
      <xdr:colOff>241393</xdr:colOff>
      <xdr:row>6</xdr:row>
      <xdr:rowOff>133349</xdr:rowOff>
    </xdr:from>
    <xdr:to>
      <xdr:col>2</xdr:col>
      <xdr:colOff>496430</xdr:colOff>
      <xdr:row>6</xdr:row>
      <xdr:rowOff>1190625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993" y="2362199"/>
          <a:ext cx="864637" cy="1057276"/>
        </a:xfrm>
        <a:prstGeom prst="rect">
          <a:avLst/>
        </a:prstGeom>
      </xdr:spPr>
    </xdr:pic>
    <xdr:clientData/>
  </xdr:twoCellAnchor>
  <xdr:twoCellAnchor editAs="oneCell">
    <xdr:from>
      <xdr:col>1</xdr:col>
      <xdr:colOff>61279</xdr:colOff>
      <xdr:row>7</xdr:row>
      <xdr:rowOff>1175046</xdr:rowOff>
    </xdr:from>
    <xdr:to>
      <xdr:col>2</xdr:col>
      <xdr:colOff>352424</xdr:colOff>
      <xdr:row>8</xdr:row>
      <xdr:rowOff>1047750</xdr:rowOff>
    </xdr:to>
    <xdr:pic>
      <xdr:nvPicPr>
        <xdr:cNvPr id="24" name="Рисунок 23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879" y="4832646"/>
          <a:ext cx="900745" cy="11014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1151701</xdr:rowOff>
    </xdr:from>
    <xdr:to>
      <xdr:col>1</xdr:col>
      <xdr:colOff>271289</xdr:colOff>
      <xdr:row>8</xdr:row>
      <xdr:rowOff>1000125</xdr:rowOff>
    </xdr:to>
    <xdr:pic>
      <xdr:nvPicPr>
        <xdr:cNvPr id="25" name="Рисунок 24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809301"/>
          <a:ext cx="880889" cy="1077149"/>
        </a:xfrm>
        <a:prstGeom prst="rect">
          <a:avLst/>
        </a:prstGeom>
      </xdr:spPr>
    </xdr:pic>
    <xdr:clientData/>
  </xdr:twoCellAnchor>
  <xdr:twoCellAnchor editAs="oneCell">
    <xdr:from>
      <xdr:col>2</xdr:col>
      <xdr:colOff>82132</xdr:colOff>
      <xdr:row>8</xdr:row>
      <xdr:rowOff>809624</xdr:rowOff>
    </xdr:from>
    <xdr:to>
      <xdr:col>3</xdr:col>
      <xdr:colOff>438432</xdr:colOff>
      <xdr:row>9</xdr:row>
      <xdr:rowOff>923925</xdr:rowOff>
    </xdr:to>
    <xdr:pic>
      <xdr:nvPicPr>
        <xdr:cNvPr id="26" name="Рисунок 25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1332" y="5695949"/>
          <a:ext cx="965900" cy="1181101"/>
        </a:xfrm>
        <a:prstGeom prst="rect">
          <a:avLst/>
        </a:prstGeom>
      </xdr:spPr>
    </xdr:pic>
    <xdr:clientData/>
  </xdr:twoCellAnchor>
  <xdr:twoCellAnchor editAs="oneCell">
    <xdr:from>
      <xdr:col>3</xdr:col>
      <xdr:colOff>221658</xdr:colOff>
      <xdr:row>8</xdr:row>
      <xdr:rowOff>899052</xdr:rowOff>
    </xdr:from>
    <xdr:to>
      <xdr:col>4</xdr:col>
      <xdr:colOff>504825</xdr:colOff>
      <xdr:row>9</xdr:row>
      <xdr:rowOff>923925</xdr:rowOff>
    </xdr:to>
    <xdr:pic>
      <xdr:nvPicPr>
        <xdr:cNvPr id="28" name="Рисунок 27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0458" y="5785377"/>
          <a:ext cx="892767" cy="1091673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142875</xdr:colOff>
      <xdr:row>9</xdr:row>
      <xdr:rowOff>923925</xdr:rowOff>
    </xdr:from>
    <xdr:to>
      <xdr:col>5</xdr:col>
      <xdr:colOff>389032</xdr:colOff>
      <xdr:row>10</xdr:row>
      <xdr:rowOff>989268</xdr:rowOff>
    </xdr:to>
    <xdr:pic>
      <xdr:nvPicPr>
        <xdr:cNvPr id="29" name="Рисунок 28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1275" y="6877050"/>
          <a:ext cx="855757" cy="1046418"/>
        </a:xfrm>
        <a:prstGeom prst="rect">
          <a:avLst/>
        </a:prstGeom>
      </xdr:spPr>
    </xdr:pic>
    <xdr:clientData/>
  </xdr:twoCellAnchor>
  <xdr:twoCellAnchor editAs="oneCell">
    <xdr:from>
      <xdr:col>5</xdr:col>
      <xdr:colOff>167857</xdr:colOff>
      <xdr:row>9</xdr:row>
      <xdr:rowOff>923924</xdr:rowOff>
    </xdr:from>
    <xdr:to>
      <xdr:col>6</xdr:col>
      <xdr:colOff>511174</xdr:colOff>
      <xdr:row>10</xdr:row>
      <xdr:rowOff>1108074</xdr:rowOff>
    </xdr:to>
    <xdr:pic>
      <xdr:nvPicPr>
        <xdr:cNvPr id="30" name="Рисунок 29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5857" y="6877049"/>
          <a:ext cx="952917" cy="1165225"/>
        </a:xfrm>
        <a:prstGeom prst="rect">
          <a:avLst/>
        </a:prstGeom>
      </xdr:spPr>
    </xdr:pic>
    <xdr:clientData/>
  </xdr:twoCellAnchor>
  <xdr:twoCellAnchor editAs="oneCell">
    <xdr:from>
      <xdr:col>6</xdr:col>
      <xdr:colOff>371474</xdr:colOff>
      <xdr:row>9</xdr:row>
      <xdr:rowOff>951972</xdr:rowOff>
    </xdr:from>
    <xdr:to>
      <xdr:col>7</xdr:col>
      <xdr:colOff>676275</xdr:colOff>
      <xdr:row>10</xdr:row>
      <xdr:rowOff>1089024</xdr:rowOff>
    </xdr:to>
    <xdr:pic>
      <xdr:nvPicPr>
        <xdr:cNvPr id="31" name="Рисунок 30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9074" y="6905097"/>
          <a:ext cx="914401" cy="111812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66675</xdr:rowOff>
    </xdr:from>
    <xdr:to>
      <xdr:col>1</xdr:col>
      <xdr:colOff>273212</xdr:colOff>
      <xdr:row>11</xdr:row>
      <xdr:rowOff>1146175</xdr:rowOff>
    </xdr:to>
    <xdr:pic>
      <xdr:nvPicPr>
        <xdr:cNvPr id="64" name="Рисунок 63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134350"/>
          <a:ext cx="882812" cy="1079500"/>
        </a:xfrm>
        <a:prstGeom prst="rect">
          <a:avLst/>
        </a:prstGeom>
      </xdr:spPr>
    </xdr:pic>
    <xdr:clientData/>
  </xdr:twoCellAnchor>
  <xdr:twoCellAnchor editAs="oneCell">
    <xdr:from>
      <xdr:col>1</xdr:col>
      <xdr:colOff>171449</xdr:colOff>
      <xdr:row>11</xdr:row>
      <xdr:rowOff>44975</xdr:rowOff>
    </xdr:from>
    <xdr:to>
      <xdr:col>2</xdr:col>
      <xdr:colOff>485775</xdr:colOff>
      <xdr:row>11</xdr:row>
      <xdr:rowOff>1174750</xdr:rowOff>
    </xdr:to>
    <xdr:pic>
      <xdr:nvPicPr>
        <xdr:cNvPr id="65" name="Рисунок 64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49" y="8112650"/>
          <a:ext cx="923926" cy="1129775"/>
        </a:xfrm>
        <a:prstGeom prst="rect">
          <a:avLst/>
        </a:prstGeom>
      </xdr:spPr>
    </xdr:pic>
    <xdr:clientData/>
  </xdr:twoCellAnchor>
  <xdr:twoCellAnchor editAs="oneCell">
    <xdr:from>
      <xdr:col>2</xdr:col>
      <xdr:colOff>504824</xdr:colOff>
      <xdr:row>11</xdr:row>
      <xdr:rowOff>76760</xdr:rowOff>
    </xdr:from>
    <xdr:to>
      <xdr:col>4</xdr:col>
      <xdr:colOff>152399</xdr:colOff>
      <xdr:row>11</xdr:row>
      <xdr:rowOff>1136650</xdr:rowOff>
    </xdr:to>
    <xdr:pic>
      <xdr:nvPicPr>
        <xdr:cNvPr id="66" name="Рисунок 65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4024" y="8144435"/>
          <a:ext cx="866775" cy="1059890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190500</xdr:colOff>
      <xdr:row>11</xdr:row>
      <xdr:rowOff>980203</xdr:rowOff>
    </xdr:from>
    <xdr:to>
      <xdr:col>7</xdr:col>
      <xdr:colOff>600075</xdr:colOff>
      <xdr:row>13</xdr:row>
      <xdr:rowOff>35698</xdr:rowOff>
    </xdr:to>
    <xdr:pic>
      <xdr:nvPicPr>
        <xdr:cNvPr id="67" name="Рисунок 66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100" y="9047878"/>
          <a:ext cx="1019175" cy="1246245"/>
        </a:xfrm>
        <a:prstGeom prst="rect">
          <a:avLst/>
        </a:prstGeom>
      </xdr:spPr>
    </xdr:pic>
    <xdr:clientData/>
  </xdr:twoCellAnchor>
  <xdr:twoCellAnchor editAs="oneCell">
    <xdr:from>
      <xdr:col>0</xdr:col>
      <xdr:colOff>95249</xdr:colOff>
      <xdr:row>13</xdr:row>
      <xdr:rowOff>923926</xdr:rowOff>
    </xdr:from>
    <xdr:to>
      <xdr:col>1</xdr:col>
      <xdr:colOff>329512</xdr:colOff>
      <xdr:row>14</xdr:row>
      <xdr:rowOff>879475</xdr:rowOff>
    </xdr:to>
    <xdr:pic>
      <xdr:nvPicPr>
        <xdr:cNvPr id="68" name="Рисунок 67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" y="11182351"/>
          <a:ext cx="843863" cy="1031874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276224</xdr:colOff>
      <xdr:row>13</xdr:row>
      <xdr:rowOff>916719</xdr:rowOff>
    </xdr:from>
    <xdr:to>
      <xdr:col>2</xdr:col>
      <xdr:colOff>539749</xdr:colOff>
      <xdr:row>14</xdr:row>
      <xdr:rowOff>908049</xdr:rowOff>
    </xdr:to>
    <xdr:pic>
      <xdr:nvPicPr>
        <xdr:cNvPr id="69" name="Рисунок 68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4" y="11175144"/>
          <a:ext cx="873125" cy="1067655"/>
        </a:xfrm>
        <a:prstGeom prst="rect">
          <a:avLst/>
        </a:prstGeom>
      </xdr:spPr>
    </xdr:pic>
    <xdr:clientData/>
  </xdr:twoCellAnchor>
  <xdr:twoCellAnchor editAs="oneCell">
    <xdr:from>
      <xdr:col>0</xdr:col>
      <xdr:colOff>13925</xdr:colOff>
      <xdr:row>15</xdr:row>
      <xdr:rowOff>857250</xdr:rowOff>
    </xdr:from>
    <xdr:to>
      <xdr:col>1</xdr:col>
      <xdr:colOff>442926</xdr:colOff>
      <xdr:row>16</xdr:row>
      <xdr:rowOff>1117599</xdr:rowOff>
    </xdr:to>
    <xdr:pic>
      <xdr:nvPicPr>
        <xdr:cNvPr id="70" name="Рисунок 69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25" y="13134975"/>
          <a:ext cx="1038601" cy="1269999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419101</xdr:colOff>
      <xdr:row>15</xdr:row>
      <xdr:rowOff>861957</xdr:rowOff>
    </xdr:from>
    <xdr:to>
      <xdr:col>3</xdr:col>
      <xdr:colOff>219075</xdr:colOff>
      <xdr:row>16</xdr:row>
      <xdr:rowOff>1098550</xdr:rowOff>
    </xdr:to>
    <xdr:pic>
      <xdr:nvPicPr>
        <xdr:cNvPr id="71" name="Рисунок 70"/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1" y="13139682"/>
          <a:ext cx="1019174" cy="12462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7</xdr:col>
      <xdr:colOff>666750</xdr:colOff>
      <xdr:row>6</xdr:row>
      <xdr:rowOff>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4933950" cy="2228850"/>
        </a:xfrm>
        <a:prstGeom prst="rect">
          <a:avLst/>
        </a:prstGeom>
      </xdr:spPr>
    </xdr:pic>
    <xdr:clientData/>
  </xdr:twoCellAnchor>
  <xdr:twoCellAnchor editAs="oneCell">
    <xdr:from>
      <xdr:col>6</xdr:col>
      <xdr:colOff>219075</xdr:colOff>
      <xdr:row>6</xdr:row>
      <xdr:rowOff>52329</xdr:rowOff>
    </xdr:from>
    <xdr:to>
      <xdr:col>7</xdr:col>
      <xdr:colOff>638175</xdr:colOff>
      <xdr:row>6</xdr:row>
      <xdr:rowOff>1310220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6675" y="2281179"/>
          <a:ext cx="1028700" cy="1257891"/>
        </a:xfrm>
        <a:prstGeom prst="rect">
          <a:avLst/>
        </a:prstGeom>
      </xdr:spPr>
    </xdr:pic>
    <xdr:clientData/>
  </xdr:twoCellAnchor>
  <xdr:twoCellAnchor editAs="oneCell">
    <xdr:from>
      <xdr:col>5</xdr:col>
      <xdr:colOff>105245</xdr:colOff>
      <xdr:row>6</xdr:row>
      <xdr:rowOff>95249</xdr:rowOff>
    </xdr:from>
    <xdr:to>
      <xdr:col>6</xdr:col>
      <xdr:colOff>495298</xdr:colOff>
      <xdr:row>6</xdr:row>
      <xdr:rowOff>1317624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3245" y="2324099"/>
          <a:ext cx="999653" cy="1222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tabSelected="1" zoomScaleNormal="100" workbookViewId="0">
      <selection activeCell="K5" sqref="K5:K6"/>
    </sheetView>
  </sheetViews>
  <sheetFormatPr defaultRowHeight="15" x14ac:dyDescent="0.25"/>
  <cols>
    <col min="8" max="8" width="10.28515625" customWidth="1"/>
    <col min="9" max="9" width="15.5703125" customWidth="1"/>
    <col min="10" max="10" width="32" customWidth="1"/>
    <col min="11" max="11" width="15.85546875" customWidth="1"/>
    <col min="12" max="12" width="7" customWidth="1"/>
    <col min="13" max="13" width="10.140625" customWidth="1"/>
    <col min="14" max="14" width="8.28515625" customWidth="1"/>
    <col min="15" max="15" width="18.7109375" customWidth="1"/>
    <col min="16" max="16" width="11.7109375" customWidth="1"/>
    <col min="17" max="17" width="12.5703125" bestFit="1" customWidth="1"/>
    <col min="18" max="18" width="22.5703125" customWidth="1"/>
  </cols>
  <sheetData>
    <row r="1" spans="1:23" ht="30" customHeight="1" x14ac:dyDescent="0.25">
      <c r="A1" s="7"/>
      <c r="B1" s="7"/>
      <c r="C1" s="7"/>
      <c r="D1" s="7"/>
      <c r="E1" s="7"/>
      <c r="F1" s="7"/>
      <c r="G1" s="7"/>
      <c r="H1" s="7"/>
      <c r="I1" s="87" t="s">
        <v>10</v>
      </c>
      <c r="J1" s="87"/>
      <c r="K1" s="87"/>
      <c r="L1" s="87"/>
      <c r="M1" s="87"/>
      <c r="N1" s="87"/>
      <c r="O1" s="87"/>
      <c r="P1" s="87"/>
      <c r="Q1" s="87"/>
      <c r="R1" s="88"/>
      <c r="S1" s="1"/>
      <c r="T1" s="1"/>
      <c r="U1" s="2"/>
      <c r="V1" s="2"/>
      <c r="W1" s="2"/>
    </row>
    <row r="2" spans="1:23" ht="30" customHeight="1" x14ac:dyDescent="0.25">
      <c r="A2" s="7"/>
      <c r="B2" s="7"/>
      <c r="C2" s="7"/>
      <c r="D2" s="7"/>
      <c r="E2" s="7"/>
      <c r="F2" s="7"/>
      <c r="G2" s="7"/>
      <c r="H2" s="7"/>
      <c r="I2" s="87"/>
      <c r="J2" s="87"/>
      <c r="K2" s="87"/>
      <c r="L2" s="87"/>
      <c r="M2" s="87"/>
      <c r="N2" s="87"/>
      <c r="O2" s="87"/>
      <c r="P2" s="87"/>
      <c r="Q2" s="87"/>
      <c r="R2" s="88"/>
      <c r="S2" s="1"/>
      <c r="T2" s="1"/>
      <c r="U2" s="2"/>
      <c r="V2" s="2"/>
      <c r="W2" s="2"/>
    </row>
    <row r="3" spans="1:23" ht="30" customHeight="1" thickBot="1" x14ac:dyDescent="0.3">
      <c r="A3" s="7"/>
      <c r="B3" s="7"/>
      <c r="C3" s="7"/>
      <c r="D3" s="7"/>
      <c r="E3" s="7"/>
      <c r="F3" s="7"/>
      <c r="G3" s="7"/>
      <c r="H3" s="7"/>
      <c r="I3" s="89"/>
      <c r="J3" s="89"/>
      <c r="K3" s="89"/>
      <c r="L3" s="89"/>
      <c r="M3" s="89"/>
      <c r="N3" s="89"/>
      <c r="O3" s="89"/>
      <c r="P3" s="89"/>
      <c r="Q3" s="89"/>
      <c r="R3" s="90"/>
      <c r="S3" s="1"/>
      <c r="T3" s="1"/>
      <c r="U3" s="2"/>
      <c r="V3" s="2"/>
      <c r="W3" s="2"/>
    </row>
    <row r="4" spans="1:23" ht="27.75" customHeight="1" thickTop="1" thickBot="1" x14ac:dyDescent="0.3">
      <c r="A4" s="7"/>
      <c r="B4" s="7"/>
      <c r="C4" s="7"/>
      <c r="D4" s="7"/>
      <c r="E4" s="7"/>
      <c r="F4" s="7"/>
      <c r="G4" s="7"/>
      <c r="H4" s="7"/>
      <c r="I4" s="83" t="s">
        <v>51</v>
      </c>
      <c r="J4" s="83"/>
      <c r="K4" s="83"/>
      <c r="L4" s="83"/>
      <c r="M4" s="83"/>
      <c r="N4" s="84"/>
      <c r="O4" s="85" t="s">
        <v>52</v>
      </c>
      <c r="P4" s="86"/>
      <c r="Q4" s="94" t="s">
        <v>53</v>
      </c>
      <c r="R4" s="95"/>
      <c r="S4" s="1"/>
      <c r="T4" s="1"/>
      <c r="U4" s="2"/>
      <c r="V4" s="2"/>
      <c r="W4" s="2"/>
    </row>
    <row r="5" spans="1:23" ht="27.75" customHeight="1" thickTop="1" x14ac:dyDescent="0.25">
      <c r="A5" s="7"/>
      <c r="B5" s="7"/>
      <c r="C5" s="7"/>
      <c r="D5" s="7"/>
      <c r="E5" s="7"/>
      <c r="F5" s="7"/>
      <c r="G5" s="7"/>
      <c r="H5" s="7"/>
      <c r="I5" s="79" t="s">
        <v>0</v>
      </c>
      <c r="J5" s="79" t="s">
        <v>13</v>
      </c>
      <c r="K5" s="79" t="s">
        <v>1</v>
      </c>
      <c r="L5" s="78" t="s">
        <v>9</v>
      </c>
      <c r="M5" s="78" t="s">
        <v>5</v>
      </c>
      <c r="N5" s="72" t="s">
        <v>6</v>
      </c>
      <c r="O5" s="81" t="s">
        <v>29</v>
      </c>
      <c r="P5" s="72" t="s">
        <v>4</v>
      </c>
      <c r="Q5" s="76" t="s">
        <v>54</v>
      </c>
      <c r="R5" s="74" t="s">
        <v>7</v>
      </c>
      <c r="S5" s="1"/>
      <c r="T5" s="1"/>
      <c r="U5" s="2"/>
      <c r="V5" s="2"/>
      <c r="W5" s="2"/>
    </row>
    <row r="6" spans="1:23" ht="30" customHeight="1" thickBot="1" x14ac:dyDescent="0.3">
      <c r="A6" s="7"/>
      <c r="B6" s="7"/>
      <c r="C6" s="7"/>
      <c r="D6" s="7"/>
      <c r="E6" s="7"/>
      <c r="F6" s="7"/>
      <c r="G6" s="7"/>
      <c r="H6" s="7"/>
      <c r="I6" s="80"/>
      <c r="J6" s="80"/>
      <c r="K6" s="80"/>
      <c r="L6" s="77"/>
      <c r="M6" s="77"/>
      <c r="N6" s="73"/>
      <c r="O6" s="82"/>
      <c r="P6" s="73"/>
      <c r="Q6" s="77"/>
      <c r="R6" s="75"/>
      <c r="S6" s="2"/>
      <c r="T6" s="2"/>
      <c r="U6" s="2"/>
      <c r="V6" s="2"/>
      <c r="W6" s="2"/>
    </row>
    <row r="7" spans="1:23" ht="112.5" customHeight="1" thickBot="1" x14ac:dyDescent="0.3">
      <c r="A7" s="8"/>
      <c r="B7" s="8"/>
      <c r="C7" s="8"/>
      <c r="D7" s="8"/>
      <c r="E7" s="8"/>
      <c r="F7" s="8"/>
      <c r="G7" s="8"/>
      <c r="H7" s="9"/>
      <c r="I7" s="37" t="s">
        <v>11</v>
      </c>
      <c r="J7" s="36" t="s">
        <v>30</v>
      </c>
      <c r="K7" s="10" t="s">
        <v>12</v>
      </c>
      <c r="L7" s="11">
        <v>1500</v>
      </c>
      <c r="M7" s="51">
        <v>6</v>
      </c>
      <c r="N7" s="12">
        <v>10</v>
      </c>
      <c r="O7" s="47" t="s">
        <v>14</v>
      </c>
      <c r="P7" s="55"/>
      <c r="Q7" s="12">
        <f>N7*P7</f>
        <v>0</v>
      </c>
      <c r="R7" s="13">
        <f>P7*M7*L7</f>
        <v>0</v>
      </c>
      <c r="S7" s="2"/>
      <c r="T7" s="2"/>
      <c r="U7" s="2"/>
      <c r="V7" s="2"/>
      <c r="W7" s="2"/>
    </row>
    <row r="8" spans="1:23" ht="96.75" customHeight="1" thickBot="1" x14ac:dyDescent="0.3">
      <c r="A8" s="8"/>
      <c r="B8" s="8"/>
      <c r="C8" s="8"/>
      <c r="D8" s="8"/>
      <c r="E8" s="8"/>
      <c r="F8" s="8"/>
      <c r="G8" s="8"/>
      <c r="H8" s="9"/>
      <c r="I8" s="38" t="s">
        <v>15</v>
      </c>
      <c r="J8" s="41" t="s">
        <v>31</v>
      </c>
      <c r="K8" s="14" t="s">
        <v>55</v>
      </c>
      <c r="L8" s="15">
        <v>1400</v>
      </c>
      <c r="M8" s="52">
        <v>6</v>
      </c>
      <c r="N8" s="16">
        <v>8.4</v>
      </c>
      <c r="O8" s="48" t="s">
        <v>14</v>
      </c>
      <c r="P8" s="56"/>
      <c r="Q8" s="16">
        <f t="shared" ref="Q8:Q18" si="0">N8*P8</f>
        <v>0</v>
      </c>
      <c r="R8" s="17">
        <f t="shared" ref="R8:R18" si="1">P8*M8*L8</f>
        <v>0</v>
      </c>
      <c r="S8" s="2"/>
      <c r="T8" s="2"/>
      <c r="U8" s="2"/>
      <c r="V8" s="2"/>
      <c r="W8" s="2"/>
    </row>
    <row r="9" spans="1:23" ht="84" customHeight="1" thickBot="1" x14ac:dyDescent="0.3">
      <c r="A9" s="8"/>
      <c r="B9" s="8"/>
      <c r="C9" s="8"/>
      <c r="D9" s="8"/>
      <c r="E9" s="8"/>
      <c r="F9" s="8"/>
      <c r="G9" s="8"/>
      <c r="H9" s="9"/>
      <c r="I9" s="44" t="s">
        <v>18</v>
      </c>
      <c r="J9" s="42" t="s">
        <v>32</v>
      </c>
      <c r="K9" s="19" t="s">
        <v>17</v>
      </c>
      <c r="L9" s="20">
        <v>1350</v>
      </c>
      <c r="M9" s="53">
        <v>6</v>
      </c>
      <c r="N9" s="21">
        <v>10</v>
      </c>
      <c r="O9" s="49" t="s">
        <v>16</v>
      </c>
      <c r="P9" s="57"/>
      <c r="Q9" s="21">
        <f t="shared" si="0"/>
        <v>0</v>
      </c>
      <c r="R9" s="22">
        <f t="shared" si="1"/>
        <v>0</v>
      </c>
      <c r="S9" s="2"/>
      <c r="T9" s="2"/>
      <c r="U9" s="2"/>
      <c r="V9" s="2"/>
      <c r="W9" s="2"/>
    </row>
    <row r="10" spans="1:23" ht="77.25" customHeight="1" thickBot="1" x14ac:dyDescent="0.3">
      <c r="A10" s="8"/>
      <c r="B10" s="8"/>
      <c r="C10" s="8"/>
      <c r="D10" s="8"/>
      <c r="E10" s="8"/>
      <c r="F10" s="8"/>
      <c r="G10" s="8"/>
      <c r="H10" s="9"/>
      <c r="I10" s="40" t="s">
        <v>19</v>
      </c>
      <c r="J10" s="43" t="s">
        <v>33</v>
      </c>
      <c r="K10" s="14" t="s">
        <v>12</v>
      </c>
      <c r="L10" s="24">
        <v>1200</v>
      </c>
      <c r="M10" s="54">
        <v>6</v>
      </c>
      <c r="N10" s="25">
        <v>9</v>
      </c>
      <c r="O10" s="50" t="s">
        <v>20</v>
      </c>
      <c r="P10" s="58"/>
      <c r="Q10" s="25">
        <f t="shared" si="0"/>
        <v>0</v>
      </c>
      <c r="R10" s="26">
        <f t="shared" si="1"/>
        <v>0</v>
      </c>
      <c r="S10" s="2"/>
      <c r="T10" s="2"/>
      <c r="U10" s="2"/>
      <c r="V10" s="2"/>
      <c r="W10" s="2"/>
    </row>
    <row r="11" spans="1:23" ht="89.25" customHeight="1" thickBot="1" x14ac:dyDescent="0.3">
      <c r="A11" s="8"/>
      <c r="B11" s="8"/>
      <c r="C11" s="8"/>
      <c r="D11" s="8"/>
      <c r="E11" s="8"/>
      <c r="F11" s="8"/>
      <c r="G11" s="8"/>
      <c r="H11" s="9"/>
      <c r="I11" s="39" t="s">
        <v>21</v>
      </c>
      <c r="J11" s="42" t="s">
        <v>34</v>
      </c>
      <c r="K11" s="19" t="s">
        <v>12</v>
      </c>
      <c r="L11" s="20">
        <v>1200</v>
      </c>
      <c r="M11" s="53">
        <v>6</v>
      </c>
      <c r="N11" s="21">
        <v>14</v>
      </c>
      <c r="O11" s="49" t="s">
        <v>22</v>
      </c>
      <c r="P11" s="57"/>
      <c r="Q11" s="21">
        <f t="shared" si="0"/>
        <v>0</v>
      </c>
      <c r="R11" s="22">
        <f t="shared" si="1"/>
        <v>0</v>
      </c>
      <c r="S11" s="2"/>
      <c r="T11" s="2"/>
      <c r="U11" s="2"/>
      <c r="V11" s="2"/>
      <c r="W11" s="2"/>
    </row>
    <row r="12" spans="1:23" ht="95.25" thickBot="1" x14ac:dyDescent="0.3">
      <c r="A12" s="8"/>
      <c r="B12" s="8"/>
      <c r="C12" s="8"/>
      <c r="D12" s="8"/>
      <c r="E12" s="8"/>
      <c r="F12" s="8"/>
      <c r="G12" s="8"/>
      <c r="H12" s="9"/>
      <c r="I12" s="40" t="s">
        <v>23</v>
      </c>
      <c r="J12" s="43" t="s">
        <v>35</v>
      </c>
      <c r="K12" s="14" t="s">
        <v>12</v>
      </c>
      <c r="L12" s="24">
        <v>1000</v>
      </c>
      <c r="M12" s="54">
        <v>6</v>
      </c>
      <c r="N12" s="25">
        <v>6.8</v>
      </c>
      <c r="O12" s="50" t="s">
        <v>24</v>
      </c>
      <c r="P12" s="58"/>
      <c r="Q12" s="25">
        <f t="shared" si="0"/>
        <v>0</v>
      </c>
      <c r="R12" s="26">
        <f t="shared" si="1"/>
        <v>0</v>
      </c>
      <c r="S12" s="2"/>
      <c r="T12" s="2"/>
      <c r="U12" s="2"/>
      <c r="V12" s="2"/>
      <c r="W12" s="2"/>
    </row>
    <row r="13" spans="1:23" ht="77.25" customHeight="1" thickBot="1" x14ac:dyDescent="0.3">
      <c r="A13" s="8"/>
      <c r="B13" s="8"/>
      <c r="C13" s="8"/>
      <c r="D13" s="8"/>
      <c r="E13" s="8"/>
      <c r="F13" s="8"/>
      <c r="G13" s="8"/>
      <c r="H13" s="9"/>
      <c r="I13" s="39" t="s">
        <v>25</v>
      </c>
      <c r="J13" s="18" t="s">
        <v>26</v>
      </c>
      <c r="K13" s="19" t="s">
        <v>12</v>
      </c>
      <c r="L13" s="20">
        <v>1000</v>
      </c>
      <c r="M13" s="53">
        <v>6</v>
      </c>
      <c r="N13" s="21">
        <v>8</v>
      </c>
      <c r="O13" s="49" t="s">
        <v>20</v>
      </c>
      <c r="P13" s="57"/>
      <c r="Q13" s="21">
        <f t="shared" si="0"/>
        <v>0</v>
      </c>
      <c r="R13" s="22">
        <f t="shared" si="1"/>
        <v>0</v>
      </c>
      <c r="S13" s="2"/>
      <c r="T13" s="2"/>
      <c r="U13" s="2"/>
      <c r="V13" s="2"/>
      <c r="W13" s="2"/>
    </row>
    <row r="14" spans="1:23" ht="84.75" customHeight="1" thickBot="1" x14ac:dyDescent="0.3">
      <c r="A14" s="8"/>
      <c r="B14" s="8"/>
      <c r="C14" s="8"/>
      <c r="D14" s="8"/>
      <c r="E14" s="8"/>
      <c r="F14" s="8"/>
      <c r="G14" s="8"/>
      <c r="H14" s="9"/>
      <c r="I14" s="40" t="s">
        <v>36</v>
      </c>
      <c r="J14" s="23" t="s">
        <v>37</v>
      </c>
      <c r="K14" s="14" t="s">
        <v>12</v>
      </c>
      <c r="L14" s="24">
        <v>600</v>
      </c>
      <c r="M14" s="54">
        <v>6</v>
      </c>
      <c r="N14" s="25">
        <v>4.0999999999999996</v>
      </c>
      <c r="O14" s="50" t="s">
        <v>38</v>
      </c>
      <c r="P14" s="58"/>
      <c r="Q14" s="25">
        <f t="shared" si="0"/>
        <v>0</v>
      </c>
      <c r="R14" s="26">
        <f t="shared" si="1"/>
        <v>0</v>
      </c>
      <c r="S14" s="2"/>
      <c r="T14" s="2"/>
      <c r="U14" s="2"/>
      <c r="V14" s="2"/>
      <c r="W14" s="2"/>
    </row>
    <row r="15" spans="1:23" ht="74.25" customHeight="1" thickBot="1" x14ac:dyDescent="0.3">
      <c r="A15" s="8"/>
      <c r="B15" s="8"/>
      <c r="C15" s="8"/>
      <c r="D15" s="8"/>
      <c r="E15" s="8"/>
      <c r="F15" s="8"/>
      <c r="G15" s="8"/>
      <c r="H15" s="9"/>
      <c r="I15" s="39" t="s">
        <v>39</v>
      </c>
      <c r="J15" s="18" t="s">
        <v>40</v>
      </c>
      <c r="K15" s="19" t="s">
        <v>12</v>
      </c>
      <c r="L15" s="20">
        <v>800</v>
      </c>
      <c r="M15" s="53">
        <v>6</v>
      </c>
      <c r="N15" s="21">
        <v>5.8</v>
      </c>
      <c r="O15" s="49" t="s">
        <v>16</v>
      </c>
      <c r="P15" s="57"/>
      <c r="Q15" s="21">
        <f t="shared" si="0"/>
        <v>0</v>
      </c>
      <c r="R15" s="22">
        <f t="shared" si="1"/>
        <v>0</v>
      </c>
      <c r="S15" s="2"/>
      <c r="T15" s="2"/>
      <c r="U15" s="2"/>
      <c r="V15" s="2"/>
      <c r="W15" s="2"/>
    </row>
    <row r="16" spans="1:23" ht="79.5" thickBot="1" x14ac:dyDescent="0.3">
      <c r="A16" s="8"/>
      <c r="B16" s="8"/>
      <c r="C16" s="8"/>
      <c r="D16" s="8"/>
      <c r="E16" s="8"/>
      <c r="G16" s="8"/>
      <c r="H16" s="9"/>
      <c r="I16" s="40" t="s">
        <v>41</v>
      </c>
      <c r="J16" s="43" t="s">
        <v>42</v>
      </c>
      <c r="K16" s="14" t="s">
        <v>12</v>
      </c>
      <c r="L16" s="24">
        <v>800</v>
      </c>
      <c r="M16" s="54">
        <v>6</v>
      </c>
      <c r="N16" s="25">
        <v>6</v>
      </c>
      <c r="O16" s="50" t="s">
        <v>43</v>
      </c>
      <c r="P16" s="58"/>
      <c r="Q16" s="25">
        <f t="shared" si="0"/>
        <v>0</v>
      </c>
      <c r="R16" s="26">
        <f t="shared" si="1"/>
        <v>0</v>
      </c>
      <c r="S16" s="2"/>
      <c r="T16" s="2"/>
      <c r="U16" s="2"/>
      <c r="V16" s="2"/>
      <c r="W16" s="2"/>
    </row>
    <row r="17" spans="1:24" ht="90.75" thickBot="1" x14ac:dyDescent="0.3">
      <c r="A17" s="8"/>
      <c r="B17" s="8"/>
      <c r="C17" s="8"/>
      <c r="D17" s="8"/>
      <c r="E17" s="8"/>
      <c r="F17" s="8"/>
      <c r="G17" s="8"/>
      <c r="H17" s="9"/>
      <c r="I17" s="39" t="s">
        <v>44</v>
      </c>
      <c r="J17" s="18" t="s">
        <v>46</v>
      </c>
      <c r="K17" s="19" t="s">
        <v>45</v>
      </c>
      <c r="L17" s="20">
        <v>650</v>
      </c>
      <c r="M17" s="53">
        <v>6</v>
      </c>
      <c r="N17" s="21">
        <v>4.2</v>
      </c>
      <c r="O17" s="49" t="s">
        <v>47</v>
      </c>
      <c r="P17" s="57"/>
      <c r="Q17" s="21">
        <f t="shared" si="0"/>
        <v>0</v>
      </c>
      <c r="R17" s="22">
        <f t="shared" si="1"/>
        <v>0</v>
      </c>
      <c r="S17" s="2"/>
      <c r="T17" s="2"/>
      <c r="U17" s="2"/>
      <c r="V17" s="2"/>
      <c r="W17" s="2"/>
    </row>
    <row r="18" spans="1:24" ht="120.75" thickBot="1" x14ac:dyDescent="0.3">
      <c r="A18" s="59"/>
      <c r="B18" s="59"/>
      <c r="C18" s="59"/>
      <c r="D18" s="59"/>
      <c r="E18" s="59"/>
      <c r="F18" s="59"/>
      <c r="G18" s="59"/>
      <c r="H18" s="60"/>
      <c r="I18" s="61" t="s">
        <v>48</v>
      </c>
      <c r="J18" s="69" t="s">
        <v>50</v>
      </c>
      <c r="K18" s="62" t="s">
        <v>49</v>
      </c>
      <c r="L18" s="64">
        <v>1000</v>
      </c>
      <c r="M18" s="63">
        <v>5</v>
      </c>
      <c r="N18" s="67">
        <v>2.5</v>
      </c>
      <c r="O18" s="65" t="s">
        <v>20</v>
      </c>
      <c r="P18" s="66"/>
      <c r="Q18" s="67">
        <f t="shared" si="0"/>
        <v>0</v>
      </c>
      <c r="R18" s="68">
        <f t="shared" si="1"/>
        <v>0</v>
      </c>
      <c r="S18" s="3"/>
      <c r="T18" s="3"/>
      <c r="U18" s="3"/>
      <c r="V18" s="3"/>
      <c r="W18" s="3"/>
      <c r="X18" s="3"/>
    </row>
    <row r="19" spans="1:24" ht="24" thickTop="1" x14ac:dyDescent="0.35">
      <c r="A19" s="46" t="s">
        <v>28</v>
      </c>
      <c r="B19" s="27"/>
      <c r="C19" s="70"/>
      <c r="D19" s="33"/>
      <c r="E19" s="33"/>
      <c r="F19" s="33"/>
      <c r="G19" s="33"/>
      <c r="H19" s="33"/>
      <c r="I19" s="33"/>
      <c r="J19" s="28"/>
      <c r="K19" s="28"/>
      <c r="L19" s="29"/>
      <c r="M19" s="28"/>
      <c r="N19" s="30"/>
      <c r="O19" s="28"/>
      <c r="P19" s="32" t="s">
        <v>2</v>
      </c>
      <c r="Q19" s="93">
        <f>SUM(Q7:Q18)</f>
        <v>0</v>
      </c>
      <c r="R19" s="31" t="s">
        <v>3</v>
      </c>
      <c r="S19" s="3"/>
      <c r="T19" s="3"/>
      <c r="U19" s="3"/>
      <c r="V19" s="3"/>
      <c r="W19" s="3"/>
      <c r="X19" s="3"/>
    </row>
    <row r="20" spans="1:24" ht="31.5" x14ac:dyDescent="0.25">
      <c r="A20" s="45" t="s">
        <v>27</v>
      </c>
      <c r="B20" s="27"/>
      <c r="C20" s="27"/>
      <c r="D20" s="27"/>
      <c r="E20" s="27"/>
      <c r="F20" s="27"/>
      <c r="G20" s="27"/>
      <c r="H20" s="27"/>
      <c r="I20" s="70"/>
      <c r="J20" s="27"/>
      <c r="K20" s="27"/>
      <c r="L20" s="70"/>
      <c r="M20" s="27"/>
      <c r="N20" s="35"/>
      <c r="O20" s="32" t="s">
        <v>8</v>
      </c>
      <c r="P20" s="91">
        <f>P7*M7+P8*M8+P9*M9+P10*M10+P11*M11+P12*M12+P13*M13+P14*M14+P15*M15+P16*M16+P17*M17+P18*M18</f>
        <v>0</v>
      </c>
      <c r="Q20" s="35" t="s">
        <v>56</v>
      </c>
      <c r="R20" s="92">
        <f>SUM(R7:R18)</f>
        <v>0</v>
      </c>
      <c r="S20" s="3"/>
      <c r="T20" s="3"/>
      <c r="U20" s="3"/>
      <c r="V20" s="3"/>
      <c r="W20" s="3"/>
      <c r="X20" s="3"/>
    </row>
    <row r="21" spans="1:24" ht="15" customHeight="1" x14ac:dyDescent="0.25">
      <c r="A21" s="71"/>
      <c r="B21" s="6"/>
      <c r="C21" s="6"/>
      <c r="D21" s="6"/>
      <c r="E21" s="6"/>
      <c r="F21" s="6"/>
      <c r="G21" s="6"/>
      <c r="H21" s="6"/>
      <c r="I21" s="6"/>
      <c r="J21" s="34"/>
      <c r="K21" s="6"/>
      <c r="L21" s="6"/>
      <c r="M21" s="6"/>
      <c r="N21" s="6"/>
      <c r="O21" s="6"/>
      <c r="P21" s="6"/>
      <c r="Q21" s="6"/>
      <c r="R21" s="6"/>
      <c r="S21" s="3"/>
      <c r="T21" s="3"/>
      <c r="U21" s="3"/>
      <c r="V21" s="3"/>
      <c r="W21" s="3"/>
      <c r="X21" s="3"/>
    </row>
    <row r="22" spans="1:24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3"/>
      <c r="T22" s="3"/>
      <c r="U22" s="3"/>
      <c r="V22" s="3"/>
      <c r="W22" s="3"/>
      <c r="X22" s="3"/>
    </row>
    <row r="23" spans="1:24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3"/>
      <c r="T23" s="3"/>
      <c r="U23" s="3"/>
      <c r="V23" s="3"/>
      <c r="W23" s="3"/>
      <c r="X23" s="3"/>
    </row>
    <row r="24" spans="1:24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3"/>
      <c r="T24" s="3"/>
      <c r="U24" s="3"/>
      <c r="V24" s="3"/>
      <c r="W24" s="3"/>
      <c r="X24" s="3"/>
    </row>
    <row r="25" spans="1:24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3"/>
      <c r="T25" s="3"/>
      <c r="U25" s="3"/>
      <c r="V25" s="3"/>
      <c r="W25" s="3"/>
      <c r="X25" s="3"/>
    </row>
    <row r="26" spans="1:24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3"/>
      <c r="T26" s="3"/>
      <c r="U26" s="3"/>
      <c r="V26" s="3"/>
      <c r="W26" s="3"/>
      <c r="X26" s="3"/>
    </row>
    <row r="27" spans="1:24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3"/>
      <c r="T27" s="3"/>
      <c r="U27" s="3"/>
      <c r="V27" s="3"/>
      <c r="W27" s="3"/>
      <c r="X27" s="3"/>
    </row>
    <row r="28" spans="1:24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3"/>
      <c r="T28" s="3"/>
      <c r="U28" s="3"/>
      <c r="V28" s="3"/>
      <c r="W28" s="3"/>
      <c r="X28" s="3"/>
    </row>
    <row r="29" spans="1:24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3"/>
      <c r="T29" s="3"/>
      <c r="U29" s="3"/>
      <c r="V29" s="3"/>
      <c r="W29" s="3"/>
      <c r="X29" s="3"/>
    </row>
    <row r="30" spans="1:24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3"/>
      <c r="T30" s="3"/>
      <c r="U30" s="3"/>
      <c r="V30" s="3"/>
      <c r="W30" s="3"/>
      <c r="X30" s="3"/>
    </row>
    <row r="31" spans="1:24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3"/>
      <c r="T31" s="3"/>
      <c r="U31" s="3"/>
      <c r="V31" s="3"/>
      <c r="W31" s="3"/>
      <c r="X31" s="3"/>
    </row>
    <row r="32" spans="1:24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3"/>
      <c r="T32" s="3"/>
      <c r="U32" s="3"/>
      <c r="V32" s="3"/>
      <c r="W32" s="3"/>
      <c r="X32" s="3"/>
    </row>
    <row r="33" spans="1:24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3"/>
      <c r="T33" s="3"/>
      <c r="U33" s="3"/>
      <c r="V33" s="3"/>
      <c r="W33" s="3"/>
      <c r="X33" s="3"/>
    </row>
    <row r="34" spans="1:24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3"/>
      <c r="T34" s="3"/>
      <c r="U34" s="3"/>
      <c r="V34" s="3"/>
      <c r="W34" s="3"/>
      <c r="X34" s="3"/>
    </row>
    <row r="35" spans="1:24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3"/>
      <c r="T35" s="3"/>
      <c r="U35" s="3"/>
      <c r="V35" s="3"/>
      <c r="W35" s="3"/>
      <c r="X35" s="3"/>
    </row>
    <row r="36" spans="1:24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3"/>
      <c r="T36" s="3"/>
      <c r="U36" s="3"/>
      <c r="V36" s="3"/>
      <c r="W36" s="3"/>
      <c r="X36" s="3"/>
    </row>
    <row r="37" spans="1:24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3"/>
      <c r="T37" s="3"/>
      <c r="U37" s="3"/>
      <c r="V37" s="3"/>
      <c r="W37" s="3"/>
      <c r="X37" s="3"/>
    </row>
    <row r="38" spans="1:24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3"/>
      <c r="T38" s="3"/>
      <c r="U38" s="3"/>
      <c r="V38" s="3"/>
      <c r="W38" s="3"/>
      <c r="X38" s="3"/>
    </row>
    <row r="39" spans="1:24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3"/>
      <c r="T39" s="3"/>
      <c r="U39" s="3"/>
      <c r="V39" s="3"/>
      <c r="W39" s="3"/>
      <c r="X39" s="3"/>
    </row>
    <row r="40" spans="1:24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3"/>
      <c r="T40" s="3"/>
      <c r="U40" s="3"/>
      <c r="V40" s="3"/>
      <c r="W40" s="3"/>
      <c r="X40" s="3"/>
    </row>
    <row r="41" spans="1:24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3"/>
      <c r="T41" s="3"/>
      <c r="U41" s="3"/>
      <c r="V41" s="3"/>
      <c r="W41" s="3"/>
      <c r="X41" s="3"/>
    </row>
    <row r="42" spans="1:24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3"/>
      <c r="T42" s="3"/>
      <c r="U42" s="3"/>
      <c r="V42" s="3"/>
      <c r="W42" s="3"/>
      <c r="X42" s="3"/>
    </row>
    <row r="43" spans="1:24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3"/>
      <c r="T43" s="3"/>
      <c r="U43" s="3"/>
      <c r="V43" s="3"/>
      <c r="W43" s="3"/>
      <c r="X43" s="3"/>
    </row>
    <row r="44" spans="1:24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3"/>
      <c r="T44" s="3"/>
      <c r="U44" s="3"/>
      <c r="V44" s="3"/>
      <c r="W44" s="3"/>
      <c r="X44" s="3"/>
    </row>
    <row r="45" spans="1:24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3"/>
      <c r="T45" s="3"/>
      <c r="U45" s="3"/>
      <c r="V45" s="3"/>
      <c r="W45" s="3"/>
      <c r="X45" s="3"/>
    </row>
    <row r="46" spans="1:24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3"/>
      <c r="T46" s="3"/>
      <c r="U46" s="3"/>
      <c r="V46" s="3"/>
      <c r="W46" s="3"/>
      <c r="X46" s="3"/>
    </row>
    <row r="47" spans="1:24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3"/>
      <c r="T47" s="3"/>
      <c r="U47" s="3"/>
      <c r="V47" s="3"/>
      <c r="W47" s="3"/>
      <c r="X47" s="3"/>
    </row>
    <row r="48" spans="1:24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3"/>
      <c r="T48" s="3"/>
      <c r="U48" s="3"/>
      <c r="V48" s="3"/>
      <c r="W48" s="3"/>
      <c r="X48" s="3"/>
    </row>
    <row r="49" spans="1:24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3"/>
      <c r="T49" s="3"/>
      <c r="U49" s="3"/>
      <c r="V49" s="3"/>
      <c r="W49" s="3"/>
      <c r="X49" s="3"/>
    </row>
    <row r="50" spans="1:24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3"/>
      <c r="T50" s="3"/>
      <c r="U50" s="3"/>
      <c r="V50" s="3"/>
      <c r="W50" s="3"/>
      <c r="X50" s="3"/>
    </row>
    <row r="51" spans="1:24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3"/>
      <c r="T51" s="3"/>
      <c r="U51" s="3"/>
      <c r="V51" s="3"/>
      <c r="W51" s="3"/>
      <c r="X51" s="3"/>
    </row>
    <row r="52" spans="1:24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</row>
  </sheetData>
  <sheetProtection password="ED3D" sheet="1" objects="1" scenarios="1"/>
  <mergeCells count="14">
    <mergeCell ref="O4:P4"/>
    <mergeCell ref="L5:L6"/>
    <mergeCell ref="N5:N6"/>
    <mergeCell ref="Q4:R4"/>
    <mergeCell ref="I4:N4"/>
    <mergeCell ref="I1:R3"/>
    <mergeCell ref="P5:P6"/>
    <mergeCell ref="R5:R6"/>
    <mergeCell ref="Q5:Q6"/>
    <mergeCell ref="M5:M6"/>
    <mergeCell ref="I5:I6"/>
    <mergeCell ref="J5:J6"/>
    <mergeCell ref="K5:K6"/>
    <mergeCell ref="O5:O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2013-11-13T16:16:42Z</dcterms:modified>
</cp:coreProperties>
</file>