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75" windowWidth="20115" windowHeight="7395"/>
  </bookViews>
  <sheets>
    <sheet name="Лист1" sheetId="1" r:id="rId1"/>
    <sheet name="Лист2" sheetId="2" r:id="rId2"/>
    <sheet name="Лист3" sheetId="3" r:id="rId3"/>
    <sheet name="Лист4" sheetId="4" r:id="rId4"/>
  </sheets>
  <calcPr calcId="145621"/>
</workbook>
</file>

<file path=xl/calcChain.xml><?xml version="1.0" encoding="utf-8"?>
<calcChain xmlns="http://schemas.openxmlformats.org/spreadsheetml/2006/main">
  <c r="AE31" i="1" l="1"/>
  <c r="AD12" i="1" l="1"/>
  <c r="AE12" i="1" s="1"/>
  <c r="AD16" i="1"/>
  <c r="AE16" i="1" s="1"/>
  <c r="AD19" i="1"/>
  <c r="AE19" i="1" s="1"/>
  <c r="AD20" i="1"/>
  <c r="AE20" i="1" s="1"/>
  <c r="AD23" i="1"/>
  <c r="AE23" i="1" s="1"/>
  <c r="AD24" i="1"/>
  <c r="AE24" i="1" s="1"/>
  <c r="AD25" i="1"/>
  <c r="AE25" i="1" s="1"/>
  <c r="AD26" i="1"/>
  <c r="AE26" i="1" s="1"/>
  <c r="AD27" i="1"/>
  <c r="AE27" i="1" s="1"/>
  <c r="AD8" i="1"/>
  <c r="AE8" i="1" s="1"/>
  <c r="AD9" i="1"/>
  <c r="AE9" i="1" s="1"/>
  <c r="AD10" i="1"/>
  <c r="AE10" i="1" s="1"/>
  <c r="AD11" i="1"/>
  <c r="AE11" i="1" s="1"/>
  <c r="AD13" i="1"/>
  <c r="AE13" i="1" s="1"/>
  <c r="AD14" i="1"/>
  <c r="AE14" i="1" s="1"/>
  <c r="AD15" i="1"/>
  <c r="AE15" i="1" s="1"/>
  <c r="AD17" i="1"/>
  <c r="AE17" i="1" s="1"/>
  <c r="AD18" i="1"/>
  <c r="AE18" i="1" s="1"/>
  <c r="AD21" i="1"/>
  <c r="AE21" i="1" s="1"/>
  <c r="AD22" i="1"/>
  <c r="AE22" i="1" s="1"/>
  <c r="AD28" i="1"/>
  <c r="AE28" i="1" s="1"/>
  <c r="AD29" i="1"/>
  <c r="AE29" i="1" s="1"/>
  <c r="AD30" i="1"/>
  <c r="AE30" i="1" s="1"/>
  <c r="AD7" i="1"/>
  <c r="AE7" i="1" s="1"/>
</calcChain>
</file>

<file path=xl/sharedStrings.xml><?xml version="1.0" encoding="utf-8"?>
<sst xmlns="http://schemas.openxmlformats.org/spreadsheetml/2006/main" count="166" uniqueCount="90">
  <si>
    <r>
      <t xml:space="preserve"> - </t>
    </r>
    <r>
      <rPr>
        <b/>
        <sz val="14"/>
        <rFont val="Calibri"/>
        <family val="2"/>
        <charset val="204"/>
      </rPr>
      <t>размеры, имеющиеся в наличие</t>
    </r>
  </si>
  <si>
    <t>коллекция</t>
  </si>
  <si>
    <t>артикул</t>
  </si>
  <si>
    <t>упаковка</t>
  </si>
  <si>
    <t>цвет</t>
  </si>
  <si>
    <t>дизайн</t>
  </si>
  <si>
    <t>состав комплекта</t>
  </si>
  <si>
    <t>состав ткани</t>
  </si>
  <si>
    <t>размерный ряд</t>
  </si>
  <si>
    <t>закупочная цена (рубли)</t>
  </si>
  <si>
    <t>B</t>
  </si>
  <si>
    <t>D</t>
  </si>
  <si>
    <t>70/S*</t>
  </si>
  <si>
    <t>75/M</t>
  </si>
  <si>
    <t>80/L</t>
  </si>
  <si>
    <t>85/ L</t>
  </si>
  <si>
    <t>90/ XL</t>
  </si>
  <si>
    <t>коробка</t>
  </si>
  <si>
    <t>набивной рисунок цветы</t>
  </si>
  <si>
    <t>92% полиамид, 8% эластан</t>
  </si>
  <si>
    <t>95% хлопок, 5% эластан</t>
  </si>
  <si>
    <t>полоска</t>
  </si>
  <si>
    <t>чёрный</t>
  </si>
  <si>
    <t>84% полиамид, 16% эластан</t>
  </si>
  <si>
    <t>PLAY 48</t>
  </si>
  <si>
    <t>2/0198</t>
  </si>
  <si>
    <t>2/0199</t>
  </si>
  <si>
    <t>2/0204G</t>
  </si>
  <si>
    <t>красный гранат</t>
  </si>
  <si>
    <t>серый меланж</t>
  </si>
  <si>
    <t>бюстгальтер, трусы слипы</t>
  </si>
  <si>
    <t>44% полиэстер, 40% полиамид, 16% эластан</t>
  </si>
  <si>
    <t>бюстгальтер,  трусы слипы</t>
  </si>
  <si>
    <t>PLAY 49</t>
  </si>
  <si>
    <t>95% модал, 5% эластан</t>
  </si>
  <si>
    <t>Бюстгальтер, трусы слипы</t>
  </si>
  <si>
    <t>2/0196G.1</t>
  </si>
  <si>
    <t>2/0196G.2</t>
  </si>
  <si>
    <t>2/0187</t>
  </si>
  <si>
    <t>2/0189</t>
  </si>
  <si>
    <t>2/0190G</t>
  </si>
  <si>
    <t>2/0191G</t>
  </si>
  <si>
    <t>2/0192G</t>
  </si>
  <si>
    <t>2/0193</t>
  </si>
  <si>
    <t>синий</t>
  </si>
  <si>
    <t>серый</t>
  </si>
  <si>
    <t>3/0033</t>
  </si>
  <si>
    <t>3/0034</t>
  </si>
  <si>
    <t>3/0035</t>
  </si>
  <si>
    <t>3/0036</t>
  </si>
  <si>
    <t>3/0037</t>
  </si>
  <si>
    <t>SIUTE 22</t>
  </si>
  <si>
    <t>бюстгальтер полного охвата с анатомической спинкой,  трусы слипы</t>
  </si>
  <si>
    <t>Бюстгальтер с глубоким декольте, трусы слипы</t>
  </si>
  <si>
    <t>85% полиамид, 15% эластан</t>
  </si>
  <si>
    <t>77% полиамид, 23% эластан</t>
  </si>
  <si>
    <t>83% полиамид, 17% эластан</t>
  </si>
  <si>
    <t>90% полиамид, 10% эластан</t>
  </si>
  <si>
    <t>цвет морской волны</t>
  </si>
  <si>
    <t>бирюзовый</t>
  </si>
  <si>
    <t>3/0039</t>
  </si>
  <si>
    <t>3/0040</t>
  </si>
  <si>
    <t>3/0041</t>
  </si>
  <si>
    <t>3/0042</t>
  </si>
  <si>
    <t>3/0045</t>
  </si>
  <si>
    <t>3/0046</t>
  </si>
  <si>
    <t>3/0047</t>
  </si>
  <si>
    <t>SIUTE 23</t>
  </si>
  <si>
    <t xml:space="preserve">Бюстгальтер,  трусы-стринг шортиками </t>
  </si>
  <si>
    <t>бэби-долл, трусы-стринги</t>
  </si>
  <si>
    <t>82% полиамид, 18% эластан</t>
  </si>
  <si>
    <t>винный</t>
  </si>
  <si>
    <t>PLAY 48-49 SUITE 22-23</t>
  </si>
  <si>
    <t>малиновый</t>
  </si>
  <si>
    <t>Бюстгальтер полного охвата, трусы слипы</t>
  </si>
  <si>
    <t>95% хлопок, 5% эластан; 92% полиамид 8% эластан</t>
  </si>
  <si>
    <t>топ,  трусы слипы, трусы стринг</t>
  </si>
  <si>
    <t>бюстгальтер пуш ап +1, трусы слипы</t>
  </si>
  <si>
    <t>Бюстгальтер пуш ап +1,  трусы слипы</t>
  </si>
  <si>
    <t>Бюстгальтер двойной пуш ап +2, трусы бразилиана</t>
  </si>
  <si>
    <t>Бюстгальтер двойной пуш ап +2, трусы слипы</t>
  </si>
  <si>
    <t>Бюстгальтер пуш ап +1, трусы слипы</t>
  </si>
  <si>
    <t>Бюстгальтер  с Т-образными бретелями пуш ап +1, трусы слипы</t>
  </si>
  <si>
    <t>бюстгальтер двойной пуш ап +, трусы бразилиана</t>
  </si>
  <si>
    <t>С</t>
  </si>
  <si>
    <t>91% полиамид, 9% эластан</t>
  </si>
  <si>
    <t>Бюстгальтер с глубоким декольте с эффектом пуш ап, но без Пуш ап, трусы бразилиана</t>
  </si>
  <si>
    <t>2/0194.3</t>
  </si>
  <si>
    <t>итого</t>
  </si>
  <si>
    <t>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</si>
</sst>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10"/>
      <name val="Arial"/>
      <family val="2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2"/>
      <color theme="9" tint="-0.499984740745262"/>
      <name val="Calibri"/>
      <family val="2"/>
      <charset val="204"/>
      <scheme val="minor"/>
    </font>
    <font>
      <b/>
      <sz val="20"/>
      <color theme="9" tint="-0.499984740745262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1"/>
      <name val="Arial"/>
      <family val="2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4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9"/>
      <name val="Avenir LT Com 35 Light"/>
      <family val="2"/>
    </font>
    <font>
      <sz val="10"/>
      <name val="Arial"/>
      <family val="2"/>
    </font>
    <font>
      <b/>
      <sz val="12"/>
      <name val="Avenir LT Com 35 Light"/>
      <charset val="204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EECAA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9D5AD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</cellStyleXfs>
  <cellXfs count="119">
    <xf numFmtId="0" fontId="0" fillId="0" borderId="0" xfId="0"/>
    <xf numFmtId="0" fontId="0" fillId="0" borderId="0" xfId="0"/>
    <xf numFmtId="0" fontId="6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textRotation="90"/>
    </xf>
    <xf numFmtId="0" fontId="5" fillId="3" borderId="4" xfId="0" applyFont="1" applyFill="1" applyBorder="1" applyAlignment="1">
      <alignment horizontal="center" vertical="center" wrapText="1"/>
    </xf>
    <xf numFmtId="0" fontId="0" fillId="0" borderId="0" xfId="0"/>
    <xf numFmtId="0" fontId="10" fillId="2" borderId="6" xfId="0" applyFont="1" applyFill="1" applyBorder="1" applyAlignment="1">
      <alignment horizontal="center" vertical="center" textRotation="90"/>
    </xf>
    <xf numFmtId="0" fontId="0" fillId="4" borderId="13" xfId="0" applyFill="1" applyBorder="1"/>
    <xf numFmtId="0" fontId="0" fillId="4" borderId="3" xfId="0" applyFill="1" applyBorder="1"/>
    <xf numFmtId="0" fontId="0" fillId="4" borderId="12" xfId="0" applyFill="1" applyBorder="1"/>
    <xf numFmtId="0" fontId="0" fillId="0" borderId="17" xfId="0" applyBorder="1"/>
    <xf numFmtId="0" fontId="0" fillId="4" borderId="15" xfId="0" applyFill="1" applyBorder="1"/>
    <xf numFmtId="0" fontId="0" fillId="0" borderId="0" xfId="0" applyBorder="1"/>
    <xf numFmtId="0" fontId="0" fillId="0" borderId="0" xfId="0" applyFill="1" applyBorder="1"/>
    <xf numFmtId="0" fontId="0" fillId="4" borderId="2" xfId="0" applyFill="1" applyBorder="1"/>
    <xf numFmtId="0" fontId="13" fillId="4" borderId="13" xfId="0" applyFont="1" applyFill="1" applyBorder="1" applyAlignment="1">
      <alignment vertical="center"/>
    </xf>
    <xf numFmtId="0" fontId="0" fillId="4" borderId="17" xfId="0" applyFill="1" applyBorder="1"/>
    <xf numFmtId="0" fontId="0" fillId="4" borderId="9" xfId="0" applyFill="1" applyBorder="1" applyAlignment="1"/>
    <xf numFmtId="0" fontId="0" fillId="4" borderId="8" xfId="0" applyFill="1" applyBorder="1" applyAlignment="1"/>
    <xf numFmtId="0" fontId="0" fillId="4" borderId="11" xfId="0" applyFill="1" applyBorder="1" applyAlignment="1"/>
    <xf numFmtId="0" fontId="13" fillId="4" borderId="2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0" fillId="4" borderId="12" xfId="0" applyFill="1" applyBorder="1" applyAlignment="1"/>
    <xf numFmtId="0" fontId="0" fillId="4" borderId="14" xfId="0" applyFill="1" applyBorder="1" applyAlignment="1"/>
    <xf numFmtId="0" fontId="0" fillId="4" borderId="1" xfId="0" applyFill="1" applyBorder="1"/>
    <xf numFmtId="0" fontId="0" fillId="4" borderId="11" xfId="0" applyFill="1" applyBorder="1"/>
    <xf numFmtId="0" fontId="0" fillId="4" borderId="14" xfId="0" applyFill="1" applyBorder="1"/>
    <xf numFmtId="0" fontId="0" fillId="4" borderId="13" xfId="0" applyFill="1" applyBorder="1" applyAlignment="1"/>
    <xf numFmtId="0" fontId="0" fillId="4" borderId="10" xfId="0" applyFill="1" applyBorder="1"/>
    <xf numFmtId="0" fontId="0" fillId="4" borderId="6" xfId="0" applyFill="1" applyBorder="1"/>
    <xf numFmtId="0" fontId="0" fillId="4" borderId="16" xfId="0" applyFill="1" applyBorder="1"/>
    <xf numFmtId="0" fontId="18" fillId="4" borderId="10" xfId="3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top"/>
    </xf>
    <xf numFmtId="0" fontId="0" fillId="4" borderId="10" xfId="0" applyFill="1" applyBorder="1" applyAlignment="1">
      <alignment horizontal="center"/>
    </xf>
    <xf numFmtId="0" fontId="4" fillId="4" borderId="10" xfId="0" applyFont="1" applyFill="1" applyBorder="1" applyAlignment="1">
      <alignment horizontal="center" vertical="top" wrapText="1"/>
    </xf>
    <xf numFmtId="0" fontId="16" fillId="4" borderId="10" xfId="3" applyFont="1" applyFill="1" applyBorder="1" applyAlignment="1">
      <alignment horizontal="center" vertical="center" wrapText="1"/>
    </xf>
    <xf numFmtId="0" fontId="18" fillId="0" borderId="18" xfId="3" applyFont="1" applyFill="1" applyBorder="1" applyAlignment="1">
      <alignment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4" fillId="0" borderId="0" xfId="0" applyFont="1" applyAlignment="1">
      <alignment vertical="top"/>
    </xf>
    <xf numFmtId="0" fontId="13" fillId="5" borderId="13" xfId="0" applyFont="1" applyFill="1" applyBorder="1" applyAlignment="1">
      <alignment vertical="center"/>
    </xf>
    <xf numFmtId="0" fontId="13" fillId="5" borderId="8" xfId="0" applyFont="1" applyFill="1" applyBorder="1" applyAlignment="1">
      <alignment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vertical="center"/>
    </xf>
    <xf numFmtId="0" fontId="13" fillId="5" borderId="12" xfId="0" applyFont="1" applyFill="1" applyBorder="1" applyAlignment="1">
      <alignment vertical="center"/>
    </xf>
    <xf numFmtId="0" fontId="0" fillId="5" borderId="13" xfId="0" applyFill="1" applyBorder="1"/>
    <xf numFmtId="0" fontId="0" fillId="5" borderId="12" xfId="0" applyFill="1" applyBorder="1"/>
    <xf numFmtId="0" fontId="0" fillId="5" borderId="2" xfId="0" applyFill="1" applyBorder="1"/>
    <xf numFmtId="0" fontId="0" fillId="5" borderId="15" xfId="0" applyFill="1" applyBorder="1"/>
    <xf numFmtId="0" fontId="0" fillId="5" borderId="17" xfId="0" applyFill="1" applyBorder="1"/>
    <xf numFmtId="0" fontId="0" fillId="0" borderId="0" xfId="0" applyBorder="1" applyAlignment="1">
      <alignment horizontal="center" vertical="center"/>
    </xf>
    <xf numFmtId="0" fontId="0" fillId="3" borderId="0" xfId="0" applyFill="1" applyBorder="1" applyAlignment="1"/>
    <xf numFmtId="0" fontId="5" fillId="3" borderId="6" xfId="0" applyFont="1" applyFill="1" applyBorder="1" applyAlignment="1">
      <alignment horizontal="center" vertical="center"/>
    </xf>
    <xf numFmtId="0" fontId="0" fillId="3" borderId="17" xfId="0" applyFill="1" applyBorder="1" applyAlignment="1"/>
    <xf numFmtId="0" fontId="0" fillId="3" borderId="16" xfId="0" applyFill="1" applyBorder="1" applyAlignment="1"/>
    <xf numFmtId="0" fontId="0" fillId="3" borderId="21" xfId="0" applyFill="1" applyBorder="1" applyAlignment="1"/>
    <xf numFmtId="0" fontId="0" fillId="3" borderId="22" xfId="0" applyFill="1" applyBorder="1" applyAlignment="1"/>
    <xf numFmtId="0" fontId="5" fillId="3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3" borderId="20" xfId="0" applyFill="1" applyBorder="1" applyAlignment="1"/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4" borderId="2" xfId="0" applyFill="1" applyBorder="1" applyAlignment="1"/>
    <xf numFmtId="0" fontId="0" fillId="4" borderId="23" xfId="0" applyFill="1" applyBorder="1" applyAlignment="1"/>
    <xf numFmtId="0" fontId="0" fillId="4" borderId="24" xfId="0" applyFill="1" applyBorder="1" applyAlignment="1"/>
    <xf numFmtId="0" fontId="0" fillId="5" borderId="24" xfId="0" applyFill="1" applyBorder="1"/>
    <xf numFmtId="0" fontId="0" fillId="4" borderId="25" xfId="0" applyFill="1" applyBorder="1"/>
    <xf numFmtId="0" fontId="0" fillId="5" borderId="25" xfId="0" applyFill="1" applyBorder="1"/>
    <xf numFmtId="0" fontId="17" fillId="4" borderId="2" xfId="0" applyFont="1" applyFill="1" applyBorder="1" applyAlignment="1">
      <alignment horizontal="center" vertical="center"/>
    </xf>
    <xf numFmtId="49" fontId="20" fillId="0" borderId="10" xfId="3" applyNumberFormat="1" applyFont="1" applyFill="1" applyBorder="1" applyAlignment="1">
      <alignment horizontal="center" vertical="center" wrapText="1"/>
    </xf>
    <xf numFmtId="49" fontId="20" fillId="0" borderId="19" xfId="3" applyNumberFormat="1" applyFont="1" applyFill="1" applyBorder="1" applyAlignment="1">
      <alignment horizontal="center" vertical="center" wrapText="1"/>
    </xf>
    <xf numFmtId="49" fontId="20" fillId="0" borderId="4" xfId="3" applyNumberFormat="1" applyFont="1" applyFill="1" applyBorder="1" applyAlignment="1">
      <alignment horizontal="center" vertical="center" wrapText="1"/>
    </xf>
    <xf numFmtId="49" fontId="20" fillId="0" borderId="10" xfId="3" quotePrefix="1" applyNumberFormat="1" applyFont="1" applyFill="1" applyBorder="1" applyAlignment="1">
      <alignment horizontal="center" vertical="center" wrapText="1"/>
    </xf>
    <xf numFmtId="49" fontId="20" fillId="0" borderId="19" xfId="3" quotePrefix="1" applyNumberFormat="1" applyFont="1" applyFill="1" applyBorder="1" applyAlignment="1" applyProtection="1">
      <alignment horizontal="center" vertical="center" wrapText="1"/>
    </xf>
    <xf numFmtId="49" fontId="20" fillId="0" borderId="10" xfId="3" quotePrefix="1" applyNumberFormat="1" applyFont="1" applyFill="1" applyBorder="1" applyAlignment="1" applyProtection="1">
      <alignment horizontal="center" vertical="center" wrapText="1"/>
    </xf>
    <xf numFmtId="0" fontId="0" fillId="0" borderId="26" xfId="0" applyBorder="1"/>
    <xf numFmtId="1" fontId="0" fillId="0" borderId="0" xfId="0" applyNumberFormat="1"/>
    <xf numFmtId="1" fontId="0" fillId="0" borderId="0" xfId="0" applyNumberFormat="1" applyBorder="1"/>
    <xf numFmtId="1" fontId="17" fillId="0" borderId="21" xfId="0" applyNumberFormat="1" applyFont="1" applyBorder="1" applyAlignment="1">
      <alignment horizontal="center" vertical="center" wrapText="1"/>
    </xf>
    <xf numFmtId="1" fontId="17" fillId="4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" fontId="15" fillId="0" borderId="17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9" fillId="0" borderId="10" xfId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textRotation="90" wrapText="1"/>
    </xf>
    <xf numFmtId="0" fontId="0" fillId="0" borderId="10" xfId="0" applyBorder="1" applyAlignment="1">
      <alignment vertical="center" textRotation="90" wrapText="1"/>
    </xf>
    <xf numFmtId="0" fontId="9" fillId="0" borderId="1" xfId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9" fillId="0" borderId="10" xfId="1" applyFont="1" applyFill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0" fillId="0" borderId="10" xfId="0" applyBorder="1" applyAlignment="1">
      <alignment vertical="center" wrapText="1"/>
    </xf>
    <xf numFmtId="0" fontId="13" fillId="4" borderId="8" xfId="0" applyFont="1" applyFill="1" applyBorder="1" applyAlignment="1">
      <alignment horizontal="center" vertical="center"/>
    </xf>
    <xf numFmtId="0" fontId="17" fillId="6" borderId="13" xfId="0" applyFont="1" applyFill="1" applyBorder="1" applyAlignment="1">
      <alignment horizontal="center" vertical="center"/>
    </xf>
    <xf numFmtId="0" fontId="0" fillId="0" borderId="28" xfId="0" applyFill="1" applyBorder="1"/>
  </cellXfs>
  <cellStyles count="5">
    <cellStyle name="Обычный" xfId="0" builtinId="0"/>
    <cellStyle name="Обычный 2" xfId="2"/>
    <cellStyle name="Обычный 3" xfId="4"/>
    <cellStyle name="常规_BH-0066 Fantasy 8_Fantasy 8 and 9 PI collection 29-Agu-06.xls_Detalles_cartones_fantasia_22" xfId="3"/>
    <cellStyle name="常规_BH-0088-Rs 1 Fantasy 8_Fantasy 8 and 9 PI collection 29-Agu-06.xls" xfId="1"/>
  </cellStyles>
  <dxfs count="0"/>
  <tableStyles count="0" defaultTableStyle="TableStyleMedium2" defaultPivotStyle="PivotStyleLight16"/>
  <colors>
    <mruColors>
      <color rgb="FFF9D5AD"/>
      <color rgb="FFFFD49B"/>
      <color rgb="FF33C7A4"/>
      <color rgb="FF408066"/>
      <color rgb="FFD83326"/>
      <color rgb="FFA63024"/>
      <color rgb="FFDE96D0"/>
      <color rgb="FF4D2C52"/>
      <color rgb="FFFADBC2"/>
      <color rgb="FFF9CFA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22</xdr:row>
      <xdr:rowOff>0</xdr:rowOff>
    </xdr:from>
    <xdr:to>
      <xdr:col>5</xdr:col>
      <xdr:colOff>1228725</xdr:colOff>
      <xdr:row>22</xdr:row>
      <xdr:rowOff>0</xdr:rowOff>
    </xdr:to>
    <xdr:pic>
      <xdr:nvPicPr>
        <xdr:cNvPr id="69" name="Рисунок 1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5645050"/>
          <a:ext cx="11049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23</xdr:row>
      <xdr:rowOff>0</xdr:rowOff>
    </xdr:from>
    <xdr:to>
      <xdr:col>5</xdr:col>
      <xdr:colOff>1276350</xdr:colOff>
      <xdr:row>23</xdr:row>
      <xdr:rowOff>0</xdr:rowOff>
    </xdr:to>
    <xdr:pic>
      <xdr:nvPicPr>
        <xdr:cNvPr id="70" name="Рисунок 1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0369450"/>
          <a:ext cx="1190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23</xdr:row>
      <xdr:rowOff>428625</xdr:rowOff>
    </xdr:from>
    <xdr:to>
      <xdr:col>6</xdr:col>
      <xdr:colOff>0</xdr:colOff>
      <xdr:row>23</xdr:row>
      <xdr:rowOff>428625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62845950"/>
          <a:ext cx="12001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24</xdr:row>
      <xdr:rowOff>476250</xdr:rowOff>
    </xdr:from>
    <xdr:to>
      <xdr:col>5</xdr:col>
      <xdr:colOff>1247775</xdr:colOff>
      <xdr:row>24</xdr:row>
      <xdr:rowOff>476250</xdr:rowOff>
    </xdr:to>
    <xdr:pic>
      <xdr:nvPicPr>
        <xdr:cNvPr id="72" name="Рисунок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5236725"/>
          <a:ext cx="11620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26</xdr:row>
      <xdr:rowOff>457200</xdr:rowOff>
    </xdr:from>
    <xdr:to>
      <xdr:col>5</xdr:col>
      <xdr:colOff>1209675</xdr:colOff>
      <xdr:row>26</xdr:row>
      <xdr:rowOff>457200</xdr:rowOff>
    </xdr:to>
    <xdr:pic>
      <xdr:nvPicPr>
        <xdr:cNvPr id="73" name="Рисунок 3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7560825"/>
          <a:ext cx="11334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22</xdr:row>
      <xdr:rowOff>352425</xdr:rowOff>
    </xdr:from>
    <xdr:to>
      <xdr:col>5</xdr:col>
      <xdr:colOff>1228725</xdr:colOff>
      <xdr:row>22</xdr:row>
      <xdr:rowOff>352425</xdr:rowOff>
    </xdr:to>
    <xdr:pic>
      <xdr:nvPicPr>
        <xdr:cNvPr id="82" name="Рисунок 1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7940575"/>
          <a:ext cx="11049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30</xdr:row>
      <xdr:rowOff>0</xdr:rowOff>
    </xdr:from>
    <xdr:to>
      <xdr:col>5</xdr:col>
      <xdr:colOff>1209675</xdr:colOff>
      <xdr:row>30</xdr:row>
      <xdr:rowOff>0</xdr:rowOff>
    </xdr:to>
    <xdr:pic>
      <xdr:nvPicPr>
        <xdr:cNvPr id="84" name="Рисунок 11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70942200"/>
          <a:ext cx="11334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241300</xdr:colOff>
      <xdr:row>15</xdr:row>
      <xdr:rowOff>203200</xdr:rowOff>
    </xdr:from>
    <xdr:to>
      <xdr:col>6</xdr:col>
      <xdr:colOff>3175</xdr:colOff>
      <xdr:row>15</xdr:row>
      <xdr:rowOff>1765300</xdr:rowOff>
    </xdr:to>
    <xdr:pic>
      <xdr:nvPicPr>
        <xdr:cNvPr id="217" name="1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400" y="29222700"/>
          <a:ext cx="10572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16</xdr:row>
      <xdr:rowOff>209550</xdr:rowOff>
    </xdr:from>
    <xdr:to>
      <xdr:col>5</xdr:col>
      <xdr:colOff>800100</xdr:colOff>
      <xdr:row>16</xdr:row>
      <xdr:rowOff>209550</xdr:rowOff>
    </xdr:to>
    <xdr:pic>
      <xdr:nvPicPr>
        <xdr:cNvPr id="218" name="2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35" b="46667"/>
        <a:stretch>
          <a:fillRect/>
        </a:stretch>
      </xdr:blipFill>
      <xdr:spPr bwMode="auto">
        <a:xfrm>
          <a:off x="876300" y="4162425"/>
          <a:ext cx="904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16</xdr:row>
      <xdr:rowOff>666750</xdr:rowOff>
    </xdr:from>
    <xdr:to>
      <xdr:col>5</xdr:col>
      <xdr:colOff>800100</xdr:colOff>
      <xdr:row>16</xdr:row>
      <xdr:rowOff>666750</xdr:rowOff>
    </xdr:to>
    <xdr:pic>
      <xdr:nvPicPr>
        <xdr:cNvPr id="224" name="2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" t="55185" r="44768" b="1604"/>
        <a:stretch>
          <a:fillRect/>
        </a:stretch>
      </xdr:blipFill>
      <xdr:spPr bwMode="auto">
        <a:xfrm>
          <a:off x="1095375" y="4619625"/>
          <a:ext cx="542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63501</xdr:colOff>
      <xdr:row>16</xdr:row>
      <xdr:rowOff>241300</xdr:rowOff>
    </xdr:from>
    <xdr:to>
      <xdr:col>5</xdr:col>
      <xdr:colOff>1193801</xdr:colOff>
      <xdr:row>16</xdr:row>
      <xdr:rowOff>927100</xdr:rowOff>
    </xdr:to>
    <xdr:pic>
      <xdr:nvPicPr>
        <xdr:cNvPr id="225" name="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35" b="46667"/>
        <a:stretch>
          <a:fillRect/>
        </a:stretch>
      </xdr:blipFill>
      <xdr:spPr bwMode="auto">
        <a:xfrm>
          <a:off x="4305301" y="4152900"/>
          <a:ext cx="1130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168275</xdr:colOff>
      <xdr:row>16</xdr:row>
      <xdr:rowOff>977900</xdr:rowOff>
    </xdr:from>
    <xdr:to>
      <xdr:col>5</xdr:col>
      <xdr:colOff>1077790</xdr:colOff>
      <xdr:row>16</xdr:row>
      <xdr:rowOff>1600200</xdr:rowOff>
    </xdr:to>
    <xdr:pic>
      <xdr:nvPicPr>
        <xdr:cNvPr id="226" name="2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" t="55185" r="44768" b="1604"/>
        <a:stretch>
          <a:fillRect/>
        </a:stretch>
      </xdr:blipFill>
      <xdr:spPr bwMode="auto">
        <a:xfrm>
          <a:off x="4410075" y="4889500"/>
          <a:ext cx="909515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17</xdr:row>
      <xdr:rowOff>38100</xdr:rowOff>
    </xdr:from>
    <xdr:to>
      <xdr:col>5</xdr:col>
      <xdr:colOff>1231900</xdr:colOff>
      <xdr:row>17</xdr:row>
      <xdr:rowOff>1651000</xdr:rowOff>
    </xdr:to>
    <xdr:pic>
      <xdr:nvPicPr>
        <xdr:cNvPr id="228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39192200"/>
          <a:ext cx="1117600" cy="161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126999</xdr:colOff>
      <xdr:row>6</xdr:row>
      <xdr:rowOff>355600</xdr:rowOff>
    </xdr:from>
    <xdr:to>
      <xdr:col>5</xdr:col>
      <xdr:colOff>1241212</xdr:colOff>
      <xdr:row>6</xdr:row>
      <xdr:rowOff>1803400</xdr:rowOff>
    </xdr:to>
    <xdr:pic>
      <xdr:nvPicPr>
        <xdr:cNvPr id="20" name="1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799" y="2019300"/>
          <a:ext cx="1114213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7</xdr:row>
      <xdr:rowOff>317500</xdr:rowOff>
    </xdr:from>
    <xdr:to>
      <xdr:col>5</xdr:col>
      <xdr:colOff>1219200</xdr:colOff>
      <xdr:row>7</xdr:row>
      <xdr:rowOff>1676400</xdr:rowOff>
    </xdr:to>
    <xdr:pic>
      <xdr:nvPicPr>
        <xdr:cNvPr id="25" name="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8953500"/>
          <a:ext cx="11049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98425</xdr:colOff>
      <xdr:row>8</xdr:row>
      <xdr:rowOff>342900</xdr:rowOff>
    </xdr:from>
    <xdr:to>
      <xdr:col>5</xdr:col>
      <xdr:colOff>1232723</xdr:colOff>
      <xdr:row>8</xdr:row>
      <xdr:rowOff>1765300</xdr:rowOff>
    </xdr:to>
    <xdr:pic>
      <xdr:nvPicPr>
        <xdr:cNvPr id="26" name="2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5" y="11303000"/>
          <a:ext cx="1134298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152399</xdr:colOff>
      <xdr:row>9</xdr:row>
      <xdr:rowOff>334962</xdr:rowOff>
    </xdr:from>
    <xdr:to>
      <xdr:col>5</xdr:col>
      <xdr:colOff>1237448</xdr:colOff>
      <xdr:row>9</xdr:row>
      <xdr:rowOff>1689100</xdr:rowOff>
    </xdr:to>
    <xdr:pic>
      <xdr:nvPicPr>
        <xdr:cNvPr id="27" name="3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199" y="13619162"/>
          <a:ext cx="1085049" cy="1354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117475</xdr:colOff>
      <xdr:row>11</xdr:row>
      <xdr:rowOff>280194</xdr:rowOff>
    </xdr:from>
    <xdr:to>
      <xdr:col>5</xdr:col>
      <xdr:colOff>1272381</xdr:colOff>
      <xdr:row>11</xdr:row>
      <xdr:rowOff>1955800</xdr:rowOff>
    </xdr:to>
    <xdr:pic>
      <xdr:nvPicPr>
        <xdr:cNvPr id="28" name="7 Imagen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9275" y="18212594"/>
          <a:ext cx="1154906" cy="1675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10</xdr:row>
      <xdr:rowOff>304800</xdr:rowOff>
    </xdr:from>
    <xdr:to>
      <xdr:col>5</xdr:col>
      <xdr:colOff>1235364</xdr:colOff>
      <xdr:row>10</xdr:row>
      <xdr:rowOff>1752600</xdr:rowOff>
    </xdr:to>
    <xdr:pic>
      <xdr:nvPicPr>
        <xdr:cNvPr id="29" name="5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15913100"/>
          <a:ext cx="1184564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88899</xdr:colOff>
      <xdr:row>12</xdr:row>
      <xdr:rowOff>215900</xdr:rowOff>
    </xdr:from>
    <xdr:to>
      <xdr:col>5</xdr:col>
      <xdr:colOff>1257300</xdr:colOff>
      <xdr:row>12</xdr:row>
      <xdr:rowOff>1828800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699" y="20472400"/>
          <a:ext cx="1168401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13</xdr:row>
      <xdr:rowOff>127000</xdr:rowOff>
    </xdr:from>
    <xdr:to>
      <xdr:col>5</xdr:col>
      <xdr:colOff>1219200</xdr:colOff>
      <xdr:row>13</xdr:row>
      <xdr:rowOff>812800</xdr:rowOff>
    </xdr:to>
    <xdr:pic>
      <xdr:nvPicPr>
        <xdr:cNvPr id="33" name="2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20" b="47325"/>
        <a:stretch>
          <a:fillRect/>
        </a:stretch>
      </xdr:blipFill>
      <xdr:spPr bwMode="auto">
        <a:xfrm>
          <a:off x="4305300" y="25031700"/>
          <a:ext cx="1155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14</xdr:row>
      <xdr:rowOff>988219</xdr:rowOff>
    </xdr:from>
    <xdr:to>
      <xdr:col>5</xdr:col>
      <xdr:colOff>1219430</xdr:colOff>
      <xdr:row>14</xdr:row>
      <xdr:rowOff>1600201</xdr:rowOff>
    </xdr:to>
    <xdr:pic>
      <xdr:nvPicPr>
        <xdr:cNvPr id="34" name="4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0875" y="28217019"/>
          <a:ext cx="1000355" cy="611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14</xdr:row>
      <xdr:rowOff>165894</xdr:rowOff>
    </xdr:from>
    <xdr:to>
      <xdr:col>5</xdr:col>
      <xdr:colOff>1168400</xdr:colOff>
      <xdr:row>14</xdr:row>
      <xdr:rowOff>774700</xdr:rowOff>
    </xdr:to>
    <xdr:pic>
      <xdr:nvPicPr>
        <xdr:cNvPr id="35" name="23 Imagen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20" b="47325"/>
        <a:stretch>
          <a:fillRect/>
        </a:stretch>
      </xdr:blipFill>
      <xdr:spPr bwMode="auto">
        <a:xfrm>
          <a:off x="4305300" y="27394694"/>
          <a:ext cx="1104900" cy="608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165100</xdr:colOff>
      <xdr:row>13</xdr:row>
      <xdr:rowOff>1041400</xdr:rowOff>
    </xdr:from>
    <xdr:to>
      <xdr:col>5</xdr:col>
      <xdr:colOff>1130300</xdr:colOff>
      <xdr:row>13</xdr:row>
      <xdr:rowOff>1616182</xdr:rowOff>
    </xdr:to>
    <xdr:pic>
      <xdr:nvPicPr>
        <xdr:cNvPr id="36" name="3 Imagen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900" y="25946100"/>
          <a:ext cx="965200" cy="57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215900</xdr:colOff>
      <xdr:row>7</xdr:row>
      <xdr:rowOff>876300</xdr:rowOff>
    </xdr:from>
    <xdr:to>
      <xdr:col>3</xdr:col>
      <xdr:colOff>647700</xdr:colOff>
      <xdr:row>7</xdr:row>
      <xdr:rowOff>1790700</xdr:rowOff>
    </xdr:to>
    <xdr:sp macro="" textlink="">
      <xdr:nvSpPr>
        <xdr:cNvPr id="2" name="Скругленный прямоугольник 1"/>
        <xdr:cNvSpPr/>
      </xdr:nvSpPr>
      <xdr:spPr>
        <a:xfrm>
          <a:off x="2362200" y="9512300"/>
          <a:ext cx="431800" cy="914400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215900</xdr:colOff>
      <xdr:row>8</xdr:row>
      <xdr:rowOff>850900</xdr:rowOff>
    </xdr:from>
    <xdr:to>
      <xdr:col>3</xdr:col>
      <xdr:colOff>647700</xdr:colOff>
      <xdr:row>8</xdr:row>
      <xdr:rowOff>1765300</xdr:rowOff>
    </xdr:to>
    <xdr:sp macro="" textlink="">
      <xdr:nvSpPr>
        <xdr:cNvPr id="40" name="Скругленный прямоугольник 39"/>
        <xdr:cNvSpPr/>
      </xdr:nvSpPr>
      <xdr:spPr>
        <a:xfrm>
          <a:off x="2362200" y="11811000"/>
          <a:ext cx="431800" cy="9144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152400</xdr:colOff>
      <xdr:row>11</xdr:row>
      <xdr:rowOff>787400</xdr:rowOff>
    </xdr:from>
    <xdr:to>
      <xdr:col>3</xdr:col>
      <xdr:colOff>584200</xdr:colOff>
      <xdr:row>11</xdr:row>
      <xdr:rowOff>1701800</xdr:rowOff>
    </xdr:to>
    <xdr:sp macro="" textlink="">
      <xdr:nvSpPr>
        <xdr:cNvPr id="41" name="Скругленный прямоугольник 40"/>
        <xdr:cNvSpPr/>
      </xdr:nvSpPr>
      <xdr:spPr>
        <a:xfrm>
          <a:off x="2298700" y="18719800"/>
          <a:ext cx="431800" cy="91440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203200</xdr:colOff>
      <xdr:row>12</xdr:row>
      <xdr:rowOff>901700</xdr:rowOff>
    </xdr:from>
    <xdr:to>
      <xdr:col>3</xdr:col>
      <xdr:colOff>635000</xdr:colOff>
      <xdr:row>12</xdr:row>
      <xdr:rowOff>1816100</xdr:rowOff>
    </xdr:to>
    <xdr:sp macro="" textlink="">
      <xdr:nvSpPr>
        <xdr:cNvPr id="42" name="Скругленный прямоугольник 41"/>
        <xdr:cNvSpPr/>
      </xdr:nvSpPr>
      <xdr:spPr>
        <a:xfrm>
          <a:off x="2349500" y="21158200"/>
          <a:ext cx="431800" cy="914400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177800</xdr:colOff>
      <xdr:row>15</xdr:row>
      <xdr:rowOff>762000</xdr:rowOff>
    </xdr:from>
    <xdr:to>
      <xdr:col>3</xdr:col>
      <xdr:colOff>609600</xdr:colOff>
      <xdr:row>15</xdr:row>
      <xdr:rowOff>1676400</xdr:rowOff>
    </xdr:to>
    <xdr:sp macro="" textlink="">
      <xdr:nvSpPr>
        <xdr:cNvPr id="44" name="Скругленный прямоугольник 43"/>
        <xdr:cNvSpPr/>
      </xdr:nvSpPr>
      <xdr:spPr>
        <a:xfrm>
          <a:off x="2324100" y="34963100"/>
          <a:ext cx="431800" cy="914400"/>
        </a:xfrm>
        <a:prstGeom prst="roundRect">
          <a:avLst/>
        </a:prstGeom>
        <a:solidFill>
          <a:srgbClr val="D8332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177800</xdr:colOff>
      <xdr:row>16</xdr:row>
      <xdr:rowOff>812800</xdr:rowOff>
    </xdr:from>
    <xdr:to>
      <xdr:col>3</xdr:col>
      <xdr:colOff>609600</xdr:colOff>
      <xdr:row>16</xdr:row>
      <xdr:rowOff>1727200</xdr:rowOff>
    </xdr:to>
    <xdr:sp macro="" textlink="">
      <xdr:nvSpPr>
        <xdr:cNvPr id="46" name="Скругленный прямоугольник 45"/>
        <xdr:cNvSpPr/>
      </xdr:nvSpPr>
      <xdr:spPr>
        <a:xfrm>
          <a:off x="2324100" y="37261800"/>
          <a:ext cx="431800" cy="914400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88900</xdr:colOff>
      <xdr:row>18</xdr:row>
      <xdr:rowOff>222250</xdr:rowOff>
    </xdr:from>
    <xdr:to>
      <xdr:col>5</xdr:col>
      <xdr:colOff>1245401</xdr:colOff>
      <xdr:row>18</xdr:row>
      <xdr:rowOff>1460500</xdr:rowOff>
    </xdr:to>
    <xdr:pic>
      <xdr:nvPicPr>
        <xdr:cNvPr id="49" name="2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52317650"/>
          <a:ext cx="1156501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19</xdr:row>
      <xdr:rowOff>288925</xdr:rowOff>
    </xdr:from>
    <xdr:to>
      <xdr:col>5</xdr:col>
      <xdr:colOff>1197912</xdr:colOff>
      <xdr:row>19</xdr:row>
      <xdr:rowOff>1549400</xdr:rowOff>
    </xdr:to>
    <xdr:pic>
      <xdr:nvPicPr>
        <xdr:cNvPr id="50" name="3 Imagen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9425" y="54517925"/>
          <a:ext cx="1150287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20</xdr:row>
      <xdr:rowOff>317500</xdr:rowOff>
    </xdr:from>
    <xdr:to>
      <xdr:col>5</xdr:col>
      <xdr:colOff>1262419</xdr:colOff>
      <xdr:row>20</xdr:row>
      <xdr:rowOff>1651000</xdr:rowOff>
    </xdr:to>
    <xdr:pic>
      <xdr:nvPicPr>
        <xdr:cNvPr id="51" name="4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9425" y="56908700"/>
          <a:ext cx="1214794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22</xdr:row>
      <xdr:rowOff>34925</xdr:rowOff>
    </xdr:from>
    <xdr:to>
      <xdr:col>5</xdr:col>
      <xdr:colOff>1206500</xdr:colOff>
      <xdr:row>22</xdr:row>
      <xdr:rowOff>1346200</xdr:rowOff>
    </xdr:to>
    <xdr:pic>
      <xdr:nvPicPr>
        <xdr:cNvPr id="52" name="6 Imagen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61058425"/>
          <a:ext cx="115570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82550</xdr:colOff>
      <xdr:row>21</xdr:row>
      <xdr:rowOff>1235075</xdr:rowOff>
    </xdr:from>
    <xdr:to>
      <xdr:col>5</xdr:col>
      <xdr:colOff>1016886</xdr:colOff>
      <xdr:row>21</xdr:row>
      <xdr:rowOff>1778000</xdr:rowOff>
    </xdr:to>
    <xdr:pic>
      <xdr:nvPicPr>
        <xdr:cNvPr id="54" name="5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653" r="28847"/>
        <a:stretch>
          <a:fillRect/>
        </a:stretch>
      </xdr:blipFill>
      <xdr:spPr bwMode="auto">
        <a:xfrm>
          <a:off x="4324350" y="60061475"/>
          <a:ext cx="93433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127000</xdr:colOff>
      <xdr:row>21</xdr:row>
      <xdr:rowOff>304800</xdr:rowOff>
    </xdr:from>
    <xdr:to>
      <xdr:col>5</xdr:col>
      <xdr:colOff>1246322</xdr:colOff>
      <xdr:row>21</xdr:row>
      <xdr:rowOff>1028700</xdr:rowOff>
    </xdr:to>
    <xdr:pic>
      <xdr:nvPicPr>
        <xdr:cNvPr id="56" name="5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269"/>
        <a:stretch>
          <a:fillRect/>
        </a:stretch>
      </xdr:blipFill>
      <xdr:spPr bwMode="auto">
        <a:xfrm>
          <a:off x="4368800" y="59131200"/>
          <a:ext cx="1119322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101600</xdr:colOff>
      <xdr:row>23</xdr:row>
      <xdr:rowOff>292100</xdr:rowOff>
    </xdr:from>
    <xdr:to>
      <xdr:col>5</xdr:col>
      <xdr:colOff>1181100</xdr:colOff>
      <xdr:row>23</xdr:row>
      <xdr:rowOff>1625600</xdr:rowOff>
    </xdr:to>
    <xdr:pic>
      <xdr:nvPicPr>
        <xdr:cNvPr id="57" name="1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5659000"/>
          <a:ext cx="1079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98425</xdr:colOff>
      <xdr:row>24</xdr:row>
      <xdr:rowOff>155575</xdr:rowOff>
    </xdr:from>
    <xdr:to>
      <xdr:col>5</xdr:col>
      <xdr:colOff>1188720</xdr:colOff>
      <xdr:row>24</xdr:row>
      <xdr:rowOff>1346200</xdr:rowOff>
    </xdr:to>
    <xdr:pic>
      <xdr:nvPicPr>
        <xdr:cNvPr id="58" name="2 Imagen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5" y="67465575"/>
          <a:ext cx="109029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139700</xdr:colOff>
      <xdr:row>25</xdr:row>
      <xdr:rowOff>200024</xdr:rowOff>
    </xdr:from>
    <xdr:to>
      <xdr:col>5</xdr:col>
      <xdr:colOff>1177925</xdr:colOff>
      <xdr:row>25</xdr:row>
      <xdr:rowOff>1384299</xdr:rowOff>
    </xdr:to>
    <xdr:pic>
      <xdr:nvPicPr>
        <xdr:cNvPr id="59" name="3 Imagen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9224524"/>
          <a:ext cx="1038225" cy="118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88900</xdr:colOff>
      <xdr:row>26</xdr:row>
      <xdr:rowOff>92074</xdr:rowOff>
    </xdr:from>
    <xdr:to>
      <xdr:col>5</xdr:col>
      <xdr:colOff>1219200</xdr:colOff>
      <xdr:row>26</xdr:row>
      <xdr:rowOff>1371599</xdr:rowOff>
    </xdr:to>
    <xdr:pic>
      <xdr:nvPicPr>
        <xdr:cNvPr id="60" name="4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70831074"/>
          <a:ext cx="1130300" cy="127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222249</xdr:colOff>
      <xdr:row>27</xdr:row>
      <xdr:rowOff>955674</xdr:rowOff>
    </xdr:from>
    <xdr:to>
      <xdr:col>5</xdr:col>
      <xdr:colOff>1068704</xdr:colOff>
      <xdr:row>27</xdr:row>
      <xdr:rowOff>1638299</xdr:rowOff>
    </xdr:to>
    <xdr:pic>
      <xdr:nvPicPr>
        <xdr:cNvPr id="63" name="7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017" r="42902" b="-1270"/>
        <a:stretch>
          <a:fillRect/>
        </a:stretch>
      </xdr:blipFill>
      <xdr:spPr bwMode="auto">
        <a:xfrm>
          <a:off x="4464049" y="77676374"/>
          <a:ext cx="846455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34925</xdr:colOff>
      <xdr:row>28</xdr:row>
      <xdr:rowOff>123825</xdr:rowOff>
    </xdr:from>
    <xdr:to>
      <xdr:col>5</xdr:col>
      <xdr:colOff>1256437</xdr:colOff>
      <xdr:row>28</xdr:row>
      <xdr:rowOff>1625600</xdr:rowOff>
    </xdr:to>
    <xdr:pic>
      <xdr:nvPicPr>
        <xdr:cNvPr id="64" name="8 Imagen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8990825"/>
          <a:ext cx="1221512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29</xdr:row>
      <xdr:rowOff>92074</xdr:rowOff>
    </xdr:from>
    <xdr:to>
      <xdr:col>5</xdr:col>
      <xdr:colOff>1133854</xdr:colOff>
      <xdr:row>29</xdr:row>
      <xdr:rowOff>1650999</xdr:rowOff>
    </xdr:to>
    <xdr:pic>
      <xdr:nvPicPr>
        <xdr:cNvPr id="65" name="9 Imagen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150" y="81105374"/>
          <a:ext cx="1000504" cy="155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57149</xdr:colOff>
      <xdr:row>27</xdr:row>
      <xdr:rowOff>273050</xdr:rowOff>
    </xdr:from>
    <xdr:to>
      <xdr:col>5</xdr:col>
      <xdr:colOff>1270000</xdr:colOff>
      <xdr:row>27</xdr:row>
      <xdr:rowOff>990600</xdr:rowOff>
    </xdr:to>
    <xdr:pic>
      <xdr:nvPicPr>
        <xdr:cNvPr id="66" name="7 Imagen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492"/>
        <a:stretch>
          <a:fillRect/>
        </a:stretch>
      </xdr:blipFill>
      <xdr:spPr bwMode="auto">
        <a:xfrm>
          <a:off x="4298949" y="76993750"/>
          <a:ext cx="1212851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22</xdr:row>
      <xdr:rowOff>685800</xdr:rowOff>
    </xdr:from>
    <xdr:to>
      <xdr:col>3</xdr:col>
      <xdr:colOff>571500</xdr:colOff>
      <xdr:row>22</xdr:row>
      <xdr:rowOff>1600200</xdr:rowOff>
    </xdr:to>
    <xdr:sp macro="" textlink="">
      <xdr:nvSpPr>
        <xdr:cNvPr id="67" name="Скругленный прямоугольник 66"/>
        <xdr:cNvSpPr/>
      </xdr:nvSpPr>
      <xdr:spPr>
        <a:xfrm>
          <a:off x="2286000" y="61709300"/>
          <a:ext cx="431800" cy="914400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190500</xdr:colOff>
      <xdr:row>18</xdr:row>
      <xdr:rowOff>673100</xdr:rowOff>
    </xdr:from>
    <xdr:to>
      <xdr:col>3</xdr:col>
      <xdr:colOff>622300</xdr:colOff>
      <xdr:row>18</xdr:row>
      <xdr:rowOff>1587500</xdr:rowOff>
    </xdr:to>
    <xdr:sp macro="" textlink="">
      <xdr:nvSpPr>
        <xdr:cNvPr id="68" name="Скругленный прямоугольник 67"/>
        <xdr:cNvSpPr/>
      </xdr:nvSpPr>
      <xdr:spPr>
        <a:xfrm>
          <a:off x="2336800" y="52768500"/>
          <a:ext cx="431800" cy="914400"/>
        </a:xfrm>
        <a:prstGeom prst="roundRect">
          <a:avLst/>
        </a:prstGeom>
        <a:solidFill>
          <a:srgbClr val="408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203200</xdr:colOff>
      <xdr:row>19</xdr:row>
      <xdr:rowOff>673100</xdr:rowOff>
    </xdr:from>
    <xdr:to>
      <xdr:col>3</xdr:col>
      <xdr:colOff>635000</xdr:colOff>
      <xdr:row>19</xdr:row>
      <xdr:rowOff>1587500</xdr:rowOff>
    </xdr:to>
    <xdr:sp macro="" textlink="">
      <xdr:nvSpPr>
        <xdr:cNvPr id="74" name="Скругленный прямоугольник 73"/>
        <xdr:cNvSpPr/>
      </xdr:nvSpPr>
      <xdr:spPr>
        <a:xfrm>
          <a:off x="2349500" y="54902100"/>
          <a:ext cx="431800" cy="914400"/>
        </a:xfrm>
        <a:prstGeom prst="roundRect">
          <a:avLst/>
        </a:prstGeom>
        <a:solidFill>
          <a:srgbClr val="408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203200</xdr:colOff>
      <xdr:row>20</xdr:row>
      <xdr:rowOff>800100</xdr:rowOff>
    </xdr:from>
    <xdr:to>
      <xdr:col>3</xdr:col>
      <xdr:colOff>635000</xdr:colOff>
      <xdr:row>20</xdr:row>
      <xdr:rowOff>1714500</xdr:rowOff>
    </xdr:to>
    <xdr:sp macro="" textlink="">
      <xdr:nvSpPr>
        <xdr:cNvPr id="75" name="Скругленный прямоугольник 74"/>
        <xdr:cNvSpPr/>
      </xdr:nvSpPr>
      <xdr:spPr>
        <a:xfrm>
          <a:off x="2349500" y="57391300"/>
          <a:ext cx="431800" cy="9144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203200</xdr:colOff>
      <xdr:row>21</xdr:row>
      <xdr:rowOff>622300</xdr:rowOff>
    </xdr:from>
    <xdr:to>
      <xdr:col>3</xdr:col>
      <xdr:colOff>635000</xdr:colOff>
      <xdr:row>21</xdr:row>
      <xdr:rowOff>1536700</xdr:rowOff>
    </xdr:to>
    <xdr:sp macro="" textlink="">
      <xdr:nvSpPr>
        <xdr:cNvPr id="76" name="Скругленный прямоугольник 75"/>
        <xdr:cNvSpPr/>
      </xdr:nvSpPr>
      <xdr:spPr>
        <a:xfrm>
          <a:off x="2349500" y="59448700"/>
          <a:ext cx="431800" cy="914400"/>
        </a:xfrm>
        <a:prstGeom prst="roundRect">
          <a:avLst/>
        </a:prstGeom>
        <a:solidFill>
          <a:srgbClr val="33C7A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203200</xdr:colOff>
      <xdr:row>23</xdr:row>
      <xdr:rowOff>609600</xdr:rowOff>
    </xdr:from>
    <xdr:to>
      <xdr:col>3</xdr:col>
      <xdr:colOff>635000</xdr:colOff>
      <xdr:row>23</xdr:row>
      <xdr:rowOff>1524000</xdr:rowOff>
    </xdr:to>
    <xdr:sp macro="" textlink="">
      <xdr:nvSpPr>
        <xdr:cNvPr id="78" name="Скругленный прямоугольник 77"/>
        <xdr:cNvSpPr/>
      </xdr:nvSpPr>
      <xdr:spPr>
        <a:xfrm>
          <a:off x="2349500" y="65976500"/>
          <a:ext cx="431800" cy="914400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241300</xdr:colOff>
      <xdr:row>24</xdr:row>
      <xdr:rowOff>546100</xdr:rowOff>
    </xdr:from>
    <xdr:to>
      <xdr:col>3</xdr:col>
      <xdr:colOff>673100</xdr:colOff>
      <xdr:row>24</xdr:row>
      <xdr:rowOff>1460500</xdr:rowOff>
    </xdr:to>
    <xdr:sp macro="" textlink="">
      <xdr:nvSpPr>
        <xdr:cNvPr id="80" name="Скругленный прямоугольник 79"/>
        <xdr:cNvSpPr/>
      </xdr:nvSpPr>
      <xdr:spPr>
        <a:xfrm>
          <a:off x="2387600" y="67856100"/>
          <a:ext cx="431800" cy="9144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190500</xdr:colOff>
      <xdr:row>25</xdr:row>
      <xdr:rowOff>393700</xdr:rowOff>
    </xdr:from>
    <xdr:to>
      <xdr:col>3</xdr:col>
      <xdr:colOff>622300</xdr:colOff>
      <xdr:row>25</xdr:row>
      <xdr:rowOff>1308100</xdr:rowOff>
    </xdr:to>
    <xdr:sp macro="" textlink="">
      <xdr:nvSpPr>
        <xdr:cNvPr id="81" name="Скругленный прямоугольник 80"/>
        <xdr:cNvSpPr/>
      </xdr:nvSpPr>
      <xdr:spPr>
        <a:xfrm>
          <a:off x="2336800" y="69418200"/>
          <a:ext cx="431800" cy="9144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152400</xdr:colOff>
      <xdr:row>26</xdr:row>
      <xdr:rowOff>584200</xdr:rowOff>
    </xdr:from>
    <xdr:to>
      <xdr:col>3</xdr:col>
      <xdr:colOff>584200</xdr:colOff>
      <xdr:row>26</xdr:row>
      <xdr:rowOff>1498600</xdr:rowOff>
    </xdr:to>
    <xdr:sp macro="" textlink="">
      <xdr:nvSpPr>
        <xdr:cNvPr id="83" name="Скругленный прямоугольник 82"/>
        <xdr:cNvSpPr/>
      </xdr:nvSpPr>
      <xdr:spPr>
        <a:xfrm>
          <a:off x="2298700" y="71323200"/>
          <a:ext cx="431800" cy="914400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177800</xdr:colOff>
      <xdr:row>27</xdr:row>
      <xdr:rowOff>685800</xdr:rowOff>
    </xdr:from>
    <xdr:to>
      <xdr:col>3</xdr:col>
      <xdr:colOff>609600</xdr:colOff>
      <xdr:row>27</xdr:row>
      <xdr:rowOff>1600200</xdr:rowOff>
    </xdr:to>
    <xdr:sp macro="" textlink="">
      <xdr:nvSpPr>
        <xdr:cNvPr id="87" name="Скругленный прямоугольник 86"/>
        <xdr:cNvSpPr/>
      </xdr:nvSpPr>
      <xdr:spPr>
        <a:xfrm>
          <a:off x="2324100" y="77406500"/>
          <a:ext cx="431800" cy="9144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0</xdr:colOff>
      <xdr:row>6</xdr:row>
      <xdr:rowOff>12700</xdr:rowOff>
    </xdr:from>
    <xdr:to>
      <xdr:col>4</xdr:col>
      <xdr:colOff>1143000</xdr:colOff>
      <xdr:row>6</xdr:row>
      <xdr:rowOff>2146300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676400"/>
          <a:ext cx="114300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7</xdr:row>
      <xdr:rowOff>12700</xdr:rowOff>
    </xdr:from>
    <xdr:to>
      <xdr:col>5</xdr:col>
      <xdr:colOff>0</xdr:colOff>
      <xdr:row>8</xdr:row>
      <xdr:rowOff>3175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7848600"/>
          <a:ext cx="1143000" cy="226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8</xdr:row>
      <xdr:rowOff>12700</xdr:rowOff>
    </xdr:from>
    <xdr:to>
      <xdr:col>5</xdr:col>
      <xdr:colOff>0</xdr:colOff>
      <xdr:row>8</xdr:row>
      <xdr:rowOff>2000250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121900"/>
          <a:ext cx="1143000" cy="198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9</xdr:row>
      <xdr:rowOff>12700</xdr:rowOff>
    </xdr:from>
    <xdr:to>
      <xdr:col>5</xdr:col>
      <xdr:colOff>0</xdr:colOff>
      <xdr:row>10</xdr:row>
      <xdr:rowOff>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128500"/>
          <a:ext cx="1143000" cy="22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10</xdr:row>
      <xdr:rowOff>12700</xdr:rowOff>
    </xdr:from>
    <xdr:to>
      <xdr:col>4</xdr:col>
      <xdr:colOff>1143000</xdr:colOff>
      <xdr:row>11</xdr:row>
      <xdr:rowOff>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4376400"/>
          <a:ext cx="11430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11</xdr:row>
      <xdr:rowOff>12700</xdr:rowOff>
    </xdr:from>
    <xdr:to>
      <xdr:col>5</xdr:col>
      <xdr:colOff>0</xdr:colOff>
      <xdr:row>12</xdr:row>
      <xdr:rowOff>3175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6319500"/>
          <a:ext cx="1143000" cy="226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12</xdr:row>
      <xdr:rowOff>12700</xdr:rowOff>
    </xdr:from>
    <xdr:to>
      <xdr:col>5</xdr:col>
      <xdr:colOff>0</xdr:colOff>
      <xdr:row>12</xdr:row>
      <xdr:rowOff>2257425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18592800"/>
          <a:ext cx="1143000" cy="224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13</xdr:row>
      <xdr:rowOff>12700</xdr:rowOff>
    </xdr:from>
    <xdr:to>
      <xdr:col>5</xdr:col>
      <xdr:colOff>0</xdr:colOff>
      <xdr:row>14</xdr:row>
      <xdr:rowOff>3175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2999700"/>
          <a:ext cx="1143000" cy="211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</xdr:row>
      <xdr:rowOff>12700</xdr:rowOff>
    </xdr:from>
    <xdr:to>
      <xdr:col>4</xdr:col>
      <xdr:colOff>1143000</xdr:colOff>
      <xdr:row>14</xdr:row>
      <xdr:rowOff>2124075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25120600"/>
          <a:ext cx="1143000" cy="211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</xdr:row>
      <xdr:rowOff>12700</xdr:rowOff>
    </xdr:from>
    <xdr:to>
      <xdr:col>4</xdr:col>
      <xdr:colOff>1143000</xdr:colOff>
      <xdr:row>15</xdr:row>
      <xdr:rowOff>2200275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29032200"/>
          <a:ext cx="1143000" cy="218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16</xdr:row>
      <xdr:rowOff>12700</xdr:rowOff>
    </xdr:from>
    <xdr:to>
      <xdr:col>5</xdr:col>
      <xdr:colOff>0</xdr:colOff>
      <xdr:row>16</xdr:row>
      <xdr:rowOff>2105025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1242000"/>
          <a:ext cx="1143000" cy="209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</xdr:row>
      <xdr:rowOff>12700</xdr:rowOff>
    </xdr:from>
    <xdr:to>
      <xdr:col>4</xdr:col>
      <xdr:colOff>1143000</xdr:colOff>
      <xdr:row>17</xdr:row>
      <xdr:rowOff>1727200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39166800"/>
          <a:ext cx="11430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12700</xdr:rowOff>
    </xdr:from>
    <xdr:to>
      <xdr:col>4</xdr:col>
      <xdr:colOff>1143000</xdr:colOff>
      <xdr:row>19</xdr:row>
      <xdr:rowOff>3175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44577000"/>
          <a:ext cx="1143000" cy="184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12700</xdr:rowOff>
    </xdr:from>
    <xdr:to>
      <xdr:col>4</xdr:col>
      <xdr:colOff>1143000</xdr:colOff>
      <xdr:row>19</xdr:row>
      <xdr:rowOff>2105025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46431200"/>
          <a:ext cx="1143000" cy="209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20</xdr:row>
      <xdr:rowOff>12700</xdr:rowOff>
    </xdr:from>
    <xdr:to>
      <xdr:col>5</xdr:col>
      <xdr:colOff>0</xdr:colOff>
      <xdr:row>20</xdr:row>
      <xdr:rowOff>1917700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48539400"/>
          <a:ext cx="1143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21</xdr:row>
      <xdr:rowOff>12700</xdr:rowOff>
    </xdr:from>
    <xdr:to>
      <xdr:col>5</xdr:col>
      <xdr:colOff>0</xdr:colOff>
      <xdr:row>21</xdr:row>
      <xdr:rowOff>2505075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50469800"/>
          <a:ext cx="1143000" cy="249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22</xdr:row>
      <xdr:rowOff>12700</xdr:rowOff>
    </xdr:from>
    <xdr:to>
      <xdr:col>5</xdr:col>
      <xdr:colOff>0</xdr:colOff>
      <xdr:row>22</xdr:row>
      <xdr:rowOff>1955800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52984400"/>
          <a:ext cx="11430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23</xdr:row>
      <xdr:rowOff>12700</xdr:rowOff>
    </xdr:from>
    <xdr:to>
      <xdr:col>5</xdr:col>
      <xdr:colOff>0</xdr:colOff>
      <xdr:row>24</xdr:row>
      <xdr:rowOff>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57073800"/>
          <a:ext cx="1143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24</xdr:row>
      <xdr:rowOff>0</xdr:rowOff>
    </xdr:from>
    <xdr:to>
      <xdr:col>5</xdr:col>
      <xdr:colOff>0</xdr:colOff>
      <xdr:row>24</xdr:row>
      <xdr:rowOff>1701800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58978800"/>
          <a:ext cx="11430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25</xdr:row>
      <xdr:rowOff>0</xdr:rowOff>
    </xdr:from>
    <xdr:to>
      <xdr:col>5</xdr:col>
      <xdr:colOff>0</xdr:colOff>
      <xdr:row>25</xdr:row>
      <xdr:rowOff>2082800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60693300"/>
          <a:ext cx="1143000" cy="208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26</xdr:row>
      <xdr:rowOff>12700</xdr:rowOff>
    </xdr:from>
    <xdr:to>
      <xdr:col>5</xdr:col>
      <xdr:colOff>0</xdr:colOff>
      <xdr:row>26</xdr:row>
      <xdr:rowOff>1765300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62801500"/>
          <a:ext cx="11430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27</xdr:row>
      <xdr:rowOff>12700</xdr:rowOff>
    </xdr:from>
    <xdr:to>
      <xdr:col>5</xdr:col>
      <xdr:colOff>0</xdr:colOff>
      <xdr:row>28</xdr:row>
      <xdr:rowOff>0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68630800"/>
          <a:ext cx="11430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28</xdr:row>
      <xdr:rowOff>12700</xdr:rowOff>
    </xdr:from>
    <xdr:to>
      <xdr:col>4</xdr:col>
      <xdr:colOff>1143000</xdr:colOff>
      <xdr:row>28</xdr:row>
      <xdr:rowOff>2133600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0599300"/>
          <a:ext cx="1143000" cy="212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29</xdr:row>
      <xdr:rowOff>12700</xdr:rowOff>
    </xdr:from>
    <xdr:to>
      <xdr:col>5</xdr:col>
      <xdr:colOff>0</xdr:colOff>
      <xdr:row>29</xdr:row>
      <xdr:rowOff>2066925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72745600"/>
          <a:ext cx="1143000" cy="205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355600</xdr:colOff>
      <xdr:row>1</xdr:row>
      <xdr:rowOff>88900</xdr:rowOff>
    </xdr:from>
    <xdr:to>
      <xdr:col>1</xdr:col>
      <xdr:colOff>533400</xdr:colOff>
      <xdr:row>1</xdr:row>
      <xdr:rowOff>279400</xdr:rowOff>
    </xdr:to>
    <xdr:sp macro="" textlink="">
      <xdr:nvSpPr>
        <xdr:cNvPr id="3" name="Скругленный прямоугольник 2"/>
        <xdr:cNvSpPr/>
      </xdr:nvSpPr>
      <xdr:spPr>
        <a:xfrm>
          <a:off x="965200" y="431800"/>
          <a:ext cx="177800" cy="190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tabSelected="1" zoomScale="75" zoomScaleNormal="75" workbookViewId="0">
      <selection activeCell="AD8" sqref="AD8"/>
    </sheetView>
  </sheetViews>
  <sheetFormatPr defaultRowHeight="15"/>
  <cols>
    <col min="2" max="2" width="12.28515625" customWidth="1"/>
    <col min="3" max="3" width="12" customWidth="1"/>
    <col min="4" max="4" width="12.5703125" style="47" customWidth="1"/>
    <col min="5" max="5" width="17.28515625" customWidth="1"/>
    <col min="6" max="6" width="19.42578125" customWidth="1"/>
    <col min="7" max="7" width="14.7109375" customWidth="1"/>
    <col min="8" max="8" width="12" style="44" customWidth="1"/>
    <col min="9" max="10" width="3.7109375" customWidth="1"/>
    <col min="11" max="11" width="5" customWidth="1"/>
    <col min="12" max="12" width="4.7109375" customWidth="1"/>
    <col min="13" max="16" width="3.7109375" customWidth="1"/>
    <col min="17" max="17" width="6.5703125" customWidth="1"/>
    <col min="18" max="18" width="5.28515625" customWidth="1"/>
    <col min="19" max="19" width="5.42578125" customWidth="1"/>
    <col min="20" max="21" width="3.7109375" customWidth="1"/>
    <col min="22" max="22" width="3.7109375" style="7" customWidth="1"/>
    <col min="23" max="28" width="3.7109375" customWidth="1"/>
    <col min="29" max="29" width="12.7109375" style="87" customWidth="1"/>
    <col min="30" max="30" width="13.85546875" customWidth="1"/>
    <col min="31" max="31" width="13.140625" customWidth="1"/>
  </cols>
  <sheetData>
    <row r="1" spans="1:31" ht="27" thickBot="1">
      <c r="A1" s="98" t="s">
        <v>72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</row>
    <row r="2" spans="1:31" ht="29.25" thickBot="1">
      <c r="A2" s="110" t="s">
        <v>0</v>
      </c>
      <c r="B2" s="111"/>
      <c r="C2" s="111"/>
      <c r="D2" s="111"/>
      <c r="E2" s="111"/>
      <c r="F2" s="112"/>
      <c r="G2" s="3"/>
      <c r="H2" s="2"/>
      <c r="I2" s="2"/>
      <c r="J2" s="2"/>
      <c r="K2" s="2"/>
      <c r="L2" s="2"/>
      <c r="M2" s="101"/>
      <c r="N2" s="102"/>
      <c r="O2" s="102"/>
      <c r="P2" s="102"/>
      <c r="Q2" s="102"/>
      <c r="R2" s="102"/>
      <c r="S2" s="102"/>
      <c r="T2" s="102"/>
      <c r="U2" s="102"/>
      <c r="V2" s="58"/>
      <c r="W2" s="1"/>
      <c r="X2" s="1"/>
      <c r="Y2" s="1"/>
      <c r="Z2" s="1"/>
      <c r="AA2" s="1"/>
      <c r="AB2" s="1"/>
    </row>
    <row r="3" spans="1:31" ht="15.75" customHeight="1" thickBot="1">
      <c r="A3" s="105" t="s">
        <v>1</v>
      </c>
      <c r="B3" s="99" t="s">
        <v>2</v>
      </c>
      <c r="C3" s="99" t="s">
        <v>3</v>
      </c>
      <c r="D3" s="113" t="s">
        <v>4</v>
      </c>
      <c r="E3" s="99" t="s">
        <v>5</v>
      </c>
      <c r="F3" s="99" t="s">
        <v>6</v>
      </c>
      <c r="G3" s="99" t="s">
        <v>6</v>
      </c>
      <c r="H3" s="107" t="s">
        <v>7</v>
      </c>
      <c r="I3" s="60"/>
      <c r="J3" s="61"/>
      <c r="K3" s="61"/>
      <c r="L3" s="61"/>
      <c r="M3" s="61"/>
      <c r="N3" s="61"/>
      <c r="O3" s="61"/>
      <c r="P3" s="61" t="s">
        <v>8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2"/>
      <c r="AC3" s="95" t="s">
        <v>9</v>
      </c>
      <c r="AD3" s="92" t="s">
        <v>88</v>
      </c>
      <c r="AE3" s="92" t="s">
        <v>89</v>
      </c>
    </row>
    <row r="4" spans="1:31" ht="15.75" thickBot="1">
      <c r="A4" s="106"/>
      <c r="B4" s="115"/>
      <c r="C4" s="99"/>
      <c r="D4" s="114"/>
      <c r="E4" s="100"/>
      <c r="F4" s="100"/>
      <c r="G4" s="99"/>
      <c r="H4" s="108"/>
      <c r="I4" s="63"/>
      <c r="J4" s="64"/>
      <c r="K4" s="64"/>
      <c r="L4" s="64"/>
      <c r="M4" s="64"/>
      <c r="N4" s="64"/>
      <c r="O4" s="64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69"/>
      <c r="AC4" s="96"/>
      <c r="AD4" s="93"/>
      <c r="AE4" s="93"/>
    </row>
    <row r="5" spans="1:31" ht="15.75" thickBot="1">
      <c r="A5" s="106"/>
      <c r="B5" s="115"/>
      <c r="C5" s="99"/>
      <c r="D5" s="114"/>
      <c r="E5" s="100"/>
      <c r="F5" s="100"/>
      <c r="G5" s="99"/>
      <c r="H5" s="109"/>
      <c r="I5" s="103" t="s">
        <v>10</v>
      </c>
      <c r="J5" s="103"/>
      <c r="K5" s="103"/>
      <c r="L5" s="103"/>
      <c r="M5" s="103"/>
      <c r="N5" s="103"/>
      <c r="O5" s="104"/>
      <c r="P5" s="67"/>
      <c r="Q5" s="68"/>
      <c r="R5" s="68"/>
      <c r="S5" s="68" t="s">
        <v>84</v>
      </c>
      <c r="T5" s="68"/>
      <c r="U5" s="68"/>
      <c r="V5" s="68"/>
      <c r="W5" s="70"/>
      <c r="X5" s="71"/>
      <c r="Y5" s="71" t="s">
        <v>11</v>
      </c>
      <c r="Z5" s="71"/>
      <c r="AA5" s="71"/>
      <c r="AB5" s="72"/>
      <c r="AC5" s="96"/>
      <c r="AD5" s="93"/>
      <c r="AE5" s="93"/>
    </row>
    <row r="6" spans="1:31" ht="27" customHeight="1" thickBot="1">
      <c r="A6" s="106"/>
      <c r="B6" s="115"/>
      <c r="C6" s="99"/>
      <c r="D6" s="114"/>
      <c r="E6" s="100"/>
      <c r="F6" s="100"/>
      <c r="G6" s="99"/>
      <c r="H6" s="109"/>
      <c r="I6" s="4">
        <v>65</v>
      </c>
      <c r="J6" s="6" t="s">
        <v>12</v>
      </c>
      <c r="K6" s="6" t="s">
        <v>13</v>
      </c>
      <c r="L6" s="6" t="s">
        <v>14</v>
      </c>
      <c r="M6" s="6" t="s">
        <v>15</v>
      </c>
      <c r="N6" s="6" t="s">
        <v>16</v>
      </c>
      <c r="O6" s="6">
        <v>95</v>
      </c>
      <c r="P6" s="66">
        <v>65</v>
      </c>
      <c r="Q6" s="65">
        <v>70</v>
      </c>
      <c r="R6" s="65">
        <v>75</v>
      </c>
      <c r="S6" s="65">
        <v>80</v>
      </c>
      <c r="T6" s="65">
        <v>85</v>
      </c>
      <c r="U6" s="66">
        <v>90</v>
      </c>
      <c r="V6" s="65">
        <v>95</v>
      </c>
      <c r="W6" s="65">
        <v>65</v>
      </c>
      <c r="X6" s="65">
        <v>70</v>
      </c>
      <c r="Y6" s="65">
        <v>75</v>
      </c>
      <c r="Z6" s="65">
        <v>80</v>
      </c>
      <c r="AA6" s="65">
        <v>85</v>
      </c>
      <c r="AB6" s="65">
        <v>90</v>
      </c>
      <c r="AC6" s="97"/>
      <c r="AD6" s="94"/>
      <c r="AE6" s="94"/>
    </row>
    <row r="7" spans="1:31" s="7" customFormat="1" ht="170.25" customHeight="1" thickBot="1">
      <c r="A7" s="5" t="s">
        <v>24</v>
      </c>
      <c r="B7" s="80" t="s">
        <v>38</v>
      </c>
      <c r="C7" s="41" t="s">
        <v>17</v>
      </c>
      <c r="D7" s="45" t="s">
        <v>21</v>
      </c>
      <c r="E7" s="34"/>
      <c r="F7" s="34"/>
      <c r="G7" s="41" t="s">
        <v>35</v>
      </c>
      <c r="H7" s="42" t="s">
        <v>31</v>
      </c>
      <c r="I7" s="19"/>
      <c r="J7" s="48"/>
      <c r="K7" s="48"/>
      <c r="L7" s="49"/>
      <c r="M7" s="50"/>
      <c r="N7" s="20"/>
      <c r="O7" s="21"/>
      <c r="P7" s="19"/>
      <c r="Q7" s="48"/>
      <c r="R7" s="48"/>
      <c r="S7" s="48"/>
      <c r="T7" s="17"/>
      <c r="U7" s="74"/>
      <c r="V7" s="73"/>
      <c r="W7" s="25"/>
      <c r="X7" s="24"/>
      <c r="Y7" s="24"/>
      <c r="Z7" s="24"/>
      <c r="AA7" s="24"/>
      <c r="AB7" s="21"/>
      <c r="AC7" s="89">
        <v>3806.4482499999999</v>
      </c>
      <c r="AD7" s="86">
        <f>SUM(I7:AB7)</f>
        <v>0</v>
      </c>
      <c r="AE7" s="86">
        <f t="shared" ref="AE7:AE30" si="0">AD7*AC7</f>
        <v>0</v>
      </c>
    </row>
    <row r="8" spans="1:31" s="7" customFormat="1" ht="178.5" customHeight="1" thickBot="1">
      <c r="A8" s="5" t="s">
        <v>24</v>
      </c>
      <c r="B8" s="80" t="s">
        <v>39</v>
      </c>
      <c r="C8" s="41" t="s">
        <v>17</v>
      </c>
      <c r="D8" s="45" t="s">
        <v>73</v>
      </c>
      <c r="E8" s="34"/>
      <c r="F8" s="34"/>
      <c r="G8" s="41" t="s">
        <v>74</v>
      </c>
      <c r="H8" s="42" t="s">
        <v>34</v>
      </c>
      <c r="I8" s="19"/>
      <c r="J8" s="17"/>
      <c r="K8" s="48"/>
      <c r="L8" s="49"/>
      <c r="M8" s="50"/>
      <c r="N8" s="20"/>
      <c r="O8" s="21"/>
      <c r="P8" s="19"/>
      <c r="Q8" s="22"/>
      <c r="R8" s="52"/>
      <c r="S8" s="52"/>
      <c r="T8" s="52"/>
      <c r="U8" s="74"/>
      <c r="V8" s="73"/>
      <c r="W8" s="25"/>
      <c r="X8" s="24"/>
      <c r="Y8" s="24"/>
      <c r="Z8" s="24"/>
      <c r="AA8" s="24"/>
      <c r="AB8" s="21"/>
      <c r="AC8" s="89">
        <v>3917.6417500000002</v>
      </c>
      <c r="AD8" s="86">
        <f t="shared" ref="AD8:AD30" si="1">SUM(I8:AB8)</f>
        <v>0</v>
      </c>
      <c r="AE8" s="86">
        <f t="shared" si="0"/>
        <v>0</v>
      </c>
    </row>
    <row r="9" spans="1:31" s="7" customFormat="1" ht="157.5" customHeight="1" thickBot="1">
      <c r="A9" s="5" t="s">
        <v>24</v>
      </c>
      <c r="B9" s="82" t="s">
        <v>40</v>
      </c>
      <c r="C9" s="41" t="s">
        <v>17</v>
      </c>
      <c r="D9" s="45" t="s">
        <v>44</v>
      </c>
      <c r="E9" s="34"/>
      <c r="F9" s="34"/>
      <c r="G9" s="41" t="s">
        <v>78</v>
      </c>
      <c r="H9" s="42" t="s">
        <v>19</v>
      </c>
      <c r="I9" s="19"/>
      <c r="J9" s="48"/>
      <c r="K9" s="48"/>
      <c r="L9" s="49"/>
      <c r="M9" s="50"/>
      <c r="N9" s="20"/>
      <c r="O9" s="21"/>
      <c r="P9" s="19"/>
      <c r="Q9" s="51"/>
      <c r="R9" s="52"/>
      <c r="S9" s="52"/>
      <c r="T9" s="24"/>
      <c r="U9" s="29"/>
      <c r="V9" s="73"/>
      <c r="W9" s="25"/>
      <c r="X9" s="24"/>
      <c r="Y9" s="24"/>
      <c r="Z9" s="24"/>
      <c r="AA9" s="24"/>
      <c r="AB9" s="21"/>
      <c r="AC9" s="89">
        <v>3634.1552500000003</v>
      </c>
      <c r="AD9" s="86">
        <f t="shared" si="1"/>
        <v>0</v>
      </c>
      <c r="AE9" s="86">
        <f t="shared" si="0"/>
        <v>0</v>
      </c>
    </row>
    <row r="10" spans="1:31" s="7" customFormat="1" ht="177" customHeight="1" thickBot="1">
      <c r="A10" s="5" t="s">
        <v>24</v>
      </c>
      <c r="B10" s="80" t="s">
        <v>41</v>
      </c>
      <c r="C10" s="41" t="s">
        <v>17</v>
      </c>
      <c r="D10" s="45" t="s">
        <v>21</v>
      </c>
      <c r="E10" s="34"/>
      <c r="F10" s="34"/>
      <c r="G10" s="41" t="s">
        <v>78</v>
      </c>
      <c r="H10" s="42" t="s">
        <v>19</v>
      </c>
      <c r="I10" s="19"/>
      <c r="J10" s="48"/>
      <c r="K10" s="48"/>
      <c r="L10" s="49"/>
      <c r="M10" s="50"/>
      <c r="N10" s="20"/>
      <c r="O10" s="21"/>
      <c r="P10" s="19"/>
      <c r="Q10" s="22"/>
      <c r="R10" s="52"/>
      <c r="S10" s="52"/>
      <c r="T10" s="24"/>
      <c r="U10" s="29"/>
      <c r="V10" s="73"/>
      <c r="W10" s="25"/>
      <c r="X10" s="24"/>
      <c r="Y10" s="24"/>
      <c r="Z10" s="24"/>
      <c r="AA10" s="24"/>
      <c r="AB10" s="21"/>
      <c r="AC10" s="89">
        <v>3608.7287499999998</v>
      </c>
      <c r="AD10" s="86">
        <f t="shared" si="1"/>
        <v>0</v>
      </c>
      <c r="AE10" s="86">
        <f t="shared" si="0"/>
        <v>0</v>
      </c>
    </row>
    <row r="11" spans="1:31" s="7" customFormat="1" ht="153" customHeight="1" thickBot="1">
      <c r="A11" s="5" t="s">
        <v>24</v>
      </c>
      <c r="B11" s="81" t="s">
        <v>42</v>
      </c>
      <c r="C11" s="41" t="s">
        <v>17</v>
      </c>
      <c r="D11" s="45" t="s">
        <v>18</v>
      </c>
      <c r="E11" s="34"/>
      <c r="F11" s="34"/>
      <c r="G11" s="41" t="s">
        <v>35</v>
      </c>
      <c r="H11" s="42" t="s">
        <v>19</v>
      </c>
      <c r="I11" s="19"/>
      <c r="J11" s="17"/>
      <c r="K11" s="48"/>
      <c r="L11" s="49"/>
      <c r="M11" s="50"/>
      <c r="N11" s="20"/>
      <c r="O11" s="21"/>
      <c r="P11" s="19"/>
      <c r="Q11" s="50"/>
      <c r="R11" s="50"/>
      <c r="S11" s="50"/>
      <c r="T11" s="24"/>
      <c r="U11" s="75"/>
      <c r="V11" s="73"/>
      <c r="W11" s="25"/>
      <c r="X11" s="24"/>
      <c r="Y11" s="24"/>
      <c r="Z11" s="24"/>
      <c r="AA11" s="24"/>
      <c r="AB11" s="21"/>
      <c r="AC11" s="89">
        <v>4030.9224999999997</v>
      </c>
      <c r="AD11" s="86">
        <f t="shared" si="1"/>
        <v>0</v>
      </c>
      <c r="AE11" s="86">
        <f t="shared" si="0"/>
        <v>0</v>
      </c>
    </row>
    <row r="12" spans="1:31" s="7" customFormat="1" ht="179.25" customHeight="1" thickBot="1">
      <c r="A12" s="5" t="s">
        <v>24</v>
      </c>
      <c r="B12" s="82" t="s">
        <v>43</v>
      </c>
      <c r="C12" s="41" t="s">
        <v>17</v>
      </c>
      <c r="D12" s="45" t="s">
        <v>45</v>
      </c>
      <c r="E12" s="34"/>
      <c r="F12" s="34"/>
      <c r="G12" s="41" t="s">
        <v>81</v>
      </c>
      <c r="H12" s="42" t="s">
        <v>75</v>
      </c>
      <c r="I12" s="19"/>
      <c r="J12" s="48"/>
      <c r="K12" s="48"/>
      <c r="L12" s="49"/>
      <c r="M12" s="50"/>
      <c r="N12" s="20"/>
      <c r="O12" s="21"/>
      <c r="P12" s="19"/>
      <c r="Q12" s="49"/>
      <c r="R12" s="49"/>
      <c r="S12" s="49"/>
      <c r="T12" s="24"/>
      <c r="U12" s="74"/>
      <c r="V12" s="73"/>
      <c r="W12" s="25"/>
      <c r="X12" s="24"/>
      <c r="Y12" s="24"/>
      <c r="Z12" s="24"/>
      <c r="AA12" s="24"/>
      <c r="AB12" s="21"/>
      <c r="AC12" s="89">
        <v>3728.9037499999999</v>
      </c>
      <c r="AD12" s="86">
        <f t="shared" si="1"/>
        <v>0</v>
      </c>
      <c r="AE12" s="86">
        <f t="shared" si="0"/>
        <v>0</v>
      </c>
    </row>
    <row r="13" spans="1:31" s="7" customFormat="1" ht="179.25" customHeight="1" thickBot="1">
      <c r="A13" s="5" t="s">
        <v>24</v>
      </c>
      <c r="B13" s="82" t="s">
        <v>87</v>
      </c>
      <c r="C13" s="41" t="s">
        <v>17</v>
      </c>
      <c r="D13" s="45" t="s">
        <v>29</v>
      </c>
      <c r="E13" s="34"/>
      <c r="F13" s="34"/>
      <c r="G13" s="41" t="s">
        <v>76</v>
      </c>
      <c r="H13" s="42" t="s">
        <v>20</v>
      </c>
      <c r="I13" s="19"/>
      <c r="J13" s="48"/>
      <c r="K13" s="48"/>
      <c r="L13" s="49"/>
      <c r="M13" s="116"/>
      <c r="N13" s="20"/>
      <c r="O13" s="21"/>
      <c r="P13" s="19"/>
      <c r="Q13" s="22"/>
      <c r="R13" s="23"/>
      <c r="S13" s="23"/>
      <c r="T13" s="24"/>
      <c r="U13" s="29"/>
      <c r="V13" s="73"/>
      <c r="W13" s="25"/>
      <c r="X13" s="24"/>
      <c r="Y13" s="24"/>
      <c r="Z13" s="24"/>
      <c r="AA13" s="24"/>
      <c r="AB13" s="21"/>
      <c r="AC13" s="89">
        <v>3656.4192500000004</v>
      </c>
      <c r="AD13" s="86">
        <f t="shared" si="1"/>
        <v>0</v>
      </c>
      <c r="AE13" s="86">
        <f t="shared" si="0"/>
        <v>0</v>
      </c>
    </row>
    <row r="14" spans="1:31" s="7" customFormat="1" ht="167.25" customHeight="1" thickBot="1">
      <c r="A14" s="5" t="s">
        <v>24</v>
      </c>
      <c r="B14" s="80" t="s">
        <v>36</v>
      </c>
      <c r="C14" s="41" t="s">
        <v>17</v>
      </c>
      <c r="D14" s="45" t="s">
        <v>18</v>
      </c>
      <c r="E14" s="34"/>
      <c r="F14" s="34"/>
      <c r="G14" s="41" t="s">
        <v>80</v>
      </c>
      <c r="H14" s="42" t="s">
        <v>19</v>
      </c>
      <c r="I14" s="19"/>
      <c r="J14" s="17"/>
      <c r="K14" s="48"/>
      <c r="L14" s="49"/>
      <c r="M14" s="50"/>
      <c r="N14" s="20"/>
      <c r="O14" s="21"/>
      <c r="P14" s="19"/>
      <c r="Q14" s="51"/>
      <c r="R14" s="52"/>
      <c r="S14" s="52"/>
      <c r="T14" s="24"/>
      <c r="U14" s="29"/>
      <c r="V14" s="73"/>
      <c r="W14" s="25"/>
      <c r="X14" s="24"/>
      <c r="Y14" s="24"/>
      <c r="Z14" s="24"/>
      <c r="AA14" s="24"/>
      <c r="AB14" s="21"/>
      <c r="AC14" s="89">
        <v>3686.5262500000003</v>
      </c>
      <c r="AD14" s="86">
        <f t="shared" si="1"/>
        <v>0</v>
      </c>
      <c r="AE14" s="86">
        <f t="shared" si="0"/>
        <v>0</v>
      </c>
    </row>
    <row r="15" spans="1:31" s="7" customFormat="1" ht="168" customHeight="1" thickBot="1">
      <c r="A15" s="5" t="s">
        <v>24</v>
      </c>
      <c r="B15" s="80" t="s">
        <v>37</v>
      </c>
      <c r="C15" s="41" t="s">
        <v>17</v>
      </c>
      <c r="D15" s="45" t="s">
        <v>18</v>
      </c>
      <c r="E15" s="34"/>
      <c r="F15" s="34"/>
      <c r="G15" s="41" t="s">
        <v>79</v>
      </c>
      <c r="H15" s="42" t="s">
        <v>19</v>
      </c>
      <c r="I15" s="19"/>
      <c r="J15" s="48"/>
      <c r="K15" s="48"/>
      <c r="L15" s="49"/>
      <c r="M15" s="116"/>
      <c r="N15" s="20"/>
      <c r="O15" s="21"/>
      <c r="P15" s="19"/>
      <c r="Q15" s="51"/>
      <c r="R15" s="52"/>
      <c r="S15" s="52"/>
      <c r="T15" s="24"/>
      <c r="U15" s="29"/>
      <c r="V15" s="73"/>
      <c r="W15" s="25"/>
      <c r="X15" s="24"/>
      <c r="Y15" s="24"/>
      <c r="Z15" s="24"/>
      <c r="AA15" s="24"/>
      <c r="AB15" s="21"/>
      <c r="AC15" s="89">
        <v>3564.2640000000001</v>
      </c>
      <c r="AD15" s="86">
        <f t="shared" si="1"/>
        <v>0</v>
      </c>
      <c r="AE15" s="86">
        <f t="shared" si="0"/>
        <v>0</v>
      </c>
    </row>
    <row r="16" spans="1:31" ht="174" customHeight="1" thickBot="1">
      <c r="A16" s="5" t="s">
        <v>33</v>
      </c>
      <c r="B16" s="83" t="s">
        <v>25</v>
      </c>
      <c r="C16" s="41" t="s">
        <v>17</v>
      </c>
      <c r="D16" s="38" t="s">
        <v>28</v>
      </c>
      <c r="E16" s="37"/>
      <c r="F16" s="37"/>
      <c r="G16" s="39" t="s">
        <v>77</v>
      </c>
      <c r="H16" s="39" t="s">
        <v>19</v>
      </c>
      <c r="I16" s="19"/>
      <c r="J16" s="48"/>
      <c r="K16" s="48"/>
      <c r="L16" s="49"/>
      <c r="M16" s="50"/>
      <c r="N16" s="20"/>
      <c r="O16" s="21"/>
      <c r="P16" s="19"/>
      <c r="Q16" s="48"/>
      <c r="R16" s="48"/>
      <c r="S16" s="48"/>
      <c r="T16" s="24"/>
      <c r="U16" s="74"/>
      <c r="V16" s="73"/>
      <c r="W16" s="25"/>
      <c r="X16" s="24"/>
      <c r="Y16" s="24"/>
      <c r="Z16" s="24"/>
      <c r="AA16" s="24"/>
      <c r="AB16" s="21"/>
      <c r="AC16" s="90">
        <v>3795.3794999999996</v>
      </c>
      <c r="AD16" s="86">
        <f t="shared" si="1"/>
        <v>0</v>
      </c>
      <c r="AE16" s="86">
        <f t="shared" si="0"/>
        <v>0</v>
      </c>
    </row>
    <row r="17" spans="1:31" ht="167.25" customHeight="1" thickBot="1">
      <c r="A17" s="5" t="s">
        <v>33</v>
      </c>
      <c r="B17" s="84" t="s">
        <v>26</v>
      </c>
      <c r="C17" s="41" t="s">
        <v>17</v>
      </c>
      <c r="D17" s="38" t="s">
        <v>29</v>
      </c>
      <c r="E17" s="30"/>
      <c r="F17" s="40"/>
      <c r="G17" s="39" t="s">
        <v>30</v>
      </c>
      <c r="H17" s="39" t="s">
        <v>20</v>
      </c>
      <c r="I17" s="26"/>
      <c r="J17" s="52"/>
      <c r="K17" s="48"/>
      <c r="L17" s="48"/>
      <c r="M17" s="48"/>
      <c r="N17" s="17"/>
      <c r="O17" s="10"/>
      <c r="P17" s="26"/>
      <c r="Q17" s="48"/>
      <c r="R17" s="48"/>
      <c r="S17" s="48"/>
      <c r="T17" s="22"/>
      <c r="U17" s="9"/>
      <c r="V17" s="16"/>
      <c r="W17" s="26"/>
      <c r="X17" s="11"/>
      <c r="Y17" s="17"/>
      <c r="Z17" s="17"/>
      <c r="AA17" s="16"/>
      <c r="AB17" s="27"/>
      <c r="AC17" s="90">
        <v>3717.4555</v>
      </c>
      <c r="AD17" s="86">
        <f t="shared" si="1"/>
        <v>0</v>
      </c>
      <c r="AE17" s="86">
        <f t="shared" si="0"/>
        <v>0</v>
      </c>
    </row>
    <row r="18" spans="1:31" s="7" customFormat="1" ht="136.5" customHeight="1" thickBot="1">
      <c r="A18" s="5" t="s">
        <v>33</v>
      </c>
      <c r="B18" s="85" t="s">
        <v>27</v>
      </c>
      <c r="C18" s="35" t="s">
        <v>17</v>
      </c>
      <c r="D18" s="38" t="s">
        <v>18</v>
      </c>
      <c r="E18" s="30"/>
      <c r="F18" s="30"/>
      <c r="G18" s="35" t="s">
        <v>32</v>
      </c>
      <c r="H18" s="39" t="s">
        <v>19</v>
      </c>
      <c r="I18" s="26"/>
      <c r="J18" s="23"/>
      <c r="K18" s="48"/>
      <c r="L18" s="52"/>
      <c r="M18" s="48"/>
      <c r="N18" s="23"/>
      <c r="O18" s="27"/>
      <c r="P18" s="28"/>
      <c r="Q18" s="48"/>
      <c r="R18" s="48"/>
      <c r="S18" s="48"/>
      <c r="T18" s="17"/>
      <c r="U18" s="9"/>
      <c r="V18" s="16"/>
      <c r="W18" s="28"/>
      <c r="X18" s="16"/>
      <c r="Y18" s="17"/>
      <c r="Z18" s="17"/>
      <c r="AA18" s="16"/>
      <c r="AB18" s="27"/>
      <c r="AC18" s="90">
        <v>3484.37925</v>
      </c>
      <c r="AD18" s="86">
        <f t="shared" si="1"/>
        <v>0</v>
      </c>
      <c r="AE18" s="86">
        <f t="shared" si="0"/>
        <v>0</v>
      </c>
    </row>
    <row r="19" spans="1:31" ht="145.5" customHeight="1" thickBot="1">
      <c r="A19" s="8" t="s">
        <v>51</v>
      </c>
      <c r="B19" s="81" t="s">
        <v>46</v>
      </c>
      <c r="C19" s="35" t="s">
        <v>17</v>
      </c>
      <c r="D19" s="38" t="s">
        <v>58</v>
      </c>
      <c r="E19" s="30"/>
      <c r="F19" s="30"/>
      <c r="G19" s="35" t="s">
        <v>52</v>
      </c>
      <c r="H19" s="35" t="s">
        <v>55</v>
      </c>
      <c r="I19" s="26"/>
      <c r="J19" s="9"/>
      <c r="K19" s="9"/>
      <c r="L19" s="16"/>
      <c r="M19" s="11"/>
      <c r="N19" s="11"/>
      <c r="O19" s="27"/>
      <c r="P19" s="26"/>
      <c r="Q19" s="11"/>
      <c r="R19" s="54"/>
      <c r="S19" s="54"/>
      <c r="T19" s="54"/>
      <c r="U19" s="78"/>
      <c r="V19" s="16"/>
      <c r="W19" s="28"/>
      <c r="X19" s="16"/>
      <c r="Y19" s="11"/>
      <c r="Z19" s="9"/>
      <c r="AA19" s="16"/>
      <c r="AB19" s="27"/>
      <c r="AC19" s="90">
        <v>3923.20775</v>
      </c>
      <c r="AD19" s="86">
        <f t="shared" si="1"/>
        <v>0</v>
      </c>
      <c r="AE19" s="86">
        <f t="shared" si="0"/>
        <v>0</v>
      </c>
    </row>
    <row r="20" spans="1:31" ht="165.75" customHeight="1" thickBot="1">
      <c r="A20" s="8" t="s">
        <v>51</v>
      </c>
      <c r="B20" s="82" t="s">
        <v>47</v>
      </c>
      <c r="C20" s="35" t="s">
        <v>17</v>
      </c>
      <c r="D20" s="38" t="s">
        <v>58</v>
      </c>
      <c r="E20" s="30"/>
      <c r="F20" s="30"/>
      <c r="G20" s="35" t="s">
        <v>53</v>
      </c>
      <c r="H20" s="35" t="s">
        <v>56</v>
      </c>
      <c r="I20" s="26"/>
      <c r="J20" s="9"/>
      <c r="K20" s="53"/>
      <c r="L20" s="55"/>
      <c r="M20" s="54"/>
      <c r="N20" s="11"/>
      <c r="O20" s="27"/>
      <c r="P20" s="26"/>
      <c r="Q20" s="53"/>
      <c r="R20" s="55"/>
      <c r="S20" s="54"/>
      <c r="T20" s="11"/>
      <c r="U20" s="9"/>
      <c r="V20" s="16"/>
      <c r="W20" s="26"/>
      <c r="X20" s="11"/>
      <c r="Y20" s="11"/>
      <c r="Z20" s="11"/>
      <c r="AA20" s="11"/>
      <c r="AB20" s="27"/>
      <c r="AC20" s="90">
        <v>3639.7212500000005</v>
      </c>
      <c r="AD20" s="86">
        <f t="shared" si="1"/>
        <v>0</v>
      </c>
      <c r="AE20" s="86">
        <f t="shared" si="0"/>
        <v>0</v>
      </c>
    </row>
    <row r="21" spans="1:31" ht="152.25" customHeight="1" thickBot="1">
      <c r="A21" s="8" t="s">
        <v>51</v>
      </c>
      <c r="B21" s="82" t="s">
        <v>48</v>
      </c>
      <c r="C21" s="35" t="s">
        <v>17</v>
      </c>
      <c r="D21" s="38" t="s">
        <v>73</v>
      </c>
      <c r="E21" s="30"/>
      <c r="F21" s="30"/>
      <c r="G21" s="35" t="s">
        <v>82</v>
      </c>
      <c r="H21" s="35" t="s">
        <v>19</v>
      </c>
      <c r="I21" s="28"/>
      <c r="J21" s="53"/>
      <c r="K21" s="53"/>
      <c r="L21" s="53"/>
      <c r="M21" s="53"/>
      <c r="N21" s="9"/>
      <c r="O21" s="10"/>
      <c r="P21" s="28"/>
      <c r="Q21" s="9"/>
      <c r="R21" s="9"/>
      <c r="S21" s="9"/>
      <c r="T21" s="16"/>
      <c r="U21" s="9"/>
      <c r="V21" s="16"/>
      <c r="W21" s="28"/>
      <c r="X21" s="13"/>
      <c r="Y21" s="9"/>
      <c r="Z21" s="9"/>
      <c r="AA21" s="11"/>
      <c r="AB21" s="27"/>
      <c r="AC21" s="91">
        <v>3667.5512500000004</v>
      </c>
      <c r="AD21" s="86">
        <f t="shared" si="1"/>
        <v>0</v>
      </c>
      <c r="AE21" s="86">
        <f t="shared" si="0"/>
        <v>0</v>
      </c>
    </row>
    <row r="22" spans="1:31" ht="198" customHeight="1" thickBot="1">
      <c r="A22" s="8" t="s">
        <v>51</v>
      </c>
      <c r="B22" s="82" t="s">
        <v>49</v>
      </c>
      <c r="C22" s="35" t="s">
        <v>17</v>
      </c>
      <c r="D22" s="38" t="s">
        <v>59</v>
      </c>
      <c r="E22" s="30"/>
      <c r="F22" s="30"/>
      <c r="G22" s="35" t="s">
        <v>83</v>
      </c>
      <c r="H22" s="35" t="s">
        <v>54</v>
      </c>
      <c r="I22" s="28"/>
      <c r="J22" s="53"/>
      <c r="K22" s="54"/>
      <c r="L22" s="53"/>
      <c r="M22" s="56"/>
      <c r="N22" s="9"/>
      <c r="O22" s="10"/>
      <c r="P22" s="26"/>
      <c r="Q22" s="11"/>
      <c r="R22" s="11"/>
      <c r="S22" s="9"/>
      <c r="T22" s="9"/>
      <c r="U22" s="9"/>
      <c r="V22" s="16"/>
      <c r="W22" s="26"/>
      <c r="X22" s="9"/>
      <c r="Y22" s="16"/>
      <c r="Z22" s="9"/>
      <c r="AA22" s="11"/>
      <c r="AB22" s="27"/>
      <c r="AC22" s="91">
        <v>4045.4700000000003</v>
      </c>
      <c r="AD22" s="86">
        <f t="shared" si="1"/>
        <v>0</v>
      </c>
      <c r="AE22" s="86">
        <f t="shared" si="0"/>
        <v>0</v>
      </c>
    </row>
    <row r="23" spans="1:31" ht="155.25" customHeight="1" thickBot="1">
      <c r="A23" s="8" t="s">
        <v>51</v>
      </c>
      <c r="B23" s="82" t="s">
        <v>50</v>
      </c>
      <c r="C23" s="35" t="s">
        <v>17</v>
      </c>
      <c r="D23" s="38" t="s">
        <v>22</v>
      </c>
      <c r="E23" s="30"/>
      <c r="F23" s="30"/>
      <c r="G23" s="35" t="s">
        <v>52</v>
      </c>
      <c r="H23" s="35" t="s">
        <v>57</v>
      </c>
      <c r="I23" s="26"/>
      <c r="J23" s="11"/>
      <c r="K23" s="11"/>
      <c r="L23" s="9"/>
      <c r="M23" s="9"/>
      <c r="N23" s="9"/>
      <c r="O23" s="9"/>
      <c r="P23" s="28"/>
      <c r="Q23" s="9"/>
      <c r="R23" s="53"/>
      <c r="S23" s="53"/>
      <c r="T23" s="53"/>
      <c r="U23" s="53"/>
      <c r="V23" s="9"/>
      <c r="W23" s="26"/>
      <c r="X23" s="11"/>
      <c r="Y23" s="53"/>
      <c r="Z23" s="53"/>
      <c r="AA23" s="53"/>
      <c r="AB23" s="53"/>
      <c r="AC23" s="91">
        <v>3862.0450000000001</v>
      </c>
      <c r="AD23" s="86">
        <f t="shared" si="1"/>
        <v>0</v>
      </c>
      <c r="AE23" s="86">
        <f t="shared" si="0"/>
        <v>0</v>
      </c>
    </row>
    <row r="24" spans="1:31" ht="150.75" customHeight="1" thickBot="1">
      <c r="A24" s="8" t="s">
        <v>67</v>
      </c>
      <c r="B24" s="82" t="s">
        <v>60</v>
      </c>
      <c r="C24" s="35" t="s">
        <v>17</v>
      </c>
      <c r="D24" s="36" t="s">
        <v>22</v>
      </c>
      <c r="E24" s="30"/>
      <c r="F24" s="30"/>
      <c r="G24" s="35" t="s">
        <v>68</v>
      </c>
      <c r="H24" s="35" t="s">
        <v>70</v>
      </c>
      <c r="I24" s="31"/>
      <c r="J24" s="9"/>
      <c r="K24" s="53"/>
      <c r="L24" s="53"/>
      <c r="M24" s="53"/>
      <c r="N24" s="9"/>
      <c r="O24" s="32"/>
      <c r="P24" s="28"/>
      <c r="Q24" s="18"/>
      <c r="R24" s="54"/>
      <c r="S24" s="53"/>
      <c r="T24" s="57"/>
      <c r="U24" s="9"/>
      <c r="V24" s="18"/>
      <c r="W24" s="31"/>
      <c r="X24" s="11"/>
      <c r="Y24" s="11"/>
      <c r="Z24" s="9"/>
      <c r="AA24" s="9"/>
      <c r="AB24" s="32"/>
      <c r="AC24" s="91">
        <v>3823.1462500000002</v>
      </c>
      <c r="AD24" s="86">
        <f t="shared" si="1"/>
        <v>0</v>
      </c>
      <c r="AE24" s="86">
        <f t="shared" si="0"/>
        <v>0</v>
      </c>
    </row>
    <row r="25" spans="1:31" ht="135" customHeight="1" thickBot="1">
      <c r="A25" s="8" t="s">
        <v>67</v>
      </c>
      <c r="B25" s="82" t="s">
        <v>61</v>
      </c>
      <c r="C25" s="35" t="s">
        <v>17</v>
      </c>
      <c r="D25" s="36" t="s">
        <v>45</v>
      </c>
      <c r="E25" s="30"/>
      <c r="F25" s="30"/>
      <c r="G25" s="35" t="s">
        <v>74</v>
      </c>
      <c r="H25" s="35" t="s">
        <v>85</v>
      </c>
      <c r="I25" s="31"/>
      <c r="J25" s="9"/>
      <c r="K25" s="18"/>
      <c r="L25" s="53"/>
      <c r="M25" s="53"/>
      <c r="N25" s="9"/>
      <c r="O25" s="32"/>
      <c r="P25" s="28"/>
      <c r="Q25" s="18"/>
      <c r="R25" s="53"/>
      <c r="S25" s="53"/>
      <c r="T25" s="53"/>
      <c r="U25" s="9"/>
      <c r="V25" s="18"/>
      <c r="W25" s="31"/>
      <c r="X25" s="11"/>
      <c r="Y25" s="9"/>
      <c r="Z25" s="13"/>
      <c r="AA25" s="18"/>
      <c r="AB25" s="27"/>
      <c r="AC25" s="91">
        <v>3856.4790000000003</v>
      </c>
      <c r="AD25" s="86">
        <f t="shared" si="1"/>
        <v>0</v>
      </c>
      <c r="AE25" s="86">
        <f t="shared" si="0"/>
        <v>0</v>
      </c>
    </row>
    <row r="26" spans="1:31" s="7" customFormat="1" ht="165" customHeight="1" thickBot="1">
      <c r="A26" s="8" t="s">
        <v>67</v>
      </c>
      <c r="B26" s="82" t="s">
        <v>62</v>
      </c>
      <c r="C26" s="35" t="s">
        <v>17</v>
      </c>
      <c r="D26" s="36" t="s">
        <v>71</v>
      </c>
      <c r="E26" s="30"/>
      <c r="F26" s="30"/>
      <c r="G26" s="35" t="s">
        <v>86</v>
      </c>
      <c r="H26" s="35" t="s">
        <v>23</v>
      </c>
      <c r="I26" s="31"/>
      <c r="J26" s="53"/>
      <c r="K26" s="57"/>
      <c r="L26" s="53"/>
      <c r="M26" s="55"/>
      <c r="N26" s="9"/>
      <c r="O26" s="32"/>
      <c r="P26" s="28"/>
      <c r="Q26" s="57"/>
      <c r="R26" s="53"/>
      <c r="S26" s="56"/>
      <c r="T26" s="55"/>
      <c r="U26" s="9"/>
      <c r="V26" s="18"/>
      <c r="W26" s="31"/>
      <c r="X26" s="11"/>
      <c r="Y26" s="9"/>
      <c r="Z26" s="13"/>
      <c r="AA26" s="18"/>
      <c r="AB26" s="27"/>
      <c r="AC26" s="91">
        <v>3623.0865000000003</v>
      </c>
      <c r="AD26" s="86">
        <f t="shared" si="1"/>
        <v>0</v>
      </c>
      <c r="AE26" s="86">
        <f t="shared" si="0"/>
        <v>0</v>
      </c>
    </row>
    <row r="27" spans="1:31" ht="139.5" customHeight="1" thickBot="1">
      <c r="A27" s="8" t="s">
        <v>67</v>
      </c>
      <c r="B27" s="80" t="s">
        <v>63</v>
      </c>
      <c r="C27" s="35" t="s">
        <v>17</v>
      </c>
      <c r="D27" s="38" t="s">
        <v>22</v>
      </c>
      <c r="E27" s="30"/>
      <c r="F27" s="30"/>
      <c r="G27" s="33" t="s">
        <v>74</v>
      </c>
      <c r="H27" s="33" t="s">
        <v>23</v>
      </c>
      <c r="I27" s="26"/>
      <c r="J27" s="9"/>
      <c r="K27" s="9"/>
      <c r="L27" s="9"/>
      <c r="M27" s="16"/>
      <c r="N27" s="9"/>
      <c r="O27" s="10"/>
      <c r="P27" s="26"/>
      <c r="Q27" s="11"/>
      <c r="R27" s="53"/>
      <c r="S27" s="56"/>
      <c r="T27" s="55"/>
      <c r="U27" s="76"/>
      <c r="V27" s="16"/>
      <c r="W27" s="26"/>
      <c r="X27" s="9"/>
      <c r="Y27" s="56"/>
      <c r="Z27" s="53"/>
      <c r="AA27" s="53"/>
      <c r="AB27" s="10"/>
      <c r="AC27" s="91">
        <v>3667.5512500000004</v>
      </c>
      <c r="AD27" s="86">
        <f t="shared" si="1"/>
        <v>0</v>
      </c>
      <c r="AE27" s="86">
        <f t="shared" si="0"/>
        <v>0</v>
      </c>
    </row>
    <row r="28" spans="1:31" s="7" customFormat="1" ht="154.5" customHeight="1" thickBot="1">
      <c r="A28" s="8" t="s">
        <v>67</v>
      </c>
      <c r="B28" s="82" t="s">
        <v>64</v>
      </c>
      <c r="C28" s="35" t="s">
        <v>17</v>
      </c>
      <c r="D28" s="38" t="s">
        <v>73</v>
      </c>
      <c r="E28" s="30"/>
      <c r="F28" s="30"/>
      <c r="G28" s="35" t="s">
        <v>81</v>
      </c>
      <c r="H28" s="35" t="s">
        <v>54</v>
      </c>
      <c r="I28" s="26"/>
      <c r="J28" s="53"/>
      <c r="K28" s="53"/>
      <c r="L28" s="53"/>
      <c r="M28" s="55"/>
      <c r="N28" s="9"/>
      <c r="O28" s="10"/>
      <c r="P28" s="26"/>
      <c r="Q28" s="54"/>
      <c r="R28" s="53"/>
      <c r="S28" s="56"/>
      <c r="T28" s="16"/>
      <c r="U28" s="9"/>
      <c r="V28" s="16"/>
      <c r="W28" s="26"/>
      <c r="X28" s="9"/>
      <c r="Y28" s="13"/>
      <c r="Z28" s="9"/>
      <c r="AA28" s="9"/>
      <c r="AB28" s="10"/>
      <c r="AC28" s="91">
        <v>3867.6110000000003</v>
      </c>
      <c r="AD28" s="86">
        <f t="shared" si="1"/>
        <v>0</v>
      </c>
      <c r="AE28" s="86">
        <f t="shared" si="0"/>
        <v>0</v>
      </c>
    </row>
    <row r="29" spans="1:31" s="7" customFormat="1" ht="168.75" customHeight="1" thickBot="1">
      <c r="A29" s="8" t="s">
        <v>67</v>
      </c>
      <c r="B29" s="80" t="s">
        <v>65</v>
      </c>
      <c r="C29" s="35" t="s">
        <v>17</v>
      </c>
      <c r="D29" s="38" t="s">
        <v>18</v>
      </c>
      <c r="E29" s="30"/>
      <c r="F29" s="30"/>
      <c r="G29" s="35" t="s">
        <v>78</v>
      </c>
      <c r="H29" s="35" t="s">
        <v>54</v>
      </c>
      <c r="I29" s="26"/>
      <c r="J29" s="9"/>
      <c r="K29" s="53"/>
      <c r="L29" s="53"/>
      <c r="M29" s="55"/>
      <c r="N29" s="9"/>
      <c r="O29" s="10"/>
      <c r="P29" s="26"/>
      <c r="Q29" s="54"/>
      <c r="R29" s="53"/>
      <c r="S29" s="56"/>
      <c r="T29" s="16"/>
      <c r="U29" s="9"/>
      <c r="V29" s="16"/>
      <c r="W29" s="26"/>
      <c r="X29" s="9"/>
      <c r="Y29" s="13"/>
      <c r="Z29" s="9"/>
      <c r="AA29" s="9"/>
      <c r="AB29" s="10"/>
      <c r="AC29" s="91">
        <v>3920.1084999999998</v>
      </c>
      <c r="AD29" s="86">
        <f t="shared" si="1"/>
        <v>0</v>
      </c>
      <c r="AE29" s="86">
        <f t="shared" si="0"/>
        <v>0</v>
      </c>
    </row>
    <row r="30" spans="1:31" s="7" customFormat="1" ht="162.75" customHeight="1" thickBot="1">
      <c r="A30" s="8" t="s">
        <v>67</v>
      </c>
      <c r="B30" s="80" t="s">
        <v>66</v>
      </c>
      <c r="C30" s="35" t="s">
        <v>17</v>
      </c>
      <c r="D30" s="38" t="s">
        <v>18</v>
      </c>
      <c r="E30" s="30"/>
      <c r="F30" s="30"/>
      <c r="G30" s="35" t="s">
        <v>69</v>
      </c>
      <c r="H30" s="35" t="s">
        <v>54</v>
      </c>
      <c r="I30" s="26"/>
      <c r="J30" s="117"/>
      <c r="K30" s="117"/>
      <c r="L30" s="117"/>
      <c r="M30" s="79"/>
      <c r="N30" s="9"/>
      <c r="O30" s="10"/>
      <c r="P30" s="26"/>
      <c r="Q30" s="11"/>
      <c r="R30" s="9"/>
      <c r="S30" s="13"/>
      <c r="T30" s="16"/>
      <c r="U30" s="77"/>
      <c r="V30" s="16"/>
      <c r="W30" s="26"/>
      <c r="X30" s="9"/>
      <c r="Y30" s="13"/>
      <c r="Z30" s="9"/>
      <c r="AA30" s="9"/>
      <c r="AB30" s="10"/>
      <c r="AC30" s="91">
        <v>4203.5950000000003</v>
      </c>
      <c r="AD30" s="86">
        <f t="shared" si="1"/>
        <v>0</v>
      </c>
      <c r="AE30" s="86">
        <f t="shared" si="0"/>
        <v>0</v>
      </c>
    </row>
    <row r="31" spans="1:31">
      <c r="A31" s="12"/>
      <c r="B31" s="14"/>
      <c r="C31" s="14"/>
      <c r="D31" s="46"/>
      <c r="E31" s="14"/>
      <c r="F31" s="14"/>
      <c r="G31" s="14"/>
      <c r="H31" s="43"/>
      <c r="I31" s="14"/>
      <c r="J31" s="14"/>
      <c r="K31" s="14"/>
      <c r="L31" s="14"/>
      <c r="M31" s="14"/>
      <c r="N31" s="14"/>
      <c r="O31" s="15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88"/>
      <c r="AE31" s="118">
        <f>SUM(AE7:AE30)</f>
        <v>0</v>
      </c>
    </row>
  </sheetData>
  <protectedRanges>
    <protectedRange sqref="G27" name="Rango1"/>
    <protectedRange sqref="B16:B18" name="Rango1_2"/>
    <protectedRange sqref="F17" name="Rango1_3"/>
    <protectedRange sqref="B14:B15" name="Rango1_4"/>
    <protectedRange sqref="B7:B8" name="Rango1_5"/>
    <protectedRange sqref="B9" name="Rango1_6"/>
    <protectedRange sqref="B10" name="Rango1_7"/>
    <protectedRange sqref="B11:B12" name="Rango1_8"/>
    <protectedRange sqref="B13" name="Rango1_9"/>
    <protectedRange sqref="B19:B23" name="Rango1_11"/>
    <protectedRange sqref="B24:B30" name="Rango1_12"/>
  </protectedRanges>
  <mergeCells count="15">
    <mergeCell ref="AD3:AD6"/>
    <mergeCell ref="AE3:AE6"/>
    <mergeCell ref="AC3:AC6"/>
    <mergeCell ref="A1:AB1"/>
    <mergeCell ref="G3:G6"/>
    <mergeCell ref="E3:E6"/>
    <mergeCell ref="M2:U2"/>
    <mergeCell ref="I5:O5"/>
    <mergeCell ref="A3:A6"/>
    <mergeCell ref="F3:F6"/>
    <mergeCell ref="H3:H6"/>
    <mergeCell ref="A2:F2"/>
    <mergeCell ref="D3:D6"/>
    <mergeCell ref="B3:B6"/>
    <mergeCell ref="C3:C6"/>
  </mergeCells>
  <pageMargins left="0.70866141732283472" right="0.70866141732283472" top="0.74803149606299213" bottom="0.74803149606299213" header="0.31496062992125984" footer="0.31496062992125984"/>
  <pageSetup paperSize="9" scale="4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1" sqref="D2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днс</dc:creator>
  <cp:lastModifiedBy>User</cp:lastModifiedBy>
  <cp:lastPrinted>2013-06-07T11:44:11Z</cp:lastPrinted>
  <dcterms:created xsi:type="dcterms:W3CDTF">2013-03-22T07:52:39Z</dcterms:created>
  <dcterms:modified xsi:type="dcterms:W3CDTF">2014-07-02T14:14:22Z</dcterms:modified>
</cp:coreProperties>
</file>