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320" windowHeight="793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64" i="1" l="1"/>
  <c r="J65" i="1"/>
  <c r="J66" i="1"/>
  <c r="I64" i="1"/>
  <c r="I65" i="1"/>
  <c r="I66" i="1"/>
  <c r="H64" i="1"/>
  <c r="H65" i="1"/>
  <c r="H66" i="1"/>
  <c r="J57" i="1"/>
  <c r="I57" i="1"/>
  <c r="H57" i="1"/>
  <c r="J53" i="1"/>
  <c r="J54" i="1"/>
  <c r="I53" i="1"/>
  <c r="I54" i="1"/>
  <c r="H53" i="1"/>
  <c r="H54" i="1"/>
  <c r="J45" i="1"/>
  <c r="J46" i="1"/>
  <c r="J47" i="1"/>
  <c r="J48" i="1"/>
  <c r="J49" i="1"/>
  <c r="J50" i="1"/>
  <c r="I45" i="1"/>
  <c r="I46" i="1"/>
  <c r="I47" i="1"/>
  <c r="I48" i="1"/>
  <c r="I49" i="1"/>
  <c r="I50" i="1"/>
  <c r="H45" i="1"/>
  <c r="H46" i="1"/>
  <c r="H47" i="1"/>
  <c r="H48" i="1"/>
  <c r="H49" i="1"/>
  <c r="H50" i="1"/>
  <c r="J39" i="1"/>
  <c r="J40" i="1"/>
  <c r="J41" i="1"/>
  <c r="J42" i="1"/>
  <c r="I39" i="1"/>
  <c r="I40" i="1"/>
  <c r="I41" i="1"/>
  <c r="I42" i="1"/>
  <c r="H39" i="1"/>
  <c r="H40" i="1"/>
  <c r="H41" i="1"/>
  <c r="H42" i="1"/>
  <c r="J35" i="1"/>
  <c r="J36" i="1"/>
  <c r="I35" i="1"/>
  <c r="I36" i="1"/>
  <c r="H35" i="1"/>
  <c r="H36" i="1"/>
  <c r="J32" i="1"/>
  <c r="I32" i="1"/>
  <c r="H32" i="1"/>
  <c r="J27" i="1"/>
  <c r="J28" i="1"/>
  <c r="J29" i="1"/>
  <c r="I27" i="1"/>
  <c r="I28" i="1"/>
  <c r="I29" i="1"/>
  <c r="H27" i="1"/>
  <c r="H28" i="1"/>
  <c r="H29" i="1"/>
  <c r="J21" i="1"/>
  <c r="J22" i="1"/>
  <c r="J23" i="1"/>
  <c r="J24" i="1"/>
  <c r="I21" i="1"/>
  <c r="I22" i="1"/>
  <c r="I23" i="1"/>
  <c r="I24" i="1"/>
  <c r="H21" i="1"/>
  <c r="H22" i="1"/>
  <c r="H23" i="1"/>
  <c r="H24" i="1"/>
  <c r="J18" i="1"/>
  <c r="I18" i="1"/>
  <c r="H18" i="1"/>
  <c r="J63" i="1"/>
  <c r="J61" i="1"/>
  <c r="J59" i="1"/>
  <c r="J56" i="1"/>
  <c r="J52" i="1"/>
  <c r="J44" i="1"/>
  <c r="J38" i="1"/>
  <c r="J34" i="1"/>
  <c r="J31" i="1"/>
  <c r="J26" i="1"/>
  <c r="J20" i="1"/>
  <c r="J17" i="1"/>
  <c r="I63" i="1"/>
  <c r="I61" i="1"/>
  <c r="I59" i="1"/>
  <c r="I56" i="1"/>
  <c r="I52" i="1"/>
  <c r="I44" i="1"/>
  <c r="I38" i="1"/>
  <c r="I34" i="1"/>
  <c r="I31" i="1"/>
  <c r="I26" i="1"/>
  <c r="I20" i="1"/>
  <c r="I17" i="1"/>
  <c r="I15" i="1"/>
  <c r="H63" i="1"/>
  <c r="H61" i="1"/>
  <c r="H59" i="1"/>
  <c r="H56" i="1"/>
  <c r="H52" i="1"/>
  <c r="H44" i="1"/>
  <c r="H38" i="1"/>
  <c r="H34" i="1"/>
  <c r="H31" i="1"/>
  <c r="H26" i="1"/>
  <c r="H20" i="1"/>
  <c r="H17" i="1"/>
  <c r="H13" i="1"/>
  <c r="H14" i="1"/>
  <c r="H15" i="1"/>
  <c r="I13" i="1"/>
  <c r="I14" i="1"/>
  <c r="J13" i="1"/>
  <c r="J14" i="1"/>
  <c r="J15" i="1"/>
  <c r="J12" i="1"/>
  <c r="I12" i="1"/>
  <c r="H12" i="1"/>
  <c r="J6" i="1"/>
  <c r="J7" i="1"/>
  <c r="J8" i="1"/>
  <c r="J9" i="1"/>
  <c r="J10" i="1"/>
  <c r="I6" i="1"/>
  <c r="I7" i="1"/>
  <c r="I8" i="1"/>
  <c r="I9" i="1"/>
  <c r="I10" i="1"/>
  <c r="H6" i="1"/>
  <c r="H7" i="1"/>
  <c r="H8" i="1"/>
  <c r="H9" i="1"/>
  <c r="H10" i="1"/>
  <c r="J5" i="1"/>
  <c r="I5" i="1"/>
  <c r="H5" i="1"/>
</calcChain>
</file>

<file path=xl/sharedStrings.xml><?xml version="1.0" encoding="utf-8"?>
<sst xmlns="http://schemas.openxmlformats.org/spreadsheetml/2006/main" count="122" uniqueCount="82">
  <si>
    <t>№ п/п</t>
  </si>
  <si>
    <t>Наименование</t>
  </si>
  <si>
    <t>объем</t>
  </si>
  <si>
    <t>Средства по уходу за кожей</t>
  </si>
  <si>
    <t>Жидкое мыло Магнолия</t>
  </si>
  <si>
    <t>500 мл</t>
  </si>
  <si>
    <t>Жидкое крем-мыло Амаретто - ваниль</t>
  </si>
  <si>
    <t>Жидкое крем-мыло Абрикос и личи</t>
  </si>
  <si>
    <t>Жидкое мыло Алоэ</t>
  </si>
  <si>
    <t>Гель для душа Черный тюльпан</t>
  </si>
  <si>
    <t>Гель для душа Цветущая гардения</t>
  </si>
  <si>
    <t>Гель для душа Розовый пион</t>
  </si>
  <si>
    <t>Гель для душа Тигровая орхидея</t>
  </si>
  <si>
    <t>Пена для ванн «Спелая вишня»</t>
  </si>
  <si>
    <t>750 мл</t>
  </si>
  <si>
    <t>Пена для ванн «Морские водоросли»</t>
  </si>
  <si>
    <t>Ср-во для мытья посуды Белый чай</t>
  </si>
  <si>
    <t>Ср-во для мытья посуды Антибактериальное с ионами серебра</t>
  </si>
  <si>
    <t>Ср-во для мытья посуды Ромашка-Алоэ</t>
  </si>
  <si>
    <t>Кондиционер д/белья Прикосновение шелка (для чувствительной кожи)</t>
  </si>
  <si>
    <t>Кондиционер д/белья Энергия белого лотоса</t>
  </si>
  <si>
    <t xml:space="preserve">Шампунь 2 в 1 Для всей Семьи 500 мл. </t>
  </si>
  <si>
    <t xml:space="preserve">Шампунь 2 в 1 Сила и Блеск </t>
  </si>
  <si>
    <t>штрих код</t>
  </si>
  <si>
    <t>кол-во в упак</t>
  </si>
  <si>
    <t>Bonne Brise Освежающие с экстрактом апельсина  15 шт.</t>
  </si>
  <si>
    <t>Bonne Brise Освежающие с экстрактом лесных ягод  15 шт</t>
  </si>
  <si>
    <t>Bonne Brise Освежающие с экстрактом Алоэ Вера  15 шт</t>
  </si>
  <si>
    <t>Bonne Brise Освежающие с экстрактом зеленого чая  15 шт</t>
  </si>
  <si>
    <t>Bonne Brise Освежающие с экстрактом ромашки  15 шт</t>
  </si>
  <si>
    <t>Вестар Освежающие 15 шт</t>
  </si>
  <si>
    <t>Вестар Антибактериальные 15 шт</t>
  </si>
  <si>
    <t>Вестар для мужчин 15 шт</t>
  </si>
  <si>
    <t>Вестар Интимная гигиена 15 шт</t>
  </si>
  <si>
    <t>Вестар для всей семьи 15 шт</t>
  </si>
  <si>
    <t>Bonne Brise «Детские»</t>
  </si>
  <si>
    <t>Bonne Brise Детские (big size) 12 шт</t>
  </si>
  <si>
    <t>Bonne Brise Детские (big size) 24 шт</t>
  </si>
  <si>
    <t>Bonne Brise Детские (big size) 60 шт</t>
  </si>
  <si>
    <t>Вестар Очищающие для девочек 15 шт.</t>
  </si>
  <si>
    <t>Вестар Очищающие для мальчиков 15 шт.</t>
  </si>
  <si>
    <t>Вестар «Влажная туалетная бумага» new</t>
  </si>
  <si>
    <t>Вестар "Влажная туалетная бумага" 20 шт.</t>
  </si>
  <si>
    <t xml:space="preserve">Гель для душа </t>
  </si>
  <si>
    <t>Пена для ванн</t>
  </si>
  <si>
    <t>Средство для мытья посуды</t>
  </si>
  <si>
    <t>Шампуни</t>
  </si>
  <si>
    <t>Вестар "Для Всей семьи с антибактериальным эффектом" 60 шт</t>
  </si>
  <si>
    <t>15 шт</t>
  </si>
  <si>
    <t xml:space="preserve">12 шт </t>
  </si>
  <si>
    <t>24 шт</t>
  </si>
  <si>
    <t>60 шт</t>
  </si>
  <si>
    <t xml:space="preserve">20 шт </t>
  </si>
  <si>
    <t>Bonne Brise «Ароматы лета» Влажные салфетки</t>
  </si>
  <si>
    <t>Вестар «Болеро» Влажные салфетки</t>
  </si>
  <si>
    <t>Вестар «Школьные» new Влажные салфетки</t>
  </si>
  <si>
    <t>Вестар «Для всей семьи с антибактериальным эффектом» new Влажные салфетки</t>
  </si>
  <si>
    <t>Гели для стирки</t>
  </si>
  <si>
    <t>Вестар для снятия макияжа 15 шт</t>
  </si>
  <si>
    <t xml:space="preserve">Вестар для проблемной кожи 15 шт </t>
  </si>
  <si>
    <t>Гель для деликатной стирки</t>
  </si>
  <si>
    <t>Гель для стирки универсальный</t>
  </si>
  <si>
    <t>Влажные салфетки</t>
  </si>
  <si>
    <t xml:space="preserve">Вестар для рук 15 шт </t>
  </si>
  <si>
    <t xml:space="preserve">Вестар Очищающие 15 шт </t>
  </si>
  <si>
    <t>Вестар Bonne Brise Универсальные 20 шт</t>
  </si>
  <si>
    <t xml:space="preserve">1000 мл </t>
  </si>
  <si>
    <t>ПРАЙС ЛИСТ -продукции торговой марки "VESTAR"</t>
  </si>
  <si>
    <t>Ср-во для мытья посуды Гранат 1 л.</t>
  </si>
  <si>
    <t>Ср-во для мытья посуды Айва 1 л.</t>
  </si>
  <si>
    <t xml:space="preserve">1000 МЛ </t>
  </si>
  <si>
    <t>Кондиционер д/белья Дикая роза и пачули  1 л</t>
  </si>
  <si>
    <t>Кондиционер д/белья Кашемировый уют  1 л</t>
  </si>
  <si>
    <t xml:space="preserve">100 МЛ </t>
  </si>
  <si>
    <t xml:space="preserve">Жидкое мыло Мотивы Аргентинского танго </t>
  </si>
  <si>
    <t xml:space="preserve">800 МЛ </t>
  </si>
  <si>
    <t xml:space="preserve">цена ОПТ </t>
  </si>
  <si>
    <t xml:space="preserve">ЦЕНА ОТ ЗАКУПА ОТ 2000000 ТЕНГЕ </t>
  </si>
  <si>
    <t xml:space="preserve">ЦЕНА ОТ ЗАКУПА ОТ 1000000  ТЕНГЕ </t>
  </si>
  <si>
    <t xml:space="preserve">ЦЕНА ОТ ЗАКУПА ОТ 500 000 ТЕНГЕ </t>
  </si>
  <si>
    <t xml:space="preserve">Жидкое крем Мотивы  Мотивы Испанского фламенко </t>
  </si>
  <si>
    <t>Кондиционеры для белья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</si>
</sst>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Calibri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49"/>
      </patternFill>
    </fill>
    <fill>
      <patternFill patternType="solid">
        <fgColor theme="8" tint="0.39997558519241921"/>
        <bgColor indexed="40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1" fontId="0" fillId="0" borderId="0" xfId="0" applyNumberFormat="1"/>
    <xf numFmtId="0" fontId="7" fillId="0" borderId="0" xfId="0" applyFont="1"/>
    <xf numFmtId="165" fontId="4" fillId="0" borderId="1" xfId="1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4" fillId="0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9" fillId="0" borderId="1" xfId="0" applyNumberFormat="1" applyFont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0" fillId="0" borderId="1" xfId="1" applyFont="1" applyFill="1" applyBorder="1" applyAlignment="1">
      <alignment wrapText="1"/>
    </xf>
    <xf numFmtId="0" fontId="7" fillId="0" borderId="0" xfId="0" applyFont="1" applyFill="1"/>
    <xf numFmtId="0" fontId="10" fillId="0" borderId="1" xfId="1" applyFont="1" applyFill="1" applyBorder="1"/>
    <xf numFmtId="164" fontId="4" fillId="0" borderId="1" xfId="1" applyNumberFormat="1" applyFont="1" applyFill="1" applyBorder="1" applyAlignment="1">
      <alignment horizontal="center" vertical="center"/>
    </xf>
    <xf numFmtId="0" fontId="13" fillId="0" borderId="0" xfId="0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1" fontId="0" fillId="0" borderId="1" xfId="0" applyNumberFormat="1" applyFont="1" applyBorder="1" applyAlignment="1">
      <alignment horizontal="center"/>
    </xf>
    <xf numFmtId="1" fontId="1" fillId="7" borderId="3" xfId="0" applyNumberFormat="1" applyFont="1" applyFill="1" applyBorder="1" applyAlignment="1">
      <alignment horizontal="center"/>
    </xf>
    <xf numFmtId="1" fontId="1" fillId="7" borderId="4" xfId="0" applyNumberFormat="1" applyFont="1" applyFill="1" applyBorder="1" applyAlignment="1">
      <alignment horizontal="center"/>
    </xf>
    <xf numFmtId="1" fontId="1" fillId="7" borderId="5" xfId="0" applyNumberFormat="1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5" fillId="7" borderId="3" xfId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0" fontId="5" fillId="7" borderId="5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6"/>
  <sheetViews>
    <sheetView tabSelected="1" workbookViewId="0">
      <pane ySplit="3" topLeftCell="A4" activePane="bottomLeft" state="frozen"/>
      <selection pane="bottomLeft" activeCell="M4" sqref="M4"/>
    </sheetView>
  </sheetViews>
  <sheetFormatPr defaultRowHeight="15" x14ac:dyDescent="0.25"/>
  <cols>
    <col min="1" max="1" width="6.85546875" customWidth="1"/>
    <col min="2" max="2" width="5.7109375" style="5" bestFit="1" customWidth="1"/>
    <col min="3" max="3" width="44.85546875" customWidth="1"/>
    <col min="4" max="4" width="8.7109375" customWidth="1"/>
    <col min="5" max="5" width="22.42578125" style="14" customWidth="1"/>
    <col min="6" max="6" width="13.140625" style="14" customWidth="1"/>
    <col min="7" max="7" width="14.42578125" style="1" customWidth="1"/>
    <col min="8" max="10" width="9.140625" style="73"/>
    <col min="243" max="243" width="6.85546875" customWidth="1"/>
    <col min="245" max="245" width="44.85546875" customWidth="1"/>
    <col min="246" max="246" width="8.7109375" customWidth="1"/>
    <col min="247" max="247" width="13.42578125" customWidth="1"/>
    <col min="248" max="250" width="10.7109375" customWidth="1"/>
    <col min="251" max="251" width="11.7109375" customWidth="1"/>
    <col min="252" max="253" width="12.7109375" customWidth="1"/>
    <col min="254" max="254" width="67.140625" customWidth="1"/>
    <col min="255" max="255" width="10.7109375" customWidth="1"/>
    <col min="256" max="256" width="11.85546875" bestFit="1" customWidth="1"/>
    <col min="257" max="257" width="14.140625" bestFit="1" customWidth="1"/>
    <col min="258" max="261" width="0" hidden="1" customWidth="1"/>
    <col min="262" max="262" width="12.28515625" bestFit="1" customWidth="1"/>
    <col min="499" max="499" width="6.85546875" customWidth="1"/>
    <col min="501" max="501" width="44.85546875" customWidth="1"/>
    <col min="502" max="502" width="8.7109375" customWidth="1"/>
    <col min="503" max="503" width="13.42578125" customWidth="1"/>
    <col min="504" max="506" width="10.7109375" customWidth="1"/>
    <col min="507" max="507" width="11.7109375" customWidth="1"/>
    <col min="508" max="509" width="12.7109375" customWidth="1"/>
    <col min="510" max="510" width="67.140625" customWidth="1"/>
    <col min="511" max="511" width="10.7109375" customWidth="1"/>
    <col min="512" max="512" width="11.85546875" bestFit="1" customWidth="1"/>
    <col min="513" max="513" width="14.140625" bestFit="1" customWidth="1"/>
    <col min="514" max="517" width="0" hidden="1" customWidth="1"/>
    <col min="518" max="518" width="12.28515625" bestFit="1" customWidth="1"/>
    <col min="755" max="755" width="6.85546875" customWidth="1"/>
    <col min="757" max="757" width="44.85546875" customWidth="1"/>
    <col min="758" max="758" width="8.7109375" customWidth="1"/>
    <col min="759" max="759" width="13.42578125" customWidth="1"/>
    <col min="760" max="762" width="10.7109375" customWidth="1"/>
    <col min="763" max="763" width="11.7109375" customWidth="1"/>
    <col min="764" max="765" width="12.7109375" customWidth="1"/>
    <col min="766" max="766" width="67.140625" customWidth="1"/>
    <col min="767" max="767" width="10.7109375" customWidth="1"/>
    <col min="768" max="768" width="11.85546875" bestFit="1" customWidth="1"/>
    <col min="769" max="769" width="14.140625" bestFit="1" customWidth="1"/>
    <col min="770" max="773" width="0" hidden="1" customWidth="1"/>
    <col min="774" max="774" width="12.28515625" bestFit="1" customWidth="1"/>
    <col min="1011" max="1011" width="6.85546875" customWidth="1"/>
    <col min="1013" max="1013" width="44.85546875" customWidth="1"/>
    <col min="1014" max="1014" width="8.7109375" customWidth="1"/>
    <col min="1015" max="1015" width="13.42578125" customWidth="1"/>
    <col min="1016" max="1018" width="10.7109375" customWidth="1"/>
    <col min="1019" max="1019" width="11.7109375" customWidth="1"/>
    <col min="1020" max="1021" width="12.7109375" customWidth="1"/>
    <col min="1022" max="1022" width="67.140625" customWidth="1"/>
    <col min="1023" max="1023" width="10.7109375" customWidth="1"/>
    <col min="1024" max="1024" width="11.85546875" bestFit="1" customWidth="1"/>
    <col min="1025" max="1025" width="14.140625" bestFit="1" customWidth="1"/>
    <col min="1026" max="1029" width="0" hidden="1" customWidth="1"/>
    <col min="1030" max="1030" width="12.28515625" bestFit="1" customWidth="1"/>
    <col min="1267" max="1267" width="6.85546875" customWidth="1"/>
    <col min="1269" max="1269" width="44.85546875" customWidth="1"/>
    <col min="1270" max="1270" width="8.7109375" customWidth="1"/>
    <col min="1271" max="1271" width="13.42578125" customWidth="1"/>
    <col min="1272" max="1274" width="10.7109375" customWidth="1"/>
    <col min="1275" max="1275" width="11.7109375" customWidth="1"/>
    <col min="1276" max="1277" width="12.7109375" customWidth="1"/>
    <col min="1278" max="1278" width="67.140625" customWidth="1"/>
    <col min="1279" max="1279" width="10.7109375" customWidth="1"/>
    <col min="1280" max="1280" width="11.85546875" bestFit="1" customWidth="1"/>
    <col min="1281" max="1281" width="14.140625" bestFit="1" customWidth="1"/>
    <col min="1282" max="1285" width="0" hidden="1" customWidth="1"/>
    <col min="1286" max="1286" width="12.28515625" bestFit="1" customWidth="1"/>
    <col min="1523" max="1523" width="6.85546875" customWidth="1"/>
    <col min="1525" max="1525" width="44.85546875" customWidth="1"/>
    <col min="1526" max="1526" width="8.7109375" customWidth="1"/>
    <col min="1527" max="1527" width="13.42578125" customWidth="1"/>
    <col min="1528" max="1530" width="10.7109375" customWidth="1"/>
    <col min="1531" max="1531" width="11.7109375" customWidth="1"/>
    <col min="1532" max="1533" width="12.7109375" customWidth="1"/>
    <col min="1534" max="1534" width="67.140625" customWidth="1"/>
    <col min="1535" max="1535" width="10.7109375" customWidth="1"/>
    <col min="1536" max="1536" width="11.85546875" bestFit="1" customWidth="1"/>
    <col min="1537" max="1537" width="14.140625" bestFit="1" customWidth="1"/>
    <col min="1538" max="1541" width="0" hidden="1" customWidth="1"/>
    <col min="1542" max="1542" width="12.28515625" bestFit="1" customWidth="1"/>
    <col min="1779" max="1779" width="6.85546875" customWidth="1"/>
    <col min="1781" max="1781" width="44.85546875" customWidth="1"/>
    <col min="1782" max="1782" width="8.7109375" customWidth="1"/>
    <col min="1783" max="1783" width="13.42578125" customWidth="1"/>
    <col min="1784" max="1786" width="10.7109375" customWidth="1"/>
    <col min="1787" max="1787" width="11.7109375" customWidth="1"/>
    <col min="1788" max="1789" width="12.7109375" customWidth="1"/>
    <col min="1790" max="1790" width="67.140625" customWidth="1"/>
    <col min="1791" max="1791" width="10.7109375" customWidth="1"/>
    <col min="1792" max="1792" width="11.85546875" bestFit="1" customWidth="1"/>
    <col min="1793" max="1793" width="14.140625" bestFit="1" customWidth="1"/>
    <col min="1794" max="1797" width="0" hidden="1" customWidth="1"/>
    <col min="1798" max="1798" width="12.28515625" bestFit="1" customWidth="1"/>
    <col min="2035" max="2035" width="6.85546875" customWidth="1"/>
    <col min="2037" max="2037" width="44.85546875" customWidth="1"/>
    <col min="2038" max="2038" width="8.7109375" customWidth="1"/>
    <col min="2039" max="2039" width="13.42578125" customWidth="1"/>
    <col min="2040" max="2042" width="10.7109375" customWidth="1"/>
    <col min="2043" max="2043" width="11.7109375" customWidth="1"/>
    <col min="2044" max="2045" width="12.7109375" customWidth="1"/>
    <col min="2046" max="2046" width="67.140625" customWidth="1"/>
    <col min="2047" max="2047" width="10.7109375" customWidth="1"/>
    <col min="2048" max="2048" width="11.85546875" bestFit="1" customWidth="1"/>
    <col min="2049" max="2049" width="14.140625" bestFit="1" customWidth="1"/>
    <col min="2050" max="2053" width="0" hidden="1" customWidth="1"/>
    <col min="2054" max="2054" width="12.28515625" bestFit="1" customWidth="1"/>
    <col min="2291" max="2291" width="6.85546875" customWidth="1"/>
    <col min="2293" max="2293" width="44.85546875" customWidth="1"/>
    <col min="2294" max="2294" width="8.7109375" customWidth="1"/>
    <col min="2295" max="2295" width="13.42578125" customWidth="1"/>
    <col min="2296" max="2298" width="10.7109375" customWidth="1"/>
    <col min="2299" max="2299" width="11.7109375" customWidth="1"/>
    <col min="2300" max="2301" width="12.7109375" customWidth="1"/>
    <col min="2302" max="2302" width="67.140625" customWidth="1"/>
    <col min="2303" max="2303" width="10.7109375" customWidth="1"/>
    <col min="2304" max="2304" width="11.85546875" bestFit="1" customWidth="1"/>
    <col min="2305" max="2305" width="14.140625" bestFit="1" customWidth="1"/>
    <col min="2306" max="2309" width="0" hidden="1" customWidth="1"/>
    <col min="2310" max="2310" width="12.28515625" bestFit="1" customWidth="1"/>
    <col min="2547" max="2547" width="6.85546875" customWidth="1"/>
    <col min="2549" max="2549" width="44.85546875" customWidth="1"/>
    <col min="2550" max="2550" width="8.7109375" customWidth="1"/>
    <col min="2551" max="2551" width="13.42578125" customWidth="1"/>
    <col min="2552" max="2554" width="10.7109375" customWidth="1"/>
    <col min="2555" max="2555" width="11.7109375" customWidth="1"/>
    <col min="2556" max="2557" width="12.7109375" customWidth="1"/>
    <col min="2558" max="2558" width="67.140625" customWidth="1"/>
    <col min="2559" max="2559" width="10.7109375" customWidth="1"/>
    <col min="2560" max="2560" width="11.85546875" bestFit="1" customWidth="1"/>
    <col min="2561" max="2561" width="14.140625" bestFit="1" customWidth="1"/>
    <col min="2562" max="2565" width="0" hidden="1" customWidth="1"/>
    <col min="2566" max="2566" width="12.28515625" bestFit="1" customWidth="1"/>
    <col min="2803" max="2803" width="6.85546875" customWidth="1"/>
    <col min="2805" max="2805" width="44.85546875" customWidth="1"/>
    <col min="2806" max="2806" width="8.7109375" customWidth="1"/>
    <col min="2807" max="2807" width="13.42578125" customWidth="1"/>
    <col min="2808" max="2810" width="10.7109375" customWidth="1"/>
    <col min="2811" max="2811" width="11.7109375" customWidth="1"/>
    <col min="2812" max="2813" width="12.7109375" customWidth="1"/>
    <col min="2814" max="2814" width="67.140625" customWidth="1"/>
    <col min="2815" max="2815" width="10.7109375" customWidth="1"/>
    <col min="2816" max="2816" width="11.85546875" bestFit="1" customWidth="1"/>
    <col min="2817" max="2817" width="14.140625" bestFit="1" customWidth="1"/>
    <col min="2818" max="2821" width="0" hidden="1" customWidth="1"/>
    <col min="2822" max="2822" width="12.28515625" bestFit="1" customWidth="1"/>
    <col min="3059" max="3059" width="6.85546875" customWidth="1"/>
    <col min="3061" max="3061" width="44.85546875" customWidth="1"/>
    <col min="3062" max="3062" width="8.7109375" customWidth="1"/>
    <col min="3063" max="3063" width="13.42578125" customWidth="1"/>
    <col min="3064" max="3066" width="10.7109375" customWidth="1"/>
    <col min="3067" max="3067" width="11.7109375" customWidth="1"/>
    <col min="3068" max="3069" width="12.7109375" customWidth="1"/>
    <col min="3070" max="3070" width="67.140625" customWidth="1"/>
    <col min="3071" max="3071" width="10.7109375" customWidth="1"/>
    <col min="3072" max="3072" width="11.85546875" bestFit="1" customWidth="1"/>
    <col min="3073" max="3073" width="14.140625" bestFit="1" customWidth="1"/>
    <col min="3074" max="3077" width="0" hidden="1" customWidth="1"/>
    <col min="3078" max="3078" width="12.28515625" bestFit="1" customWidth="1"/>
    <col min="3315" max="3315" width="6.85546875" customWidth="1"/>
    <col min="3317" max="3317" width="44.85546875" customWidth="1"/>
    <col min="3318" max="3318" width="8.7109375" customWidth="1"/>
    <col min="3319" max="3319" width="13.42578125" customWidth="1"/>
    <col min="3320" max="3322" width="10.7109375" customWidth="1"/>
    <col min="3323" max="3323" width="11.7109375" customWidth="1"/>
    <col min="3324" max="3325" width="12.7109375" customWidth="1"/>
    <col min="3326" max="3326" width="67.140625" customWidth="1"/>
    <col min="3327" max="3327" width="10.7109375" customWidth="1"/>
    <col min="3328" max="3328" width="11.85546875" bestFit="1" customWidth="1"/>
    <col min="3329" max="3329" width="14.140625" bestFit="1" customWidth="1"/>
    <col min="3330" max="3333" width="0" hidden="1" customWidth="1"/>
    <col min="3334" max="3334" width="12.28515625" bestFit="1" customWidth="1"/>
    <col min="3571" max="3571" width="6.85546875" customWidth="1"/>
    <col min="3573" max="3573" width="44.85546875" customWidth="1"/>
    <col min="3574" max="3574" width="8.7109375" customWidth="1"/>
    <col min="3575" max="3575" width="13.42578125" customWidth="1"/>
    <col min="3576" max="3578" width="10.7109375" customWidth="1"/>
    <col min="3579" max="3579" width="11.7109375" customWidth="1"/>
    <col min="3580" max="3581" width="12.7109375" customWidth="1"/>
    <col min="3582" max="3582" width="67.140625" customWidth="1"/>
    <col min="3583" max="3583" width="10.7109375" customWidth="1"/>
    <col min="3584" max="3584" width="11.85546875" bestFit="1" customWidth="1"/>
    <col min="3585" max="3585" width="14.140625" bestFit="1" customWidth="1"/>
    <col min="3586" max="3589" width="0" hidden="1" customWidth="1"/>
    <col min="3590" max="3590" width="12.28515625" bestFit="1" customWidth="1"/>
    <col min="3827" max="3827" width="6.85546875" customWidth="1"/>
    <col min="3829" max="3829" width="44.85546875" customWidth="1"/>
    <col min="3830" max="3830" width="8.7109375" customWidth="1"/>
    <col min="3831" max="3831" width="13.42578125" customWidth="1"/>
    <col min="3832" max="3834" width="10.7109375" customWidth="1"/>
    <col min="3835" max="3835" width="11.7109375" customWidth="1"/>
    <col min="3836" max="3837" width="12.7109375" customWidth="1"/>
    <col min="3838" max="3838" width="67.140625" customWidth="1"/>
    <col min="3839" max="3839" width="10.7109375" customWidth="1"/>
    <col min="3840" max="3840" width="11.85546875" bestFit="1" customWidth="1"/>
    <col min="3841" max="3841" width="14.140625" bestFit="1" customWidth="1"/>
    <col min="3842" max="3845" width="0" hidden="1" customWidth="1"/>
    <col min="3846" max="3846" width="12.28515625" bestFit="1" customWidth="1"/>
    <col min="4083" max="4083" width="6.85546875" customWidth="1"/>
    <col min="4085" max="4085" width="44.85546875" customWidth="1"/>
    <col min="4086" max="4086" width="8.7109375" customWidth="1"/>
    <col min="4087" max="4087" width="13.42578125" customWidth="1"/>
    <col min="4088" max="4090" width="10.7109375" customWidth="1"/>
    <col min="4091" max="4091" width="11.7109375" customWidth="1"/>
    <col min="4092" max="4093" width="12.7109375" customWidth="1"/>
    <col min="4094" max="4094" width="67.140625" customWidth="1"/>
    <col min="4095" max="4095" width="10.7109375" customWidth="1"/>
    <col min="4096" max="4096" width="11.85546875" bestFit="1" customWidth="1"/>
    <col min="4097" max="4097" width="14.140625" bestFit="1" customWidth="1"/>
    <col min="4098" max="4101" width="0" hidden="1" customWidth="1"/>
    <col min="4102" max="4102" width="12.28515625" bestFit="1" customWidth="1"/>
    <col min="4339" max="4339" width="6.85546875" customWidth="1"/>
    <col min="4341" max="4341" width="44.85546875" customWidth="1"/>
    <col min="4342" max="4342" width="8.7109375" customWidth="1"/>
    <col min="4343" max="4343" width="13.42578125" customWidth="1"/>
    <col min="4344" max="4346" width="10.7109375" customWidth="1"/>
    <col min="4347" max="4347" width="11.7109375" customWidth="1"/>
    <col min="4348" max="4349" width="12.7109375" customWidth="1"/>
    <col min="4350" max="4350" width="67.140625" customWidth="1"/>
    <col min="4351" max="4351" width="10.7109375" customWidth="1"/>
    <col min="4352" max="4352" width="11.85546875" bestFit="1" customWidth="1"/>
    <col min="4353" max="4353" width="14.140625" bestFit="1" customWidth="1"/>
    <col min="4354" max="4357" width="0" hidden="1" customWidth="1"/>
    <col min="4358" max="4358" width="12.28515625" bestFit="1" customWidth="1"/>
    <col min="4595" max="4595" width="6.85546875" customWidth="1"/>
    <col min="4597" max="4597" width="44.85546875" customWidth="1"/>
    <col min="4598" max="4598" width="8.7109375" customWidth="1"/>
    <col min="4599" max="4599" width="13.42578125" customWidth="1"/>
    <col min="4600" max="4602" width="10.7109375" customWidth="1"/>
    <col min="4603" max="4603" width="11.7109375" customWidth="1"/>
    <col min="4604" max="4605" width="12.7109375" customWidth="1"/>
    <col min="4606" max="4606" width="67.140625" customWidth="1"/>
    <col min="4607" max="4607" width="10.7109375" customWidth="1"/>
    <col min="4608" max="4608" width="11.85546875" bestFit="1" customWidth="1"/>
    <col min="4609" max="4609" width="14.140625" bestFit="1" customWidth="1"/>
    <col min="4610" max="4613" width="0" hidden="1" customWidth="1"/>
    <col min="4614" max="4614" width="12.28515625" bestFit="1" customWidth="1"/>
    <col min="4851" max="4851" width="6.85546875" customWidth="1"/>
    <col min="4853" max="4853" width="44.85546875" customWidth="1"/>
    <col min="4854" max="4854" width="8.7109375" customWidth="1"/>
    <col min="4855" max="4855" width="13.42578125" customWidth="1"/>
    <col min="4856" max="4858" width="10.7109375" customWidth="1"/>
    <col min="4859" max="4859" width="11.7109375" customWidth="1"/>
    <col min="4860" max="4861" width="12.7109375" customWidth="1"/>
    <col min="4862" max="4862" width="67.140625" customWidth="1"/>
    <col min="4863" max="4863" width="10.7109375" customWidth="1"/>
    <col min="4864" max="4864" width="11.85546875" bestFit="1" customWidth="1"/>
    <col min="4865" max="4865" width="14.140625" bestFit="1" customWidth="1"/>
    <col min="4866" max="4869" width="0" hidden="1" customWidth="1"/>
    <col min="4870" max="4870" width="12.28515625" bestFit="1" customWidth="1"/>
    <col min="5107" max="5107" width="6.85546875" customWidth="1"/>
    <col min="5109" max="5109" width="44.85546875" customWidth="1"/>
    <col min="5110" max="5110" width="8.7109375" customWidth="1"/>
    <col min="5111" max="5111" width="13.42578125" customWidth="1"/>
    <col min="5112" max="5114" width="10.7109375" customWidth="1"/>
    <col min="5115" max="5115" width="11.7109375" customWidth="1"/>
    <col min="5116" max="5117" width="12.7109375" customWidth="1"/>
    <col min="5118" max="5118" width="67.140625" customWidth="1"/>
    <col min="5119" max="5119" width="10.7109375" customWidth="1"/>
    <col min="5120" max="5120" width="11.85546875" bestFit="1" customWidth="1"/>
    <col min="5121" max="5121" width="14.140625" bestFit="1" customWidth="1"/>
    <col min="5122" max="5125" width="0" hidden="1" customWidth="1"/>
    <col min="5126" max="5126" width="12.28515625" bestFit="1" customWidth="1"/>
    <col min="5363" max="5363" width="6.85546875" customWidth="1"/>
    <col min="5365" max="5365" width="44.85546875" customWidth="1"/>
    <col min="5366" max="5366" width="8.7109375" customWidth="1"/>
    <col min="5367" max="5367" width="13.42578125" customWidth="1"/>
    <col min="5368" max="5370" width="10.7109375" customWidth="1"/>
    <col min="5371" max="5371" width="11.7109375" customWidth="1"/>
    <col min="5372" max="5373" width="12.7109375" customWidth="1"/>
    <col min="5374" max="5374" width="67.140625" customWidth="1"/>
    <col min="5375" max="5375" width="10.7109375" customWidth="1"/>
    <col min="5376" max="5376" width="11.85546875" bestFit="1" customWidth="1"/>
    <col min="5377" max="5377" width="14.140625" bestFit="1" customWidth="1"/>
    <col min="5378" max="5381" width="0" hidden="1" customWidth="1"/>
    <col min="5382" max="5382" width="12.28515625" bestFit="1" customWidth="1"/>
    <col min="5619" max="5619" width="6.85546875" customWidth="1"/>
    <col min="5621" max="5621" width="44.85546875" customWidth="1"/>
    <col min="5622" max="5622" width="8.7109375" customWidth="1"/>
    <col min="5623" max="5623" width="13.42578125" customWidth="1"/>
    <col min="5624" max="5626" width="10.7109375" customWidth="1"/>
    <col min="5627" max="5627" width="11.7109375" customWidth="1"/>
    <col min="5628" max="5629" width="12.7109375" customWidth="1"/>
    <col min="5630" max="5630" width="67.140625" customWidth="1"/>
    <col min="5631" max="5631" width="10.7109375" customWidth="1"/>
    <col min="5632" max="5632" width="11.85546875" bestFit="1" customWidth="1"/>
    <col min="5633" max="5633" width="14.140625" bestFit="1" customWidth="1"/>
    <col min="5634" max="5637" width="0" hidden="1" customWidth="1"/>
    <col min="5638" max="5638" width="12.28515625" bestFit="1" customWidth="1"/>
    <col min="5875" max="5875" width="6.85546875" customWidth="1"/>
    <col min="5877" max="5877" width="44.85546875" customWidth="1"/>
    <col min="5878" max="5878" width="8.7109375" customWidth="1"/>
    <col min="5879" max="5879" width="13.42578125" customWidth="1"/>
    <col min="5880" max="5882" width="10.7109375" customWidth="1"/>
    <col min="5883" max="5883" width="11.7109375" customWidth="1"/>
    <col min="5884" max="5885" width="12.7109375" customWidth="1"/>
    <col min="5886" max="5886" width="67.140625" customWidth="1"/>
    <col min="5887" max="5887" width="10.7109375" customWidth="1"/>
    <col min="5888" max="5888" width="11.85546875" bestFit="1" customWidth="1"/>
    <col min="5889" max="5889" width="14.140625" bestFit="1" customWidth="1"/>
    <col min="5890" max="5893" width="0" hidden="1" customWidth="1"/>
    <col min="5894" max="5894" width="12.28515625" bestFit="1" customWidth="1"/>
    <col min="6131" max="6131" width="6.85546875" customWidth="1"/>
    <col min="6133" max="6133" width="44.85546875" customWidth="1"/>
    <col min="6134" max="6134" width="8.7109375" customWidth="1"/>
    <col min="6135" max="6135" width="13.42578125" customWidth="1"/>
    <col min="6136" max="6138" width="10.7109375" customWidth="1"/>
    <col min="6139" max="6139" width="11.7109375" customWidth="1"/>
    <col min="6140" max="6141" width="12.7109375" customWidth="1"/>
    <col min="6142" max="6142" width="67.140625" customWidth="1"/>
    <col min="6143" max="6143" width="10.7109375" customWidth="1"/>
    <col min="6144" max="6144" width="11.85546875" bestFit="1" customWidth="1"/>
    <col min="6145" max="6145" width="14.140625" bestFit="1" customWidth="1"/>
    <col min="6146" max="6149" width="0" hidden="1" customWidth="1"/>
    <col min="6150" max="6150" width="12.28515625" bestFit="1" customWidth="1"/>
    <col min="6387" max="6387" width="6.85546875" customWidth="1"/>
    <col min="6389" max="6389" width="44.85546875" customWidth="1"/>
    <col min="6390" max="6390" width="8.7109375" customWidth="1"/>
    <col min="6391" max="6391" width="13.42578125" customWidth="1"/>
    <col min="6392" max="6394" width="10.7109375" customWidth="1"/>
    <col min="6395" max="6395" width="11.7109375" customWidth="1"/>
    <col min="6396" max="6397" width="12.7109375" customWidth="1"/>
    <col min="6398" max="6398" width="67.140625" customWidth="1"/>
    <col min="6399" max="6399" width="10.7109375" customWidth="1"/>
    <col min="6400" max="6400" width="11.85546875" bestFit="1" customWidth="1"/>
    <col min="6401" max="6401" width="14.140625" bestFit="1" customWidth="1"/>
    <col min="6402" max="6405" width="0" hidden="1" customWidth="1"/>
    <col min="6406" max="6406" width="12.28515625" bestFit="1" customWidth="1"/>
    <col min="6643" max="6643" width="6.85546875" customWidth="1"/>
    <col min="6645" max="6645" width="44.85546875" customWidth="1"/>
    <col min="6646" max="6646" width="8.7109375" customWidth="1"/>
    <col min="6647" max="6647" width="13.42578125" customWidth="1"/>
    <col min="6648" max="6650" width="10.7109375" customWidth="1"/>
    <col min="6651" max="6651" width="11.7109375" customWidth="1"/>
    <col min="6652" max="6653" width="12.7109375" customWidth="1"/>
    <col min="6654" max="6654" width="67.140625" customWidth="1"/>
    <col min="6655" max="6655" width="10.7109375" customWidth="1"/>
    <col min="6656" max="6656" width="11.85546875" bestFit="1" customWidth="1"/>
    <col min="6657" max="6657" width="14.140625" bestFit="1" customWidth="1"/>
    <col min="6658" max="6661" width="0" hidden="1" customWidth="1"/>
    <col min="6662" max="6662" width="12.28515625" bestFit="1" customWidth="1"/>
    <col min="6899" max="6899" width="6.85546875" customWidth="1"/>
    <col min="6901" max="6901" width="44.85546875" customWidth="1"/>
    <col min="6902" max="6902" width="8.7109375" customWidth="1"/>
    <col min="6903" max="6903" width="13.42578125" customWidth="1"/>
    <col min="6904" max="6906" width="10.7109375" customWidth="1"/>
    <col min="6907" max="6907" width="11.7109375" customWidth="1"/>
    <col min="6908" max="6909" width="12.7109375" customWidth="1"/>
    <col min="6910" max="6910" width="67.140625" customWidth="1"/>
    <col min="6911" max="6911" width="10.7109375" customWidth="1"/>
    <col min="6912" max="6912" width="11.85546875" bestFit="1" customWidth="1"/>
    <col min="6913" max="6913" width="14.140625" bestFit="1" customWidth="1"/>
    <col min="6914" max="6917" width="0" hidden="1" customWidth="1"/>
    <col min="6918" max="6918" width="12.28515625" bestFit="1" customWidth="1"/>
    <col min="7155" max="7155" width="6.85546875" customWidth="1"/>
    <col min="7157" max="7157" width="44.85546875" customWidth="1"/>
    <col min="7158" max="7158" width="8.7109375" customWidth="1"/>
    <col min="7159" max="7159" width="13.42578125" customWidth="1"/>
    <col min="7160" max="7162" width="10.7109375" customWidth="1"/>
    <col min="7163" max="7163" width="11.7109375" customWidth="1"/>
    <col min="7164" max="7165" width="12.7109375" customWidth="1"/>
    <col min="7166" max="7166" width="67.140625" customWidth="1"/>
    <col min="7167" max="7167" width="10.7109375" customWidth="1"/>
    <col min="7168" max="7168" width="11.85546875" bestFit="1" customWidth="1"/>
    <col min="7169" max="7169" width="14.140625" bestFit="1" customWidth="1"/>
    <col min="7170" max="7173" width="0" hidden="1" customWidth="1"/>
    <col min="7174" max="7174" width="12.28515625" bestFit="1" customWidth="1"/>
    <col min="7411" max="7411" width="6.85546875" customWidth="1"/>
    <col min="7413" max="7413" width="44.85546875" customWidth="1"/>
    <col min="7414" max="7414" width="8.7109375" customWidth="1"/>
    <col min="7415" max="7415" width="13.42578125" customWidth="1"/>
    <col min="7416" max="7418" width="10.7109375" customWidth="1"/>
    <col min="7419" max="7419" width="11.7109375" customWidth="1"/>
    <col min="7420" max="7421" width="12.7109375" customWidth="1"/>
    <col min="7422" max="7422" width="67.140625" customWidth="1"/>
    <col min="7423" max="7423" width="10.7109375" customWidth="1"/>
    <col min="7424" max="7424" width="11.85546875" bestFit="1" customWidth="1"/>
    <col min="7425" max="7425" width="14.140625" bestFit="1" customWidth="1"/>
    <col min="7426" max="7429" width="0" hidden="1" customWidth="1"/>
    <col min="7430" max="7430" width="12.28515625" bestFit="1" customWidth="1"/>
    <col min="7667" max="7667" width="6.85546875" customWidth="1"/>
    <col min="7669" max="7669" width="44.85546875" customWidth="1"/>
    <col min="7670" max="7670" width="8.7109375" customWidth="1"/>
    <col min="7671" max="7671" width="13.42578125" customWidth="1"/>
    <col min="7672" max="7674" width="10.7109375" customWidth="1"/>
    <col min="7675" max="7675" width="11.7109375" customWidth="1"/>
    <col min="7676" max="7677" width="12.7109375" customWidth="1"/>
    <col min="7678" max="7678" width="67.140625" customWidth="1"/>
    <col min="7679" max="7679" width="10.7109375" customWidth="1"/>
    <col min="7680" max="7680" width="11.85546875" bestFit="1" customWidth="1"/>
    <col min="7681" max="7681" width="14.140625" bestFit="1" customWidth="1"/>
    <col min="7682" max="7685" width="0" hidden="1" customWidth="1"/>
    <col min="7686" max="7686" width="12.28515625" bestFit="1" customWidth="1"/>
    <col min="7923" max="7923" width="6.85546875" customWidth="1"/>
    <col min="7925" max="7925" width="44.85546875" customWidth="1"/>
    <col min="7926" max="7926" width="8.7109375" customWidth="1"/>
    <col min="7927" max="7927" width="13.42578125" customWidth="1"/>
    <col min="7928" max="7930" width="10.7109375" customWidth="1"/>
    <col min="7931" max="7931" width="11.7109375" customWidth="1"/>
    <col min="7932" max="7933" width="12.7109375" customWidth="1"/>
    <col min="7934" max="7934" width="67.140625" customWidth="1"/>
    <col min="7935" max="7935" width="10.7109375" customWidth="1"/>
    <col min="7936" max="7936" width="11.85546875" bestFit="1" customWidth="1"/>
    <col min="7937" max="7937" width="14.140625" bestFit="1" customWidth="1"/>
    <col min="7938" max="7941" width="0" hidden="1" customWidth="1"/>
    <col min="7942" max="7942" width="12.28515625" bestFit="1" customWidth="1"/>
    <col min="8179" max="8179" width="6.85546875" customWidth="1"/>
    <col min="8181" max="8181" width="44.85546875" customWidth="1"/>
    <col min="8182" max="8182" width="8.7109375" customWidth="1"/>
    <col min="8183" max="8183" width="13.42578125" customWidth="1"/>
    <col min="8184" max="8186" width="10.7109375" customWidth="1"/>
    <col min="8187" max="8187" width="11.7109375" customWidth="1"/>
    <col min="8188" max="8189" width="12.7109375" customWidth="1"/>
    <col min="8190" max="8190" width="67.140625" customWidth="1"/>
    <col min="8191" max="8191" width="10.7109375" customWidth="1"/>
    <col min="8192" max="8192" width="11.85546875" bestFit="1" customWidth="1"/>
    <col min="8193" max="8193" width="14.140625" bestFit="1" customWidth="1"/>
    <col min="8194" max="8197" width="0" hidden="1" customWidth="1"/>
    <col min="8198" max="8198" width="12.28515625" bestFit="1" customWidth="1"/>
    <col min="8435" max="8435" width="6.85546875" customWidth="1"/>
    <col min="8437" max="8437" width="44.85546875" customWidth="1"/>
    <col min="8438" max="8438" width="8.7109375" customWidth="1"/>
    <col min="8439" max="8439" width="13.42578125" customWidth="1"/>
    <col min="8440" max="8442" width="10.7109375" customWidth="1"/>
    <col min="8443" max="8443" width="11.7109375" customWidth="1"/>
    <col min="8444" max="8445" width="12.7109375" customWidth="1"/>
    <col min="8446" max="8446" width="67.140625" customWidth="1"/>
    <col min="8447" max="8447" width="10.7109375" customWidth="1"/>
    <col min="8448" max="8448" width="11.85546875" bestFit="1" customWidth="1"/>
    <col min="8449" max="8449" width="14.140625" bestFit="1" customWidth="1"/>
    <col min="8450" max="8453" width="0" hidden="1" customWidth="1"/>
    <col min="8454" max="8454" width="12.28515625" bestFit="1" customWidth="1"/>
    <col min="8691" max="8691" width="6.85546875" customWidth="1"/>
    <col min="8693" max="8693" width="44.85546875" customWidth="1"/>
    <col min="8694" max="8694" width="8.7109375" customWidth="1"/>
    <col min="8695" max="8695" width="13.42578125" customWidth="1"/>
    <col min="8696" max="8698" width="10.7109375" customWidth="1"/>
    <col min="8699" max="8699" width="11.7109375" customWidth="1"/>
    <col min="8700" max="8701" width="12.7109375" customWidth="1"/>
    <col min="8702" max="8702" width="67.140625" customWidth="1"/>
    <col min="8703" max="8703" width="10.7109375" customWidth="1"/>
    <col min="8704" max="8704" width="11.85546875" bestFit="1" customWidth="1"/>
    <col min="8705" max="8705" width="14.140625" bestFit="1" customWidth="1"/>
    <col min="8706" max="8709" width="0" hidden="1" customWidth="1"/>
    <col min="8710" max="8710" width="12.28515625" bestFit="1" customWidth="1"/>
    <col min="8947" max="8947" width="6.85546875" customWidth="1"/>
    <col min="8949" max="8949" width="44.85546875" customWidth="1"/>
    <col min="8950" max="8950" width="8.7109375" customWidth="1"/>
    <col min="8951" max="8951" width="13.42578125" customWidth="1"/>
    <col min="8952" max="8954" width="10.7109375" customWidth="1"/>
    <col min="8955" max="8955" width="11.7109375" customWidth="1"/>
    <col min="8956" max="8957" width="12.7109375" customWidth="1"/>
    <col min="8958" max="8958" width="67.140625" customWidth="1"/>
    <col min="8959" max="8959" width="10.7109375" customWidth="1"/>
    <col min="8960" max="8960" width="11.85546875" bestFit="1" customWidth="1"/>
    <col min="8961" max="8961" width="14.140625" bestFit="1" customWidth="1"/>
    <col min="8962" max="8965" width="0" hidden="1" customWidth="1"/>
    <col min="8966" max="8966" width="12.28515625" bestFit="1" customWidth="1"/>
    <col min="9203" max="9203" width="6.85546875" customWidth="1"/>
    <col min="9205" max="9205" width="44.85546875" customWidth="1"/>
    <col min="9206" max="9206" width="8.7109375" customWidth="1"/>
    <col min="9207" max="9207" width="13.42578125" customWidth="1"/>
    <col min="9208" max="9210" width="10.7109375" customWidth="1"/>
    <col min="9211" max="9211" width="11.7109375" customWidth="1"/>
    <col min="9212" max="9213" width="12.7109375" customWidth="1"/>
    <col min="9214" max="9214" width="67.140625" customWidth="1"/>
    <col min="9215" max="9215" width="10.7109375" customWidth="1"/>
    <col min="9216" max="9216" width="11.85546875" bestFit="1" customWidth="1"/>
    <col min="9217" max="9217" width="14.140625" bestFit="1" customWidth="1"/>
    <col min="9218" max="9221" width="0" hidden="1" customWidth="1"/>
    <col min="9222" max="9222" width="12.28515625" bestFit="1" customWidth="1"/>
    <col min="9459" max="9459" width="6.85546875" customWidth="1"/>
    <col min="9461" max="9461" width="44.85546875" customWidth="1"/>
    <col min="9462" max="9462" width="8.7109375" customWidth="1"/>
    <col min="9463" max="9463" width="13.42578125" customWidth="1"/>
    <col min="9464" max="9466" width="10.7109375" customWidth="1"/>
    <col min="9467" max="9467" width="11.7109375" customWidth="1"/>
    <col min="9468" max="9469" width="12.7109375" customWidth="1"/>
    <col min="9470" max="9470" width="67.140625" customWidth="1"/>
    <col min="9471" max="9471" width="10.7109375" customWidth="1"/>
    <col min="9472" max="9472" width="11.85546875" bestFit="1" customWidth="1"/>
    <col min="9473" max="9473" width="14.140625" bestFit="1" customWidth="1"/>
    <col min="9474" max="9477" width="0" hidden="1" customWidth="1"/>
    <col min="9478" max="9478" width="12.28515625" bestFit="1" customWidth="1"/>
    <col min="9715" max="9715" width="6.85546875" customWidth="1"/>
    <col min="9717" max="9717" width="44.85546875" customWidth="1"/>
    <col min="9718" max="9718" width="8.7109375" customWidth="1"/>
    <col min="9719" max="9719" width="13.42578125" customWidth="1"/>
    <col min="9720" max="9722" width="10.7109375" customWidth="1"/>
    <col min="9723" max="9723" width="11.7109375" customWidth="1"/>
    <col min="9724" max="9725" width="12.7109375" customWidth="1"/>
    <col min="9726" max="9726" width="67.140625" customWidth="1"/>
    <col min="9727" max="9727" width="10.7109375" customWidth="1"/>
    <col min="9728" max="9728" width="11.85546875" bestFit="1" customWidth="1"/>
    <col min="9729" max="9729" width="14.140625" bestFit="1" customWidth="1"/>
    <col min="9730" max="9733" width="0" hidden="1" customWidth="1"/>
    <col min="9734" max="9734" width="12.28515625" bestFit="1" customWidth="1"/>
    <col min="9971" max="9971" width="6.85546875" customWidth="1"/>
    <col min="9973" max="9973" width="44.85546875" customWidth="1"/>
    <col min="9974" max="9974" width="8.7109375" customWidth="1"/>
    <col min="9975" max="9975" width="13.42578125" customWidth="1"/>
    <col min="9976" max="9978" width="10.7109375" customWidth="1"/>
    <col min="9979" max="9979" width="11.7109375" customWidth="1"/>
    <col min="9980" max="9981" width="12.7109375" customWidth="1"/>
    <col min="9982" max="9982" width="67.140625" customWidth="1"/>
    <col min="9983" max="9983" width="10.7109375" customWidth="1"/>
    <col min="9984" max="9984" width="11.85546875" bestFit="1" customWidth="1"/>
    <col min="9985" max="9985" width="14.140625" bestFit="1" customWidth="1"/>
    <col min="9986" max="9989" width="0" hidden="1" customWidth="1"/>
    <col min="9990" max="9990" width="12.28515625" bestFit="1" customWidth="1"/>
    <col min="10227" max="10227" width="6.85546875" customWidth="1"/>
    <col min="10229" max="10229" width="44.85546875" customWidth="1"/>
    <col min="10230" max="10230" width="8.7109375" customWidth="1"/>
    <col min="10231" max="10231" width="13.42578125" customWidth="1"/>
    <col min="10232" max="10234" width="10.7109375" customWidth="1"/>
    <col min="10235" max="10235" width="11.7109375" customWidth="1"/>
    <col min="10236" max="10237" width="12.7109375" customWidth="1"/>
    <col min="10238" max="10238" width="67.140625" customWidth="1"/>
    <col min="10239" max="10239" width="10.7109375" customWidth="1"/>
    <col min="10240" max="10240" width="11.85546875" bestFit="1" customWidth="1"/>
    <col min="10241" max="10241" width="14.140625" bestFit="1" customWidth="1"/>
    <col min="10242" max="10245" width="0" hidden="1" customWidth="1"/>
    <col min="10246" max="10246" width="12.28515625" bestFit="1" customWidth="1"/>
    <col min="10483" max="10483" width="6.85546875" customWidth="1"/>
    <col min="10485" max="10485" width="44.85546875" customWidth="1"/>
    <col min="10486" max="10486" width="8.7109375" customWidth="1"/>
    <col min="10487" max="10487" width="13.42578125" customWidth="1"/>
    <col min="10488" max="10490" width="10.7109375" customWidth="1"/>
    <col min="10491" max="10491" width="11.7109375" customWidth="1"/>
    <col min="10492" max="10493" width="12.7109375" customWidth="1"/>
    <col min="10494" max="10494" width="67.140625" customWidth="1"/>
    <col min="10495" max="10495" width="10.7109375" customWidth="1"/>
    <col min="10496" max="10496" width="11.85546875" bestFit="1" customWidth="1"/>
    <col min="10497" max="10497" width="14.140625" bestFit="1" customWidth="1"/>
    <col min="10498" max="10501" width="0" hidden="1" customWidth="1"/>
    <col min="10502" max="10502" width="12.28515625" bestFit="1" customWidth="1"/>
    <col min="10739" max="10739" width="6.85546875" customWidth="1"/>
    <col min="10741" max="10741" width="44.85546875" customWidth="1"/>
    <col min="10742" max="10742" width="8.7109375" customWidth="1"/>
    <col min="10743" max="10743" width="13.42578125" customWidth="1"/>
    <col min="10744" max="10746" width="10.7109375" customWidth="1"/>
    <col min="10747" max="10747" width="11.7109375" customWidth="1"/>
    <col min="10748" max="10749" width="12.7109375" customWidth="1"/>
    <col min="10750" max="10750" width="67.140625" customWidth="1"/>
    <col min="10751" max="10751" width="10.7109375" customWidth="1"/>
    <col min="10752" max="10752" width="11.85546875" bestFit="1" customWidth="1"/>
    <col min="10753" max="10753" width="14.140625" bestFit="1" customWidth="1"/>
    <col min="10754" max="10757" width="0" hidden="1" customWidth="1"/>
    <col min="10758" max="10758" width="12.28515625" bestFit="1" customWidth="1"/>
    <col min="10995" max="10995" width="6.85546875" customWidth="1"/>
    <col min="10997" max="10997" width="44.85546875" customWidth="1"/>
    <col min="10998" max="10998" width="8.7109375" customWidth="1"/>
    <col min="10999" max="10999" width="13.42578125" customWidth="1"/>
    <col min="11000" max="11002" width="10.7109375" customWidth="1"/>
    <col min="11003" max="11003" width="11.7109375" customWidth="1"/>
    <col min="11004" max="11005" width="12.7109375" customWidth="1"/>
    <col min="11006" max="11006" width="67.140625" customWidth="1"/>
    <col min="11007" max="11007" width="10.7109375" customWidth="1"/>
    <col min="11008" max="11008" width="11.85546875" bestFit="1" customWidth="1"/>
    <col min="11009" max="11009" width="14.140625" bestFit="1" customWidth="1"/>
    <col min="11010" max="11013" width="0" hidden="1" customWidth="1"/>
    <col min="11014" max="11014" width="12.28515625" bestFit="1" customWidth="1"/>
    <col min="11251" max="11251" width="6.85546875" customWidth="1"/>
    <col min="11253" max="11253" width="44.85546875" customWidth="1"/>
    <col min="11254" max="11254" width="8.7109375" customWidth="1"/>
    <col min="11255" max="11255" width="13.42578125" customWidth="1"/>
    <col min="11256" max="11258" width="10.7109375" customWidth="1"/>
    <col min="11259" max="11259" width="11.7109375" customWidth="1"/>
    <col min="11260" max="11261" width="12.7109375" customWidth="1"/>
    <col min="11262" max="11262" width="67.140625" customWidth="1"/>
    <col min="11263" max="11263" width="10.7109375" customWidth="1"/>
    <col min="11264" max="11264" width="11.85546875" bestFit="1" customWidth="1"/>
    <col min="11265" max="11265" width="14.140625" bestFit="1" customWidth="1"/>
    <col min="11266" max="11269" width="0" hidden="1" customWidth="1"/>
    <col min="11270" max="11270" width="12.28515625" bestFit="1" customWidth="1"/>
    <col min="11507" max="11507" width="6.85546875" customWidth="1"/>
    <col min="11509" max="11509" width="44.85546875" customWidth="1"/>
    <col min="11510" max="11510" width="8.7109375" customWidth="1"/>
    <col min="11511" max="11511" width="13.42578125" customWidth="1"/>
    <col min="11512" max="11514" width="10.7109375" customWidth="1"/>
    <col min="11515" max="11515" width="11.7109375" customWidth="1"/>
    <col min="11516" max="11517" width="12.7109375" customWidth="1"/>
    <col min="11518" max="11518" width="67.140625" customWidth="1"/>
    <col min="11519" max="11519" width="10.7109375" customWidth="1"/>
    <col min="11520" max="11520" width="11.85546875" bestFit="1" customWidth="1"/>
    <col min="11521" max="11521" width="14.140625" bestFit="1" customWidth="1"/>
    <col min="11522" max="11525" width="0" hidden="1" customWidth="1"/>
    <col min="11526" max="11526" width="12.28515625" bestFit="1" customWidth="1"/>
    <col min="11763" max="11763" width="6.85546875" customWidth="1"/>
    <col min="11765" max="11765" width="44.85546875" customWidth="1"/>
    <col min="11766" max="11766" width="8.7109375" customWidth="1"/>
    <col min="11767" max="11767" width="13.42578125" customWidth="1"/>
    <col min="11768" max="11770" width="10.7109375" customWidth="1"/>
    <col min="11771" max="11771" width="11.7109375" customWidth="1"/>
    <col min="11772" max="11773" width="12.7109375" customWidth="1"/>
    <col min="11774" max="11774" width="67.140625" customWidth="1"/>
    <col min="11775" max="11775" width="10.7109375" customWidth="1"/>
    <col min="11776" max="11776" width="11.85546875" bestFit="1" customWidth="1"/>
    <col min="11777" max="11777" width="14.140625" bestFit="1" customWidth="1"/>
    <col min="11778" max="11781" width="0" hidden="1" customWidth="1"/>
    <col min="11782" max="11782" width="12.28515625" bestFit="1" customWidth="1"/>
    <col min="12019" max="12019" width="6.85546875" customWidth="1"/>
    <col min="12021" max="12021" width="44.85546875" customWidth="1"/>
    <col min="12022" max="12022" width="8.7109375" customWidth="1"/>
    <col min="12023" max="12023" width="13.42578125" customWidth="1"/>
    <col min="12024" max="12026" width="10.7109375" customWidth="1"/>
    <col min="12027" max="12027" width="11.7109375" customWidth="1"/>
    <col min="12028" max="12029" width="12.7109375" customWidth="1"/>
    <col min="12030" max="12030" width="67.140625" customWidth="1"/>
    <col min="12031" max="12031" width="10.7109375" customWidth="1"/>
    <col min="12032" max="12032" width="11.85546875" bestFit="1" customWidth="1"/>
    <col min="12033" max="12033" width="14.140625" bestFit="1" customWidth="1"/>
    <col min="12034" max="12037" width="0" hidden="1" customWidth="1"/>
    <col min="12038" max="12038" width="12.28515625" bestFit="1" customWidth="1"/>
    <col min="12275" max="12275" width="6.85546875" customWidth="1"/>
    <col min="12277" max="12277" width="44.85546875" customWidth="1"/>
    <col min="12278" max="12278" width="8.7109375" customWidth="1"/>
    <col min="12279" max="12279" width="13.42578125" customWidth="1"/>
    <col min="12280" max="12282" width="10.7109375" customWidth="1"/>
    <col min="12283" max="12283" width="11.7109375" customWidth="1"/>
    <col min="12284" max="12285" width="12.7109375" customWidth="1"/>
    <col min="12286" max="12286" width="67.140625" customWidth="1"/>
    <col min="12287" max="12287" width="10.7109375" customWidth="1"/>
    <col min="12288" max="12288" width="11.85546875" bestFit="1" customWidth="1"/>
    <col min="12289" max="12289" width="14.140625" bestFit="1" customWidth="1"/>
    <col min="12290" max="12293" width="0" hidden="1" customWidth="1"/>
    <col min="12294" max="12294" width="12.28515625" bestFit="1" customWidth="1"/>
    <col min="12531" max="12531" width="6.85546875" customWidth="1"/>
    <col min="12533" max="12533" width="44.85546875" customWidth="1"/>
    <col min="12534" max="12534" width="8.7109375" customWidth="1"/>
    <col min="12535" max="12535" width="13.42578125" customWidth="1"/>
    <col min="12536" max="12538" width="10.7109375" customWidth="1"/>
    <col min="12539" max="12539" width="11.7109375" customWidth="1"/>
    <col min="12540" max="12541" width="12.7109375" customWidth="1"/>
    <col min="12542" max="12542" width="67.140625" customWidth="1"/>
    <col min="12543" max="12543" width="10.7109375" customWidth="1"/>
    <col min="12544" max="12544" width="11.85546875" bestFit="1" customWidth="1"/>
    <col min="12545" max="12545" width="14.140625" bestFit="1" customWidth="1"/>
    <col min="12546" max="12549" width="0" hidden="1" customWidth="1"/>
    <col min="12550" max="12550" width="12.28515625" bestFit="1" customWidth="1"/>
    <col min="12787" max="12787" width="6.85546875" customWidth="1"/>
    <col min="12789" max="12789" width="44.85546875" customWidth="1"/>
    <col min="12790" max="12790" width="8.7109375" customWidth="1"/>
    <col min="12791" max="12791" width="13.42578125" customWidth="1"/>
    <col min="12792" max="12794" width="10.7109375" customWidth="1"/>
    <col min="12795" max="12795" width="11.7109375" customWidth="1"/>
    <col min="12796" max="12797" width="12.7109375" customWidth="1"/>
    <col min="12798" max="12798" width="67.140625" customWidth="1"/>
    <col min="12799" max="12799" width="10.7109375" customWidth="1"/>
    <col min="12800" max="12800" width="11.85546875" bestFit="1" customWidth="1"/>
    <col min="12801" max="12801" width="14.140625" bestFit="1" customWidth="1"/>
    <col min="12802" max="12805" width="0" hidden="1" customWidth="1"/>
    <col min="12806" max="12806" width="12.28515625" bestFit="1" customWidth="1"/>
    <col min="13043" max="13043" width="6.85546875" customWidth="1"/>
    <col min="13045" max="13045" width="44.85546875" customWidth="1"/>
    <col min="13046" max="13046" width="8.7109375" customWidth="1"/>
    <col min="13047" max="13047" width="13.42578125" customWidth="1"/>
    <col min="13048" max="13050" width="10.7109375" customWidth="1"/>
    <col min="13051" max="13051" width="11.7109375" customWidth="1"/>
    <col min="13052" max="13053" width="12.7109375" customWidth="1"/>
    <col min="13054" max="13054" width="67.140625" customWidth="1"/>
    <col min="13055" max="13055" width="10.7109375" customWidth="1"/>
    <col min="13056" max="13056" width="11.85546875" bestFit="1" customWidth="1"/>
    <col min="13057" max="13057" width="14.140625" bestFit="1" customWidth="1"/>
    <col min="13058" max="13061" width="0" hidden="1" customWidth="1"/>
    <col min="13062" max="13062" width="12.28515625" bestFit="1" customWidth="1"/>
    <col min="13299" max="13299" width="6.85546875" customWidth="1"/>
    <col min="13301" max="13301" width="44.85546875" customWidth="1"/>
    <col min="13302" max="13302" width="8.7109375" customWidth="1"/>
    <col min="13303" max="13303" width="13.42578125" customWidth="1"/>
    <col min="13304" max="13306" width="10.7109375" customWidth="1"/>
    <col min="13307" max="13307" width="11.7109375" customWidth="1"/>
    <col min="13308" max="13309" width="12.7109375" customWidth="1"/>
    <col min="13310" max="13310" width="67.140625" customWidth="1"/>
    <col min="13311" max="13311" width="10.7109375" customWidth="1"/>
    <col min="13312" max="13312" width="11.85546875" bestFit="1" customWidth="1"/>
    <col min="13313" max="13313" width="14.140625" bestFit="1" customWidth="1"/>
    <col min="13314" max="13317" width="0" hidden="1" customWidth="1"/>
    <col min="13318" max="13318" width="12.28515625" bestFit="1" customWidth="1"/>
    <col min="13555" max="13555" width="6.85546875" customWidth="1"/>
    <col min="13557" max="13557" width="44.85546875" customWidth="1"/>
    <col min="13558" max="13558" width="8.7109375" customWidth="1"/>
    <col min="13559" max="13559" width="13.42578125" customWidth="1"/>
    <col min="13560" max="13562" width="10.7109375" customWidth="1"/>
    <col min="13563" max="13563" width="11.7109375" customWidth="1"/>
    <col min="13564" max="13565" width="12.7109375" customWidth="1"/>
    <col min="13566" max="13566" width="67.140625" customWidth="1"/>
    <col min="13567" max="13567" width="10.7109375" customWidth="1"/>
    <col min="13568" max="13568" width="11.85546875" bestFit="1" customWidth="1"/>
    <col min="13569" max="13569" width="14.140625" bestFit="1" customWidth="1"/>
    <col min="13570" max="13573" width="0" hidden="1" customWidth="1"/>
    <col min="13574" max="13574" width="12.28515625" bestFit="1" customWidth="1"/>
    <col min="13811" max="13811" width="6.85546875" customWidth="1"/>
    <col min="13813" max="13813" width="44.85546875" customWidth="1"/>
    <col min="13814" max="13814" width="8.7109375" customWidth="1"/>
    <col min="13815" max="13815" width="13.42578125" customWidth="1"/>
    <col min="13816" max="13818" width="10.7109375" customWidth="1"/>
    <col min="13819" max="13819" width="11.7109375" customWidth="1"/>
    <col min="13820" max="13821" width="12.7109375" customWidth="1"/>
    <col min="13822" max="13822" width="67.140625" customWidth="1"/>
    <col min="13823" max="13823" width="10.7109375" customWidth="1"/>
    <col min="13824" max="13824" width="11.85546875" bestFit="1" customWidth="1"/>
    <col min="13825" max="13825" width="14.140625" bestFit="1" customWidth="1"/>
    <col min="13826" max="13829" width="0" hidden="1" customWidth="1"/>
    <col min="13830" max="13830" width="12.28515625" bestFit="1" customWidth="1"/>
    <col min="14067" max="14067" width="6.85546875" customWidth="1"/>
    <col min="14069" max="14069" width="44.85546875" customWidth="1"/>
    <col min="14070" max="14070" width="8.7109375" customWidth="1"/>
    <col min="14071" max="14071" width="13.42578125" customWidth="1"/>
    <col min="14072" max="14074" width="10.7109375" customWidth="1"/>
    <col min="14075" max="14075" width="11.7109375" customWidth="1"/>
    <col min="14076" max="14077" width="12.7109375" customWidth="1"/>
    <col min="14078" max="14078" width="67.140625" customWidth="1"/>
    <col min="14079" max="14079" width="10.7109375" customWidth="1"/>
    <col min="14080" max="14080" width="11.85546875" bestFit="1" customWidth="1"/>
    <col min="14081" max="14081" width="14.140625" bestFit="1" customWidth="1"/>
    <col min="14082" max="14085" width="0" hidden="1" customWidth="1"/>
    <col min="14086" max="14086" width="12.28515625" bestFit="1" customWidth="1"/>
    <col min="14323" max="14323" width="6.85546875" customWidth="1"/>
    <col min="14325" max="14325" width="44.85546875" customWidth="1"/>
    <col min="14326" max="14326" width="8.7109375" customWidth="1"/>
    <col min="14327" max="14327" width="13.42578125" customWidth="1"/>
    <col min="14328" max="14330" width="10.7109375" customWidth="1"/>
    <col min="14331" max="14331" width="11.7109375" customWidth="1"/>
    <col min="14332" max="14333" width="12.7109375" customWidth="1"/>
    <col min="14334" max="14334" width="67.140625" customWidth="1"/>
    <col min="14335" max="14335" width="10.7109375" customWidth="1"/>
    <col min="14336" max="14336" width="11.85546875" bestFit="1" customWidth="1"/>
    <col min="14337" max="14337" width="14.140625" bestFit="1" customWidth="1"/>
    <col min="14338" max="14341" width="0" hidden="1" customWidth="1"/>
    <col min="14342" max="14342" width="12.28515625" bestFit="1" customWidth="1"/>
    <col min="14579" max="14579" width="6.85546875" customWidth="1"/>
    <col min="14581" max="14581" width="44.85546875" customWidth="1"/>
    <col min="14582" max="14582" width="8.7109375" customWidth="1"/>
    <col min="14583" max="14583" width="13.42578125" customWidth="1"/>
    <col min="14584" max="14586" width="10.7109375" customWidth="1"/>
    <col min="14587" max="14587" width="11.7109375" customWidth="1"/>
    <col min="14588" max="14589" width="12.7109375" customWidth="1"/>
    <col min="14590" max="14590" width="67.140625" customWidth="1"/>
    <col min="14591" max="14591" width="10.7109375" customWidth="1"/>
    <col min="14592" max="14592" width="11.85546875" bestFit="1" customWidth="1"/>
    <col min="14593" max="14593" width="14.140625" bestFit="1" customWidth="1"/>
    <col min="14594" max="14597" width="0" hidden="1" customWidth="1"/>
    <col min="14598" max="14598" width="12.28515625" bestFit="1" customWidth="1"/>
    <col min="14835" max="14835" width="6.85546875" customWidth="1"/>
    <col min="14837" max="14837" width="44.85546875" customWidth="1"/>
    <col min="14838" max="14838" width="8.7109375" customWidth="1"/>
    <col min="14839" max="14839" width="13.42578125" customWidth="1"/>
    <col min="14840" max="14842" width="10.7109375" customWidth="1"/>
    <col min="14843" max="14843" width="11.7109375" customWidth="1"/>
    <col min="14844" max="14845" width="12.7109375" customWidth="1"/>
    <col min="14846" max="14846" width="67.140625" customWidth="1"/>
    <col min="14847" max="14847" width="10.7109375" customWidth="1"/>
    <col min="14848" max="14848" width="11.85546875" bestFit="1" customWidth="1"/>
    <col min="14849" max="14849" width="14.140625" bestFit="1" customWidth="1"/>
    <col min="14850" max="14853" width="0" hidden="1" customWidth="1"/>
    <col min="14854" max="14854" width="12.28515625" bestFit="1" customWidth="1"/>
    <col min="15091" max="15091" width="6.85546875" customWidth="1"/>
    <col min="15093" max="15093" width="44.85546875" customWidth="1"/>
    <col min="15094" max="15094" width="8.7109375" customWidth="1"/>
    <col min="15095" max="15095" width="13.42578125" customWidth="1"/>
    <col min="15096" max="15098" width="10.7109375" customWidth="1"/>
    <col min="15099" max="15099" width="11.7109375" customWidth="1"/>
    <col min="15100" max="15101" width="12.7109375" customWidth="1"/>
    <col min="15102" max="15102" width="67.140625" customWidth="1"/>
    <col min="15103" max="15103" width="10.7109375" customWidth="1"/>
    <col min="15104" max="15104" width="11.85546875" bestFit="1" customWidth="1"/>
    <col min="15105" max="15105" width="14.140625" bestFit="1" customWidth="1"/>
    <col min="15106" max="15109" width="0" hidden="1" customWidth="1"/>
    <col min="15110" max="15110" width="12.28515625" bestFit="1" customWidth="1"/>
    <col min="15347" max="15347" width="6.85546875" customWidth="1"/>
    <col min="15349" max="15349" width="44.85546875" customWidth="1"/>
    <col min="15350" max="15350" width="8.7109375" customWidth="1"/>
    <col min="15351" max="15351" width="13.42578125" customWidth="1"/>
    <col min="15352" max="15354" width="10.7109375" customWidth="1"/>
    <col min="15355" max="15355" width="11.7109375" customWidth="1"/>
    <col min="15356" max="15357" width="12.7109375" customWidth="1"/>
    <col min="15358" max="15358" width="67.140625" customWidth="1"/>
    <col min="15359" max="15359" width="10.7109375" customWidth="1"/>
    <col min="15360" max="15360" width="11.85546875" bestFit="1" customWidth="1"/>
    <col min="15361" max="15361" width="14.140625" bestFit="1" customWidth="1"/>
    <col min="15362" max="15365" width="0" hidden="1" customWidth="1"/>
    <col min="15366" max="15366" width="12.28515625" bestFit="1" customWidth="1"/>
    <col min="15603" max="15603" width="6.85546875" customWidth="1"/>
    <col min="15605" max="15605" width="44.85546875" customWidth="1"/>
    <col min="15606" max="15606" width="8.7109375" customWidth="1"/>
    <col min="15607" max="15607" width="13.42578125" customWidth="1"/>
    <col min="15608" max="15610" width="10.7109375" customWidth="1"/>
    <col min="15611" max="15611" width="11.7109375" customWidth="1"/>
    <col min="15612" max="15613" width="12.7109375" customWidth="1"/>
    <col min="15614" max="15614" width="67.140625" customWidth="1"/>
    <col min="15615" max="15615" width="10.7109375" customWidth="1"/>
    <col min="15616" max="15616" width="11.85546875" bestFit="1" customWidth="1"/>
    <col min="15617" max="15617" width="14.140625" bestFit="1" customWidth="1"/>
    <col min="15618" max="15621" width="0" hidden="1" customWidth="1"/>
    <col min="15622" max="15622" width="12.28515625" bestFit="1" customWidth="1"/>
    <col min="15859" max="15859" width="6.85546875" customWidth="1"/>
    <col min="15861" max="15861" width="44.85546875" customWidth="1"/>
    <col min="15862" max="15862" width="8.7109375" customWidth="1"/>
    <col min="15863" max="15863" width="13.42578125" customWidth="1"/>
    <col min="15864" max="15866" width="10.7109375" customWidth="1"/>
    <col min="15867" max="15867" width="11.7109375" customWidth="1"/>
    <col min="15868" max="15869" width="12.7109375" customWidth="1"/>
    <col min="15870" max="15870" width="67.140625" customWidth="1"/>
    <col min="15871" max="15871" width="10.7109375" customWidth="1"/>
    <col min="15872" max="15872" width="11.85546875" bestFit="1" customWidth="1"/>
    <col min="15873" max="15873" width="14.140625" bestFit="1" customWidth="1"/>
    <col min="15874" max="15877" width="0" hidden="1" customWidth="1"/>
    <col min="15878" max="15878" width="12.28515625" bestFit="1" customWidth="1"/>
    <col min="16115" max="16115" width="6.85546875" customWidth="1"/>
    <col min="16117" max="16117" width="44.85546875" customWidth="1"/>
    <col min="16118" max="16118" width="8.7109375" customWidth="1"/>
    <col min="16119" max="16119" width="13.42578125" customWidth="1"/>
    <col min="16120" max="16122" width="10.7109375" customWidth="1"/>
    <col min="16123" max="16123" width="11.7109375" customWidth="1"/>
    <col min="16124" max="16125" width="12.7109375" customWidth="1"/>
    <col min="16126" max="16126" width="67.140625" customWidth="1"/>
    <col min="16127" max="16127" width="10.7109375" customWidth="1"/>
    <col min="16128" max="16128" width="11.85546875" bestFit="1" customWidth="1"/>
    <col min="16129" max="16129" width="14.140625" bestFit="1" customWidth="1"/>
    <col min="16130" max="16133" width="0" hidden="1" customWidth="1"/>
    <col min="16134" max="16134" width="12.28515625" bestFit="1" customWidth="1"/>
  </cols>
  <sheetData>
    <row r="1" spans="2:10" ht="28.5" customHeight="1" x14ac:dyDescent="0.3">
      <c r="C1" s="29" t="s">
        <v>67</v>
      </c>
    </row>
    <row r="2" spans="2:10" ht="28.5" x14ac:dyDescent="0.45">
      <c r="B2" s="34"/>
      <c r="C2" s="34"/>
      <c r="D2" s="34"/>
      <c r="E2" s="12"/>
      <c r="F2" s="12"/>
    </row>
    <row r="3" spans="2:10" ht="45" x14ac:dyDescent="0.25">
      <c r="B3" s="18" t="s">
        <v>0</v>
      </c>
      <c r="C3" s="19" t="s">
        <v>1</v>
      </c>
      <c r="D3" s="19" t="s">
        <v>2</v>
      </c>
      <c r="E3" s="20" t="s">
        <v>23</v>
      </c>
      <c r="F3" s="20" t="s">
        <v>24</v>
      </c>
      <c r="G3" s="35" t="s">
        <v>76</v>
      </c>
      <c r="H3" s="72" t="s">
        <v>79</v>
      </c>
      <c r="I3" s="72" t="s">
        <v>78</v>
      </c>
      <c r="J3" s="72" t="s">
        <v>77</v>
      </c>
    </row>
    <row r="4" spans="2:10" ht="15" customHeight="1" x14ac:dyDescent="0.25">
      <c r="B4" s="36" t="s">
        <v>3</v>
      </c>
      <c r="C4" s="37"/>
      <c r="D4" s="37"/>
      <c r="E4" s="37"/>
      <c r="F4" s="37"/>
      <c r="G4" s="37"/>
      <c r="H4" s="37"/>
      <c r="I4" s="37"/>
      <c r="J4" s="38"/>
    </row>
    <row r="5" spans="2:10" s="24" customFormat="1" ht="15" customHeight="1" x14ac:dyDescent="0.25">
      <c r="B5" s="6">
        <v>1</v>
      </c>
      <c r="C5" s="9" t="s">
        <v>4</v>
      </c>
      <c r="D5" s="28" t="s">
        <v>5</v>
      </c>
      <c r="E5" s="13">
        <v>4620757211120</v>
      </c>
      <c r="F5" s="13">
        <v>12</v>
      </c>
      <c r="G5" s="23">
        <v>210</v>
      </c>
      <c r="H5" s="74">
        <f>G5/1.05</f>
        <v>200</v>
      </c>
      <c r="I5" s="74">
        <f>G5/1.075</f>
        <v>195.34883720930233</v>
      </c>
      <c r="J5" s="74">
        <f>G5/1.1</f>
        <v>190.90909090909091</v>
      </c>
    </row>
    <row r="6" spans="2:10" s="24" customFormat="1" ht="15" customHeight="1" x14ac:dyDescent="0.25">
      <c r="B6" s="6">
        <v>2</v>
      </c>
      <c r="C6" s="9" t="s">
        <v>6</v>
      </c>
      <c r="D6" s="28" t="s">
        <v>5</v>
      </c>
      <c r="E6" s="13">
        <v>4620757211144</v>
      </c>
      <c r="F6" s="13">
        <v>12</v>
      </c>
      <c r="G6" s="23">
        <v>210</v>
      </c>
      <c r="H6" s="74">
        <f t="shared" ref="H6:I18" si="0">G6/1.05</f>
        <v>200</v>
      </c>
      <c r="I6" s="74">
        <f t="shared" ref="I6:I18" si="1">G6/1.075</f>
        <v>195.34883720930233</v>
      </c>
      <c r="J6" s="74">
        <f t="shared" ref="J6:J18" si="2">G6/1.1</f>
        <v>190.90909090909091</v>
      </c>
    </row>
    <row r="7" spans="2:10" s="24" customFormat="1" ht="15" customHeight="1" x14ac:dyDescent="0.25">
      <c r="B7" s="6">
        <v>3</v>
      </c>
      <c r="C7" s="9" t="s">
        <v>7</v>
      </c>
      <c r="D7" s="28" t="s">
        <v>5</v>
      </c>
      <c r="E7" s="13">
        <v>4620757211137</v>
      </c>
      <c r="F7" s="13">
        <v>12</v>
      </c>
      <c r="G7" s="23">
        <v>210</v>
      </c>
      <c r="H7" s="74">
        <f t="shared" si="0"/>
        <v>200</v>
      </c>
      <c r="I7" s="74">
        <f t="shared" si="1"/>
        <v>195.34883720930233</v>
      </c>
      <c r="J7" s="74">
        <f t="shared" si="2"/>
        <v>190.90909090909091</v>
      </c>
    </row>
    <row r="8" spans="2:10" s="24" customFormat="1" ht="15" customHeight="1" x14ac:dyDescent="0.25">
      <c r="B8" s="6">
        <v>4</v>
      </c>
      <c r="C8" s="9" t="s">
        <v>8</v>
      </c>
      <c r="D8" s="28" t="s">
        <v>5</v>
      </c>
      <c r="E8" s="13">
        <v>4620757211113</v>
      </c>
      <c r="F8" s="13">
        <v>12</v>
      </c>
      <c r="G8" s="23">
        <v>210</v>
      </c>
      <c r="H8" s="74">
        <f t="shared" si="0"/>
        <v>200</v>
      </c>
      <c r="I8" s="74">
        <f t="shared" si="1"/>
        <v>195.34883720930233</v>
      </c>
      <c r="J8" s="74">
        <f t="shared" si="2"/>
        <v>190.90909090909091</v>
      </c>
    </row>
    <row r="9" spans="2:10" s="24" customFormat="1" ht="15" customHeight="1" x14ac:dyDescent="0.25">
      <c r="B9" s="6">
        <v>5</v>
      </c>
      <c r="C9" s="46" t="s">
        <v>74</v>
      </c>
      <c r="D9" s="28" t="s">
        <v>75</v>
      </c>
      <c r="E9" s="13">
        <v>4620757211823</v>
      </c>
      <c r="F9" s="13">
        <v>8</v>
      </c>
      <c r="G9" s="23">
        <v>239</v>
      </c>
      <c r="H9" s="74">
        <f t="shared" si="0"/>
        <v>227.61904761904762</v>
      </c>
      <c r="I9" s="74">
        <f t="shared" si="1"/>
        <v>222.32558139534885</v>
      </c>
      <c r="J9" s="74">
        <f t="shared" si="2"/>
        <v>217.27272727272725</v>
      </c>
    </row>
    <row r="10" spans="2:10" s="24" customFormat="1" ht="15" customHeight="1" x14ac:dyDescent="0.25">
      <c r="B10" s="6">
        <v>6</v>
      </c>
      <c r="C10" s="46" t="s">
        <v>80</v>
      </c>
      <c r="D10" s="28" t="s">
        <v>75</v>
      </c>
      <c r="E10" s="13">
        <v>4620757211830</v>
      </c>
      <c r="F10" s="13">
        <v>8</v>
      </c>
      <c r="G10" s="23">
        <v>239</v>
      </c>
      <c r="H10" s="74">
        <f t="shared" si="0"/>
        <v>227.61904761904762</v>
      </c>
      <c r="I10" s="74">
        <f t="shared" si="1"/>
        <v>222.32558139534885</v>
      </c>
      <c r="J10" s="74">
        <f t="shared" si="2"/>
        <v>217.27272727272725</v>
      </c>
    </row>
    <row r="11" spans="2:10" ht="15" customHeight="1" x14ac:dyDescent="0.25">
      <c r="B11" s="39" t="s">
        <v>43</v>
      </c>
      <c r="C11" s="40"/>
      <c r="D11" s="40"/>
      <c r="E11" s="40"/>
      <c r="F11" s="40"/>
      <c r="G11" s="40"/>
      <c r="H11" s="40"/>
      <c r="I11" s="40"/>
      <c r="J11" s="41"/>
    </row>
    <row r="12" spans="2:10" s="24" customFormat="1" ht="15" customHeight="1" x14ac:dyDescent="0.25">
      <c r="B12" s="6">
        <v>7</v>
      </c>
      <c r="C12" s="9" t="s">
        <v>9</v>
      </c>
      <c r="D12" s="3" t="s">
        <v>5</v>
      </c>
      <c r="E12" s="13">
        <v>4620757211236</v>
      </c>
      <c r="F12" s="13">
        <v>12</v>
      </c>
      <c r="G12" s="23">
        <v>215</v>
      </c>
      <c r="H12" s="74">
        <f t="shared" si="0"/>
        <v>204.76190476190476</v>
      </c>
      <c r="I12" s="74">
        <f t="shared" si="1"/>
        <v>200</v>
      </c>
      <c r="J12" s="74">
        <f t="shared" si="2"/>
        <v>195.45454545454544</v>
      </c>
    </row>
    <row r="13" spans="2:10" s="24" customFormat="1" ht="15" customHeight="1" x14ac:dyDescent="0.25">
      <c r="B13" s="6">
        <v>8</v>
      </c>
      <c r="C13" s="9" t="s">
        <v>10</v>
      </c>
      <c r="D13" s="3" t="s">
        <v>5</v>
      </c>
      <c r="E13" s="13">
        <v>4620757211229</v>
      </c>
      <c r="F13" s="13">
        <v>12</v>
      </c>
      <c r="G13" s="23">
        <v>215</v>
      </c>
      <c r="H13" s="74">
        <f t="shared" si="0"/>
        <v>204.76190476190476</v>
      </c>
      <c r="I13" s="74">
        <f t="shared" si="1"/>
        <v>200</v>
      </c>
      <c r="J13" s="74">
        <f t="shared" si="2"/>
        <v>195.45454545454544</v>
      </c>
    </row>
    <row r="14" spans="2:10" s="24" customFormat="1" ht="15" customHeight="1" x14ac:dyDescent="0.25">
      <c r="B14" s="6">
        <v>9</v>
      </c>
      <c r="C14" s="9" t="s">
        <v>11</v>
      </c>
      <c r="D14" s="3" t="s">
        <v>5</v>
      </c>
      <c r="E14" s="13">
        <v>4620757211212</v>
      </c>
      <c r="F14" s="13">
        <v>12</v>
      </c>
      <c r="G14" s="23">
        <v>215</v>
      </c>
      <c r="H14" s="74">
        <f t="shared" si="0"/>
        <v>204.76190476190476</v>
      </c>
      <c r="I14" s="74">
        <f t="shared" si="1"/>
        <v>200</v>
      </c>
      <c r="J14" s="74">
        <f t="shared" si="2"/>
        <v>195.45454545454544</v>
      </c>
    </row>
    <row r="15" spans="2:10" ht="15" customHeight="1" x14ac:dyDescent="0.25">
      <c r="B15" s="6">
        <v>10</v>
      </c>
      <c r="C15" s="9" t="s">
        <v>12</v>
      </c>
      <c r="D15" s="3" t="s">
        <v>5</v>
      </c>
      <c r="E15" s="13">
        <v>4620757211205</v>
      </c>
      <c r="F15" s="13">
        <v>12</v>
      </c>
      <c r="G15" s="4">
        <v>215</v>
      </c>
      <c r="H15" s="74">
        <f t="shared" si="0"/>
        <v>204.76190476190476</v>
      </c>
      <c r="I15" s="74">
        <f t="shared" si="1"/>
        <v>200</v>
      </c>
      <c r="J15" s="74">
        <f t="shared" si="2"/>
        <v>195.45454545454544</v>
      </c>
    </row>
    <row r="16" spans="2:10" ht="15" customHeight="1" x14ac:dyDescent="0.25">
      <c r="B16" s="42" t="s">
        <v>44</v>
      </c>
      <c r="C16" s="43"/>
      <c r="D16" s="43"/>
      <c r="E16" s="43"/>
      <c r="F16" s="43"/>
      <c r="G16" s="43"/>
      <c r="H16" s="43"/>
      <c r="I16" s="43"/>
      <c r="J16" s="44"/>
    </row>
    <row r="17" spans="2:11" ht="15" customHeight="1" x14ac:dyDescent="0.25">
      <c r="B17" s="6">
        <v>11</v>
      </c>
      <c r="C17" s="9" t="s">
        <v>13</v>
      </c>
      <c r="D17" s="3" t="s">
        <v>14</v>
      </c>
      <c r="E17" s="13">
        <v>4620757211458</v>
      </c>
      <c r="F17" s="13">
        <v>8</v>
      </c>
      <c r="G17" s="4">
        <v>265</v>
      </c>
      <c r="H17" s="75">
        <f t="shared" si="0"/>
        <v>252.38095238095238</v>
      </c>
      <c r="I17" s="75">
        <f t="shared" si="1"/>
        <v>246.51162790697674</v>
      </c>
      <c r="J17" s="75">
        <f t="shared" si="2"/>
        <v>240.90909090909088</v>
      </c>
    </row>
    <row r="18" spans="2:11" ht="15" customHeight="1" x14ac:dyDescent="0.25">
      <c r="B18" s="6">
        <v>12</v>
      </c>
      <c r="C18" s="9" t="s">
        <v>15</v>
      </c>
      <c r="D18" s="3" t="s">
        <v>14</v>
      </c>
      <c r="E18" s="13">
        <v>4620757211441</v>
      </c>
      <c r="F18" s="13">
        <v>8</v>
      </c>
      <c r="G18" s="4">
        <v>265</v>
      </c>
      <c r="H18" s="75">
        <f t="shared" si="0"/>
        <v>252.38095238095238</v>
      </c>
      <c r="I18" s="75">
        <f t="shared" si="1"/>
        <v>246.51162790697674</v>
      </c>
      <c r="J18" s="75">
        <f t="shared" si="2"/>
        <v>240.90909090909088</v>
      </c>
    </row>
    <row r="19" spans="2:11" ht="15" customHeight="1" x14ac:dyDescent="0.25">
      <c r="B19" s="48" t="s">
        <v>45</v>
      </c>
      <c r="C19" s="49"/>
      <c r="D19" s="49"/>
      <c r="E19" s="49"/>
      <c r="F19" s="49"/>
      <c r="G19" s="49"/>
      <c r="H19" s="49"/>
      <c r="I19" s="49"/>
      <c r="J19" s="50"/>
    </row>
    <row r="20" spans="2:11" s="24" customFormat="1" x14ac:dyDescent="0.25">
      <c r="B20" s="6">
        <v>13</v>
      </c>
      <c r="C20" s="27" t="s">
        <v>16</v>
      </c>
      <c r="D20" s="3" t="s">
        <v>14</v>
      </c>
      <c r="E20" s="13">
        <v>4620757211380</v>
      </c>
      <c r="F20" s="13">
        <v>8</v>
      </c>
      <c r="G20" s="23">
        <v>218</v>
      </c>
      <c r="H20" s="74">
        <f t="shared" ref="H20:H24" si="3">G20/1.05</f>
        <v>207.61904761904762</v>
      </c>
      <c r="I20" s="74">
        <f t="shared" ref="I20:I24" si="4">G20/1.075</f>
        <v>202.79069767441862</v>
      </c>
      <c r="J20" s="74">
        <f t="shared" ref="J20:J24" si="5">G20/1.1</f>
        <v>198.18181818181816</v>
      </c>
    </row>
    <row r="21" spans="2:11" s="24" customFormat="1" ht="24.75" x14ac:dyDescent="0.25">
      <c r="B21" s="6">
        <v>14</v>
      </c>
      <c r="C21" s="25" t="s">
        <v>17</v>
      </c>
      <c r="D21" s="3" t="s">
        <v>14</v>
      </c>
      <c r="E21" s="13">
        <v>4620757211366</v>
      </c>
      <c r="F21" s="13">
        <v>8</v>
      </c>
      <c r="G21" s="23">
        <v>218</v>
      </c>
      <c r="H21" s="74">
        <f t="shared" si="3"/>
        <v>207.61904761904762</v>
      </c>
      <c r="I21" s="74">
        <f t="shared" si="4"/>
        <v>202.79069767441862</v>
      </c>
      <c r="J21" s="74">
        <f t="shared" si="5"/>
        <v>198.18181818181816</v>
      </c>
    </row>
    <row r="22" spans="2:11" s="24" customFormat="1" ht="15" customHeight="1" x14ac:dyDescent="0.25">
      <c r="B22" s="6">
        <v>15</v>
      </c>
      <c r="C22" s="27" t="s">
        <v>18</v>
      </c>
      <c r="D22" s="3" t="s">
        <v>14</v>
      </c>
      <c r="E22" s="13">
        <v>4620757211373</v>
      </c>
      <c r="F22" s="13">
        <v>8</v>
      </c>
      <c r="G22" s="23">
        <v>218</v>
      </c>
      <c r="H22" s="74">
        <f t="shared" si="3"/>
        <v>207.61904761904762</v>
      </c>
      <c r="I22" s="74">
        <f t="shared" si="4"/>
        <v>202.79069767441862</v>
      </c>
      <c r="J22" s="74">
        <f t="shared" si="5"/>
        <v>198.18181818181816</v>
      </c>
    </row>
    <row r="23" spans="2:11" s="24" customFormat="1" ht="15" customHeight="1" x14ac:dyDescent="0.25">
      <c r="B23" s="6">
        <v>16</v>
      </c>
      <c r="C23" s="46" t="s">
        <v>68</v>
      </c>
      <c r="D23" s="3" t="s">
        <v>70</v>
      </c>
      <c r="E23" s="13">
        <v>4620757211700</v>
      </c>
      <c r="F23" s="13">
        <v>6</v>
      </c>
      <c r="G23" s="23">
        <v>251</v>
      </c>
      <c r="H23" s="74">
        <f t="shared" si="3"/>
        <v>239.04761904761904</v>
      </c>
      <c r="I23" s="74">
        <f t="shared" si="4"/>
        <v>233.48837209302326</v>
      </c>
      <c r="J23" s="74">
        <f t="shared" si="5"/>
        <v>228.18181818181816</v>
      </c>
    </row>
    <row r="24" spans="2:11" s="24" customFormat="1" ht="15" customHeight="1" x14ac:dyDescent="0.25">
      <c r="B24" s="6">
        <v>17</v>
      </c>
      <c r="C24" s="46" t="s">
        <v>69</v>
      </c>
      <c r="D24" s="3" t="s">
        <v>70</v>
      </c>
      <c r="E24" s="13">
        <v>4620757211717</v>
      </c>
      <c r="F24" s="13">
        <v>6</v>
      </c>
      <c r="G24" s="23">
        <v>251</v>
      </c>
      <c r="H24" s="74">
        <f t="shared" si="3"/>
        <v>239.04761904761904</v>
      </c>
      <c r="I24" s="74">
        <f t="shared" si="4"/>
        <v>233.48837209302326</v>
      </c>
      <c r="J24" s="74">
        <f t="shared" si="5"/>
        <v>228.18181818181816</v>
      </c>
    </row>
    <row r="25" spans="2:11" ht="15" customHeight="1" x14ac:dyDescent="0.25">
      <c r="B25" s="48" t="s">
        <v>81</v>
      </c>
      <c r="C25" s="49"/>
      <c r="D25" s="49"/>
      <c r="E25" s="49"/>
      <c r="F25" s="49"/>
      <c r="G25" s="49"/>
      <c r="H25" s="49"/>
      <c r="I25" s="49"/>
      <c r="J25" s="50"/>
    </row>
    <row r="26" spans="2:11" ht="15" customHeight="1" x14ac:dyDescent="0.25">
      <c r="B26" s="47">
        <v>18</v>
      </c>
      <c r="C26" s="45" t="s">
        <v>71</v>
      </c>
      <c r="D26" s="47" t="s">
        <v>70</v>
      </c>
      <c r="E26" s="47">
        <v>4620757211731</v>
      </c>
      <c r="F26" s="47">
        <v>6</v>
      </c>
      <c r="G26" s="32">
        <v>279</v>
      </c>
      <c r="H26" s="75">
        <f t="shared" ref="H26:H29" si="6">G26/1.05</f>
        <v>265.71428571428572</v>
      </c>
      <c r="I26" s="75">
        <f t="shared" ref="I26:I29" si="7">G26/1.075</f>
        <v>259.53488372093022</v>
      </c>
      <c r="J26" s="75">
        <f t="shared" ref="J26:J29" si="8">G26/1.1</f>
        <v>253.63636363636363</v>
      </c>
    </row>
    <row r="27" spans="2:11" ht="15" customHeight="1" x14ac:dyDescent="0.25">
      <c r="B27" s="47">
        <v>19</v>
      </c>
      <c r="C27" s="45" t="s">
        <v>72</v>
      </c>
      <c r="D27" s="47" t="s">
        <v>73</v>
      </c>
      <c r="E27" s="47">
        <v>4620757211724</v>
      </c>
      <c r="F27" s="47">
        <v>6</v>
      </c>
      <c r="G27" s="32">
        <v>279</v>
      </c>
      <c r="H27" s="75">
        <f t="shared" si="6"/>
        <v>265.71428571428572</v>
      </c>
      <c r="I27" s="75">
        <f t="shared" si="7"/>
        <v>259.53488372093022</v>
      </c>
      <c r="J27" s="75">
        <f t="shared" si="8"/>
        <v>253.63636363636363</v>
      </c>
    </row>
    <row r="28" spans="2:11" s="24" customFormat="1" ht="24.75" customHeight="1" x14ac:dyDescent="0.25">
      <c r="B28" s="47">
        <v>20</v>
      </c>
      <c r="C28" s="25" t="s">
        <v>19</v>
      </c>
      <c r="D28" s="3" t="s">
        <v>14</v>
      </c>
      <c r="E28" s="13">
        <v>4620757211342</v>
      </c>
      <c r="F28" s="13">
        <v>8</v>
      </c>
      <c r="G28" s="23">
        <v>221</v>
      </c>
      <c r="H28" s="75">
        <f t="shared" si="6"/>
        <v>210.47619047619045</v>
      </c>
      <c r="I28" s="75">
        <f t="shared" si="7"/>
        <v>205.58139534883722</v>
      </c>
      <c r="J28" s="75">
        <f t="shared" si="8"/>
        <v>200.90909090909091</v>
      </c>
    </row>
    <row r="29" spans="2:11" s="24" customFormat="1" ht="15" customHeight="1" x14ac:dyDescent="0.25">
      <c r="B29" s="47">
        <v>21</v>
      </c>
      <c r="C29" s="25" t="s">
        <v>20</v>
      </c>
      <c r="D29" s="3" t="s">
        <v>14</v>
      </c>
      <c r="E29" s="13">
        <v>4620757211359</v>
      </c>
      <c r="F29" s="13">
        <v>8</v>
      </c>
      <c r="G29" s="23">
        <v>221</v>
      </c>
      <c r="H29" s="75">
        <f t="shared" si="6"/>
        <v>210.47619047619045</v>
      </c>
      <c r="I29" s="75">
        <f t="shared" si="7"/>
        <v>205.58139534883722</v>
      </c>
      <c r="J29" s="75">
        <f t="shared" si="8"/>
        <v>200.90909090909091</v>
      </c>
      <c r="K29" s="26"/>
    </row>
    <row r="30" spans="2:11" ht="15" customHeight="1" x14ac:dyDescent="0.25">
      <c r="B30" s="54" t="s">
        <v>46</v>
      </c>
      <c r="C30" s="55"/>
      <c r="D30" s="55"/>
      <c r="E30" s="55"/>
      <c r="F30" s="55"/>
      <c r="G30" s="55"/>
      <c r="H30" s="55"/>
      <c r="I30" s="55"/>
      <c r="J30" s="56"/>
      <c r="K30" s="2"/>
    </row>
    <row r="31" spans="2:11" ht="15" customHeight="1" x14ac:dyDescent="0.25">
      <c r="B31" s="11">
        <v>22</v>
      </c>
      <c r="C31" s="10" t="s">
        <v>21</v>
      </c>
      <c r="D31" s="3" t="s">
        <v>5</v>
      </c>
      <c r="E31" s="13">
        <v>4620757211496</v>
      </c>
      <c r="F31" s="13">
        <v>12</v>
      </c>
      <c r="G31" s="4">
        <v>243</v>
      </c>
      <c r="H31" s="75">
        <f t="shared" ref="H31:H32" si="9">G31/1.05</f>
        <v>231.42857142857142</v>
      </c>
      <c r="I31" s="75">
        <f t="shared" ref="I31:I32" si="10">G31/1.075</f>
        <v>226.04651162790699</v>
      </c>
      <c r="J31" s="75">
        <f t="shared" ref="J31:J32" si="11">G31/1.1</f>
        <v>220.90909090909088</v>
      </c>
    </row>
    <row r="32" spans="2:11" ht="15" customHeight="1" x14ac:dyDescent="0.25">
      <c r="B32" s="11">
        <v>23</v>
      </c>
      <c r="C32" s="10" t="s">
        <v>22</v>
      </c>
      <c r="D32" s="3" t="s">
        <v>5</v>
      </c>
      <c r="E32" s="13">
        <v>4620757211489</v>
      </c>
      <c r="F32" s="13">
        <v>12</v>
      </c>
      <c r="G32" s="4">
        <v>243</v>
      </c>
      <c r="H32" s="75">
        <f t="shared" si="9"/>
        <v>231.42857142857142</v>
      </c>
      <c r="I32" s="75">
        <f t="shared" si="10"/>
        <v>226.04651162790699</v>
      </c>
      <c r="J32" s="75">
        <f t="shared" si="11"/>
        <v>220.90909090909088</v>
      </c>
    </row>
    <row r="33" spans="2:10" ht="15" customHeight="1" x14ac:dyDescent="0.25">
      <c r="B33" s="51" t="s">
        <v>57</v>
      </c>
      <c r="C33" s="52"/>
      <c r="D33" s="52"/>
      <c r="E33" s="52"/>
      <c r="F33" s="52"/>
      <c r="G33" s="52"/>
      <c r="H33" s="52"/>
      <c r="I33" s="52"/>
      <c r="J33" s="53"/>
    </row>
    <row r="34" spans="2:10" ht="15" customHeight="1" x14ac:dyDescent="0.25">
      <c r="B34" s="11">
        <v>24</v>
      </c>
      <c r="C34" s="10" t="s">
        <v>60</v>
      </c>
      <c r="D34" s="3" t="s">
        <v>5</v>
      </c>
      <c r="E34" s="13">
        <v>4620757211601</v>
      </c>
      <c r="F34" s="13">
        <v>12</v>
      </c>
      <c r="G34" s="30">
        <v>246</v>
      </c>
      <c r="H34" s="75">
        <f t="shared" ref="H34:H36" si="12">G34/1.05</f>
        <v>234.28571428571428</v>
      </c>
      <c r="I34" s="75">
        <f t="shared" ref="I34:I36" si="13">G34/1.075</f>
        <v>228.83720930232559</v>
      </c>
      <c r="J34" s="75">
        <f t="shared" ref="J34:J36" si="14">G34/1.1</f>
        <v>223.63636363636363</v>
      </c>
    </row>
    <row r="35" spans="2:10" ht="15" customHeight="1" x14ac:dyDescent="0.25">
      <c r="B35" s="11">
        <v>25</v>
      </c>
      <c r="C35" s="10" t="s">
        <v>61</v>
      </c>
      <c r="D35" s="3" t="s">
        <v>5</v>
      </c>
      <c r="E35" s="13">
        <v>4620757211564</v>
      </c>
      <c r="F35" s="13">
        <v>12</v>
      </c>
      <c r="G35" s="30">
        <v>246</v>
      </c>
      <c r="H35" s="75">
        <f t="shared" si="12"/>
        <v>234.28571428571428</v>
      </c>
      <c r="I35" s="75">
        <f t="shared" si="13"/>
        <v>228.83720930232559</v>
      </c>
      <c r="J35" s="75">
        <f t="shared" si="14"/>
        <v>223.63636363636363</v>
      </c>
    </row>
    <row r="36" spans="2:10" ht="15" customHeight="1" x14ac:dyDescent="0.25">
      <c r="B36" s="11">
        <v>26</v>
      </c>
      <c r="C36" s="10" t="s">
        <v>61</v>
      </c>
      <c r="D36" s="3" t="s">
        <v>66</v>
      </c>
      <c r="E36" s="13">
        <v>4620757211755</v>
      </c>
      <c r="F36" s="13">
        <v>6</v>
      </c>
      <c r="G36" s="32">
        <v>300</v>
      </c>
      <c r="H36" s="75">
        <f t="shared" si="12"/>
        <v>285.71428571428572</v>
      </c>
      <c r="I36" s="75">
        <f t="shared" si="13"/>
        <v>279.06976744186045</v>
      </c>
      <c r="J36" s="75">
        <f t="shared" si="14"/>
        <v>272.72727272727269</v>
      </c>
    </row>
    <row r="37" spans="2:10" ht="15.75" customHeight="1" x14ac:dyDescent="0.25">
      <c r="B37" s="57" t="s">
        <v>53</v>
      </c>
      <c r="C37" s="58"/>
      <c r="D37" s="58"/>
      <c r="E37" s="58"/>
      <c r="F37" s="58"/>
      <c r="G37" s="58"/>
      <c r="H37" s="58"/>
      <c r="I37" s="58"/>
      <c r="J37" s="59"/>
    </row>
    <row r="38" spans="2:10" ht="29.25" customHeight="1" x14ac:dyDescent="0.25">
      <c r="B38" s="11">
        <v>27</v>
      </c>
      <c r="C38" s="7" t="s">
        <v>25</v>
      </c>
      <c r="D38" s="7" t="s">
        <v>48</v>
      </c>
      <c r="E38" s="16">
        <v>4606735736526</v>
      </c>
      <c r="F38" s="15">
        <v>55</v>
      </c>
      <c r="G38" s="4">
        <v>72</v>
      </c>
      <c r="H38" s="75">
        <f t="shared" ref="H38:H42" si="15">G38/1.05</f>
        <v>68.571428571428569</v>
      </c>
      <c r="I38" s="75">
        <f t="shared" ref="I38:I42" si="16">G38/1.075</f>
        <v>66.976744186046517</v>
      </c>
      <c r="J38" s="75">
        <f t="shared" ref="J38:J42" si="17">G38/1.1</f>
        <v>65.454545454545453</v>
      </c>
    </row>
    <row r="39" spans="2:10" ht="29.25" customHeight="1" x14ac:dyDescent="0.25">
      <c r="B39" s="11">
        <v>28</v>
      </c>
      <c r="C39" s="7" t="s">
        <v>26</v>
      </c>
      <c r="D39" s="7" t="s">
        <v>48</v>
      </c>
      <c r="E39" s="16">
        <v>4606735736625</v>
      </c>
      <c r="F39" s="15">
        <v>55</v>
      </c>
      <c r="G39" s="32">
        <v>72</v>
      </c>
      <c r="H39" s="75">
        <f t="shared" si="15"/>
        <v>68.571428571428569</v>
      </c>
      <c r="I39" s="75">
        <f t="shared" si="16"/>
        <v>66.976744186046517</v>
      </c>
      <c r="J39" s="75">
        <f t="shared" si="17"/>
        <v>65.454545454545453</v>
      </c>
    </row>
    <row r="40" spans="2:10" ht="29.25" customHeight="1" x14ac:dyDescent="0.25">
      <c r="B40" s="11">
        <v>29</v>
      </c>
      <c r="C40" s="7" t="s">
        <v>27</v>
      </c>
      <c r="D40" s="7" t="s">
        <v>48</v>
      </c>
      <c r="E40" s="16">
        <v>4606735736588</v>
      </c>
      <c r="F40" s="15">
        <v>55</v>
      </c>
      <c r="G40" s="32">
        <v>72</v>
      </c>
      <c r="H40" s="75">
        <f t="shared" si="15"/>
        <v>68.571428571428569</v>
      </c>
      <c r="I40" s="75">
        <f t="shared" si="16"/>
        <v>66.976744186046517</v>
      </c>
      <c r="J40" s="75">
        <f t="shared" si="17"/>
        <v>65.454545454545453</v>
      </c>
    </row>
    <row r="41" spans="2:10" ht="29.25" customHeight="1" x14ac:dyDescent="0.25">
      <c r="B41" s="11">
        <v>30</v>
      </c>
      <c r="C41" s="7" t="s">
        <v>28</v>
      </c>
      <c r="D41" s="7" t="s">
        <v>48</v>
      </c>
      <c r="E41" s="16">
        <v>4606735736540</v>
      </c>
      <c r="F41" s="15">
        <v>55</v>
      </c>
      <c r="G41" s="32">
        <v>72</v>
      </c>
      <c r="H41" s="75">
        <f t="shared" si="15"/>
        <v>68.571428571428569</v>
      </c>
      <c r="I41" s="75">
        <f t="shared" si="16"/>
        <v>66.976744186046517</v>
      </c>
      <c r="J41" s="75">
        <f t="shared" si="17"/>
        <v>65.454545454545453</v>
      </c>
    </row>
    <row r="42" spans="2:10" ht="29.25" customHeight="1" x14ac:dyDescent="0.25">
      <c r="B42" s="11">
        <v>31</v>
      </c>
      <c r="C42" s="7" t="s">
        <v>29</v>
      </c>
      <c r="D42" s="7" t="s">
        <v>48</v>
      </c>
      <c r="E42" s="16">
        <v>4606735736564</v>
      </c>
      <c r="F42" s="15">
        <v>55</v>
      </c>
      <c r="G42" s="32">
        <v>72</v>
      </c>
      <c r="H42" s="75">
        <f t="shared" si="15"/>
        <v>68.571428571428569</v>
      </c>
      <c r="I42" s="75">
        <f t="shared" si="16"/>
        <v>66.976744186046517</v>
      </c>
      <c r="J42" s="75">
        <f t="shared" si="17"/>
        <v>65.454545454545453</v>
      </c>
    </row>
    <row r="43" spans="2:10" ht="15.75" customHeight="1" x14ac:dyDescent="0.25">
      <c r="B43" s="57" t="s">
        <v>54</v>
      </c>
      <c r="C43" s="58"/>
      <c r="D43" s="58"/>
      <c r="E43" s="58"/>
      <c r="F43" s="58"/>
      <c r="G43" s="58"/>
      <c r="H43" s="58"/>
      <c r="I43" s="58"/>
      <c r="J43" s="59"/>
    </row>
    <row r="44" spans="2:10" ht="15" customHeight="1" x14ac:dyDescent="0.25">
      <c r="B44" s="11">
        <v>32</v>
      </c>
      <c r="C44" s="7" t="s">
        <v>30</v>
      </c>
      <c r="D44" s="7" t="s">
        <v>48</v>
      </c>
      <c r="E44" s="16">
        <v>4620757210390</v>
      </c>
      <c r="F44" s="15">
        <v>55</v>
      </c>
      <c r="G44" s="4">
        <v>72</v>
      </c>
      <c r="H44" s="75">
        <f t="shared" ref="H44:H50" si="18">G44/1.05</f>
        <v>68.571428571428569</v>
      </c>
      <c r="I44" s="75">
        <f t="shared" ref="I44:I50" si="19">G44/1.075</f>
        <v>66.976744186046517</v>
      </c>
      <c r="J44" s="75">
        <f t="shared" ref="J44:J50" si="20">G44/1.1</f>
        <v>65.454545454545453</v>
      </c>
    </row>
    <row r="45" spans="2:10" x14ac:dyDescent="0.25">
      <c r="B45" s="11">
        <v>33</v>
      </c>
      <c r="C45" s="7" t="s">
        <v>31</v>
      </c>
      <c r="D45" s="7" t="s">
        <v>48</v>
      </c>
      <c r="E45" s="16">
        <v>4620757210468</v>
      </c>
      <c r="F45" s="15">
        <v>55</v>
      </c>
      <c r="G45" s="32">
        <v>72</v>
      </c>
      <c r="H45" s="75">
        <f t="shared" si="18"/>
        <v>68.571428571428569</v>
      </c>
      <c r="I45" s="75">
        <f t="shared" si="19"/>
        <v>66.976744186046517</v>
      </c>
      <c r="J45" s="75">
        <f t="shared" si="20"/>
        <v>65.454545454545453</v>
      </c>
    </row>
    <row r="46" spans="2:10" x14ac:dyDescent="0.25">
      <c r="B46" s="11">
        <v>34</v>
      </c>
      <c r="C46" s="7" t="s">
        <v>59</v>
      </c>
      <c r="D46" s="7" t="s">
        <v>48</v>
      </c>
      <c r="E46" s="16">
        <v>4620757210482</v>
      </c>
      <c r="F46" s="15">
        <v>55</v>
      </c>
      <c r="G46" s="32">
        <v>72</v>
      </c>
      <c r="H46" s="75">
        <f t="shared" si="18"/>
        <v>68.571428571428569</v>
      </c>
      <c r="I46" s="75">
        <f t="shared" si="19"/>
        <v>66.976744186046517</v>
      </c>
      <c r="J46" s="75">
        <f t="shared" si="20"/>
        <v>65.454545454545453</v>
      </c>
    </row>
    <row r="47" spans="2:10" x14ac:dyDescent="0.25">
      <c r="B47" s="11">
        <v>35</v>
      </c>
      <c r="C47" s="7" t="s">
        <v>58</v>
      </c>
      <c r="D47" s="7" t="s">
        <v>48</v>
      </c>
      <c r="E47" s="16">
        <v>4620757210420</v>
      </c>
      <c r="F47" s="15">
        <v>55</v>
      </c>
      <c r="G47" s="32">
        <v>72</v>
      </c>
      <c r="H47" s="75">
        <f t="shared" si="18"/>
        <v>68.571428571428569</v>
      </c>
      <c r="I47" s="75">
        <f t="shared" si="19"/>
        <v>66.976744186046517</v>
      </c>
      <c r="J47" s="75">
        <f t="shared" si="20"/>
        <v>65.454545454545453</v>
      </c>
    </row>
    <row r="48" spans="2:10" x14ac:dyDescent="0.25">
      <c r="B48" s="11">
        <v>36</v>
      </c>
      <c r="C48" s="7" t="s">
        <v>32</v>
      </c>
      <c r="D48" s="7" t="s">
        <v>48</v>
      </c>
      <c r="E48" s="16">
        <v>4620757210444</v>
      </c>
      <c r="F48" s="15">
        <v>55</v>
      </c>
      <c r="G48" s="32">
        <v>72</v>
      </c>
      <c r="H48" s="75">
        <f t="shared" si="18"/>
        <v>68.571428571428569</v>
      </c>
      <c r="I48" s="75">
        <f t="shared" si="19"/>
        <v>66.976744186046517</v>
      </c>
      <c r="J48" s="75">
        <f t="shared" si="20"/>
        <v>65.454545454545453</v>
      </c>
    </row>
    <row r="49" spans="2:10" x14ac:dyDescent="0.25">
      <c r="B49" s="11">
        <v>37</v>
      </c>
      <c r="C49" s="7" t="s">
        <v>33</v>
      </c>
      <c r="D49" s="7" t="s">
        <v>48</v>
      </c>
      <c r="E49" s="16">
        <v>4620757210437</v>
      </c>
      <c r="F49" s="15">
        <v>55</v>
      </c>
      <c r="G49" s="32">
        <v>72</v>
      </c>
      <c r="H49" s="75">
        <f t="shared" si="18"/>
        <v>68.571428571428569</v>
      </c>
      <c r="I49" s="75">
        <f t="shared" si="19"/>
        <v>66.976744186046517</v>
      </c>
      <c r="J49" s="75">
        <f t="shared" si="20"/>
        <v>65.454545454545453</v>
      </c>
    </row>
    <row r="50" spans="2:10" x14ac:dyDescent="0.25">
      <c r="B50" s="11">
        <v>38</v>
      </c>
      <c r="C50" s="7" t="s">
        <v>34</v>
      </c>
      <c r="D50" s="7" t="s">
        <v>48</v>
      </c>
      <c r="E50" s="16">
        <v>4620757210406</v>
      </c>
      <c r="F50" s="15">
        <v>55</v>
      </c>
      <c r="G50" s="32">
        <v>72</v>
      </c>
      <c r="H50" s="75">
        <f t="shared" si="18"/>
        <v>68.571428571428569</v>
      </c>
      <c r="I50" s="75">
        <f t="shared" si="19"/>
        <v>66.976744186046517</v>
      </c>
      <c r="J50" s="75">
        <f t="shared" si="20"/>
        <v>65.454545454545453</v>
      </c>
    </row>
    <row r="51" spans="2:10" ht="15.75" customHeight="1" x14ac:dyDescent="0.25">
      <c r="B51" s="60" t="s">
        <v>35</v>
      </c>
      <c r="C51" s="61"/>
      <c r="D51" s="61"/>
      <c r="E51" s="61"/>
      <c r="F51" s="61"/>
      <c r="G51" s="61"/>
      <c r="H51" s="61"/>
      <c r="I51" s="61"/>
      <c r="J51" s="62"/>
    </row>
    <row r="52" spans="2:10" x14ac:dyDescent="0.25">
      <c r="B52" s="11">
        <v>39</v>
      </c>
      <c r="C52" s="7" t="s">
        <v>36</v>
      </c>
      <c r="D52" s="7" t="s">
        <v>49</v>
      </c>
      <c r="E52" s="16">
        <v>4620757210024</v>
      </c>
      <c r="F52" s="15">
        <v>60</v>
      </c>
      <c r="G52" s="4">
        <v>58</v>
      </c>
      <c r="H52" s="75">
        <f t="shared" ref="H52:H54" si="21">G52/1.05</f>
        <v>55.238095238095234</v>
      </c>
      <c r="I52" s="75">
        <f t="shared" ref="I52:I54" si="22">G52/1.075</f>
        <v>53.953488372093027</v>
      </c>
      <c r="J52" s="75">
        <f t="shared" ref="J52:J54" si="23">G52/1.1</f>
        <v>52.72727272727272</v>
      </c>
    </row>
    <row r="53" spans="2:10" x14ac:dyDescent="0.25">
      <c r="B53" s="11">
        <v>40</v>
      </c>
      <c r="C53" s="7" t="s">
        <v>37</v>
      </c>
      <c r="D53" s="7" t="s">
        <v>50</v>
      </c>
      <c r="E53" s="16">
        <v>4620757210031</v>
      </c>
      <c r="F53" s="15">
        <v>35</v>
      </c>
      <c r="G53" s="4">
        <v>122</v>
      </c>
      <c r="H53" s="75">
        <f t="shared" si="21"/>
        <v>116.19047619047619</v>
      </c>
      <c r="I53" s="75">
        <f t="shared" si="22"/>
        <v>113.48837209302326</v>
      </c>
      <c r="J53" s="75">
        <f t="shared" si="23"/>
        <v>110.90909090909091</v>
      </c>
    </row>
    <row r="54" spans="2:10" x14ac:dyDescent="0.25">
      <c r="B54" s="11">
        <v>41</v>
      </c>
      <c r="C54" s="7" t="s">
        <v>38</v>
      </c>
      <c r="D54" s="7" t="s">
        <v>51</v>
      </c>
      <c r="E54" s="16">
        <v>4620757210048</v>
      </c>
      <c r="F54" s="15">
        <v>20</v>
      </c>
      <c r="G54" s="4">
        <v>249</v>
      </c>
      <c r="H54" s="75">
        <f t="shared" si="21"/>
        <v>237.14285714285714</v>
      </c>
      <c r="I54" s="75">
        <f t="shared" si="22"/>
        <v>231.62790697674419</v>
      </c>
      <c r="J54" s="75">
        <f t="shared" si="23"/>
        <v>226.36363636363635</v>
      </c>
    </row>
    <row r="55" spans="2:10" ht="15.75" customHeight="1" x14ac:dyDescent="0.25">
      <c r="B55" s="60" t="s">
        <v>55</v>
      </c>
      <c r="C55" s="61"/>
      <c r="D55" s="61"/>
      <c r="E55" s="61"/>
      <c r="F55" s="61"/>
      <c r="G55" s="61"/>
      <c r="H55" s="61"/>
      <c r="I55" s="61"/>
      <c r="J55" s="62"/>
    </row>
    <row r="56" spans="2:10" x14ac:dyDescent="0.25">
      <c r="B56" s="11">
        <v>42</v>
      </c>
      <c r="C56" s="8" t="s">
        <v>39</v>
      </c>
      <c r="D56" s="8" t="s">
        <v>48</v>
      </c>
      <c r="E56" s="17">
        <v>4620757210857</v>
      </c>
      <c r="F56" s="15">
        <v>55</v>
      </c>
      <c r="G56" s="4">
        <v>72</v>
      </c>
      <c r="H56" s="75">
        <f t="shared" ref="H56:H57" si="24">G56/1.05</f>
        <v>68.571428571428569</v>
      </c>
      <c r="I56" s="75">
        <f t="shared" ref="I56:I57" si="25">G56/1.075</f>
        <v>66.976744186046517</v>
      </c>
      <c r="J56" s="75">
        <f t="shared" ref="J56:J57" si="26">G56/1.1</f>
        <v>65.454545454545453</v>
      </c>
    </row>
    <row r="57" spans="2:10" x14ac:dyDescent="0.25">
      <c r="B57" s="11">
        <v>43</v>
      </c>
      <c r="C57" s="8" t="s">
        <v>40</v>
      </c>
      <c r="D57" s="8" t="s">
        <v>48</v>
      </c>
      <c r="E57" s="17">
        <v>4620757210864</v>
      </c>
      <c r="F57" s="15">
        <v>55</v>
      </c>
      <c r="G57" s="4">
        <v>72</v>
      </c>
      <c r="H57" s="75">
        <f t="shared" si="24"/>
        <v>68.571428571428569</v>
      </c>
      <c r="I57" s="75">
        <f t="shared" si="25"/>
        <v>66.976744186046517</v>
      </c>
      <c r="J57" s="75">
        <f t="shared" si="26"/>
        <v>65.454545454545453</v>
      </c>
    </row>
    <row r="58" spans="2:10" ht="15.75" customHeight="1" x14ac:dyDescent="0.25">
      <c r="B58" s="63" t="s">
        <v>41</v>
      </c>
      <c r="C58" s="64"/>
      <c r="D58" s="64"/>
      <c r="E58" s="64"/>
      <c r="F58" s="64"/>
      <c r="G58" s="64"/>
      <c r="H58" s="64"/>
      <c r="I58" s="64"/>
      <c r="J58" s="65"/>
    </row>
    <row r="59" spans="2:10" s="24" customFormat="1" ht="28.5" x14ac:dyDescent="0.25">
      <c r="B59" s="21">
        <v>44</v>
      </c>
      <c r="C59" s="8" t="s">
        <v>42</v>
      </c>
      <c r="D59" s="8" t="s">
        <v>52</v>
      </c>
      <c r="E59" s="17">
        <v>4620757210963</v>
      </c>
      <c r="F59" s="22">
        <v>30</v>
      </c>
      <c r="G59" s="23">
        <v>127</v>
      </c>
      <c r="H59" s="74">
        <f t="shared" ref="H59" si="27">G59/1.05</f>
        <v>120.95238095238095</v>
      </c>
      <c r="I59" s="74">
        <f t="shared" ref="I59" si="28">G59/1.075</f>
        <v>118.13953488372094</v>
      </c>
      <c r="J59" s="74">
        <f t="shared" ref="J59" si="29">G59/1.1</f>
        <v>115.45454545454544</v>
      </c>
    </row>
    <row r="60" spans="2:10" ht="15.75" customHeight="1" x14ac:dyDescent="0.25">
      <c r="B60" s="66" t="s">
        <v>56</v>
      </c>
      <c r="C60" s="67"/>
      <c r="D60" s="67"/>
      <c r="E60" s="67"/>
      <c r="F60" s="67"/>
      <c r="G60" s="67"/>
      <c r="H60" s="67"/>
      <c r="I60" s="67"/>
      <c r="J60" s="68"/>
    </row>
    <row r="61" spans="2:10" ht="28.5" x14ac:dyDescent="0.25">
      <c r="B61" s="11">
        <v>45</v>
      </c>
      <c r="C61" s="8" t="s">
        <v>47</v>
      </c>
      <c r="D61" s="8" t="s">
        <v>51</v>
      </c>
      <c r="E61" s="17">
        <v>4620757210956</v>
      </c>
      <c r="F61" s="15">
        <v>20</v>
      </c>
      <c r="G61" s="4">
        <v>260</v>
      </c>
      <c r="H61" s="75">
        <f t="shared" ref="H61" si="30">G61/1.05</f>
        <v>247.61904761904762</v>
      </c>
      <c r="I61" s="75">
        <f t="shared" ref="I61" si="31">G61/1.075</f>
        <v>241.86046511627907</v>
      </c>
      <c r="J61" s="75">
        <f t="shared" ref="J61" si="32">G61/1.1</f>
        <v>236.36363636363635</v>
      </c>
    </row>
    <row r="62" spans="2:10" ht="15.75" x14ac:dyDescent="0.25">
      <c r="B62" s="69" t="s">
        <v>62</v>
      </c>
      <c r="C62" s="70"/>
      <c r="D62" s="70"/>
      <c r="E62" s="70"/>
      <c r="F62" s="70"/>
      <c r="G62" s="70"/>
      <c r="H62" s="70"/>
      <c r="I62" s="70"/>
      <c r="J62" s="71"/>
    </row>
    <row r="63" spans="2:10" x14ac:dyDescent="0.25">
      <c r="B63" s="11">
        <v>46</v>
      </c>
      <c r="C63" s="33" t="s">
        <v>63</v>
      </c>
      <c r="D63" s="33" t="s">
        <v>48</v>
      </c>
      <c r="E63" s="31">
        <v>4620757211649</v>
      </c>
      <c r="F63" s="31">
        <v>100</v>
      </c>
      <c r="G63" s="31">
        <v>55</v>
      </c>
      <c r="H63" s="75">
        <f t="shared" ref="H63:H66" si="33">G63/1.05</f>
        <v>52.38095238095238</v>
      </c>
      <c r="I63" s="75">
        <f t="shared" ref="I63:I66" si="34">G63/1.075</f>
        <v>51.162790697674424</v>
      </c>
      <c r="J63" s="75">
        <f t="shared" ref="J63:J66" si="35">G63/1.1</f>
        <v>49.999999999999993</v>
      </c>
    </row>
    <row r="64" spans="2:10" x14ac:dyDescent="0.25">
      <c r="B64" s="11">
        <v>47</v>
      </c>
      <c r="C64" s="33" t="s">
        <v>34</v>
      </c>
      <c r="D64" s="33" t="s">
        <v>48</v>
      </c>
      <c r="E64" s="31">
        <v>4620757211656</v>
      </c>
      <c r="F64" s="31">
        <v>100</v>
      </c>
      <c r="G64" s="31">
        <v>55</v>
      </c>
      <c r="H64" s="75">
        <f t="shared" si="33"/>
        <v>52.38095238095238</v>
      </c>
      <c r="I64" s="75">
        <f t="shared" si="34"/>
        <v>51.162790697674424</v>
      </c>
      <c r="J64" s="75">
        <f t="shared" si="35"/>
        <v>49.999999999999993</v>
      </c>
    </row>
    <row r="65" spans="2:10" x14ac:dyDescent="0.25">
      <c r="B65" s="11">
        <v>48</v>
      </c>
      <c r="C65" s="33" t="s">
        <v>64</v>
      </c>
      <c r="D65" s="33" t="s">
        <v>48</v>
      </c>
      <c r="E65" s="31">
        <v>4620757211632</v>
      </c>
      <c r="F65" s="31">
        <v>100</v>
      </c>
      <c r="G65" s="31">
        <v>55</v>
      </c>
      <c r="H65" s="75">
        <f t="shared" si="33"/>
        <v>52.38095238095238</v>
      </c>
      <c r="I65" s="75">
        <f t="shared" si="34"/>
        <v>51.162790697674424</v>
      </c>
      <c r="J65" s="75">
        <f t="shared" si="35"/>
        <v>49.999999999999993</v>
      </c>
    </row>
    <row r="66" spans="2:10" x14ac:dyDescent="0.25">
      <c r="B66" s="11">
        <v>49</v>
      </c>
      <c r="C66" s="33" t="s">
        <v>65</v>
      </c>
      <c r="D66" s="33" t="s">
        <v>52</v>
      </c>
      <c r="E66" s="31">
        <v>4620757210093</v>
      </c>
      <c r="F66" s="31">
        <v>35</v>
      </c>
      <c r="G66" s="31">
        <v>104</v>
      </c>
      <c r="H66" s="75">
        <f t="shared" si="33"/>
        <v>99.047619047619037</v>
      </c>
      <c r="I66" s="75">
        <f t="shared" si="34"/>
        <v>96.744186046511629</v>
      </c>
      <c r="J66" s="75">
        <f t="shared" si="35"/>
        <v>94.545454545454533</v>
      </c>
    </row>
  </sheetData>
  <mergeCells count="15">
    <mergeCell ref="B55:J55"/>
    <mergeCell ref="B58:J58"/>
    <mergeCell ref="B60:J60"/>
    <mergeCell ref="B62:J62"/>
    <mergeCell ref="B33:J33"/>
    <mergeCell ref="B30:J30"/>
    <mergeCell ref="B37:J37"/>
    <mergeCell ref="B43:J43"/>
    <mergeCell ref="B51:J51"/>
    <mergeCell ref="B11:J11"/>
    <mergeCell ref="B16:J16"/>
    <mergeCell ref="B19:J19"/>
    <mergeCell ref="B25:J25"/>
    <mergeCell ref="B2:D2"/>
    <mergeCell ref="B4:J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Pirogov</cp:lastModifiedBy>
  <cp:lastPrinted>2014-05-15T13:43:02Z</cp:lastPrinted>
  <dcterms:created xsi:type="dcterms:W3CDTF">2014-05-13T16:13:01Z</dcterms:created>
  <dcterms:modified xsi:type="dcterms:W3CDTF">2014-10-16T08:51:23Z</dcterms:modified>
</cp:coreProperties>
</file>