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115" windowHeight="7710"/>
  </bookViews>
  <sheets>
    <sheet name="Лист1" sheetId="1" r:id="rId1"/>
  </sheets>
  <definedNames>
    <definedName name="Print_Area" localSheetId="0">Лист1!$A$1:$P$50</definedName>
    <definedName name="курс">Лист1!#REF!</definedName>
    <definedName name="наценка">Лист1!#REF!</definedName>
    <definedName name="процент">Лист1!#REF!</definedName>
    <definedName name="увеличение">Лист1!#REF!</definedName>
  </definedName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40" i="1"/>
  <c r="I41" i="1"/>
  <c r="I42" i="1"/>
  <c r="I43" i="1"/>
  <c r="I44" i="1"/>
  <c r="I45" i="1"/>
  <c r="I46" i="1"/>
  <c r="I47" i="1"/>
  <c r="I48" i="1"/>
  <c r="I49" i="1"/>
  <c r="I4" i="1"/>
</calcChain>
</file>

<file path=xl/sharedStrings.xml><?xml version="1.0" encoding="utf-8"?>
<sst xmlns="http://schemas.openxmlformats.org/spreadsheetml/2006/main" count="121" uniqueCount="99">
  <si>
    <t>Приточные установки Dimmax Scirocco</t>
  </si>
  <si>
    <t>Модель</t>
  </si>
  <si>
    <t>Мощность эл.нагревателя кВт/питание, В</t>
  </si>
  <si>
    <t xml:space="preserve">Кол-во ступеней эл.нагрева </t>
  </si>
  <si>
    <t>Напряжение питания двигателя, В</t>
  </si>
  <si>
    <t>Вес</t>
  </si>
  <si>
    <t>Размеры (ДхШхВ)</t>
  </si>
  <si>
    <t>Розничная цена**</t>
  </si>
  <si>
    <t>С электрическим нагревом</t>
  </si>
  <si>
    <t>Scirocco 06E-1.2</t>
  </si>
  <si>
    <t>2/220</t>
  </si>
  <si>
    <t>1115х565х285</t>
  </si>
  <si>
    <t>Scirocco 06E-1.3</t>
  </si>
  <si>
    <t>3/220</t>
  </si>
  <si>
    <t>Scirocco 06E-1.6</t>
  </si>
  <si>
    <t>6/3ф~380</t>
  </si>
  <si>
    <t>Scirocco 08E-1.3</t>
  </si>
  <si>
    <t>1,3/220</t>
  </si>
  <si>
    <t>1195х615х320</t>
  </si>
  <si>
    <t>Scirocco 08E-1.4,5</t>
  </si>
  <si>
    <t>4,5/3ф~380</t>
  </si>
  <si>
    <t>Scirocco 08E-1.9</t>
  </si>
  <si>
    <t>9/3ф~380</t>
  </si>
  <si>
    <t>Scirocco 15E-1.7,5</t>
  </si>
  <si>
    <t>7,5/3ф~380</t>
  </si>
  <si>
    <t>1265х665х400</t>
  </si>
  <si>
    <t>Scirocco 15E-1.15</t>
  </si>
  <si>
    <t>15/3ф~380</t>
  </si>
  <si>
    <t>Scirocco 20E-1.15</t>
  </si>
  <si>
    <t>1315х765х400</t>
  </si>
  <si>
    <t>Scirocco 20E-2.24</t>
  </si>
  <si>
    <t>24/3ф~380</t>
  </si>
  <si>
    <t>Scirocco 25E-2.24</t>
  </si>
  <si>
    <t>1315х765х475</t>
  </si>
  <si>
    <t>Scirocco 25E-2.30</t>
  </si>
  <si>
    <t>30/3ф~380</t>
  </si>
  <si>
    <t>Scirocco 35E-3.39</t>
  </si>
  <si>
    <t>39/3ф~380</t>
  </si>
  <si>
    <t>Scirocco 35E-3.45</t>
  </si>
  <si>
    <t>45/3ф~380</t>
  </si>
  <si>
    <t>Scirocco 60E-3.54</t>
  </si>
  <si>
    <t>54/3ф~380</t>
  </si>
  <si>
    <t>Scirocco 60E-4.70</t>
  </si>
  <si>
    <t>70/3ф~380</t>
  </si>
  <si>
    <t>С водяным нагревом</t>
  </si>
  <si>
    <t>Scirocco 08W-2</t>
  </si>
  <si>
    <t>845х615х320</t>
  </si>
  <si>
    <t>Scirocco 15W-2</t>
  </si>
  <si>
    <t>915х665х400</t>
  </si>
  <si>
    <t>Scirocco 15W-3</t>
  </si>
  <si>
    <t>Scirocco 20W-2</t>
  </si>
  <si>
    <t>965х765х400</t>
  </si>
  <si>
    <t>Scirocco 20W-3</t>
  </si>
  <si>
    <t>Scirocco 25W-2</t>
  </si>
  <si>
    <t>965х765х475</t>
  </si>
  <si>
    <t>Scirocco 25W-3</t>
  </si>
  <si>
    <t>Scirocco 35W-2</t>
  </si>
  <si>
    <t>1020х875х545</t>
  </si>
  <si>
    <t>Scirocco 35W-3</t>
  </si>
  <si>
    <t>Scirocco 60W-2</t>
  </si>
  <si>
    <t>1140х1065х620</t>
  </si>
  <si>
    <t>Scirocco 60W-3</t>
  </si>
  <si>
    <t>1490х875х546</t>
  </si>
  <si>
    <t>1660х1065х621</t>
  </si>
  <si>
    <t>Scirocco 06V</t>
  </si>
  <si>
    <t>Scirocco 08V</t>
  </si>
  <si>
    <t>Scirocco 15V</t>
  </si>
  <si>
    <t>Scirocco 20V</t>
  </si>
  <si>
    <t>Scirocco 25V</t>
  </si>
  <si>
    <t>Scirocco 35V</t>
  </si>
  <si>
    <t>Scirocco 60V</t>
  </si>
  <si>
    <t>Ток двигателя, А</t>
  </si>
  <si>
    <t>Мощность двигателя, Вт</t>
  </si>
  <si>
    <t>1ф~220</t>
  </si>
  <si>
    <t>3ф~380</t>
  </si>
  <si>
    <t>Вытяжные установки Dimmax Scirocco V*</t>
  </si>
  <si>
    <t>355х420х285х 14кг</t>
  </si>
  <si>
    <t>365х470х320х 16кг</t>
  </si>
  <si>
    <t>470х520х400х 22кг</t>
  </si>
  <si>
    <t>505х620х400х 29кг</t>
  </si>
  <si>
    <t>505х620х475х 33кг</t>
  </si>
  <si>
    <t>605х730х545х 55кг</t>
  </si>
  <si>
    <t>705х920х620х 74кг</t>
  </si>
  <si>
    <t xml:space="preserve">SB006  регулятор скорости Scirocco V   </t>
  </si>
  <si>
    <t>0-10В</t>
  </si>
  <si>
    <t>Scirocco 35E-2.26</t>
  </si>
  <si>
    <t>26/3ф~380</t>
  </si>
  <si>
    <t>Scirocco 80W-2</t>
  </si>
  <si>
    <t>Scirocco 80W-3</t>
  </si>
  <si>
    <t>Кол-во рядов</t>
  </si>
  <si>
    <t>Scirocco 80V</t>
  </si>
  <si>
    <t>Scirocco 100V</t>
  </si>
  <si>
    <t>Scirocco 100W-2</t>
  </si>
  <si>
    <t>Scirocco 100W-3</t>
  </si>
  <si>
    <t>1220х1120х747  190кг</t>
  </si>
  <si>
    <t>755х1120х747 99кг</t>
  </si>
  <si>
    <t xml:space="preserve"> Розничная цена,
тенге (в т.ч. НДС)</t>
  </si>
  <si>
    <r>
      <t>Расход воздуха max (м</t>
    </r>
    <r>
      <rPr>
        <b/>
        <vertAlign val="superscript"/>
        <sz val="12"/>
        <color indexed="8"/>
        <rFont val="Arial"/>
        <family val="2"/>
        <charset val="204"/>
      </rPr>
      <t>3</t>
    </r>
    <r>
      <rPr>
        <b/>
        <sz val="12"/>
        <color indexed="8"/>
        <rFont val="Arial"/>
        <family val="2"/>
        <charset val="204"/>
      </rPr>
      <t>/ч)</t>
    </r>
  </si>
  <si>
    <r>
      <t>Мощность нагрева при воде 95/70</t>
    </r>
    <r>
      <rPr>
        <b/>
        <sz val="12"/>
        <rFont val="Calibri"/>
        <family val="2"/>
        <charset val="204"/>
      </rPr>
      <t>°</t>
    </r>
    <r>
      <rPr>
        <b/>
        <sz val="12"/>
        <rFont val="Arial"/>
        <family val="2"/>
        <charset val="204"/>
      </rPr>
      <t>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</si>
</sst>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#,##0\ &quot;р.&quot;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Helv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vertAlign val="superscript"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14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2</xdr:row>
      <xdr:rowOff>38100</xdr:rowOff>
    </xdr:from>
    <xdr:to>
      <xdr:col>13</xdr:col>
      <xdr:colOff>523874</xdr:colOff>
      <xdr:row>11</xdr:row>
      <xdr:rowOff>42961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476250"/>
          <a:ext cx="2724149" cy="2175041"/>
        </a:xfrm>
        <a:prstGeom prst="rect">
          <a:avLst/>
        </a:prstGeom>
      </xdr:spPr>
    </xdr:pic>
    <xdr:clientData/>
  </xdr:twoCellAnchor>
  <xdr:twoCellAnchor editAs="oneCell">
    <xdr:from>
      <xdr:col>9</xdr:col>
      <xdr:colOff>69476</xdr:colOff>
      <xdr:row>21</xdr:row>
      <xdr:rowOff>64995</xdr:rowOff>
    </xdr:from>
    <xdr:to>
      <xdr:col>13</xdr:col>
      <xdr:colOff>633731</xdr:colOff>
      <xdr:row>29</xdr:row>
      <xdr:rowOff>43864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1" y="4435289"/>
          <a:ext cx="2984725" cy="19431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190499</xdr:colOff>
      <xdr:row>38</xdr:row>
      <xdr:rowOff>67237</xdr:rowOff>
    </xdr:from>
    <xdr:to>
      <xdr:col>13</xdr:col>
      <xdr:colOff>582706</xdr:colOff>
      <xdr:row>46</xdr:row>
      <xdr:rowOff>192930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264" y="8438031"/>
          <a:ext cx="2812677" cy="2124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Layout" topLeftCell="A44" zoomScale="70" zoomScaleNormal="70" zoomScaleSheetLayoutView="70" zoomScalePageLayoutView="70" workbookViewId="0">
      <selection activeCell="A49" sqref="A49:B49"/>
    </sheetView>
  </sheetViews>
  <sheetFormatPr defaultRowHeight="14.25" x14ac:dyDescent="0.25"/>
  <cols>
    <col min="1" max="1" width="23" style="1" bestFit="1" customWidth="1"/>
    <col min="2" max="2" width="33.28515625" style="2" bestFit="1" customWidth="1"/>
    <col min="3" max="3" width="38.5703125" style="2" customWidth="1"/>
    <col min="4" max="4" width="22" style="2" customWidth="1"/>
    <col min="5" max="5" width="30.85546875" style="2" customWidth="1"/>
    <col min="6" max="6" width="4.42578125" style="3" hidden="1" customWidth="1"/>
    <col min="7" max="7" width="24.7109375" style="3" customWidth="1"/>
    <col min="8" max="8" width="22.5703125" style="3" hidden="1" customWidth="1"/>
    <col min="9" max="9" width="22" style="3" customWidth="1"/>
    <col min="10" max="13" width="9.140625" style="5"/>
    <col min="14" max="14" width="12.7109375" style="5" customWidth="1"/>
    <col min="15" max="111" width="9.140625" style="5"/>
    <col min="112" max="112" width="4.28515625" style="5" customWidth="1"/>
    <col min="113" max="113" width="24.7109375" style="5" customWidth="1"/>
    <col min="114" max="114" width="25.7109375" style="5" customWidth="1"/>
    <col min="115" max="115" width="19.85546875" style="5" customWidth="1"/>
    <col min="116" max="116" width="21.140625" style="5" customWidth="1"/>
    <col min="117" max="117" width="20.85546875" style="5" customWidth="1"/>
    <col min="118" max="118" width="0" style="5" hidden="1" customWidth="1"/>
    <col min="119" max="119" width="25.5703125" style="5" customWidth="1"/>
    <col min="120" max="121" width="18.5703125" style="5" customWidth="1"/>
    <col min="122" max="122" width="11.42578125" style="5" customWidth="1"/>
    <col min="123" max="367" width="9.140625" style="5"/>
    <col min="368" max="368" width="4.28515625" style="5" customWidth="1"/>
    <col min="369" max="369" width="24.7109375" style="5" customWidth="1"/>
    <col min="370" max="370" width="25.7109375" style="5" customWidth="1"/>
    <col min="371" max="371" width="19.85546875" style="5" customWidth="1"/>
    <col min="372" max="372" width="21.140625" style="5" customWidth="1"/>
    <col min="373" max="373" width="20.85546875" style="5" customWidth="1"/>
    <col min="374" max="374" width="0" style="5" hidden="1" customWidth="1"/>
    <col min="375" max="375" width="25.5703125" style="5" customWidth="1"/>
    <col min="376" max="377" width="18.5703125" style="5" customWidth="1"/>
    <col min="378" max="378" width="11.42578125" style="5" customWidth="1"/>
    <col min="379" max="623" width="9.140625" style="5"/>
    <col min="624" max="624" width="4.28515625" style="5" customWidth="1"/>
    <col min="625" max="625" width="24.7109375" style="5" customWidth="1"/>
    <col min="626" max="626" width="25.7109375" style="5" customWidth="1"/>
    <col min="627" max="627" width="19.85546875" style="5" customWidth="1"/>
    <col min="628" max="628" width="21.140625" style="5" customWidth="1"/>
    <col min="629" max="629" width="20.85546875" style="5" customWidth="1"/>
    <col min="630" max="630" width="0" style="5" hidden="1" customWidth="1"/>
    <col min="631" max="631" width="25.5703125" style="5" customWidth="1"/>
    <col min="632" max="633" width="18.5703125" style="5" customWidth="1"/>
    <col min="634" max="634" width="11.42578125" style="5" customWidth="1"/>
    <col min="635" max="879" width="9.140625" style="5"/>
    <col min="880" max="880" width="4.28515625" style="5" customWidth="1"/>
    <col min="881" max="881" width="24.7109375" style="5" customWidth="1"/>
    <col min="882" max="882" width="25.7109375" style="5" customWidth="1"/>
    <col min="883" max="883" width="19.85546875" style="5" customWidth="1"/>
    <col min="884" max="884" width="21.140625" style="5" customWidth="1"/>
    <col min="885" max="885" width="20.85546875" style="5" customWidth="1"/>
    <col min="886" max="886" width="0" style="5" hidden="1" customWidth="1"/>
    <col min="887" max="887" width="25.5703125" style="5" customWidth="1"/>
    <col min="888" max="889" width="18.5703125" style="5" customWidth="1"/>
    <col min="890" max="890" width="11.42578125" style="5" customWidth="1"/>
    <col min="891" max="1135" width="9.140625" style="5"/>
    <col min="1136" max="1136" width="4.28515625" style="5" customWidth="1"/>
    <col min="1137" max="1137" width="24.7109375" style="5" customWidth="1"/>
    <col min="1138" max="1138" width="25.7109375" style="5" customWidth="1"/>
    <col min="1139" max="1139" width="19.85546875" style="5" customWidth="1"/>
    <col min="1140" max="1140" width="21.140625" style="5" customWidth="1"/>
    <col min="1141" max="1141" width="20.85546875" style="5" customWidth="1"/>
    <col min="1142" max="1142" width="0" style="5" hidden="1" customWidth="1"/>
    <col min="1143" max="1143" width="25.5703125" style="5" customWidth="1"/>
    <col min="1144" max="1145" width="18.5703125" style="5" customWidth="1"/>
    <col min="1146" max="1146" width="11.42578125" style="5" customWidth="1"/>
    <col min="1147" max="1391" width="9.140625" style="5"/>
    <col min="1392" max="1392" width="4.28515625" style="5" customWidth="1"/>
    <col min="1393" max="1393" width="24.7109375" style="5" customWidth="1"/>
    <col min="1394" max="1394" width="25.7109375" style="5" customWidth="1"/>
    <col min="1395" max="1395" width="19.85546875" style="5" customWidth="1"/>
    <col min="1396" max="1396" width="21.140625" style="5" customWidth="1"/>
    <col min="1397" max="1397" width="20.85546875" style="5" customWidth="1"/>
    <col min="1398" max="1398" width="0" style="5" hidden="1" customWidth="1"/>
    <col min="1399" max="1399" width="25.5703125" style="5" customWidth="1"/>
    <col min="1400" max="1401" width="18.5703125" style="5" customWidth="1"/>
    <col min="1402" max="1402" width="11.42578125" style="5" customWidth="1"/>
    <col min="1403" max="1647" width="9.140625" style="5"/>
    <col min="1648" max="1648" width="4.28515625" style="5" customWidth="1"/>
    <col min="1649" max="1649" width="24.7109375" style="5" customWidth="1"/>
    <col min="1650" max="1650" width="25.7109375" style="5" customWidth="1"/>
    <col min="1651" max="1651" width="19.85546875" style="5" customWidth="1"/>
    <col min="1652" max="1652" width="21.140625" style="5" customWidth="1"/>
    <col min="1653" max="1653" width="20.85546875" style="5" customWidth="1"/>
    <col min="1654" max="1654" width="0" style="5" hidden="1" customWidth="1"/>
    <col min="1655" max="1655" width="25.5703125" style="5" customWidth="1"/>
    <col min="1656" max="1657" width="18.5703125" style="5" customWidth="1"/>
    <col min="1658" max="1658" width="11.42578125" style="5" customWidth="1"/>
    <col min="1659" max="1903" width="9.140625" style="5"/>
    <col min="1904" max="1904" width="4.28515625" style="5" customWidth="1"/>
    <col min="1905" max="1905" width="24.7109375" style="5" customWidth="1"/>
    <col min="1906" max="1906" width="25.7109375" style="5" customWidth="1"/>
    <col min="1907" max="1907" width="19.85546875" style="5" customWidth="1"/>
    <col min="1908" max="1908" width="21.140625" style="5" customWidth="1"/>
    <col min="1909" max="1909" width="20.85546875" style="5" customWidth="1"/>
    <col min="1910" max="1910" width="0" style="5" hidden="1" customWidth="1"/>
    <col min="1911" max="1911" width="25.5703125" style="5" customWidth="1"/>
    <col min="1912" max="1913" width="18.5703125" style="5" customWidth="1"/>
    <col min="1914" max="1914" width="11.42578125" style="5" customWidth="1"/>
    <col min="1915" max="2159" width="9.140625" style="5"/>
    <col min="2160" max="2160" width="4.28515625" style="5" customWidth="1"/>
    <col min="2161" max="2161" width="24.7109375" style="5" customWidth="1"/>
    <col min="2162" max="2162" width="25.7109375" style="5" customWidth="1"/>
    <col min="2163" max="2163" width="19.85546875" style="5" customWidth="1"/>
    <col min="2164" max="2164" width="21.140625" style="5" customWidth="1"/>
    <col min="2165" max="2165" width="20.85546875" style="5" customWidth="1"/>
    <col min="2166" max="2166" width="0" style="5" hidden="1" customWidth="1"/>
    <col min="2167" max="2167" width="25.5703125" style="5" customWidth="1"/>
    <col min="2168" max="2169" width="18.5703125" style="5" customWidth="1"/>
    <col min="2170" max="2170" width="11.42578125" style="5" customWidth="1"/>
    <col min="2171" max="2415" width="9.140625" style="5"/>
    <col min="2416" max="2416" width="4.28515625" style="5" customWidth="1"/>
    <col min="2417" max="2417" width="24.7109375" style="5" customWidth="1"/>
    <col min="2418" max="2418" width="25.7109375" style="5" customWidth="1"/>
    <col min="2419" max="2419" width="19.85546875" style="5" customWidth="1"/>
    <col min="2420" max="2420" width="21.140625" style="5" customWidth="1"/>
    <col min="2421" max="2421" width="20.85546875" style="5" customWidth="1"/>
    <col min="2422" max="2422" width="0" style="5" hidden="1" customWidth="1"/>
    <col min="2423" max="2423" width="25.5703125" style="5" customWidth="1"/>
    <col min="2424" max="2425" width="18.5703125" style="5" customWidth="1"/>
    <col min="2426" max="2426" width="11.42578125" style="5" customWidth="1"/>
    <col min="2427" max="2671" width="9.140625" style="5"/>
    <col min="2672" max="2672" width="4.28515625" style="5" customWidth="1"/>
    <col min="2673" max="2673" width="24.7109375" style="5" customWidth="1"/>
    <col min="2674" max="2674" width="25.7109375" style="5" customWidth="1"/>
    <col min="2675" max="2675" width="19.85546875" style="5" customWidth="1"/>
    <col min="2676" max="2676" width="21.140625" style="5" customWidth="1"/>
    <col min="2677" max="2677" width="20.85546875" style="5" customWidth="1"/>
    <col min="2678" max="2678" width="0" style="5" hidden="1" customWidth="1"/>
    <col min="2679" max="2679" width="25.5703125" style="5" customWidth="1"/>
    <col min="2680" max="2681" width="18.5703125" style="5" customWidth="1"/>
    <col min="2682" max="2682" width="11.42578125" style="5" customWidth="1"/>
    <col min="2683" max="2927" width="9.140625" style="5"/>
    <col min="2928" max="2928" width="4.28515625" style="5" customWidth="1"/>
    <col min="2929" max="2929" width="24.7109375" style="5" customWidth="1"/>
    <col min="2930" max="2930" width="25.7109375" style="5" customWidth="1"/>
    <col min="2931" max="2931" width="19.85546875" style="5" customWidth="1"/>
    <col min="2932" max="2932" width="21.140625" style="5" customWidth="1"/>
    <col min="2933" max="2933" width="20.85546875" style="5" customWidth="1"/>
    <col min="2934" max="2934" width="0" style="5" hidden="1" customWidth="1"/>
    <col min="2935" max="2935" width="25.5703125" style="5" customWidth="1"/>
    <col min="2936" max="2937" width="18.5703125" style="5" customWidth="1"/>
    <col min="2938" max="2938" width="11.42578125" style="5" customWidth="1"/>
    <col min="2939" max="3183" width="9.140625" style="5"/>
    <col min="3184" max="3184" width="4.28515625" style="5" customWidth="1"/>
    <col min="3185" max="3185" width="24.7109375" style="5" customWidth="1"/>
    <col min="3186" max="3186" width="25.7109375" style="5" customWidth="1"/>
    <col min="3187" max="3187" width="19.85546875" style="5" customWidth="1"/>
    <col min="3188" max="3188" width="21.140625" style="5" customWidth="1"/>
    <col min="3189" max="3189" width="20.85546875" style="5" customWidth="1"/>
    <col min="3190" max="3190" width="0" style="5" hidden="1" customWidth="1"/>
    <col min="3191" max="3191" width="25.5703125" style="5" customWidth="1"/>
    <col min="3192" max="3193" width="18.5703125" style="5" customWidth="1"/>
    <col min="3194" max="3194" width="11.42578125" style="5" customWidth="1"/>
    <col min="3195" max="3439" width="9.140625" style="5"/>
    <col min="3440" max="3440" width="4.28515625" style="5" customWidth="1"/>
    <col min="3441" max="3441" width="24.7109375" style="5" customWidth="1"/>
    <col min="3442" max="3442" width="25.7109375" style="5" customWidth="1"/>
    <col min="3443" max="3443" width="19.85546875" style="5" customWidth="1"/>
    <col min="3444" max="3444" width="21.140625" style="5" customWidth="1"/>
    <col min="3445" max="3445" width="20.85546875" style="5" customWidth="1"/>
    <col min="3446" max="3446" width="0" style="5" hidden="1" customWidth="1"/>
    <col min="3447" max="3447" width="25.5703125" style="5" customWidth="1"/>
    <col min="3448" max="3449" width="18.5703125" style="5" customWidth="1"/>
    <col min="3450" max="3450" width="11.42578125" style="5" customWidth="1"/>
    <col min="3451" max="3695" width="9.140625" style="5"/>
    <col min="3696" max="3696" width="4.28515625" style="5" customWidth="1"/>
    <col min="3697" max="3697" width="24.7109375" style="5" customWidth="1"/>
    <col min="3698" max="3698" width="25.7109375" style="5" customWidth="1"/>
    <col min="3699" max="3699" width="19.85546875" style="5" customWidth="1"/>
    <col min="3700" max="3700" width="21.140625" style="5" customWidth="1"/>
    <col min="3701" max="3701" width="20.85546875" style="5" customWidth="1"/>
    <col min="3702" max="3702" width="0" style="5" hidden="1" customWidth="1"/>
    <col min="3703" max="3703" width="25.5703125" style="5" customWidth="1"/>
    <col min="3704" max="3705" width="18.5703125" style="5" customWidth="1"/>
    <col min="3706" max="3706" width="11.42578125" style="5" customWidth="1"/>
    <col min="3707" max="3951" width="9.140625" style="5"/>
    <col min="3952" max="3952" width="4.28515625" style="5" customWidth="1"/>
    <col min="3953" max="3953" width="24.7109375" style="5" customWidth="1"/>
    <col min="3954" max="3954" width="25.7109375" style="5" customWidth="1"/>
    <col min="3955" max="3955" width="19.85546875" style="5" customWidth="1"/>
    <col min="3956" max="3956" width="21.140625" style="5" customWidth="1"/>
    <col min="3957" max="3957" width="20.85546875" style="5" customWidth="1"/>
    <col min="3958" max="3958" width="0" style="5" hidden="1" customWidth="1"/>
    <col min="3959" max="3959" width="25.5703125" style="5" customWidth="1"/>
    <col min="3960" max="3961" width="18.5703125" style="5" customWidth="1"/>
    <col min="3962" max="3962" width="11.42578125" style="5" customWidth="1"/>
    <col min="3963" max="4207" width="9.140625" style="5"/>
    <col min="4208" max="4208" width="4.28515625" style="5" customWidth="1"/>
    <col min="4209" max="4209" width="24.7109375" style="5" customWidth="1"/>
    <col min="4210" max="4210" width="25.7109375" style="5" customWidth="1"/>
    <col min="4211" max="4211" width="19.85546875" style="5" customWidth="1"/>
    <col min="4212" max="4212" width="21.140625" style="5" customWidth="1"/>
    <col min="4213" max="4213" width="20.85546875" style="5" customWidth="1"/>
    <col min="4214" max="4214" width="0" style="5" hidden="1" customWidth="1"/>
    <col min="4215" max="4215" width="25.5703125" style="5" customWidth="1"/>
    <col min="4216" max="4217" width="18.5703125" style="5" customWidth="1"/>
    <col min="4218" max="4218" width="11.42578125" style="5" customWidth="1"/>
    <col min="4219" max="4463" width="9.140625" style="5"/>
    <col min="4464" max="4464" width="4.28515625" style="5" customWidth="1"/>
    <col min="4465" max="4465" width="24.7109375" style="5" customWidth="1"/>
    <col min="4466" max="4466" width="25.7109375" style="5" customWidth="1"/>
    <col min="4467" max="4467" width="19.85546875" style="5" customWidth="1"/>
    <col min="4468" max="4468" width="21.140625" style="5" customWidth="1"/>
    <col min="4469" max="4469" width="20.85546875" style="5" customWidth="1"/>
    <col min="4470" max="4470" width="0" style="5" hidden="1" customWidth="1"/>
    <col min="4471" max="4471" width="25.5703125" style="5" customWidth="1"/>
    <col min="4472" max="4473" width="18.5703125" style="5" customWidth="1"/>
    <col min="4474" max="4474" width="11.42578125" style="5" customWidth="1"/>
    <col min="4475" max="4719" width="9.140625" style="5"/>
    <col min="4720" max="4720" width="4.28515625" style="5" customWidth="1"/>
    <col min="4721" max="4721" width="24.7109375" style="5" customWidth="1"/>
    <col min="4722" max="4722" width="25.7109375" style="5" customWidth="1"/>
    <col min="4723" max="4723" width="19.85546875" style="5" customWidth="1"/>
    <col min="4724" max="4724" width="21.140625" style="5" customWidth="1"/>
    <col min="4725" max="4725" width="20.85546875" style="5" customWidth="1"/>
    <col min="4726" max="4726" width="0" style="5" hidden="1" customWidth="1"/>
    <col min="4727" max="4727" width="25.5703125" style="5" customWidth="1"/>
    <col min="4728" max="4729" width="18.5703125" style="5" customWidth="1"/>
    <col min="4730" max="4730" width="11.42578125" style="5" customWidth="1"/>
    <col min="4731" max="4975" width="9.140625" style="5"/>
    <col min="4976" max="4976" width="4.28515625" style="5" customWidth="1"/>
    <col min="4977" max="4977" width="24.7109375" style="5" customWidth="1"/>
    <col min="4978" max="4978" width="25.7109375" style="5" customWidth="1"/>
    <col min="4979" max="4979" width="19.85546875" style="5" customWidth="1"/>
    <col min="4980" max="4980" width="21.140625" style="5" customWidth="1"/>
    <col min="4981" max="4981" width="20.85546875" style="5" customWidth="1"/>
    <col min="4982" max="4982" width="0" style="5" hidden="1" customWidth="1"/>
    <col min="4983" max="4983" width="25.5703125" style="5" customWidth="1"/>
    <col min="4984" max="4985" width="18.5703125" style="5" customWidth="1"/>
    <col min="4986" max="4986" width="11.42578125" style="5" customWidth="1"/>
    <col min="4987" max="5231" width="9.140625" style="5"/>
    <col min="5232" max="5232" width="4.28515625" style="5" customWidth="1"/>
    <col min="5233" max="5233" width="24.7109375" style="5" customWidth="1"/>
    <col min="5234" max="5234" width="25.7109375" style="5" customWidth="1"/>
    <col min="5235" max="5235" width="19.85546875" style="5" customWidth="1"/>
    <col min="5236" max="5236" width="21.140625" style="5" customWidth="1"/>
    <col min="5237" max="5237" width="20.85546875" style="5" customWidth="1"/>
    <col min="5238" max="5238" width="0" style="5" hidden="1" customWidth="1"/>
    <col min="5239" max="5239" width="25.5703125" style="5" customWidth="1"/>
    <col min="5240" max="5241" width="18.5703125" style="5" customWidth="1"/>
    <col min="5242" max="5242" width="11.42578125" style="5" customWidth="1"/>
    <col min="5243" max="5487" width="9.140625" style="5"/>
    <col min="5488" max="5488" width="4.28515625" style="5" customWidth="1"/>
    <col min="5489" max="5489" width="24.7109375" style="5" customWidth="1"/>
    <col min="5490" max="5490" width="25.7109375" style="5" customWidth="1"/>
    <col min="5491" max="5491" width="19.85546875" style="5" customWidth="1"/>
    <col min="5492" max="5492" width="21.140625" style="5" customWidth="1"/>
    <col min="5493" max="5493" width="20.85546875" style="5" customWidth="1"/>
    <col min="5494" max="5494" width="0" style="5" hidden="1" customWidth="1"/>
    <col min="5495" max="5495" width="25.5703125" style="5" customWidth="1"/>
    <col min="5496" max="5497" width="18.5703125" style="5" customWidth="1"/>
    <col min="5498" max="5498" width="11.42578125" style="5" customWidth="1"/>
    <col min="5499" max="5743" width="9.140625" style="5"/>
    <col min="5744" max="5744" width="4.28515625" style="5" customWidth="1"/>
    <col min="5745" max="5745" width="24.7109375" style="5" customWidth="1"/>
    <col min="5746" max="5746" width="25.7109375" style="5" customWidth="1"/>
    <col min="5747" max="5747" width="19.85546875" style="5" customWidth="1"/>
    <col min="5748" max="5748" width="21.140625" style="5" customWidth="1"/>
    <col min="5749" max="5749" width="20.85546875" style="5" customWidth="1"/>
    <col min="5750" max="5750" width="0" style="5" hidden="1" customWidth="1"/>
    <col min="5751" max="5751" width="25.5703125" style="5" customWidth="1"/>
    <col min="5752" max="5753" width="18.5703125" style="5" customWidth="1"/>
    <col min="5754" max="5754" width="11.42578125" style="5" customWidth="1"/>
    <col min="5755" max="5999" width="9.140625" style="5"/>
    <col min="6000" max="6000" width="4.28515625" style="5" customWidth="1"/>
    <col min="6001" max="6001" width="24.7109375" style="5" customWidth="1"/>
    <col min="6002" max="6002" width="25.7109375" style="5" customWidth="1"/>
    <col min="6003" max="6003" width="19.85546875" style="5" customWidth="1"/>
    <col min="6004" max="6004" width="21.140625" style="5" customWidth="1"/>
    <col min="6005" max="6005" width="20.85546875" style="5" customWidth="1"/>
    <col min="6006" max="6006" width="0" style="5" hidden="1" customWidth="1"/>
    <col min="6007" max="6007" width="25.5703125" style="5" customWidth="1"/>
    <col min="6008" max="6009" width="18.5703125" style="5" customWidth="1"/>
    <col min="6010" max="6010" width="11.42578125" style="5" customWidth="1"/>
    <col min="6011" max="6255" width="9.140625" style="5"/>
    <col min="6256" max="6256" width="4.28515625" style="5" customWidth="1"/>
    <col min="6257" max="6257" width="24.7109375" style="5" customWidth="1"/>
    <col min="6258" max="6258" width="25.7109375" style="5" customWidth="1"/>
    <col min="6259" max="6259" width="19.85546875" style="5" customWidth="1"/>
    <col min="6260" max="6260" width="21.140625" style="5" customWidth="1"/>
    <col min="6261" max="6261" width="20.85546875" style="5" customWidth="1"/>
    <col min="6262" max="6262" width="0" style="5" hidden="1" customWidth="1"/>
    <col min="6263" max="6263" width="25.5703125" style="5" customWidth="1"/>
    <col min="6264" max="6265" width="18.5703125" style="5" customWidth="1"/>
    <col min="6266" max="6266" width="11.42578125" style="5" customWidth="1"/>
    <col min="6267" max="6511" width="9.140625" style="5"/>
    <col min="6512" max="6512" width="4.28515625" style="5" customWidth="1"/>
    <col min="6513" max="6513" width="24.7109375" style="5" customWidth="1"/>
    <col min="6514" max="6514" width="25.7109375" style="5" customWidth="1"/>
    <col min="6515" max="6515" width="19.85546875" style="5" customWidth="1"/>
    <col min="6516" max="6516" width="21.140625" style="5" customWidth="1"/>
    <col min="6517" max="6517" width="20.85546875" style="5" customWidth="1"/>
    <col min="6518" max="6518" width="0" style="5" hidden="1" customWidth="1"/>
    <col min="6519" max="6519" width="25.5703125" style="5" customWidth="1"/>
    <col min="6520" max="6521" width="18.5703125" style="5" customWidth="1"/>
    <col min="6522" max="6522" width="11.42578125" style="5" customWidth="1"/>
    <col min="6523" max="6767" width="9.140625" style="5"/>
    <col min="6768" max="6768" width="4.28515625" style="5" customWidth="1"/>
    <col min="6769" max="6769" width="24.7109375" style="5" customWidth="1"/>
    <col min="6770" max="6770" width="25.7109375" style="5" customWidth="1"/>
    <col min="6771" max="6771" width="19.85546875" style="5" customWidth="1"/>
    <col min="6772" max="6772" width="21.140625" style="5" customWidth="1"/>
    <col min="6773" max="6773" width="20.85546875" style="5" customWidth="1"/>
    <col min="6774" max="6774" width="0" style="5" hidden="1" customWidth="1"/>
    <col min="6775" max="6775" width="25.5703125" style="5" customWidth="1"/>
    <col min="6776" max="6777" width="18.5703125" style="5" customWidth="1"/>
    <col min="6778" max="6778" width="11.42578125" style="5" customWidth="1"/>
    <col min="6779" max="7023" width="9.140625" style="5"/>
    <col min="7024" max="7024" width="4.28515625" style="5" customWidth="1"/>
    <col min="7025" max="7025" width="24.7109375" style="5" customWidth="1"/>
    <col min="7026" max="7026" width="25.7109375" style="5" customWidth="1"/>
    <col min="7027" max="7027" width="19.85546875" style="5" customWidth="1"/>
    <col min="7028" max="7028" width="21.140625" style="5" customWidth="1"/>
    <col min="7029" max="7029" width="20.85546875" style="5" customWidth="1"/>
    <col min="7030" max="7030" width="0" style="5" hidden="1" customWidth="1"/>
    <col min="7031" max="7031" width="25.5703125" style="5" customWidth="1"/>
    <col min="7032" max="7033" width="18.5703125" style="5" customWidth="1"/>
    <col min="7034" max="7034" width="11.42578125" style="5" customWidth="1"/>
    <col min="7035" max="7279" width="9.140625" style="5"/>
    <col min="7280" max="7280" width="4.28515625" style="5" customWidth="1"/>
    <col min="7281" max="7281" width="24.7109375" style="5" customWidth="1"/>
    <col min="7282" max="7282" width="25.7109375" style="5" customWidth="1"/>
    <col min="7283" max="7283" width="19.85546875" style="5" customWidth="1"/>
    <col min="7284" max="7284" width="21.140625" style="5" customWidth="1"/>
    <col min="7285" max="7285" width="20.85546875" style="5" customWidth="1"/>
    <col min="7286" max="7286" width="0" style="5" hidden="1" customWidth="1"/>
    <col min="7287" max="7287" width="25.5703125" style="5" customWidth="1"/>
    <col min="7288" max="7289" width="18.5703125" style="5" customWidth="1"/>
    <col min="7290" max="7290" width="11.42578125" style="5" customWidth="1"/>
    <col min="7291" max="7535" width="9.140625" style="5"/>
    <col min="7536" max="7536" width="4.28515625" style="5" customWidth="1"/>
    <col min="7537" max="7537" width="24.7109375" style="5" customWidth="1"/>
    <col min="7538" max="7538" width="25.7109375" style="5" customWidth="1"/>
    <col min="7539" max="7539" width="19.85546875" style="5" customWidth="1"/>
    <col min="7540" max="7540" width="21.140625" style="5" customWidth="1"/>
    <col min="7541" max="7541" width="20.85546875" style="5" customWidth="1"/>
    <col min="7542" max="7542" width="0" style="5" hidden="1" customWidth="1"/>
    <col min="7543" max="7543" width="25.5703125" style="5" customWidth="1"/>
    <col min="7544" max="7545" width="18.5703125" style="5" customWidth="1"/>
    <col min="7546" max="7546" width="11.42578125" style="5" customWidth="1"/>
    <col min="7547" max="7791" width="9.140625" style="5"/>
    <col min="7792" max="7792" width="4.28515625" style="5" customWidth="1"/>
    <col min="7793" max="7793" width="24.7109375" style="5" customWidth="1"/>
    <col min="7794" max="7794" width="25.7109375" style="5" customWidth="1"/>
    <col min="7795" max="7795" width="19.85546875" style="5" customWidth="1"/>
    <col min="7796" max="7796" width="21.140625" style="5" customWidth="1"/>
    <col min="7797" max="7797" width="20.85546875" style="5" customWidth="1"/>
    <col min="7798" max="7798" width="0" style="5" hidden="1" customWidth="1"/>
    <col min="7799" max="7799" width="25.5703125" style="5" customWidth="1"/>
    <col min="7800" max="7801" width="18.5703125" style="5" customWidth="1"/>
    <col min="7802" max="7802" width="11.42578125" style="5" customWidth="1"/>
    <col min="7803" max="8047" width="9.140625" style="5"/>
    <col min="8048" max="8048" width="4.28515625" style="5" customWidth="1"/>
    <col min="8049" max="8049" width="24.7109375" style="5" customWidth="1"/>
    <col min="8050" max="8050" width="25.7109375" style="5" customWidth="1"/>
    <col min="8051" max="8051" width="19.85546875" style="5" customWidth="1"/>
    <col min="8052" max="8052" width="21.140625" style="5" customWidth="1"/>
    <col min="8053" max="8053" width="20.85546875" style="5" customWidth="1"/>
    <col min="8054" max="8054" width="0" style="5" hidden="1" customWidth="1"/>
    <col min="8055" max="8055" width="25.5703125" style="5" customWidth="1"/>
    <col min="8056" max="8057" width="18.5703125" style="5" customWidth="1"/>
    <col min="8058" max="8058" width="11.42578125" style="5" customWidth="1"/>
    <col min="8059" max="8303" width="9.140625" style="5"/>
    <col min="8304" max="8304" width="4.28515625" style="5" customWidth="1"/>
    <col min="8305" max="8305" width="24.7109375" style="5" customWidth="1"/>
    <col min="8306" max="8306" width="25.7109375" style="5" customWidth="1"/>
    <col min="8307" max="8307" width="19.85546875" style="5" customWidth="1"/>
    <col min="8308" max="8308" width="21.140625" style="5" customWidth="1"/>
    <col min="8309" max="8309" width="20.85546875" style="5" customWidth="1"/>
    <col min="8310" max="8310" width="0" style="5" hidden="1" customWidth="1"/>
    <col min="8311" max="8311" width="25.5703125" style="5" customWidth="1"/>
    <col min="8312" max="8313" width="18.5703125" style="5" customWidth="1"/>
    <col min="8314" max="8314" width="11.42578125" style="5" customWidth="1"/>
    <col min="8315" max="8559" width="9.140625" style="5"/>
    <col min="8560" max="8560" width="4.28515625" style="5" customWidth="1"/>
    <col min="8561" max="8561" width="24.7109375" style="5" customWidth="1"/>
    <col min="8562" max="8562" width="25.7109375" style="5" customWidth="1"/>
    <col min="8563" max="8563" width="19.85546875" style="5" customWidth="1"/>
    <col min="8564" max="8564" width="21.140625" style="5" customWidth="1"/>
    <col min="8565" max="8565" width="20.85546875" style="5" customWidth="1"/>
    <col min="8566" max="8566" width="0" style="5" hidden="1" customWidth="1"/>
    <col min="8567" max="8567" width="25.5703125" style="5" customWidth="1"/>
    <col min="8568" max="8569" width="18.5703125" style="5" customWidth="1"/>
    <col min="8570" max="8570" width="11.42578125" style="5" customWidth="1"/>
    <col min="8571" max="8815" width="9.140625" style="5"/>
    <col min="8816" max="8816" width="4.28515625" style="5" customWidth="1"/>
    <col min="8817" max="8817" width="24.7109375" style="5" customWidth="1"/>
    <col min="8818" max="8818" width="25.7109375" style="5" customWidth="1"/>
    <col min="8819" max="8819" width="19.85546875" style="5" customWidth="1"/>
    <col min="8820" max="8820" width="21.140625" style="5" customWidth="1"/>
    <col min="8821" max="8821" width="20.85546875" style="5" customWidth="1"/>
    <col min="8822" max="8822" width="0" style="5" hidden="1" customWidth="1"/>
    <col min="8823" max="8823" width="25.5703125" style="5" customWidth="1"/>
    <col min="8824" max="8825" width="18.5703125" style="5" customWidth="1"/>
    <col min="8826" max="8826" width="11.42578125" style="5" customWidth="1"/>
    <col min="8827" max="9071" width="9.140625" style="5"/>
    <col min="9072" max="9072" width="4.28515625" style="5" customWidth="1"/>
    <col min="9073" max="9073" width="24.7109375" style="5" customWidth="1"/>
    <col min="9074" max="9074" width="25.7109375" style="5" customWidth="1"/>
    <col min="9075" max="9075" width="19.85546875" style="5" customWidth="1"/>
    <col min="9076" max="9076" width="21.140625" style="5" customWidth="1"/>
    <col min="9077" max="9077" width="20.85546875" style="5" customWidth="1"/>
    <col min="9078" max="9078" width="0" style="5" hidden="1" customWidth="1"/>
    <col min="9079" max="9079" width="25.5703125" style="5" customWidth="1"/>
    <col min="9080" max="9081" width="18.5703125" style="5" customWidth="1"/>
    <col min="9082" max="9082" width="11.42578125" style="5" customWidth="1"/>
    <col min="9083" max="9327" width="9.140625" style="5"/>
    <col min="9328" max="9328" width="4.28515625" style="5" customWidth="1"/>
    <col min="9329" max="9329" width="24.7109375" style="5" customWidth="1"/>
    <col min="9330" max="9330" width="25.7109375" style="5" customWidth="1"/>
    <col min="9331" max="9331" width="19.85546875" style="5" customWidth="1"/>
    <col min="9332" max="9332" width="21.140625" style="5" customWidth="1"/>
    <col min="9333" max="9333" width="20.85546875" style="5" customWidth="1"/>
    <col min="9334" max="9334" width="0" style="5" hidden="1" customWidth="1"/>
    <col min="9335" max="9335" width="25.5703125" style="5" customWidth="1"/>
    <col min="9336" max="9337" width="18.5703125" style="5" customWidth="1"/>
    <col min="9338" max="9338" width="11.42578125" style="5" customWidth="1"/>
    <col min="9339" max="9583" width="9.140625" style="5"/>
    <col min="9584" max="9584" width="4.28515625" style="5" customWidth="1"/>
    <col min="9585" max="9585" width="24.7109375" style="5" customWidth="1"/>
    <col min="9586" max="9586" width="25.7109375" style="5" customWidth="1"/>
    <col min="9587" max="9587" width="19.85546875" style="5" customWidth="1"/>
    <col min="9588" max="9588" width="21.140625" style="5" customWidth="1"/>
    <col min="9589" max="9589" width="20.85546875" style="5" customWidth="1"/>
    <col min="9590" max="9590" width="0" style="5" hidden="1" customWidth="1"/>
    <col min="9591" max="9591" width="25.5703125" style="5" customWidth="1"/>
    <col min="9592" max="9593" width="18.5703125" style="5" customWidth="1"/>
    <col min="9594" max="9594" width="11.42578125" style="5" customWidth="1"/>
    <col min="9595" max="9839" width="9.140625" style="5"/>
    <col min="9840" max="9840" width="4.28515625" style="5" customWidth="1"/>
    <col min="9841" max="9841" width="24.7109375" style="5" customWidth="1"/>
    <col min="9842" max="9842" width="25.7109375" style="5" customWidth="1"/>
    <col min="9843" max="9843" width="19.85546875" style="5" customWidth="1"/>
    <col min="9844" max="9844" width="21.140625" style="5" customWidth="1"/>
    <col min="9845" max="9845" width="20.85546875" style="5" customWidth="1"/>
    <col min="9846" max="9846" width="0" style="5" hidden="1" customWidth="1"/>
    <col min="9847" max="9847" width="25.5703125" style="5" customWidth="1"/>
    <col min="9848" max="9849" width="18.5703125" style="5" customWidth="1"/>
    <col min="9850" max="9850" width="11.42578125" style="5" customWidth="1"/>
    <col min="9851" max="10095" width="9.140625" style="5"/>
    <col min="10096" max="10096" width="4.28515625" style="5" customWidth="1"/>
    <col min="10097" max="10097" width="24.7109375" style="5" customWidth="1"/>
    <col min="10098" max="10098" width="25.7109375" style="5" customWidth="1"/>
    <col min="10099" max="10099" width="19.85546875" style="5" customWidth="1"/>
    <col min="10100" max="10100" width="21.140625" style="5" customWidth="1"/>
    <col min="10101" max="10101" width="20.85546875" style="5" customWidth="1"/>
    <col min="10102" max="10102" width="0" style="5" hidden="1" customWidth="1"/>
    <col min="10103" max="10103" width="25.5703125" style="5" customWidth="1"/>
    <col min="10104" max="10105" width="18.5703125" style="5" customWidth="1"/>
    <col min="10106" max="10106" width="11.42578125" style="5" customWidth="1"/>
    <col min="10107" max="10351" width="9.140625" style="5"/>
    <col min="10352" max="10352" width="4.28515625" style="5" customWidth="1"/>
    <col min="10353" max="10353" width="24.7109375" style="5" customWidth="1"/>
    <col min="10354" max="10354" width="25.7109375" style="5" customWidth="1"/>
    <col min="10355" max="10355" width="19.85546875" style="5" customWidth="1"/>
    <col min="10356" max="10356" width="21.140625" style="5" customWidth="1"/>
    <col min="10357" max="10357" width="20.85546875" style="5" customWidth="1"/>
    <col min="10358" max="10358" width="0" style="5" hidden="1" customWidth="1"/>
    <col min="10359" max="10359" width="25.5703125" style="5" customWidth="1"/>
    <col min="10360" max="10361" width="18.5703125" style="5" customWidth="1"/>
    <col min="10362" max="10362" width="11.42578125" style="5" customWidth="1"/>
    <col min="10363" max="10607" width="9.140625" style="5"/>
    <col min="10608" max="10608" width="4.28515625" style="5" customWidth="1"/>
    <col min="10609" max="10609" width="24.7109375" style="5" customWidth="1"/>
    <col min="10610" max="10610" width="25.7109375" style="5" customWidth="1"/>
    <col min="10611" max="10611" width="19.85546875" style="5" customWidth="1"/>
    <col min="10612" max="10612" width="21.140625" style="5" customWidth="1"/>
    <col min="10613" max="10613" width="20.85546875" style="5" customWidth="1"/>
    <col min="10614" max="10614" width="0" style="5" hidden="1" customWidth="1"/>
    <col min="10615" max="10615" width="25.5703125" style="5" customWidth="1"/>
    <col min="10616" max="10617" width="18.5703125" style="5" customWidth="1"/>
    <col min="10618" max="10618" width="11.42578125" style="5" customWidth="1"/>
    <col min="10619" max="10863" width="9.140625" style="5"/>
    <col min="10864" max="10864" width="4.28515625" style="5" customWidth="1"/>
    <col min="10865" max="10865" width="24.7109375" style="5" customWidth="1"/>
    <col min="10866" max="10866" width="25.7109375" style="5" customWidth="1"/>
    <col min="10867" max="10867" width="19.85546875" style="5" customWidth="1"/>
    <col min="10868" max="10868" width="21.140625" style="5" customWidth="1"/>
    <col min="10869" max="10869" width="20.85546875" style="5" customWidth="1"/>
    <col min="10870" max="10870" width="0" style="5" hidden="1" customWidth="1"/>
    <col min="10871" max="10871" width="25.5703125" style="5" customWidth="1"/>
    <col min="10872" max="10873" width="18.5703125" style="5" customWidth="1"/>
    <col min="10874" max="10874" width="11.42578125" style="5" customWidth="1"/>
    <col min="10875" max="11119" width="9.140625" style="5"/>
    <col min="11120" max="11120" width="4.28515625" style="5" customWidth="1"/>
    <col min="11121" max="11121" width="24.7109375" style="5" customWidth="1"/>
    <col min="11122" max="11122" width="25.7109375" style="5" customWidth="1"/>
    <col min="11123" max="11123" width="19.85546875" style="5" customWidth="1"/>
    <col min="11124" max="11124" width="21.140625" style="5" customWidth="1"/>
    <col min="11125" max="11125" width="20.85546875" style="5" customWidth="1"/>
    <col min="11126" max="11126" width="0" style="5" hidden="1" customWidth="1"/>
    <col min="11127" max="11127" width="25.5703125" style="5" customWidth="1"/>
    <col min="11128" max="11129" width="18.5703125" style="5" customWidth="1"/>
    <col min="11130" max="11130" width="11.42578125" style="5" customWidth="1"/>
    <col min="11131" max="11375" width="9.140625" style="5"/>
    <col min="11376" max="11376" width="4.28515625" style="5" customWidth="1"/>
    <col min="11377" max="11377" width="24.7109375" style="5" customWidth="1"/>
    <col min="11378" max="11378" width="25.7109375" style="5" customWidth="1"/>
    <col min="11379" max="11379" width="19.85546875" style="5" customWidth="1"/>
    <col min="11380" max="11380" width="21.140625" style="5" customWidth="1"/>
    <col min="11381" max="11381" width="20.85546875" style="5" customWidth="1"/>
    <col min="11382" max="11382" width="0" style="5" hidden="1" customWidth="1"/>
    <col min="11383" max="11383" width="25.5703125" style="5" customWidth="1"/>
    <col min="11384" max="11385" width="18.5703125" style="5" customWidth="1"/>
    <col min="11386" max="11386" width="11.42578125" style="5" customWidth="1"/>
    <col min="11387" max="11631" width="9.140625" style="5"/>
    <col min="11632" max="11632" width="4.28515625" style="5" customWidth="1"/>
    <col min="11633" max="11633" width="24.7109375" style="5" customWidth="1"/>
    <col min="11634" max="11634" width="25.7109375" style="5" customWidth="1"/>
    <col min="11635" max="11635" width="19.85546875" style="5" customWidth="1"/>
    <col min="11636" max="11636" width="21.140625" style="5" customWidth="1"/>
    <col min="11637" max="11637" width="20.85546875" style="5" customWidth="1"/>
    <col min="11638" max="11638" width="0" style="5" hidden="1" customWidth="1"/>
    <col min="11639" max="11639" width="25.5703125" style="5" customWidth="1"/>
    <col min="11640" max="11641" width="18.5703125" style="5" customWidth="1"/>
    <col min="11642" max="11642" width="11.42578125" style="5" customWidth="1"/>
    <col min="11643" max="11887" width="9.140625" style="5"/>
    <col min="11888" max="11888" width="4.28515625" style="5" customWidth="1"/>
    <col min="11889" max="11889" width="24.7109375" style="5" customWidth="1"/>
    <col min="11890" max="11890" width="25.7109375" style="5" customWidth="1"/>
    <col min="11891" max="11891" width="19.85546875" style="5" customWidth="1"/>
    <col min="11892" max="11892" width="21.140625" style="5" customWidth="1"/>
    <col min="11893" max="11893" width="20.85546875" style="5" customWidth="1"/>
    <col min="11894" max="11894" width="0" style="5" hidden="1" customWidth="1"/>
    <col min="11895" max="11895" width="25.5703125" style="5" customWidth="1"/>
    <col min="11896" max="11897" width="18.5703125" style="5" customWidth="1"/>
    <col min="11898" max="11898" width="11.42578125" style="5" customWidth="1"/>
    <col min="11899" max="12143" width="9.140625" style="5"/>
    <col min="12144" max="12144" width="4.28515625" style="5" customWidth="1"/>
    <col min="12145" max="12145" width="24.7109375" style="5" customWidth="1"/>
    <col min="12146" max="12146" width="25.7109375" style="5" customWidth="1"/>
    <col min="12147" max="12147" width="19.85546875" style="5" customWidth="1"/>
    <col min="12148" max="12148" width="21.140625" style="5" customWidth="1"/>
    <col min="12149" max="12149" width="20.85546875" style="5" customWidth="1"/>
    <col min="12150" max="12150" width="0" style="5" hidden="1" customWidth="1"/>
    <col min="12151" max="12151" width="25.5703125" style="5" customWidth="1"/>
    <col min="12152" max="12153" width="18.5703125" style="5" customWidth="1"/>
    <col min="12154" max="12154" width="11.42578125" style="5" customWidth="1"/>
    <col min="12155" max="12399" width="9.140625" style="5"/>
    <col min="12400" max="12400" width="4.28515625" style="5" customWidth="1"/>
    <col min="12401" max="12401" width="24.7109375" style="5" customWidth="1"/>
    <col min="12402" max="12402" width="25.7109375" style="5" customWidth="1"/>
    <col min="12403" max="12403" width="19.85546875" style="5" customWidth="1"/>
    <col min="12404" max="12404" width="21.140625" style="5" customWidth="1"/>
    <col min="12405" max="12405" width="20.85546875" style="5" customWidth="1"/>
    <col min="12406" max="12406" width="0" style="5" hidden="1" customWidth="1"/>
    <col min="12407" max="12407" width="25.5703125" style="5" customWidth="1"/>
    <col min="12408" max="12409" width="18.5703125" style="5" customWidth="1"/>
    <col min="12410" max="12410" width="11.42578125" style="5" customWidth="1"/>
    <col min="12411" max="12655" width="9.140625" style="5"/>
    <col min="12656" max="12656" width="4.28515625" style="5" customWidth="1"/>
    <col min="12657" max="12657" width="24.7109375" style="5" customWidth="1"/>
    <col min="12658" max="12658" width="25.7109375" style="5" customWidth="1"/>
    <col min="12659" max="12659" width="19.85546875" style="5" customWidth="1"/>
    <col min="12660" max="12660" width="21.140625" style="5" customWidth="1"/>
    <col min="12661" max="12661" width="20.85546875" style="5" customWidth="1"/>
    <col min="12662" max="12662" width="0" style="5" hidden="1" customWidth="1"/>
    <col min="12663" max="12663" width="25.5703125" style="5" customWidth="1"/>
    <col min="12664" max="12665" width="18.5703125" style="5" customWidth="1"/>
    <col min="12666" max="12666" width="11.42578125" style="5" customWidth="1"/>
    <col min="12667" max="12911" width="9.140625" style="5"/>
    <col min="12912" max="12912" width="4.28515625" style="5" customWidth="1"/>
    <col min="12913" max="12913" width="24.7109375" style="5" customWidth="1"/>
    <col min="12914" max="12914" width="25.7109375" style="5" customWidth="1"/>
    <col min="12915" max="12915" width="19.85546875" style="5" customWidth="1"/>
    <col min="12916" max="12916" width="21.140625" style="5" customWidth="1"/>
    <col min="12917" max="12917" width="20.85546875" style="5" customWidth="1"/>
    <col min="12918" max="12918" width="0" style="5" hidden="1" customWidth="1"/>
    <col min="12919" max="12919" width="25.5703125" style="5" customWidth="1"/>
    <col min="12920" max="12921" width="18.5703125" style="5" customWidth="1"/>
    <col min="12922" max="12922" width="11.42578125" style="5" customWidth="1"/>
    <col min="12923" max="13167" width="9.140625" style="5"/>
    <col min="13168" max="13168" width="4.28515625" style="5" customWidth="1"/>
    <col min="13169" max="13169" width="24.7109375" style="5" customWidth="1"/>
    <col min="13170" max="13170" width="25.7109375" style="5" customWidth="1"/>
    <col min="13171" max="13171" width="19.85546875" style="5" customWidth="1"/>
    <col min="13172" max="13172" width="21.140625" style="5" customWidth="1"/>
    <col min="13173" max="13173" width="20.85546875" style="5" customWidth="1"/>
    <col min="13174" max="13174" width="0" style="5" hidden="1" customWidth="1"/>
    <col min="13175" max="13175" width="25.5703125" style="5" customWidth="1"/>
    <col min="13176" max="13177" width="18.5703125" style="5" customWidth="1"/>
    <col min="13178" max="13178" width="11.42578125" style="5" customWidth="1"/>
    <col min="13179" max="13423" width="9.140625" style="5"/>
    <col min="13424" max="13424" width="4.28515625" style="5" customWidth="1"/>
    <col min="13425" max="13425" width="24.7109375" style="5" customWidth="1"/>
    <col min="13426" max="13426" width="25.7109375" style="5" customWidth="1"/>
    <col min="13427" max="13427" width="19.85546875" style="5" customWidth="1"/>
    <col min="13428" max="13428" width="21.140625" style="5" customWidth="1"/>
    <col min="13429" max="13429" width="20.85546875" style="5" customWidth="1"/>
    <col min="13430" max="13430" width="0" style="5" hidden="1" customWidth="1"/>
    <col min="13431" max="13431" width="25.5703125" style="5" customWidth="1"/>
    <col min="13432" max="13433" width="18.5703125" style="5" customWidth="1"/>
    <col min="13434" max="13434" width="11.42578125" style="5" customWidth="1"/>
    <col min="13435" max="13679" width="9.140625" style="5"/>
    <col min="13680" max="13680" width="4.28515625" style="5" customWidth="1"/>
    <col min="13681" max="13681" width="24.7109375" style="5" customWidth="1"/>
    <col min="13682" max="13682" width="25.7109375" style="5" customWidth="1"/>
    <col min="13683" max="13683" width="19.85546875" style="5" customWidth="1"/>
    <col min="13684" max="13684" width="21.140625" style="5" customWidth="1"/>
    <col min="13685" max="13685" width="20.85546875" style="5" customWidth="1"/>
    <col min="13686" max="13686" width="0" style="5" hidden="1" customWidth="1"/>
    <col min="13687" max="13687" width="25.5703125" style="5" customWidth="1"/>
    <col min="13688" max="13689" width="18.5703125" style="5" customWidth="1"/>
    <col min="13690" max="13690" width="11.42578125" style="5" customWidth="1"/>
    <col min="13691" max="13935" width="9.140625" style="5"/>
    <col min="13936" max="13936" width="4.28515625" style="5" customWidth="1"/>
    <col min="13937" max="13937" width="24.7109375" style="5" customWidth="1"/>
    <col min="13938" max="13938" width="25.7109375" style="5" customWidth="1"/>
    <col min="13939" max="13939" width="19.85546875" style="5" customWidth="1"/>
    <col min="13940" max="13940" width="21.140625" style="5" customWidth="1"/>
    <col min="13941" max="13941" width="20.85546875" style="5" customWidth="1"/>
    <col min="13942" max="13942" width="0" style="5" hidden="1" customWidth="1"/>
    <col min="13943" max="13943" width="25.5703125" style="5" customWidth="1"/>
    <col min="13944" max="13945" width="18.5703125" style="5" customWidth="1"/>
    <col min="13946" max="13946" width="11.42578125" style="5" customWidth="1"/>
    <col min="13947" max="14191" width="9.140625" style="5"/>
    <col min="14192" max="14192" width="4.28515625" style="5" customWidth="1"/>
    <col min="14193" max="14193" width="24.7109375" style="5" customWidth="1"/>
    <col min="14194" max="14194" width="25.7109375" style="5" customWidth="1"/>
    <col min="14195" max="14195" width="19.85546875" style="5" customWidth="1"/>
    <col min="14196" max="14196" width="21.140625" style="5" customWidth="1"/>
    <col min="14197" max="14197" width="20.85546875" style="5" customWidth="1"/>
    <col min="14198" max="14198" width="0" style="5" hidden="1" customWidth="1"/>
    <col min="14199" max="14199" width="25.5703125" style="5" customWidth="1"/>
    <col min="14200" max="14201" width="18.5703125" style="5" customWidth="1"/>
    <col min="14202" max="14202" width="11.42578125" style="5" customWidth="1"/>
    <col min="14203" max="14447" width="9.140625" style="5"/>
    <col min="14448" max="14448" width="4.28515625" style="5" customWidth="1"/>
    <col min="14449" max="14449" width="24.7109375" style="5" customWidth="1"/>
    <col min="14450" max="14450" width="25.7109375" style="5" customWidth="1"/>
    <col min="14451" max="14451" width="19.85546875" style="5" customWidth="1"/>
    <col min="14452" max="14452" width="21.140625" style="5" customWidth="1"/>
    <col min="14453" max="14453" width="20.85546875" style="5" customWidth="1"/>
    <col min="14454" max="14454" width="0" style="5" hidden="1" customWidth="1"/>
    <col min="14455" max="14455" width="25.5703125" style="5" customWidth="1"/>
    <col min="14456" max="14457" width="18.5703125" style="5" customWidth="1"/>
    <col min="14458" max="14458" width="11.42578125" style="5" customWidth="1"/>
    <col min="14459" max="14703" width="9.140625" style="5"/>
    <col min="14704" max="14704" width="4.28515625" style="5" customWidth="1"/>
    <col min="14705" max="14705" width="24.7109375" style="5" customWidth="1"/>
    <col min="14706" max="14706" width="25.7109375" style="5" customWidth="1"/>
    <col min="14707" max="14707" width="19.85546875" style="5" customWidth="1"/>
    <col min="14708" max="14708" width="21.140625" style="5" customWidth="1"/>
    <col min="14709" max="14709" width="20.85546875" style="5" customWidth="1"/>
    <col min="14710" max="14710" width="0" style="5" hidden="1" customWidth="1"/>
    <col min="14711" max="14711" width="25.5703125" style="5" customWidth="1"/>
    <col min="14712" max="14713" width="18.5703125" style="5" customWidth="1"/>
    <col min="14714" max="14714" width="11.42578125" style="5" customWidth="1"/>
    <col min="14715" max="14959" width="9.140625" style="5"/>
    <col min="14960" max="14960" width="4.28515625" style="5" customWidth="1"/>
    <col min="14961" max="14961" width="24.7109375" style="5" customWidth="1"/>
    <col min="14962" max="14962" width="25.7109375" style="5" customWidth="1"/>
    <col min="14963" max="14963" width="19.85546875" style="5" customWidth="1"/>
    <col min="14964" max="14964" width="21.140625" style="5" customWidth="1"/>
    <col min="14965" max="14965" width="20.85546875" style="5" customWidth="1"/>
    <col min="14966" max="14966" width="0" style="5" hidden="1" customWidth="1"/>
    <col min="14967" max="14967" width="25.5703125" style="5" customWidth="1"/>
    <col min="14968" max="14969" width="18.5703125" style="5" customWidth="1"/>
    <col min="14970" max="14970" width="11.42578125" style="5" customWidth="1"/>
    <col min="14971" max="15215" width="9.140625" style="5"/>
    <col min="15216" max="15216" width="4.28515625" style="5" customWidth="1"/>
    <col min="15217" max="15217" width="24.7109375" style="5" customWidth="1"/>
    <col min="15218" max="15218" width="25.7109375" style="5" customWidth="1"/>
    <col min="15219" max="15219" width="19.85546875" style="5" customWidth="1"/>
    <col min="15220" max="15220" width="21.140625" style="5" customWidth="1"/>
    <col min="15221" max="15221" width="20.85546875" style="5" customWidth="1"/>
    <col min="15222" max="15222" width="0" style="5" hidden="1" customWidth="1"/>
    <col min="15223" max="15223" width="25.5703125" style="5" customWidth="1"/>
    <col min="15224" max="15225" width="18.5703125" style="5" customWidth="1"/>
    <col min="15226" max="15226" width="11.42578125" style="5" customWidth="1"/>
    <col min="15227" max="15471" width="9.140625" style="5"/>
    <col min="15472" max="15472" width="4.28515625" style="5" customWidth="1"/>
    <col min="15473" max="15473" width="24.7109375" style="5" customWidth="1"/>
    <col min="15474" max="15474" width="25.7109375" style="5" customWidth="1"/>
    <col min="15475" max="15475" width="19.85546875" style="5" customWidth="1"/>
    <col min="15476" max="15476" width="21.140625" style="5" customWidth="1"/>
    <col min="15477" max="15477" width="20.85546875" style="5" customWidth="1"/>
    <col min="15478" max="15478" width="0" style="5" hidden="1" customWidth="1"/>
    <col min="15479" max="15479" width="25.5703125" style="5" customWidth="1"/>
    <col min="15480" max="15481" width="18.5703125" style="5" customWidth="1"/>
    <col min="15482" max="15482" width="11.42578125" style="5" customWidth="1"/>
    <col min="15483" max="15727" width="9.140625" style="5"/>
    <col min="15728" max="15728" width="4.28515625" style="5" customWidth="1"/>
    <col min="15729" max="15729" width="24.7109375" style="5" customWidth="1"/>
    <col min="15730" max="15730" width="25.7109375" style="5" customWidth="1"/>
    <col min="15731" max="15731" width="19.85546875" style="5" customWidth="1"/>
    <col min="15732" max="15732" width="21.140625" style="5" customWidth="1"/>
    <col min="15733" max="15733" width="20.85546875" style="5" customWidth="1"/>
    <col min="15734" max="15734" width="0" style="5" hidden="1" customWidth="1"/>
    <col min="15735" max="15735" width="25.5703125" style="5" customWidth="1"/>
    <col min="15736" max="15737" width="18.5703125" style="5" customWidth="1"/>
    <col min="15738" max="15738" width="11.42578125" style="5" customWidth="1"/>
    <col min="15739" max="15983" width="9.140625" style="5"/>
    <col min="15984" max="15984" width="4.28515625" style="5" customWidth="1"/>
    <col min="15985" max="15985" width="24.7109375" style="5" customWidth="1"/>
    <col min="15986" max="15986" width="25.7109375" style="5" customWidth="1"/>
    <col min="15987" max="15987" width="19.85546875" style="5" customWidth="1"/>
    <col min="15988" max="15988" width="21.140625" style="5" customWidth="1"/>
    <col min="15989" max="15989" width="20.85546875" style="5" customWidth="1"/>
    <col min="15990" max="15990" width="0" style="5" hidden="1" customWidth="1"/>
    <col min="15991" max="15991" width="25.5703125" style="5" customWidth="1"/>
    <col min="15992" max="15993" width="18.5703125" style="5" customWidth="1"/>
    <col min="15994" max="15994" width="11.42578125" style="5" customWidth="1"/>
    <col min="15995" max="16384" width="9.140625" style="5"/>
  </cols>
  <sheetData>
    <row r="1" spans="1:14" ht="18.75" customHeight="1" thickBo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ht="15.75" customHeight="1" thickBot="1" x14ac:dyDescent="0.3">
      <c r="A2" s="59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2"/>
    </row>
    <row r="3" spans="1:14" ht="48.75" customHeight="1" x14ac:dyDescent="0.25">
      <c r="A3" s="8" t="s">
        <v>1</v>
      </c>
      <c r="B3" s="9" t="s">
        <v>97</v>
      </c>
      <c r="C3" s="9" t="s">
        <v>2</v>
      </c>
      <c r="D3" s="9" t="s">
        <v>3</v>
      </c>
      <c r="E3" s="9" t="s">
        <v>4</v>
      </c>
      <c r="F3" s="10" t="s">
        <v>5</v>
      </c>
      <c r="G3" s="10" t="s">
        <v>6</v>
      </c>
      <c r="H3" s="10" t="s">
        <v>7</v>
      </c>
      <c r="I3" s="11" t="s">
        <v>96</v>
      </c>
      <c r="J3" s="49"/>
      <c r="K3" s="50"/>
      <c r="L3" s="50"/>
      <c r="M3" s="50"/>
      <c r="N3" s="51"/>
    </row>
    <row r="4" spans="1:14" ht="15" customHeight="1" x14ac:dyDescent="0.25">
      <c r="A4" s="35" t="s">
        <v>9</v>
      </c>
      <c r="B4" s="12">
        <v>600</v>
      </c>
      <c r="C4" s="13" t="s">
        <v>10</v>
      </c>
      <c r="D4" s="13">
        <v>1</v>
      </c>
      <c r="E4" s="13">
        <v>220</v>
      </c>
      <c r="F4" s="14"/>
      <c r="G4" s="40" t="s">
        <v>11</v>
      </c>
      <c r="H4" s="15">
        <v>163488</v>
      </c>
      <c r="I4" s="16">
        <f t="shared" ref="I4:I20" si="0">SUM(H4*3.5)</f>
        <v>572208</v>
      </c>
      <c r="J4" s="52"/>
      <c r="K4" s="53"/>
      <c r="L4" s="53"/>
      <c r="M4" s="53"/>
      <c r="N4" s="54"/>
    </row>
    <row r="5" spans="1:14" ht="15" customHeight="1" x14ac:dyDescent="0.25">
      <c r="A5" s="35" t="s">
        <v>12</v>
      </c>
      <c r="B5" s="12">
        <v>600</v>
      </c>
      <c r="C5" s="13" t="s">
        <v>13</v>
      </c>
      <c r="D5" s="13">
        <v>1</v>
      </c>
      <c r="E5" s="13">
        <v>220</v>
      </c>
      <c r="F5" s="14"/>
      <c r="G5" s="65"/>
      <c r="H5" s="18">
        <v>170500</v>
      </c>
      <c r="I5" s="16">
        <f t="shared" si="0"/>
        <v>596750</v>
      </c>
      <c r="J5" s="52"/>
      <c r="K5" s="53"/>
      <c r="L5" s="53"/>
      <c r="M5" s="53"/>
      <c r="N5" s="54"/>
    </row>
    <row r="6" spans="1:14" ht="17.25" customHeight="1" x14ac:dyDescent="0.25">
      <c r="A6" s="35" t="s">
        <v>14</v>
      </c>
      <c r="B6" s="12">
        <v>600</v>
      </c>
      <c r="C6" s="13" t="s">
        <v>15</v>
      </c>
      <c r="D6" s="13">
        <v>1</v>
      </c>
      <c r="E6" s="13">
        <v>220</v>
      </c>
      <c r="F6" s="14"/>
      <c r="G6" s="43"/>
      <c r="H6" s="18">
        <v>174213</v>
      </c>
      <c r="I6" s="16">
        <f t="shared" si="0"/>
        <v>609745.5</v>
      </c>
      <c r="J6" s="52"/>
      <c r="K6" s="53"/>
      <c r="L6" s="53"/>
      <c r="M6" s="53"/>
      <c r="N6" s="54"/>
    </row>
    <row r="7" spans="1:14" ht="15" customHeight="1" x14ac:dyDescent="0.25">
      <c r="A7" s="35" t="s">
        <v>16</v>
      </c>
      <c r="B7" s="12">
        <v>800</v>
      </c>
      <c r="C7" s="13" t="s">
        <v>17</v>
      </c>
      <c r="D7" s="13">
        <v>1</v>
      </c>
      <c r="E7" s="13">
        <v>220</v>
      </c>
      <c r="F7" s="14"/>
      <c r="G7" s="40" t="s">
        <v>18</v>
      </c>
      <c r="H7" s="18">
        <v>182050</v>
      </c>
      <c r="I7" s="16">
        <f t="shared" si="0"/>
        <v>637175</v>
      </c>
      <c r="J7" s="52"/>
      <c r="K7" s="53"/>
      <c r="L7" s="53"/>
      <c r="M7" s="53"/>
      <c r="N7" s="54"/>
    </row>
    <row r="8" spans="1:14" ht="15" customHeight="1" x14ac:dyDescent="0.25">
      <c r="A8" s="35" t="s">
        <v>19</v>
      </c>
      <c r="B8" s="12">
        <v>800</v>
      </c>
      <c r="C8" s="13" t="s">
        <v>20</v>
      </c>
      <c r="D8" s="13">
        <v>1</v>
      </c>
      <c r="E8" s="13">
        <v>220</v>
      </c>
      <c r="F8" s="14"/>
      <c r="G8" s="66"/>
      <c r="H8" s="18">
        <v>194425</v>
      </c>
      <c r="I8" s="16">
        <f t="shared" si="0"/>
        <v>680487.5</v>
      </c>
      <c r="J8" s="52"/>
      <c r="K8" s="53"/>
      <c r="L8" s="53"/>
      <c r="M8" s="53"/>
      <c r="N8" s="54"/>
    </row>
    <row r="9" spans="1:14" ht="15" customHeight="1" x14ac:dyDescent="0.25">
      <c r="A9" s="35" t="s">
        <v>21</v>
      </c>
      <c r="B9" s="12">
        <v>800</v>
      </c>
      <c r="C9" s="13" t="s">
        <v>22</v>
      </c>
      <c r="D9" s="13">
        <v>1</v>
      </c>
      <c r="E9" s="13">
        <v>220</v>
      </c>
      <c r="F9" s="14"/>
      <c r="G9" s="42"/>
      <c r="H9" s="18">
        <v>204188</v>
      </c>
      <c r="I9" s="16">
        <f t="shared" si="0"/>
        <v>714658</v>
      </c>
      <c r="J9" s="52"/>
      <c r="K9" s="53"/>
      <c r="L9" s="53"/>
      <c r="M9" s="53"/>
      <c r="N9" s="54"/>
    </row>
    <row r="10" spans="1:14" ht="15" customHeight="1" x14ac:dyDescent="0.25">
      <c r="A10" s="35" t="s">
        <v>23</v>
      </c>
      <c r="B10" s="12">
        <v>1500</v>
      </c>
      <c r="C10" s="13" t="s">
        <v>24</v>
      </c>
      <c r="D10" s="13">
        <v>1</v>
      </c>
      <c r="E10" s="13">
        <v>220</v>
      </c>
      <c r="F10" s="14"/>
      <c r="G10" s="40" t="s">
        <v>25</v>
      </c>
      <c r="H10" s="18">
        <v>213813</v>
      </c>
      <c r="I10" s="16">
        <f t="shared" si="0"/>
        <v>748345.5</v>
      </c>
      <c r="J10" s="52"/>
      <c r="K10" s="53"/>
      <c r="L10" s="53"/>
      <c r="M10" s="53"/>
      <c r="N10" s="54"/>
    </row>
    <row r="11" spans="1:14" ht="15" customHeight="1" x14ac:dyDescent="0.25">
      <c r="A11" s="35" t="s">
        <v>26</v>
      </c>
      <c r="B11" s="12">
        <v>1500</v>
      </c>
      <c r="C11" s="13" t="s">
        <v>27</v>
      </c>
      <c r="D11" s="13">
        <v>1</v>
      </c>
      <c r="E11" s="13">
        <v>220</v>
      </c>
      <c r="F11" s="14"/>
      <c r="G11" s="42"/>
      <c r="H11" s="18">
        <v>225500</v>
      </c>
      <c r="I11" s="16">
        <f t="shared" si="0"/>
        <v>789250</v>
      </c>
      <c r="J11" s="52"/>
      <c r="K11" s="53"/>
      <c r="L11" s="53"/>
      <c r="M11" s="53"/>
      <c r="N11" s="54"/>
    </row>
    <row r="12" spans="1:14" ht="15" customHeight="1" thickBot="1" x14ac:dyDescent="0.3">
      <c r="A12" s="35" t="s">
        <v>28</v>
      </c>
      <c r="B12" s="12">
        <v>2000</v>
      </c>
      <c r="C12" s="13" t="s">
        <v>27</v>
      </c>
      <c r="D12" s="13">
        <v>1</v>
      </c>
      <c r="E12" s="13">
        <v>220</v>
      </c>
      <c r="F12" s="14"/>
      <c r="G12" s="40" t="s">
        <v>29</v>
      </c>
      <c r="H12" s="18">
        <v>278300</v>
      </c>
      <c r="I12" s="16">
        <f t="shared" si="0"/>
        <v>974050</v>
      </c>
      <c r="J12" s="55"/>
      <c r="K12" s="56"/>
      <c r="L12" s="56"/>
      <c r="M12" s="56"/>
      <c r="N12" s="57"/>
    </row>
    <row r="13" spans="1:14" ht="15.75" x14ac:dyDescent="0.25">
      <c r="A13" s="35" t="s">
        <v>30</v>
      </c>
      <c r="B13" s="12">
        <v>2000</v>
      </c>
      <c r="C13" s="13" t="s">
        <v>31</v>
      </c>
      <c r="D13" s="13">
        <v>2</v>
      </c>
      <c r="E13" s="13">
        <v>220</v>
      </c>
      <c r="F13" s="14"/>
      <c r="G13" s="42"/>
      <c r="H13" s="18">
        <v>293975</v>
      </c>
      <c r="I13" s="16">
        <f t="shared" si="0"/>
        <v>1028912.5</v>
      </c>
      <c r="J13" s="17"/>
      <c r="K13" s="17"/>
      <c r="L13" s="17"/>
      <c r="M13" s="17"/>
      <c r="N13" s="17"/>
    </row>
    <row r="14" spans="1:14" ht="15.75" x14ac:dyDescent="0.25">
      <c r="A14" s="35" t="s">
        <v>32</v>
      </c>
      <c r="B14" s="12">
        <v>2500</v>
      </c>
      <c r="C14" s="13" t="s">
        <v>31</v>
      </c>
      <c r="D14" s="13">
        <v>2</v>
      </c>
      <c r="E14" s="13">
        <v>220</v>
      </c>
      <c r="F14" s="14"/>
      <c r="G14" s="40" t="s">
        <v>33</v>
      </c>
      <c r="H14" s="18">
        <v>334538</v>
      </c>
      <c r="I14" s="16">
        <f t="shared" si="0"/>
        <v>1170883</v>
      </c>
      <c r="J14" s="17"/>
      <c r="K14" s="17"/>
      <c r="L14" s="17"/>
      <c r="M14" s="17"/>
      <c r="N14" s="17"/>
    </row>
    <row r="15" spans="1:14" ht="15.75" x14ac:dyDescent="0.25">
      <c r="A15" s="36" t="s">
        <v>34</v>
      </c>
      <c r="B15" s="12">
        <v>2500</v>
      </c>
      <c r="C15" s="19" t="s">
        <v>35</v>
      </c>
      <c r="D15" s="19">
        <v>2</v>
      </c>
      <c r="E15" s="13">
        <v>220</v>
      </c>
      <c r="F15" s="14"/>
      <c r="G15" s="42"/>
      <c r="H15" s="18">
        <v>350900</v>
      </c>
      <c r="I15" s="16">
        <f t="shared" si="0"/>
        <v>1228150</v>
      </c>
      <c r="J15" s="17"/>
      <c r="K15" s="17"/>
      <c r="L15" s="17"/>
      <c r="M15" s="17"/>
      <c r="N15" s="17"/>
    </row>
    <row r="16" spans="1:14" ht="15.75" x14ac:dyDescent="0.25">
      <c r="A16" s="35" t="s">
        <v>85</v>
      </c>
      <c r="B16" s="12">
        <v>3500</v>
      </c>
      <c r="C16" s="13" t="s">
        <v>86</v>
      </c>
      <c r="D16" s="19">
        <v>2</v>
      </c>
      <c r="E16" s="13">
        <v>220</v>
      </c>
      <c r="F16" s="14"/>
      <c r="G16" s="40" t="s">
        <v>62</v>
      </c>
      <c r="H16" s="18">
        <v>350900</v>
      </c>
      <c r="I16" s="16">
        <f t="shared" si="0"/>
        <v>1228150</v>
      </c>
      <c r="J16" s="17"/>
      <c r="K16" s="17"/>
      <c r="L16" s="17"/>
      <c r="M16" s="17"/>
      <c r="N16" s="17"/>
    </row>
    <row r="17" spans="1:14" ht="15.75" x14ac:dyDescent="0.25">
      <c r="A17" s="35" t="s">
        <v>36</v>
      </c>
      <c r="B17" s="12">
        <v>3500</v>
      </c>
      <c r="C17" s="13" t="s">
        <v>37</v>
      </c>
      <c r="D17" s="13">
        <v>3</v>
      </c>
      <c r="E17" s="13">
        <v>220</v>
      </c>
      <c r="F17" s="14"/>
      <c r="G17" s="63"/>
      <c r="H17" s="18">
        <v>354338</v>
      </c>
      <c r="I17" s="16">
        <f t="shared" si="0"/>
        <v>1240183</v>
      </c>
      <c r="J17" s="17"/>
      <c r="K17" s="17"/>
      <c r="L17" s="17"/>
      <c r="M17" s="17"/>
      <c r="N17" s="17"/>
    </row>
    <row r="18" spans="1:14" ht="15.75" x14ac:dyDescent="0.25">
      <c r="A18" s="36" t="s">
        <v>38</v>
      </c>
      <c r="B18" s="12">
        <v>3500</v>
      </c>
      <c r="C18" s="19" t="s">
        <v>39</v>
      </c>
      <c r="D18" s="19">
        <v>3</v>
      </c>
      <c r="E18" s="13">
        <v>220</v>
      </c>
      <c r="F18" s="14"/>
      <c r="G18" s="64"/>
      <c r="H18" s="18">
        <v>370563</v>
      </c>
      <c r="I18" s="16">
        <f t="shared" si="0"/>
        <v>1296970.5</v>
      </c>
      <c r="J18" s="17"/>
      <c r="K18" s="17"/>
      <c r="L18" s="17"/>
      <c r="M18" s="17"/>
      <c r="N18" s="17"/>
    </row>
    <row r="19" spans="1:14" ht="15.75" x14ac:dyDescent="0.25">
      <c r="A19" s="35" t="s">
        <v>40</v>
      </c>
      <c r="B19" s="12">
        <v>6000</v>
      </c>
      <c r="C19" s="13" t="s">
        <v>41</v>
      </c>
      <c r="D19" s="13">
        <v>3</v>
      </c>
      <c r="E19" s="13">
        <v>380</v>
      </c>
      <c r="F19" s="14"/>
      <c r="G19" s="40" t="s">
        <v>63</v>
      </c>
      <c r="H19" s="18">
        <v>400675</v>
      </c>
      <c r="I19" s="16">
        <f t="shared" si="0"/>
        <v>1402362.5</v>
      </c>
      <c r="J19" s="17"/>
      <c r="K19" s="17"/>
      <c r="L19" s="17"/>
      <c r="M19" s="17"/>
      <c r="N19" s="17"/>
    </row>
    <row r="20" spans="1:14" ht="16.5" thickBot="1" x14ac:dyDescent="0.3">
      <c r="A20" s="37" t="s">
        <v>42</v>
      </c>
      <c r="B20" s="20">
        <v>6000</v>
      </c>
      <c r="C20" s="21" t="s">
        <v>43</v>
      </c>
      <c r="D20" s="21">
        <v>4</v>
      </c>
      <c r="E20" s="22">
        <v>380</v>
      </c>
      <c r="F20" s="23"/>
      <c r="G20" s="58"/>
      <c r="H20" s="24">
        <v>424325</v>
      </c>
      <c r="I20" s="25">
        <f t="shared" si="0"/>
        <v>1485137.5</v>
      </c>
      <c r="J20" s="17"/>
      <c r="K20" s="17"/>
      <c r="L20" s="17"/>
      <c r="M20" s="17"/>
      <c r="N20" s="17"/>
    </row>
    <row r="21" spans="1:14" ht="18" customHeight="1" thickBot="1" x14ac:dyDescent="0.3">
      <c r="A21" s="59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14" ht="37.5" customHeight="1" x14ac:dyDescent="0.25">
      <c r="A22" s="8" t="s">
        <v>1</v>
      </c>
      <c r="B22" s="9" t="s">
        <v>97</v>
      </c>
      <c r="C22" s="26" t="s">
        <v>98</v>
      </c>
      <c r="D22" s="26" t="s">
        <v>89</v>
      </c>
      <c r="E22" s="9" t="s">
        <v>4</v>
      </c>
      <c r="F22" s="10"/>
      <c r="G22" s="10" t="s">
        <v>6</v>
      </c>
      <c r="H22" s="10" t="s">
        <v>7</v>
      </c>
      <c r="I22" s="11" t="s">
        <v>96</v>
      </c>
      <c r="J22" s="49"/>
      <c r="K22" s="50"/>
      <c r="L22" s="50"/>
      <c r="M22" s="50"/>
      <c r="N22" s="51"/>
    </row>
    <row r="23" spans="1:14" ht="15.75" x14ac:dyDescent="0.25">
      <c r="A23" s="35" t="s">
        <v>45</v>
      </c>
      <c r="B23" s="12">
        <v>800</v>
      </c>
      <c r="C23" s="13">
        <v>11.7</v>
      </c>
      <c r="D23" s="13">
        <v>2</v>
      </c>
      <c r="E23" s="13">
        <v>220</v>
      </c>
      <c r="F23" s="14"/>
      <c r="G23" s="27" t="s">
        <v>46</v>
      </c>
      <c r="H23" s="18">
        <v>174625</v>
      </c>
      <c r="I23" s="16">
        <f t="shared" ref="I23:I37" si="1">SUM(H23*3.5)</f>
        <v>611187.5</v>
      </c>
      <c r="J23" s="52"/>
      <c r="K23" s="53"/>
      <c r="L23" s="53"/>
      <c r="M23" s="53"/>
      <c r="N23" s="54"/>
    </row>
    <row r="24" spans="1:14" ht="15.75" x14ac:dyDescent="0.25">
      <c r="A24" s="35" t="s">
        <v>47</v>
      </c>
      <c r="B24" s="12">
        <v>1500</v>
      </c>
      <c r="C24" s="13">
        <v>26.7</v>
      </c>
      <c r="D24" s="13">
        <v>2</v>
      </c>
      <c r="E24" s="13">
        <v>220</v>
      </c>
      <c r="F24" s="14"/>
      <c r="G24" s="40" t="s">
        <v>48</v>
      </c>
      <c r="H24" s="18">
        <v>193710</v>
      </c>
      <c r="I24" s="16">
        <f t="shared" si="1"/>
        <v>677985</v>
      </c>
      <c r="J24" s="52"/>
      <c r="K24" s="53"/>
      <c r="L24" s="53"/>
      <c r="M24" s="53"/>
      <c r="N24" s="54"/>
    </row>
    <row r="25" spans="1:14" ht="15.75" x14ac:dyDescent="0.25">
      <c r="A25" s="35" t="s">
        <v>49</v>
      </c>
      <c r="B25" s="12">
        <v>1500</v>
      </c>
      <c r="C25" s="13">
        <v>35.200000000000003</v>
      </c>
      <c r="D25" s="13">
        <v>3</v>
      </c>
      <c r="E25" s="13">
        <v>220</v>
      </c>
      <c r="F25" s="14"/>
      <c r="G25" s="42"/>
      <c r="H25" s="18">
        <v>200338</v>
      </c>
      <c r="I25" s="16">
        <f t="shared" si="1"/>
        <v>701183</v>
      </c>
      <c r="J25" s="52"/>
      <c r="K25" s="53"/>
      <c r="L25" s="53"/>
      <c r="M25" s="53"/>
      <c r="N25" s="54"/>
    </row>
    <row r="26" spans="1:14" ht="18.75" customHeight="1" x14ac:dyDescent="0.25">
      <c r="A26" s="35" t="s">
        <v>50</v>
      </c>
      <c r="B26" s="12">
        <v>2000</v>
      </c>
      <c r="C26" s="13">
        <v>34.799999999999997</v>
      </c>
      <c r="D26" s="13">
        <v>2</v>
      </c>
      <c r="E26" s="13">
        <v>220</v>
      </c>
      <c r="F26" s="14"/>
      <c r="G26" s="40" t="s">
        <v>51</v>
      </c>
      <c r="H26" s="18">
        <v>201163</v>
      </c>
      <c r="I26" s="16">
        <f t="shared" si="1"/>
        <v>704070.5</v>
      </c>
      <c r="J26" s="52"/>
      <c r="K26" s="53"/>
      <c r="L26" s="53"/>
      <c r="M26" s="53"/>
      <c r="N26" s="54"/>
    </row>
    <row r="27" spans="1:14" ht="15.75" customHeight="1" x14ac:dyDescent="0.25">
      <c r="A27" s="35" t="s">
        <v>52</v>
      </c>
      <c r="B27" s="12">
        <v>2000</v>
      </c>
      <c r="C27" s="13">
        <v>45</v>
      </c>
      <c r="D27" s="13">
        <v>3</v>
      </c>
      <c r="E27" s="13">
        <v>220</v>
      </c>
      <c r="F27" s="14"/>
      <c r="G27" s="42"/>
      <c r="H27" s="18">
        <v>204188</v>
      </c>
      <c r="I27" s="16">
        <f t="shared" si="1"/>
        <v>714658</v>
      </c>
      <c r="J27" s="52"/>
      <c r="K27" s="53"/>
      <c r="L27" s="53"/>
      <c r="M27" s="53"/>
      <c r="N27" s="54"/>
    </row>
    <row r="28" spans="1:14" ht="15.75" x14ac:dyDescent="0.25">
      <c r="A28" s="36" t="s">
        <v>53</v>
      </c>
      <c r="B28" s="28">
        <v>2500</v>
      </c>
      <c r="C28" s="19">
        <v>42.7</v>
      </c>
      <c r="D28" s="19">
        <v>2</v>
      </c>
      <c r="E28" s="13">
        <v>220</v>
      </c>
      <c r="F28" s="14"/>
      <c r="G28" s="40" t="s">
        <v>54</v>
      </c>
      <c r="H28" s="18">
        <v>219725</v>
      </c>
      <c r="I28" s="16">
        <f t="shared" si="1"/>
        <v>769037.5</v>
      </c>
      <c r="J28" s="52"/>
      <c r="K28" s="53"/>
      <c r="L28" s="53"/>
      <c r="M28" s="53"/>
      <c r="N28" s="54"/>
    </row>
    <row r="29" spans="1:14" ht="15.75" x14ac:dyDescent="0.25">
      <c r="A29" s="36" t="s">
        <v>55</v>
      </c>
      <c r="B29" s="28">
        <v>2500</v>
      </c>
      <c r="C29" s="19">
        <v>55.1</v>
      </c>
      <c r="D29" s="19">
        <v>3</v>
      </c>
      <c r="E29" s="13">
        <v>220</v>
      </c>
      <c r="F29" s="14"/>
      <c r="G29" s="42"/>
      <c r="H29" s="18">
        <v>231963</v>
      </c>
      <c r="I29" s="16">
        <f t="shared" si="1"/>
        <v>811870.5</v>
      </c>
      <c r="J29" s="52"/>
      <c r="K29" s="53"/>
      <c r="L29" s="53"/>
      <c r="M29" s="53"/>
      <c r="N29" s="54"/>
    </row>
    <row r="30" spans="1:14" ht="15.75" x14ac:dyDescent="0.25">
      <c r="A30" s="36" t="s">
        <v>56</v>
      </c>
      <c r="B30" s="28">
        <v>3500</v>
      </c>
      <c r="C30" s="19">
        <v>56.4</v>
      </c>
      <c r="D30" s="19">
        <v>2</v>
      </c>
      <c r="E30" s="13">
        <v>220</v>
      </c>
      <c r="F30" s="14"/>
      <c r="G30" s="40" t="s">
        <v>57</v>
      </c>
      <c r="H30" s="18">
        <v>254650</v>
      </c>
      <c r="I30" s="16">
        <f t="shared" si="1"/>
        <v>891275</v>
      </c>
      <c r="J30" s="52"/>
      <c r="K30" s="53"/>
      <c r="L30" s="53"/>
      <c r="M30" s="53"/>
      <c r="N30" s="54"/>
    </row>
    <row r="31" spans="1:14" ht="16.5" thickBot="1" x14ac:dyDescent="0.3">
      <c r="A31" s="36" t="s">
        <v>58</v>
      </c>
      <c r="B31" s="28">
        <v>3500</v>
      </c>
      <c r="C31" s="19">
        <v>76.8</v>
      </c>
      <c r="D31" s="19">
        <v>3</v>
      </c>
      <c r="E31" s="13">
        <v>220</v>
      </c>
      <c r="F31" s="14"/>
      <c r="G31" s="42"/>
      <c r="H31" s="18">
        <v>272800</v>
      </c>
      <c r="I31" s="16">
        <f t="shared" si="1"/>
        <v>954800</v>
      </c>
      <c r="J31" s="55"/>
      <c r="K31" s="56"/>
      <c r="L31" s="56"/>
      <c r="M31" s="56"/>
      <c r="N31" s="57"/>
    </row>
    <row r="32" spans="1:14" ht="15.75" x14ac:dyDescent="0.25">
      <c r="A32" s="36" t="s">
        <v>59</v>
      </c>
      <c r="B32" s="28">
        <v>6000</v>
      </c>
      <c r="C32" s="19">
        <v>106</v>
      </c>
      <c r="D32" s="19">
        <v>2</v>
      </c>
      <c r="E32" s="13">
        <v>380</v>
      </c>
      <c r="F32" s="14"/>
      <c r="G32" s="40" t="s">
        <v>60</v>
      </c>
      <c r="H32" s="18">
        <v>294663</v>
      </c>
      <c r="I32" s="16">
        <f t="shared" si="1"/>
        <v>1031320.5</v>
      </c>
      <c r="J32" s="17"/>
      <c r="K32" s="17"/>
      <c r="L32" s="17"/>
      <c r="M32" s="17"/>
      <c r="N32" s="17"/>
    </row>
    <row r="33" spans="1:14" ht="15.75" x14ac:dyDescent="0.25">
      <c r="A33" s="36" t="s">
        <v>61</v>
      </c>
      <c r="B33" s="28">
        <v>6000</v>
      </c>
      <c r="C33" s="19">
        <v>141</v>
      </c>
      <c r="D33" s="19">
        <v>3</v>
      </c>
      <c r="E33" s="13">
        <v>380</v>
      </c>
      <c r="F33" s="14"/>
      <c r="G33" s="43"/>
      <c r="H33" s="18">
        <v>300025</v>
      </c>
      <c r="I33" s="16">
        <f t="shared" si="1"/>
        <v>1050087.5</v>
      </c>
      <c r="J33" s="17"/>
      <c r="K33" s="17"/>
      <c r="L33" s="17"/>
      <c r="M33" s="17"/>
      <c r="N33" s="17"/>
    </row>
    <row r="34" spans="1:14" ht="15.75" x14ac:dyDescent="0.25">
      <c r="A34" s="36" t="s">
        <v>87</v>
      </c>
      <c r="B34" s="28">
        <v>8000</v>
      </c>
      <c r="C34" s="19">
        <v>167</v>
      </c>
      <c r="D34" s="19">
        <v>2</v>
      </c>
      <c r="E34" s="13">
        <v>380</v>
      </c>
      <c r="F34" s="14"/>
      <c r="G34" s="40" t="s">
        <v>94</v>
      </c>
      <c r="H34" s="18">
        <v>577500</v>
      </c>
      <c r="I34" s="16">
        <f t="shared" si="1"/>
        <v>2021250</v>
      </c>
      <c r="J34" s="17"/>
      <c r="K34" s="17"/>
      <c r="L34" s="17"/>
      <c r="M34" s="17"/>
      <c r="N34" s="17"/>
    </row>
    <row r="35" spans="1:14" ht="15.75" x14ac:dyDescent="0.25">
      <c r="A35" s="36" t="s">
        <v>88</v>
      </c>
      <c r="B35" s="28">
        <v>8000</v>
      </c>
      <c r="C35" s="19">
        <v>207</v>
      </c>
      <c r="D35" s="19">
        <v>3</v>
      </c>
      <c r="E35" s="13">
        <v>380</v>
      </c>
      <c r="F35" s="14"/>
      <c r="G35" s="43"/>
      <c r="H35" s="18">
        <v>618750</v>
      </c>
      <c r="I35" s="16">
        <f t="shared" si="1"/>
        <v>2165625</v>
      </c>
      <c r="J35" s="17"/>
      <c r="K35" s="17"/>
      <c r="L35" s="17"/>
      <c r="M35" s="17"/>
      <c r="N35" s="17"/>
    </row>
    <row r="36" spans="1:14" ht="15.75" x14ac:dyDescent="0.25">
      <c r="A36" s="36" t="s">
        <v>92</v>
      </c>
      <c r="B36" s="28">
        <v>10000</v>
      </c>
      <c r="C36" s="19">
        <v>183</v>
      </c>
      <c r="D36" s="19">
        <v>2</v>
      </c>
      <c r="E36" s="13">
        <v>380</v>
      </c>
      <c r="F36" s="14"/>
      <c r="G36" s="40"/>
      <c r="H36" s="18">
        <v>684750</v>
      </c>
      <c r="I36" s="16">
        <f t="shared" si="1"/>
        <v>2396625</v>
      </c>
      <c r="J36" s="17"/>
      <c r="K36" s="17"/>
      <c r="L36" s="17"/>
      <c r="M36" s="17"/>
      <c r="N36" s="17"/>
    </row>
    <row r="37" spans="1:14" ht="16.5" thickBot="1" x14ac:dyDescent="0.3">
      <c r="A37" s="38" t="s">
        <v>93</v>
      </c>
      <c r="B37" s="29">
        <v>10000</v>
      </c>
      <c r="C37" s="30">
        <v>221</v>
      </c>
      <c r="D37" s="30">
        <v>3</v>
      </c>
      <c r="E37" s="31">
        <v>380</v>
      </c>
      <c r="F37" s="32"/>
      <c r="G37" s="41"/>
      <c r="H37" s="33">
        <v>701250</v>
      </c>
      <c r="I37" s="34">
        <f t="shared" si="1"/>
        <v>2454375</v>
      </c>
      <c r="J37" s="17"/>
      <c r="K37" s="17"/>
      <c r="L37" s="17"/>
      <c r="M37" s="17"/>
      <c r="N37" s="17"/>
    </row>
    <row r="38" spans="1:14" ht="21" customHeight="1" thickBot="1" x14ac:dyDescent="0.3">
      <c r="A38" s="46" t="s">
        <v>75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</row>
    <row r="39" spans="1:14" ht="47.25" customHeight="1" x14ac:dyDescent="0.25">
      <c r="A39" s="8" t="s">
        <v>1</v>
      </c>
      <c r="B39" s="9" t="s">
        <v>97</v>
      </c>
      <c r="C39" s="9" t="s">
        <v>4</v>
      </c>
      <c r="D39" s="9" t="s">
        <v>71</v>
      </c>
      <c r="E39" s="9" t="s">
        <v>72</v>
      </c>
      <c r="F39" s="10" t="s">
        <v>6</v>
      </c>
      <c r="G39" s="10" t="s">
        <v>6</v>
      </c>
      <c r="H39" s="10" t="s">
        <v>7</v>
      </c>
      <c r="I39" s="11" t="s">
        <v>96</v>
      </c>
      <c r="J39" s="49"/>
      <c r="K39" s="50"/>
      <c r="L39" s="50"/>
      <c r="M39" s="50"/>
      <c r="N39" s="51"/>
    </row>
    <row r="40" spans="1:14" ht="15.75" x14ac:dyDescent="0.25">
      <c r="A40" s="35" t="s">
        <v>64</v>
      </c>
      <c r="B40" s="13">
        <v>600</v>
      </c>
      <c r="C40" s="13" t="s">
        <v>73</v>
      </c>
      <c r="D40" s="13">
        <v>0.6</v>
      </c>
      <c r="E40" s="13">
        <v>120</v>
      </c>
      <c r="F40" s="27"/>
      <c r="G40" s="18" t="s">
        <v>76</v>
      </c>
      <c r="H40" s="18">
        <v>47644</v>
      </c>
      <c r="I40" s="16">
        <f t="shared" ref="I40:I49" si="2">SUM(H40*3.5)</f>
        <v>166754</v>
      </c>
      <c r="J40" s="52"/>
      <c r="K40" s="53"/>
      <c r="L40" s="53"/>
      <c r="M40" s="53"/>
      <c r="N40" s="54"/>
    </row>
    <row r="41" spans="1:14" ht="15.75" x14ac:dyDescent="0.25">
      <c r="A41" s="35" t="s">
        <v>65</v>
      </c>
      <c r="B41" s="13">
        <v>800</v>
      </c>
      <c r="C41" s="13" t="s">
        <v>73</v>
      </c>
      <c r="D41" s="13">
        <v>0.8</v>
      </c>
      <c r="E41" s="13">
        <v>169</v>
      </c>
      <c r="F41" s="27"/>
      <c r="G41" s="18" t="s">
        <v>77</v>
      </c>
      <c r="H41" s="18">
        <v>59153</v>
      </c>
      <c r="I41" s="16">
        <f t="shared" si="2"/>
        <v>207035.5</v>
      </c>
      <c r="J41" s="52"/>
      <c r="K41" s="53"/>
      <c r="L41" s="53"/>
      <c r="M41" s="53"/>
      <c r="N41" s="54"/>
    </row>
    <row r="42" spans="1:14" ht="15.75" x14ac:dyDescent="0.25">
      <c r="A42" s="35" t="s">
        <v>66</v>
      </c>
      <c r="B42" s="13">
        <v>1500</v>
      </c>
      <c r="C42" s="13" t="s">
        <v>73</v>
      </c>
      <c r="D42" s="13">
        <v>2.2000000000000002</v>
      </c>
      <c r="E42" s="13">
        <v>485</v>
      </c>
      <c r="F42" s="27"/>
      <c r="G42" s="18" t="s">
        <v>78</v>
      </c>
      <c r="H42" s="18">
        <v>86404</v>
      </c>
      <c r="I42" s="16">
        <f t="shared" si="2"/>
        <v>302414</v>
      </c>
      <c r="J42" s="52"/>
      <c r="K42" s="53"/>
      <c r="L42" s="53"/>
      <c r="M42" s="53"/>
      <c r="N42" s="54"/>
    </row>
    <row r="43" spans="1:14" ht="15.75" x14ac:dyDescent="0.25">
      <c r="A43" s="35" t="s">
        <v>67</v>
      </c>
      <c r="B43" s="13">
        <v>2000</v>
      </c>
      <c r="C43" s="13" t="s">
        <v>73</v>
      </c>
      <c r="D43" s="13">
        <v>2.1</v>
      </c>
      <c r="E43" s="13">
        <v>450</v>
      </c>
      <c r="F43" s="27"/>
      <c r="G43" s="18" t="s">
        <v>79</v>
      </c>
      <c r="H43" s="18">
        <v>94428</v>
      </c>
      <c r="I43" s="16">
        <f t="shared" si="2"/>
        <v>330498</v>
      </c>
      <c r="J43" s="52"/>
      <c r="K43" s="53"/>
      <c r="L43" s="53"/>
      <c r="M43" s="53"/>
      <c r="N43" s="54"/>
    </row>
    <row r="44" spans="1:14" ht="15.75" x14ac:dyDescent="0.25">
      <c r="A44" s="36" t="s">
        <v>68</v>
      </c>
      <c r="B44" s="19">
        <v>2500</v>
      </c>
      <c r="C44" s="13" t="s">
        <v>73</v>
      </c>
      <c r="D44" s="13">
        <v>3.2</v>
      </c>
      <c r="E44" s="13">
        <v>700</v>
      </c>
      <c r="F44" s="27"/>
      <c r="G44" s="18" t="s">
        <v>80</v>
      </c>
      <c r="H44" s="18">
        <v>115566</v>
      </c>
      <c r="I44" s="16">
        <f t="shared" si="2"/>
        <v>404481</v>
      </c>
      <c r="J44" s="52"/>
      <c r="K44" s="53"/>
      <c r="L44" s="53"/>
      <c r="M44" s="53"/>
      <c r="N44" s="54"/>
    </row>
    <row r="45" spans="1:14" ht="15.75" x14ac:dyDescent="0.25">
      <c r="A45" s="36" t="s">
        <v>69</v>
      </c>
      <c r="B45" s="19">
        <v>3500</v>
      </c>
      <c r="C45" s="13" t="s">
        <v>74</v>
      </c>
      <c r="D45" s="13">
        <v>1.6</v>
      </c>
      <c r="E45" s="13">
        <v>1000</v>
      </c>
      <c r="F45" s="27"/>
      <c r="G45" s="18" t="s">
        <v>81</v>
      </c>
      <c r="H45" s="18">
        <v>148669</v>
      </c>
      <c r="I45" s="16">
        <f t="shared" si="2"/>
        <v>520341.5</v>
      </c>
      <c r="J45" s="52"/>
      <c r="K45" s="53"/>
      <c r="L45" s="53"/>
      <c r="M45" s="53"/>
      <c r="N45" s="54"/>
    </row>
    <row r="46" spans="1:14" ht="15.75" x14ac:dyDescent="0.25">
      <c r="A46" s="36" t="s">
        <v>70</v>
      </c>
      <c r="B46" s="19">
        <v>6000</v>
      </c>
      <c r="C46" s="13" t="s">
        <v>74</v>
      </c>
      <c r="D46" s="13">
        <v>2.9</v>
      </c>
      <c r="E46" s="13">
        <v>1850</v>
      </c>
      <c r="F46" s="27"/>
      <c r="G46" s="18" t="s">
        <v>82</v>
      </c>
      <c r="H46" s="18">
        <v>172631</v>
      </c>
      <c r="I46" s="16">
        <f t="shared" si="2"/>
        <v>604208.5</v>
      </c>
      <c r="J46" s="52"/>
      <c r="K46" s="53"/>
      <c r="L46" s="53"/>
      <c r="M46" s="53"/>
      <c r="N46" s="54"/>
    </row>
    <row r="47" spans="1:14" ht="15.75" x14ac:dyDescent="0.25">
      <c r="A47" s="36" t="s">
        <v>90</v>
      </c>
      <c r="B47" s="19">
        <v>9000</v>
      </c>
      <c r="C47" s="13" t="s">
        <v>74</v>
      </c>
      <c r="D47" s="13">
        <v>4.8</v>
      </c>
      <c r="E47" s="13">
        <v>3000</v>
      </c>
      <c r="F47" s="27"/>
      <c r="G47" s="18" t="s">
        <v>95</v>
      </c>
      <c r="H47" s="18">
        <v>232375</v>
      </c>
      <c r="I47" s="16">
        <f t="shared" si="2"/>
        <v>813312.5</v>
      </c>
      <c r="J47" s="52"/>
      <c r="K47" s="53"/>
      <c r="L47" s="53"/>
      <c r="M47" s="53"/>
      <c r="N47" s="54"/>
    </row>
    <row r="48" spans="1:14" ht="15.75" x14ac:dyDescent="0.25">
      <c r="A48" s="36" t="s">
        <v>91</v>
      </c>
      <c r="B48" s="19">
        <v>11000</v>
      </c>
      <c r="C48" s="13" t="s">
        <v>74</v>
      </c>
      <c r="D48" s="13">
        <v>6</v>
      </c>
      <c r="E48" s="13">
        <v>4350</v>
      </c>
      <c r="F48" s="27"/>
      <c r="G48" s="18"/>
      <c r="H48" s="18">
        <v>319000</v>
      </c>
      <c r="I48" s="16">
        <f t="shared" si="2"/>
        <v>1116500</v>
      </c>
      <c r="J48" s="52"/>
      <c r="K48" s="53"/>
      <c r="L48" s="53"/>
      <c r="M48" s="53"/>
      <c r="N48" s="54"/>
    </row>
    <row r="49" spans="1:14" s="7" customFormat="1" ht="23.25" customHeight="1" thickBot="1" x14ac:dyDescent="0.3">
      <c r="A49" s="44" t="s">
        <v>83</v>
      </c>
      <c r="B49" s="45"/>
      <c r="C49" s="31" t="s">
        <v>84</v>
      </c>
      <c r="D49" s="31"/>
      <c r="E49" s="31"/>
      <c r="F49" s="39"/>
      <c r="G49" s="33"/>
      <c r="H49" s="33">
        <v>1925</v>
      </c>
      <c r="I49" s="34">
        <f t="shared" si="2"/>
        <v>6737.5</v>
      </c>
      <c r="J49" s="55"/>
      <c r="K49" s="56"/>
      <c r="L49" s="56"/>
      <c r="M49" s="56"/>
      <c r="N49" s="57"/>
    </row>
    <row r="50" spans="1:14" x14ac:dyDescent="0.25">
      <c r="A50" s="4"/>
      <c r="F50" s="2"/>
      <c r="G50" s="2"/>
      <c r="H50" s="2"/>
      <c r="I50" s="6"/>
    </row>
    <row r="51" spans="1:14" x14ac:dyDescent="0.25">
      <c r="A51" s="4"/>
      <c r="F51" s="2"/>
      <c r="G51" s="2"/>
      <c r="H51" s="2"/>
      <c r="I51" s="6"/>
    </row>
    <row r="52" spans="1:14" x14ac:dyDescent="0.25">
      <c r="I52" s="6"/>
    </row>
    <row r="53" spans="1:14" x14ac:dyDescent="0.25">
      <c r="I53" s="6"/>
    </row>
    <row r="54" spans="1:14" x14ac:dyDescent="0.25">
      <c r="I54" s="6"/>
    </row>
    <row r="55" spans="1:14" x14ac:dyDescent="0.25">
      <c r="I55" s="6"/>
    </row>
    <row r="56" spans="1:14" x14ac:dyDescent="0.25">
      <c r="I56" s="6"/>
    </row>
    <row r="57" spans="1:14" x14ac:dyDescent="0.25">
      <c r="I57" s="6"/>
    </row>
    <row r="58" spans="1:14" x14ac:dyDescent="0.25">
      <c r="I58" s="6"/>
    </row>
    <row r="59" spans="1:14" x14ac:dyDescent="0.25">
      <c r="I59" s="6"/>
    </row>
    <row r="60" spans="1:14" x14ac:dyDescent="0.25">
      <c r="I60" s="6"/>
    </row>
    <row r="61" spans="1:14" x14ac:dyDescent="0.25">
      <c r="I61" s="6"/>
    </row>
    <row r="62" spans="1:14" x14ac:dyDescent="0.25">
      <c r="I62" s="6"/>
    </row>
  </sheetData>
  <mergeCells count="22">
    <mergeCell ref="A1:N1"/>
    <mergeCell ref="A2:N2"/>
    <mergeCell ref="J3:N12"/>
    <mergeCell ref="G16:G18"/>
    <mergeCell ref="G24:G25"/>
    <mergeCell ref="G14:G15"/>
    <mergeCell ref="G4:G6"/>
    <mergeCell ref="G7:G9"/>
    <mergeCell ref="G12:G13"/>
    <mergeCell ref="G10:G11"/>
    <mergeCell ref="G26:G27"/>
    <mergeCell ref="G28:G29"/>
    <mergeCell ref="G19:G20"/>
    <mergeCell ref="A21:N21"/>
    <mergeCell ref="J22:N31"/>
    <mergeCell ref="G36:G37"/>
    <mergeCell ref="G30:G31"/>
    <mergeCell ref="G32:G33"/>
    <mergeCell ref="A49:B49"/>
    <mergeCell ref="G34:G35"/>
    <mergeCell ref="A38:N38"/>
    <mergeCell ref="J39:N49"/>
  </mergeCells>
  <pageMargins left="0.7" right="0.7" top="0.75" bottom="0.75" header="0.3" footer="0.3"/>
  <pageSetup paperSize="9" scale="53" orientation="landscape" r:id="rId1"/>
  <headerFooter>
    <oddFooter>&amp;LРК, г. Алматы, ул. Макатаева, д. 127/9, оф.209 тел.: &amp;KFF0000+7 727 338 33 16&amp;K01+000; факс: &amp;KFF0000+7 727 279 94 19&amp;K01+000; E-mail:zakaz@climat.kz</oddFooter>
  </headerFooter>
  <rowBreaks count="1" manualBreakCount="1">
    <brk id="4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Кузённая</cp:lastModifiedBy>
  <cp:lastPrinted>2015-04-02T07:44:24Z</cp:lastPrinted>
  <dcterms:created xsi:type="dcterms:W3CDTF">2013-07-09T11:39:18Z</dcterms:created>
  <dcterms:modified xsi:type="dcterms:W3CDTF">2015-06-22T04:41:11Z</dcterms:modified>
</cp:coreProperties>
</file>