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G35" i="1" l="1"/>
  <c r="G36" i="1"/>
  <c r="F36" i="1"/>
  <c r="F35" i="1"/>
  <c r="G33" i="1"/>
  <c r="G34" i="1"/>
  <c r="F33" i="1"/>
  <c r="F34" i="1"/>
  <c r="F31" i="1"/>
  <c r="F32" i="1"/>
  <c r="G30" i="1"/>
  <c r="G31" i="1"/>
  <c r="G32" i="1"/>
  <c r="F29" i="1"/>
  <c r="F30" i="1"/>
  <c r="G28" i="1"/>
  <c r="G29" i="1"/>
  <c r="G26" i="1"/>
  <c r="G27" i="1"/>
  <c r="F26" i="1"/>
  <c r="F27" i="1"/>
  <c r="F28" i="1"/>
  <c r="F25" i="1"/>
  <c r="G23" i="1"/>
  <c r="G24" i="1"/>
  <c r="G25" i="1"/>
  <c r="G20" i="1"/>
  <c r="G21" i="1"/>
  <c r="G22" i="1"/>
  <c r="F23" i="1"/>
  <c r="F24" i="1"/>
  <c r="F21" i="1"/>
  <c r="F22" i="1"/>
  <c r="F19" i="1"/>
  <c r="F20" i="1"/>
  <c r="G18" i="1"/>
  <c r="G19" i="1"/>
  <c r="G16" i="1"/>
  <c r="G17" i="1"/>
  <c r="F16" i="1"/>
  <c r="F17" i="1"/>
  <c r="F18" i="1"/>
  <c r="G15" i="1"/>
  <c r="G13" i="1"/>
  <c r="G14" i="1"/>
  <c r="F13" i="1"/>
  <c r="F14" i="1"/>
  <c r="F15" i="1"/>
  <c r="G11" i="1"/>
  <c r="G12" i="1"/>
  <c r="F11" i="1"/>
  <c r="F12" i="1"/>
  <c r="F10" i="1"/>
  <c r="G9" i="1"/>
  <c r="G10" i="1"/>
  <c r="F9" i="1"/>
  <c r="G7" i="1"/>
  <c r="G8" i="1"/>
  <c r="F7" i="1"/>
  <c r="F8" i="1"/>
  <c r="G5" i="1"/>
  <c r="G6" i="1"/>
  <c r="F5" i="1"/>
  <c r="F6" i="1"/>
  <c r="G4" i="1"/>
  <c r="F4" i="1"/>
  <c r="D32" i="1" l="1"/>
  <c r="D31" i="1"/>
  <c r="D30" i="1"/>
  <c r="D24" i="1"/>
  <c r="D16" i="1" l="1"/>
  <c r="D36" i="1" l="1"/>
  <c r="D33" i="1"/>
  <c r="D34" i="1"/>
  <c r="D35" i="1"/>
  <c r="D25" i="1"/>
  <c r="D26" i="1"/>
  <c r="D27" i="1"/>
  <c r="D28" i="1"/>
  <c r="D29" i="1"/>
  <c r="D15" i="1"/>
  <c r="D17" i="1"/>
  <c r="D19" i="1"/>
  <c r="D20" i="1"/>
  <c r="D21" i="1"/>
  <c r="D22" i="1"/>
  <c r="D23" i="1"/>
  <c r="D9" i="1"/>
  <c r="D10" i="1"/>
  <c r="D11" i="1"/>
  <c r="D12" i="1"/>
  <c r="D13" i="1"/>
  <c r="D14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<sst xmlns="http://schemas.openxmlformats.org/spreadsheetml/2006/main" count="75" uniqueCount="45">
  <si>
    <t>Артикул</t>
  </si>
  <si>
    <t>Фото</t>
  </si>
  <si>
    <t>Описание</t>
  </si>
  <si>
    <t>Примечание</t>
  </si>
  <si>
    <t>Ksenija Andress AW 2015-16</t>
  </si>
  <si>
    <t>Платье вечернее с пышной юбкой 
Рукав три четверти, спинка закрытая из гипюра без подкладки
Тнакь: гипюр, подкладка - хлопок</t>
  </si>
  <si>
    <t>В наличии размеры S, M 
XS, L, XL - под заказ</t>
  </si>
  <si>
    <t>Платье вечернее макси в комплекте со сьемной баской
Рукав три четверти, спинка закрытая из гипюра без подкладки
Тнакь: гипюр, подкладка - хлопок</t>
  </si>
  <si>
    <t>Платье вечернее миди в комплекте со сьемной баской
Рукав короткий, спинка закрытая из гипюра без подкладки
Тнакь: гипюр, подкладка - хлопок</t>
  </si>
  <si>
    <t>Платье-трансформер вечернее миди
Состоит из двух платьев: черного мини-платья и верхнего гипюрового. Платья можно носить по отдельности.  
Рукав короткий, спинка закрытая из гипюра без подкладки
Тнакь: гипюр, подкладка - коттон-шелк</t>
  </si>
  <si>
    <t>Платье на запах, эффектно подчеркивающее талию 
Вставки из перфорированной эко-кожи 
Рукав три четверти, манжет регулируется по длине.
Тнакь: трикотажная замша (95% вискоза, 5% лайкра)</t>
  </si>
  <si>
    <t>Платье миди с юбкой солнце-клеш  
Вставки из перфорированной эко-кожи. 
Рукав три четверти, манжет регулируется по длине, карманы на юбке.
Тнакь: трикотажная замша (95% вискоза, 5% лайкра)</t>
  </si>
  <si>
    <t>Платье миди с юбкой-карандаш  
Вставки из перфорированной эко-кожи 
Рукав три четверти, манжет регулируется по длине, потайная планка
Тнакь: трикотажная замша (95% вискоза, 5% лайкра)</t>
  </si>
  <si>
    <t>В наличии размеры S/M, M/L  (платья оюхватывают 2 размера) 
XS,  XL - под заказ</t>
  </si>
  <si>
    <t>Жилет прямого силуеэта на двубортной застежке   
Вставки из перфорированной эко-кожи 
Рукав короткий
Тнакь: коттон, перфорированная эко-кожа, подкладка - вискоза</t>
  </si>
  <si>
    <t>В наличии размеры S/M, M/L  (жилет оюхватывает 2 размера) 
XS,  XL - под заказ</t>
  </si>
  <si>
    <t>Жилет утепленный прямого силуеэта в комплекте с поясом   
Вставки из перфорированной эко-кожи 
Тнакь: коттон, перфорированная эко-кожа, подкладка - вискоза</t>
  </si>
  <si>
    <t>Пиджак прямого силуеэта из перфорированной эко-кожи без подкладки  в комплекте с поясом   
Вставки из коттона, накладные карманы
Тнакь: коттон, перфорированная эко-кожа</t>
  </si>
  <si>
    <t>Юбка из перфорированной эко-кожи с укороченной подкладкой  из коттона 
Тнакь: коттон, перфорированная эко-кожа</t>
  </si>
  <si>
    <t>Платье прямого силуэта со вставками из перфорированной эко-кожи  
Рукав 7/8 с регулировкой длины, накладной карман
Тнакь: коттон-шелк, перфорированная эко-кожа</t>
  </si>
  <si>
    <t>Бомбер с монохромной вышивкой.Рукав спущенный длиной 7/8.Ткань:коттон-шелк</t>
  </si>
  <si>
    <t>Платье вечернее миди с пышной юбкой и монохромной вышивкой
Cзади застежка на пуговицах.
Ткань:коттон-шелк.</t>
  </si>
  <si>
    <t>Юбка"карандаш" в комплекте со съемной баской.
Ткань коттон-шелк.</t>
  </si>
  <si>
    <t xml:space="preserve">Блуза с взавками из перфорированной эко-кожи
Спинка с функциональной планкой на пуговицах. 
Ткань: батист (хлопок 100%), перфорированная эко-кожа. 
</t>
  </si>
  <si>
    <t xml:space="preserve">Шорты  из перфорированной эко-кожи 
Ткань: перфорированная эко-кожа. 
</t>
  </si>
  <si>
    <t xml:space="preserve">Платье-трансформер со сьмной юбкой из перфорировнной эко-кожи.
Коплект состоит из миниплатья приталенного силуэта, декорированного эко-кожей и пышной юбки миди без подкладки , которые можно носить как вместе, как и по отдельности. 
Ткань: коттон-шелк, перфорированная эко-кожа. 
</t>
  </si>
  <si>
    <t>Бомбер из трикотажа, декорированный перфорированной эко-кожей. 
Планка функиональная на пуговицах.  
Ткань: трикотаж (хлопок 100%, перфорированная эко-кожа)</t>
  </si>
  <si>
    <t>Брюки из трикотажа, декорированные перфорированной эко-кожей. 
Функциоанльная кулиска и карманы, внизу- манжет
Ткань: трикотаж (хлопок 100%, перфорированная эко-кожа)</t>
  </si>
  <si>
    <t>Бомбер из трикотажа со вставками из  перфорированной эко-кожи. 
Ткань: трикотаж (хлопок 100%, перфорированная эко-кожа)</t>
  </si>
  <si>
    <t>Юбка из перфорированной эко-кожи молочного цвета с укороченной подкладкой  из коттона 
Тнакь: коттон, перфорированная эко-кожа</t>
  </si>
  <si>
    <t>Силуэтное платье на тонких бретеля, декорированное перфорированной эко-кожей. 
Тнакь: коттон, перфорированная эко-кожа</t>
  </si>
  <si>
    <t>Платье из  органзы в графический принт с пышной юбкой.   
Тнакь: органза, подьюбник -фатин</t>
  </si>
  <si>
    <t xml:space="preserve">Платье миди приталенногосилуэта с потайной планокой и пышной юбкойз  органзы в графический принт с пышной юбкой.
Планка на пуговицах функциональная на всю длину платья. Рукав 3/4.  Карманы  
Тнакь: костюмная ткань (хлопок 60%, вискоза 40%) </t>
  </si>
  <si>
    <t xml:space="preserve">Платье миди приталенногосилуэта с потайной планокой и карманами.
Планка на пуговицах функциональная на всю длину платья. Рукав короткий
Тнакь: костюмная ткань (хлопок 60%, вискоза 40%) </t>
  </si>
  <si>
    <t xml:space="preserve">Платье-футляр миди приталенногосилуэта.
Рукав регулиреутся по положению на плече (закрытое либ открытое приспущенное плече)
Тнакь: костюмная ткань (хлопок 60%, вискоза 40%) </t>
  </si>
  <si>
    <t>Платье миди из шелка  бутылочного цвета с юбкой солнце-клеш.
Потайная планка с окрытой верхей пуговицей золотого цвета. Такие же пуговица на манжетах рукавов.  Функциональные карманы
Тнакь:  шелк (вискоза 100%)</t>
  </si>
  <si>
    <t>Вечернее платье макси  из шелка  бутылочного цвета с юбкой на запах.
Платье с открытой планкой на 2 пуговицы золотого цвета, с отделкой из шелка песочного цвета.  Потайная планка с окрытой верхей пуговицей золотого цвета. Рукав 3/4 с манжетом на пуговицах золотого цвета
Тнакь:  шелк (вискоза 100%)</t>
  </si>
  <si>
    <t>Платье-рубашка с из мокрого щелка темно-синего цвета ассиметричной юбкой.
Платье с фунциональной планкой на свю длину и функциональной кулиской. Рукав на застежке с возможностью регулировать длину.
Низ платья ассиметричный (удленненный сзади). Накладные карманы. 
Тнакь: мокрый шелк (вискоза 100%)</t>
  </si>
  <si>
    <t>Вечернее платье макси  из мокрого шелка темно-синего цвета .
Платье с закрытой планкой, накладными карманами, отделка из шелка песочного 
Тнакь:  мокрый шелк (вискоза 100%)</t>
  </si>
  <si>
    <t>Пиджак приталенный однобортный с затежкой на одну пуговицу
Прорезные карманы с клапаном.  Пиджак на подкладке. 
Рукав зауженный
Тнакь: костюмная ткань (хлопок 60%, вискоза 40%), подкладка- вискоза</t>
  </si>
  <si>
    <t xml:space="preserve">Брюки классические прямые с высокой талией  
функциональные карманы. 
Тнакь: костюмная ткань (хлопок 60%, вискоза 40%) </t>
  </si>
  <si>
    <t>Цена опт 30%, грн</t>
  </si>
  <si>
    <t>Цена розница, грн</t>
  </si>
  <si>
    <t>Цена опт 30%, USD</t>
  </si>
  <si>
    <t>Цена розница,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</si>
</sst>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center" wrapText="1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390527</xdr:colOff>
      <xdr:row>3</xdr:row>
      <xdr:rowOff>28576</xdr:rowOff>
    </xdr:from>
    <xdr:to>
      <xdr:col>1</xdr:col>
      <xdr:colOff>1573103</xdr:colOff>
      <xdr:row>3</xdr:row>
      <xdr:rowOff>1800225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7" y="600076"/>
          <a:ext cx="1182576" cy="177164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4</xdr:row>
      <xdr:rowOff>19049</xdr:rowOff>
    </xdr:from>
    <xdr:to>
      <xdr:col>1</xdr:col>
      <xdr:colOff>1571625</xdr:colOff>
      <xdr:row>5</xdr:row>
      <xdr:rowOff>7276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400299"/>
          <a:ext cx="1200150" cy="179797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5</xdr:row>
      <xdr:rowOff>1</xdr:rowOff>
    </xdr:from>
    <xdr:to>
      <xdr:col>1</xdr:col>
      <xdr:colOff>1579483</xdr:colOff>
      <xdr:row>5</xdr:row>
      <xdr:rowOff>1809750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4191001"/>
          <a:ext cx="1208007" cy="180974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352427</xdr:colOff>
      <xdr:row>5</xdr:row>
      <xdr:rowOff>1819275</xdr:rowOff>
    </xdr:from>
    <xdr:to>
      <xdr:col>1</xdr:col>
      <xdr:colOff>1590675</xdr:colOff>
      <xdr:row>6</xdr:row>
      <xdr:rowOff>1845528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7" y="6010275"/>
          <a:ext cx="1238248" cy="1855053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342903</xdr:colOff>
      <xdr:row>6</xdr:row>
      <xdr:rowOff>1828801</xdr:rowOff>
    </xdr:from>
    <xdr:to>
      <xdr:col>1</xdr:col>
      <xdr:colOff>1589059</xdr:colOff>
      <xdr:row>8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3" y="7848601"/>
          <a:ext cx="1246156" cy="186689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333377</xdr:colOff>
      <xdr:row>8</xdr:row>
      <xdr:rowOff>19051</xdr:rowOff>
    </xdr:from>
    <xdr:to>
      <xdr:col>1</xdr:col>
      <xdr:colOff>1581150</xdr:colOff>
      <xdr:row>9</xdr:row>
      <xdr:rowOff>2425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9734551"/>
          <a:ext cx="1247773" cy="186932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9</xdr:row>
      <xdr:rowOff>19050</xdr:rowOff>
    </xdr:from>
    <xdr:to>
      <xdr:col>1</xdr:col>
      <xdr:colOff>1590674</xdr:colOff>
      <xdr:row>10</xdr:row>
      <xdr:rowOff>11948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1620500"/>
          <a:ext cx="1247773" cy="186932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10</xdr:row>
      <xdr:rowOff>9527</xdr:rowOff>
    </xdr:from>
    <xdr:to>
      <xdr:col>1</xdr:col>
      <xdr:colOff>1590675</xdr:colOff>
      <xdr:row>10</xdr:row>
      <xdr:rowOff>1893121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6" y="13487402"/>
          <a:ext cx="1257299" cy="188359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314327</xdr:colOff>
      <xdr:row>11</xdr:row>
      <xdr:rowOff>2</xdr:rowOff>
    </xdr:from>
    <xdr:to>
      <xdr:col>1</xdr:col>
      <xdr:colOff>1590675</xdr:colOff>
      <xdr:row>12</xdr:row>
      <xdr:rowOff>7135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7" y="15373352"/>
          <a:ext cx="1276348" cy="1912133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12</xdr:row>
      <xdr:rowOff>1</xdr:rowOff>
    </xdr:from>
    <xdr:to>
      <xdr:col>1</xdr:col>
      <xdr:colOff>1598629</xdr:colOff>
      <xdr:row>13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17278351"/>
          <a:ext cx="1284303" cy="192404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13</xdr:row>
      <xdr:rowOff>9525</xdr:rowOff>
    </xdr:from>
    <xdr:to>
      <xdr:col>1</xdr:col>
      <xdr:colOff>1594596</xdr:colOff>
      <xdr:row>13</xdr:row>
      <xdr:rowOff>1936028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3925" y="19211925"/>
          <a:ext cx="1280271" cy="192650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304803</xdr:colOff>
      <xdr:row>13</xdr:row>
      <xdr:rowOff>1933576</xdr:rowOff>
    </xdr:from>
    <xdr:to>
      <xdr:col>1</xdr:col>
      <xdr:colOff>1601821</xdr:colOff>
      <xdr:row>14</xdr:row>
      <xdr:rowOff>1933575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3" y="21135976"/>
          <a:ext cx="1297018" cy="194309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14</xdr:row>
      <xdr:rowOff>1943101</xdr:rowOff>
    </xdr:from>
    <xdr:to>
      <xdr:col>1</xdr:col>
      <xdr:colOff>1601820</xdr:colOff>
      <xdr:row>15</xdr:row>
      <xdr:rowOff>1933575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23088601"/>
          <a:ext cx="1297019" cy="19430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257177</xdr:colOff>
      <xdr:row>15</xdr:row>
      <xdr:rowOff>1876426</xdr:rowOff>
    </xdr:from>
    <xdr:to>
      <xdr:col>1</xdr:col>
      <xdr:colOff>1585986</xdr:colOff>
      <xdr:row>16</xdr:row>
      <xdr:rowOff>1924050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7" y="24974551"/>
          <a:ext cx="1328809" cy="199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280966</xdr:colOff>
      <xdr:row>17</xdr:row>
      <xdr:rowOff>1</xdr:rowOff>
    </xdr:from>
    <xdr:to>
      <xdr:col>1</xdr:col>
      <xdr:colOff>1571626</xdr:colOff>
      <xdr:row>18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66" y="26974801"/>
          <a:ext cx="1290660" cy="1933574"/>
        </a:xfrm>
        <a:prstGeom prst="rect">
          <a:avLst/>
        </a:prstGeom>
      </xdr:spPr>
    </xdr:pic>
    <xdr:clientData/>
  </xdr:twoCellAnchor>
  <xdr:twoCellAnchor editAs="oneCell">
    <xdr:from>
      <xdr:col>1</xdr:col>
      <xdr:colOff>233292</xdr:colOff>
      <xdr:row>17</xdr:row>
      <xdr:rowOff>1914526</xdr:rowOff>
    </xdr:from>
    <xdr:to>
      <xdr:col>1</xdr:col>
      <xdr:colOff>1562100</xdr:colOff>
      <xdr:row>18</xdr:row>
      <xdr:rowOff>1981200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92" y="28889326"/>
          <a:ext cx="1328808" cy="199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18</xdr:row>
      <xdr:rowOff>1971676</xdr:rowOff>
    </xdr:from>
    <xdr:to>
      <xdr:col>1</xdr:col>
      <xdr:colOff>1566911</xdr:colOff>
      <xdr:row>20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30870526"/>
          <a:ext cx="1309735" cy="19621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20</xdr:row>
      <xdr:rowOff>1</xdr:rowOff>
    </xdr:from>
    <xdr:to>
      <xdr:col>1</xdr:col>
      <xdr:colOff>1551027</xdr:colOff>
      <xdr:row>20</xdr:row>
      <xdr:rowOff>1952625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32832676"/>
          <a:ext cx="1303376" cy="195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255509</xdr:colOff>
      <xdr:row>21</xdr:row>
      <xdr:rowOff>19052</xdr:rowOff>
    </xdr:from>
    <xdr:to>
      <xdr:col>1</xdr:col>
      <xdr:colOff>1562100</xdr:colOff>
      <xdr:row>21</xdr:row>
      <xdr:rowOff>1976491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09" y="34813877"/>
          <a:ext cx="1306591" cy="1957439"/>
        </a:xfrm>
        <a:prstGeom prst="rect">
          <a:avLst/>
        </a:prstGeom>
      </xdr:spPr>
    </xdr:pic>
    <xdr:clientData/>
  </xdr:twoCellAnchor>
  <xdr:twoCellAnchor editAs="oneCell">
    <xdr:from>
      <xdr:col>1</xdr:col>
      <xdr:colOff>239696</xdr:colOff>
      <xdr:row>22</xdr:row>
      <xdr:rowOff>9526</xdr:rowOff>
    </xdr:from>
    <xdr:to>
      <xdr:col>1</xdr:col>
      <xdr:colOff>1523999</xdr:colOff>
      <xdr:row>23</xdr:row>
      <xdr:rowOff>9526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296" y="36795076"/>
          <a:ext cx="1284303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214338</xdr:colOff>
      <xdr:row>23</xdr:row>
      <xdr:rowOff>1</xdr:rowOff>
    </xdr:from>
    <xdr:to>
      <xdr:col>1</xdr:col>
      <xdr:colOff>1504949</xdr:colOff>
      <xdr:row>23</xdr:row>
      <xdr:rowOff>1933501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38" y="38709601"/>
          <a:ext cx="1290611" cy="19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24</xdr:row>
      <xdr:rowOff>9525</xdr:rowOff>
    </xdr:from>
    <xdr:to>
      <xdr:col>1</xdr:col>
      <xdr:colOff>1524001</xdr:colOff>
      <xdr:row>24</xdr:row>
      <xdr:rowOff>1978738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40662225"/>
          <a:ext cx="1314450" cy="1969213"/>
        </a:xfrm>
        <a:prstGeom prst="rect">
          <a:avLst/>
        </a:prstGeom>
      </xdr:spPr>
    </xdr:pic>
    <xdr:clientData/>
  </xdr:twoCellAnchor>
  <xdr:twoCellAnchor editAs="oneCell">
    <xdr:from>
      <xdr:col>1</xdr:col>
      <xdr:colOff>179285</xdr:colOff>
      <xdr:row>25</xdr:row>
      <xdr:rowOff>9527</xdr:rowOff>
    </xdr:from>
    <xdr:to>
      <xdr:col>1</xdr:col>
      <xdr:colOff>1533525</xdr:colOff>
      <xdr:row>26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85" y="42643427"/>
          <a:ext cx="1354240" cy="20288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171664</xdr:colOff>
      <xdr:row>26</xdr:row>
      <xdr:rowOff>2</xdr:rowOff>
    </xdr:from>
    <xdr:to>
      <xdr:col>1</xdr:col>
      <xdr:colOff>1551335</xdr:colOff>
      <xdr:row>27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64" y="44672252"/>
          <a:ext cx="1379671" cy="20669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26</xdr:row>
      <xdr:rowOff>2057400</xdr:rowOff>
    </xdr:from>
    <xdr:to>
      <xdr:col>1</xdr:col>
      <xdr:colOff>1571624</xdr:colOff>
      <xdr:row>27</xdr:row>
      <xdr:rowOff>2102383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6729650"/>
          <a:ext cx="1409699" cy="2111908"/>
        </a:xfrm>
        <a:prstGeom prst="rect">
          <a:avLst/>
        </a:prstGeom>
      </xdr:spPr>
    </xdr:pic>
    <xdr:clientData/>
  </xdr:twoCellAnchor>
  <xdr:twoCellAnchor editAs="oneCell">
    <xdr:from>
      <xdr:col>1</xdr:col>
      <xdr:colOff>185549</xdr:colOff>
      <xdr:row>28</xdr:row>
      <xdr:rowOff>9526</xdr:rowOff>
    </xdr:from>
    <xdr:to>
      <xdr:col>1</xdr:col>
      <xdr:colOff>1609726</xdr:colOff>
      <xdr:row>29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49" y="48863251"/>
          <a:ext cx="1424177" cy="213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29</xdr:row>
      <xdr:rowOff>0</xdr:rowOff>
    </xdr:from>
    <xdr:to>
      <xdr:col>1</xdr:col>
      <xdr:colOff>1571626</xdr:colOff>
      <xdr:row>29</xdr:row>
      <xdr:rowOff>2054831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50996850"/>
          <a:ext cx="1371600" cy="205483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30</xdr:row>
      <xdr:rowOff>19052</xdr:rowOff>
    </xdr:from>
    <xdr:to>
      <xdr:col>1</xdr:col>
      <xdr:colOff>1543051</xdr:colOff>
      <xdr:row>30</xdr:row>
      <xdr:rowOff>2016806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53082827"/>
          <a:ext cx="1333501" cy="1997754"/>
        </a:xfrm>
        <a:prstGeom prst="rect">
          <a:avLst/>
        </a:prstGeom>
      </xdr:spPr>
    </xdr:pic>
    <xdr:clientData/>
  </xdr:twoCellAnchor>
  <xdr:twoCellAnchor editAs="oneCell">
    <xdr:from>
      <xdr:col>1</xdr:col>
      <xdr:colOff>204954</xdr:colOff>
      <xdr:row>30</xdr:row>
      <xdr:rowOff>2019300</xdr:rowOff>
    </xdr:from>
    <xdr:to>
      <xdr:col>1</xdr:col>
      <xdr:colOff>1543050</xdr:colOff>
      <xdr:row>31</xdr:row>
      <xdr:rowOff>1985588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554" y="55083075"/>
          <a:ext cx="1338096" cy="2004638"/>
        </a:xfrm>
        <a:prstGeom prst="rect">
          <a:avLst/>
        </a:prstGeom>
      </xdr:spPr>
    </xdr:pic>
    <xdr:clientData/>
  </xdr:twoCellAnchor>
  <xdr:twoCellAnchor editAs="oneCell">
    <xdr:from>
      <xdr:col>1</xdr:col>
      <xdr:colOff>214219</xdr:colOff>
      <xdr:row>32</xdr:row>
      <xdr:rowOff>1</xdr:rowOff>
    </xdr:from>
    <xdr:to>
      <xdr:col>1</xdr:col>
      <xdr:colOff>1562101</xdr:colOff>
      <xdr:row>32</xdr:row>
      <xdr:rowOff>2019300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19" y="57092851"/>
          <a:ext cx="1347882" cy="2019299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32</xdr:row>
      <xdr:rowOff>2066926</xdr:rowOff>
    </xdr:from>
    <xdr:to>
      <xdr:col>1</xdr:col>
      <xdr:colOff>1571625</xdr:colOff>
      <xdr:row>34</xdr:row>
      <xdr:rowOff>21299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9" y="59483626"/>
          <a:ext cx="1343026" cy="2012023"/>
        </a:xfrm>
        <a:prstGeom prst="rect">
          <a:avLst/>
        </a:prstGeom>
      </xdr:spPr>
    </xdr:pic>
    <xdr:clientData/>
  </xdr:twoCellAnchor>
  <xdr:twoCellAnchor editAs="oneCell">
    <xdr:from>
      <xdr:col>1</xdr:col>
      <xdr:colOff>233303</xdr:colOff>
      <xdr:row>33</xdr:row>
      <xdr:rowOff>1971676</xdr:rowOff>
    </xdr:from>
    <xdr:to>
      <xdr:col>1</xdr:col>
      <xdr:colOff>1609724</xdr:colOff>
      <xdr:row>34</xdr:row>
      <xdr:rowOff>1973958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03" y="61074301"/>
          <a:ext cx="1376421" cy="199300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35</xdr:row>
      <xdr:rowOff>0</xdr:rowOff>
    </xdr:from>
    <xdr:to>
      <xdr:col>1</xdr:col>
      <xdr:colOff>1624071</xdr:colOff>
      <xdr:row>35</xdr:row>
      <xdr:rowOff>1993007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63074550"/>
          <a:ext cx="1376421" cy="1993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abSelected="1" topLeftCell="B1" zoomScale="87" zoomScaleNormal="87" workbookViewId="0">
      <selection activeCell="N34" sqref="N34"/>
    </sheetView>
  </sheetViews>
  <sheetFormatPr defaultRowHeight="15" x14ac:dyDescent="0.25"/>
  <cols>
    <col min="2" max="2" width="29.7109375" customWidth="1"/>
    <col min="3" max="3" width="39" customWidth="1"/>
    <col min="4" max="4" width="19.28515625" customWidth="1"/>
    <col min="5" max="5" width="17.5703125" customWidth="1"/>
    <col min="6" max="6" width="18.28515625" customWidth="1"/>
    <col min="7" max="7" width="18.42578125" customWidth="1"/>
    <col min="8" max="8" width="18.5703125" customWidth="1"/>
  </cols>
  <sheetData>
    <row r="1" spans="1:8" x14ac:dyDescent="0.25">
      <c r="A1" s="3" t="s">
        <v>4</v>
      </c>
    </row>
    <row r="3" spans="1:8" x14ac:dyDescent="0.25">
      <c r="A3" s="4" t="s">
        <v>0</v>
      </c>
      <c r="B3" s="4" t="s">
        <v>1</v>
      </c>
      <c r="C3" s="4" t="s">
        <v>2</v>
      </c>
      <c r="D3" s="4" t="s">
        <v>41</v>
      </c>
      <c r="E3" s="4" t="s">
        <v>42</v>
      </c>
      <c r="F3" s="4" t="s">
        <v>43</v>
      </c>
      <c r="G3" s="4" t="s">
        <v>44</v>
      </c>
      <c r="H3" s="4" t="s">
        <v>3</v>
      </c>
    </row>
    <row r="4" spans="1:8" ht="142.5" customHeight="1" x14ac:dyDescent="0.25">
      <c r="A4" s="1"/>
      <c r="B4" s="2"/>
      <c r="C4" s="5" t="s">
        <v>5</v>
      </c>
      <c r="D4" s="8">
        <f>E4-(E4/100*30)</f>
        <v>1953</v>
      </c>
      <c r="E4" s="9">
        <v>2790</v>
      </c>
      <c r="F4" s="9">
        <f>D4/22.6</f>
        <v>86.415929203539818</v>
      </c>
      <c r="G4" s="9">
        <f>E4/22.6</f>
        <v>123.45132743362831</v>
      </c>
      <c r="H4" s="6" t="s">
        <v>6</v>
      </c>
    </row>
    <row r="5" spans="1:8" ht="142.5" customHeight="1" x14ac:dyDescent="0.25">
      <c r="A5" s="1"/>
      <c r="B5" s="2"/>
      <c r="C5" s="5" t="s">
        <v>7</v>
      </c>
      <c r="D5" s="8">
        <f>E5-(E5/100*30)</f>
        <v>2513</v>
      </c>
      <c r="E5" s="9">
        <v>3590</v>
      </c>
      <c r="F5" s="9">
        <f t="shared" ref="F5:F36" si="0">D5/22.6</f>
        <v>111.19469026548671</v>
      </c>
      <c r="G5" s="9">
        <f t="shared" ref="G5:G36" si="1">E5/22.6</f>
        <v>158.84955752212389</v>
      </c>
      <c r="H5" s="6" t="s">
        <v>6</v>
      </c>
    </row>
    <row r="6" spans="1:8" ht="144" customHeight="1" x14ac:dyDescent="0.25">
      <c r="A6" s="1"/>
      <c r="B6" s="2"/>
      <c r="C6" s="5" t="s">
        <v>8</v>
      </c>
      <c r="D6" s="8">
        <f>E6-(E6/100*30)</f>
        <v>1953</v>
      </c>
      <c r="E6" s="9">
        <v>2790</v>
      </c>
      <c r="F6" s="9">
        <f t="shared" si="0"/>
        <v>86.415929203539818</v>
      </c>
      <c r="G6" s="9">
        <f t="shared" si="1"/>
        <v>123.45132743362831</v>
      </c>
      <c r="H6" s="6" t="s">
        <v>6</v>
      </c>
    </row>
    <row r="7" spans="1:8" ht="145.5" customHeight="1" x14ac:dyDescent="0.25">
      <c r="A7" s="1"/>
      <c r="B7" s="1"/>
      <c r="C7" s="7" t="s">
        <v>9</v>
      </c>
      <c r="D7" s="8">
        <f>E7-(E7/100*30)</f>
        <v>2303</v>
      </c>
      <c r="E7" s="9">
        <v>3290</v>
      </c>
      <c r="F7" s="9">
        <f t="shared" si="0"/>
        <v>101.90265486725663</v>
      </c>
      <c r="G7" s="9">
        <f t="shared" si="1"/>
        <v>145.57522123893804</v>
      </c>
      <c r="H7" s="6" t="s">
        <v>6</v>
      </c>
    </row>
    <row r="8" spans="1:8" ht="145.5" customHeight="1" x14ac:dyDescent="0.25">
      <c r="A8" s="1"/>
      <c r="B8" s="1"/>
      <c r="C8" s="7" t="s">
        <v>10</v>
      </c>
      <c r="D8" s="8">
        <f>E8-(E8/100*30)</f>
        <v>1260</v>
      </c>
      <c r="E8" s="9">
        <v>1800</v>
      </c>
      <c r="F8" s="9">
        <f t="shared" si="0"/>
        <v>55.752212389380524</v>
      </c>
      <c r="G8" s="9">
        <f t="shared" si="1"/>
        <v>79.646017699115035</v>
      </c>
      <c r="H8" s="6" t="s">
        <v>6</v>
      </c>
    </row>
    <row r="9" spans="1:8" ht="148.5" customHeight="1" x14ac:dyDescent="0.25">
      <c r="A9" s="1"/>
      <c r="B9" s="1"/>
      <c r="C9" s="7" t="s">
        <v>11</v>
      </c>
      <c r="D9" s="8">
        <f t="shared" ref="D9:D36" si="2">E9-(E9/100*30)</f>
        <v>1666</v>
      </c>
      <c r="E9" s="9">
        <v>2380</v>
      </c>
      <c r="F9" s="9">
        <f t="shared" si="0"/>
        <v>73.716814159292028</v>
      </c>
      <c r="G9" s="9">
        <f t="shared" si="1"/>
        <v>105.30973451327434</v>
      </c>
      <c r="H9" s="6" t="s">
        <v>6</v>
      </c>
    </row>
    <row r="10" spans="1:8" ht="147.75" customHeight="1" x14ac:dyDescent="0.25">
      <c r="A10" s="1"/>
      <c r="B10" s="1"/>
      <c r="C10" s="7" t="s">
        <v>12</v>
      </c>
      <c r="D10" s="8">
        <f t="shared" si="2"/>
        <v>1736</v>
      </c>
      <c r="E10" s="9">
        <v>2480</v>
      </c>
      <c r="F10" s="9">
        <f t="shared" si="0"/>
        <v>76.814159292035399</v>
      </c>
      <c r="G10" s="9">
        <f t="shared" si="1"/>
        <v>109.73451327433628</v>
      </c>
      <c r="H10" s="6" t="s">
        <v>13</v>
      </c>
    </row>
    <row r="11" spans="1:8" ht="149.25" customHeight="1" x14ac:dyDescent="0.25">
      <c r="A11" s="1"/>
      <c r="B11" s="1"/>
      <c r="C11" s="7" t="s">
        <v>14</v>
      </c>
      <c r="D11" s="8">
        <f t="shared" si="2"/>
        <v>1883</v>
      </c>
      <c r="E11" s="9">
        <v>2690</v>
      </c>
      <c r="F11" s="9">
        <f t="shared" si="0"/>
        <v>83.318584070796462</v>
      </c>
      <c r="G11" s="9">
        <f t="shared" si="1"/>
        <v>119.02654867256636</v>
      </c>
      <c r="H11" s="6" t="s">
        <v>15</v>
      </c>
    </row>
    <row r="12" spans="1:8" ht="150" customHeight="1" x14ac:dyDescent="0.25">
      <c r="A12" s="1"/>
      <c r="B12" s="1"/>
      <c r="C12" s="7" t="s">
        <v>16</v>
      </c>
      <c r="D12" s="8">
        <f t="shared" si="2"/>
        <v>2086</v>
      </c>
      <c r="E12" s="9">
        <v>2980</v>
      </c>
      <c r="F12" s="9">
        <f t="shared" si="0"/>
        <v>92.30088495575221</v>
      </c>
      <c r="G12" s="9">
        <f t="shared" si="1"/>
        <v>131.85840707964601</v>
      </c>
      <c r="H12" s="6" t="s">
        <v>15</v>
      </c>
    </row>
    <row r="13" spans="1:8" ht="151.5" customHeight="1" x14ac:dyDescent="0.25">
      <c r="A13" s="1"/>
      <c r="B13" s="1"/>
      <c r="C13" s="7" t="s">
        <v>17</v>
      </c>
      <c r="D13" s="8">
        <f t="shared" si="2"/>
        <v>1785</v>
      </c>
      <c r="E13" s="9">
        <v>2550</v>
      </c>
      <c r="F13" s="9">
        <f t="shared" si="0"/>
        <v>78.982300884955748</v>
      </c>
      <c r="G13" s="9">
        <f t="shared" si="1"/>
        <v>112.83185840707964</v>
      </c>
      <c r="H13" s="6" t="s">
        <v>6</v>
      </c>
    </row>
    <row r="14" spans="1:8" ht="153" customHeight="1" x14ac:dyDescent="0.25">
      <c r="A14" s="1"/>
      <c r="B14" s="1"/>
      <c r="C14" s="7" t="s">
        <v>18</v>
      </c>
      <c r="D14" s="8">
        <f t="shared" si="2"/>
        <v>1155</v>
      </c>
      <c r="E14" s="9">
        <v>1650</v>
      </c>
      <c r="F14" s="9">
        <f t="shared" si="0"/>
        <v>51.106194690265482</v>
      </c>
      <c r="G14" s="9">
        <f t="shared" si="1"/>
        <v>73.008849557522126</v>
      </c>
      <c r="H14" s="6" t="s">
        <v>6</v>
      </c>
    </row>
    <row r="15" spans="1:8" ht="153.75" customHeight="1" x14ac:dyDescent="0.25">
      <c r="A15" s="1"/>
      <c r="B15" s="1"/>
      <c r="C15" s="7" t="s">
        <v>19</v>
      </c>
      <c r="D15" s="8">
        <f t="shared" si="2"/>
        <v>1568</v>
      </c>
      <c r="E15" s="9">
        <v>2240</v>
      </c>
      <c r="F15" s="9">
        <f t="shared" si="0"/>
        <v>69.380530973451329</v>
      </c>
      <c r="G15" s="9">
        <f t="shared" si="1"/>
        <v>99.115044247787608</v>
      </c>
      <c r="H15" s="6" t="s">
        <v>6</v>
      </c>
    </row>
    <row r="16" spans="1:8" ht="153" customHeight="1" x14ac:dyDescent="0.25">
      <c r="A16" s="1"/>
      <c r="B16" s="1"/>
      <c r="C16" s="7" t="s">
        <v>21</v>
      </c>
      <c r="D16" s="8">
        <f>E16-(E16/100*30)</f>
        <v>1806</v>
      </c>
      <c r="E16" s="9">
        <v>2580</v>
      </c>
      <c r="F16" s="9">
        <f t="shared" si="0"/>
        <v>79.911504424778755</v>
      </c>
      <c r="G16" s="9">
        <f t="shared" si="1"/>
        <v>114.15929203539822</v>
      </c>
      <c r="H16" s="6" t="s">
        <v>6</v>
      </c>
    </row>
    <row r="17" spans="1:8" ht="152.25" customHeight="1" x14ac:dyDescent="0.25">
      <c r="A17" s="1"/>
      <c r="B17" s="1"/>
      <c r="C17" s="7" t="s">
        <v>20</v>
      </c>
      <c r="D17" s="8">
        <f t="shared" si="2"/>
        <v>1106</v>
      </c>
      <c r="E17" s="9">
        <v>1580</v>
      </c>
      <c r="F17" s="9">
        <f t="shared" si="0"/>
        <v>48.938053097345133</v>
      </c>
      <c r="G17" s="9">
        <f t="shared" si="1"/>
        <v>69.911504424778755</v>
      </c>
      <c r="H17" s="6" t="s">
        <v>6</v>
      </c>
    </row>
    <row r="18" spans="1:8" ht="151.5" customHeight="1" x14ac:dyDescent="0.25">
      <c r="A18" s="1"/>
      <c r="B18" s="1"/>
      <c r="C18" s="7" t="s">
        <v>22</v>
      </c>
      <c r="D18" s="8">
        <v>1176</v>
      </c>
      <c r="E18" s="9">
        <v>1680</v>
      </c>
      <c r="F18" s="9">
        <f t="shared" si="0"/>
        <v>52.035398230088489</v>
      </c>
      <c r="G18" s="9">
        <f t="shared" si="1"/>
        <v>74.336283185840699</v>
      </c>
      <c r="H18" s="6" t="s">
        <v>6</v>
      </c>
    </row>
    <row r="19" spans="1:8" ht="156.75" customHeight="1" x14ac:dyDescent="0.25">
      <c r="A19" s="1"/>
      <c r="B19" s="1"/>
      <c r="C19" s="7" t="s">
        <v>23</v>
      </c>
      <c r="D19" s="8">
        <f t="shared" si="2"/>
        <v>1155</v>
      </c>
      <c r="E19" s="9">
        <v>1650</v>
      </c>
      <c r="F19" s="9">
        <f t="shared" si="0"/>
        <v>51.106194690265482</v>
      </c>
      <c r="G19" s="9">
        <f t="shared" si="1"/>
        <v>73.008849557522126</v>
      </c>
      <c r="H19" s="6" t="s">
        <v>6</v>
      </c>
    </row>
    <row r="20" spans="1:8" ht="153" customHeight="1" x14ac:dyDescent="0.25">
      <c r="A20" s="1"/>
      <c r="B20" s="1"/>
      <c r="C20" s="7" t="s">
        <v>24</v>
      </c>
      <c r="D20" s="8">
        <f t="shared" si="2"/>
        <v>1330</v>
      </c>
      <c r="E20" s="9">
        <v>1900</v>
      </c>
      <c r="F20" s="9">
        <f t="shared" si="0"/>
        <v>58.849557522123888</v>
      </c>
      <c r="G20" s="9">
        <f t="shared" si="1"/>
        <v>84.070796460176979</v>
      </c>
      <c r="H20" s="6" t="s">
        <v>6</v>
      </c>
    </row>
    <row r="21" spans="1:8" ht="180" customHeight="1" x14ac:dyDescent="0.25">
      <c r="A21" s="1"/>
      <c r="B21" s="1"/>
      <c r="C21" s="7" t="s">
        <v>25</v>
      </c>
      <c r="D21" s="8">
        <f t="shared" si="2"/>
        <v>1883</v>
      </c>
      <c r="E21" s="9">
        <v>2690</v>
      </c>
      <c r="F21" s="9">
        <f t="shared" si="0"/>
        <v>83.318584070796462</v>
      </c>
      <c r="G21" s="9">
        <f t="shared" si="1"/>
        <v>119.02654867256636</v>
      </c>
      <c r="H21" s="6" t="s">
        <v>6</v>
      </c>
    </row>
    <row r="22" spans="1:8" ht="156.75" customHeight="1" x14ac:dyDescent="0.25">
      <c r="A22" s="1"/>
      <c r="B22" s="1"/>
      <c r="C22" s="7" t="s">
        <v>26</v>
      </c>
      <c r="D22" s="8">
        <f t="shared" si="2"/>
        <v>1540</v>
      </c>
      <c r="E22" s="9">
        <v>2200</v>
      </c>
      <c r="F22" s="9">
        <f t="shared" si="0"/>
        <v>68.141592920353972</v>
      </c>
      <c r="G22" s="9">
        <f t="shared" si="1"/>
        <v>97.345132743362825</v>
      </c>
      <c r="H22" s="6" t="s">
        <v>6</v>
      </c>
    </row>
    <row r="23" spans="1:8" ht="151.5" customHeight="1" x14ac:dyDescent="0.25">
      <c r="A23" s="1"/>
      <c r="B23" s="1"/>
      <c r="C23" s="7" t="s">
        <v>27</v>
      </c>
      <c r="D23" s="8">
        <f t="shared" si="2"/>
        <v>1120</v>
      </c>
      <c r="E23" s="9">
        <v>1600</v>
      </c>
      <c r="F23" s="9">
        <f t="shared" si="0"/>
        <v>49.557522123893804</v>
      </c>
      <c r="G23" s="9">
        <f t="shared" si="1"/>
        <v>70.796460176991147</v>
      </c>
      <c r="H23" s="6" t="s">
        <v>6</v>
      </c>
    </row>
    <row r="24" spans="1:8" ht="153" customHeight="1" x14ac:dyDescent="0.25">
      <c r="A24" s="1"/>
      <c r="B24" s="1"/>
      <c r="C24" s="7" t="s">
        <v>28</v>
      </c>
      <c r="D24" s="8">
        <f>E24-(E24/100*30)</f>
        <v>1050</v>
      </c>
      <c r="E24" s="9">
        <v>1500</v>
      </c>
      <c r="F24" s="9">
        <f t="shared" si="0"/>
        <v>46.460176991150441</v>
      </c>
      <c r="G24" s="9">
        <f t="shared" si="1"/>
        <v>66.371681415929203</v>
      </c>
      <c r="H24" s="6" t="s">
        <v>6</v>
      </c>
    </row>
    <row r="25" spans="1:8" ht="156" customHeight="1" x14ac:dyDescent="0.25">
      <c r="A25" s="1"/>
      <c r="B25" s="1"/>
      <c r="C25" s="7" t="s">
        <v>29</v>
      </c>
      <c r="D25" s="8">
        <f t="shared" si="2"/>
        <v>1183</v>
      </c>
      <c r="E25" s="9">
        <v>1690</v>
      </c>
      <c r="F25" s="9">
        <f t="shared" si="0"/>
        <v>52.345132743362825</v>
      </c>
      <c r="G25" s="9">
        <f t="shared" si="1"/>
        <v>74.778761061946895</v>
      </c>
      <c r="H25" s="6" t="s">
        <v>6</v>
      </c>
    </row>
    <row r="26" spans="1:8" ht="160.5" customHeight="1" x14ac:dyDescent="0.25">
      <c r="A26" s="1"/>
      <c r="B26" s="1"/>
      <c r="C26" s="7" t="s">
        <v>30</v>
      </c>
      <c r="D26" s="8">
        <f t="shared" si="2"/>
        <v>1883</v>
      </c>
      <c r="E26" s="9">
        <v>2690</v>
      </c>
      <c r="F26" s="9">
        <f t="shared" si="0"/>
        <v>83.318584070796462</v>
      </c>
      <c r="G26" s="9">
        <f t="shared" si="1"/>
        <v>119.02654867256636</v>
      </c>
      <c r="H26" s="6" t="s">
        <v>6</v>
      </c>
    </row>
    <row r="27" spans="1:8" ht="162.75" customHeight="1" x14ac:dyDescent="0.25">
      <c r="A27" s="1"/>
      <c r="B27" s="1"/>
      <c r="C27" s="7" t="s">
        <v>31</v>
      </c>
      <c r="D27" s="8">
        <f t="shared" si="2"/>
        <v>1743</v>
      </c>
      <c r="E27" s="9">
        <v>2490</v>
      </c>
      <c r="F27" s="9">
        <f t="shared" si="0"/>
        <v>77.123893805309734</v>
      </c>
      <c r="G27" s="9">
        <f t="shared" si="1"/>
        <v>110.17699115044248</v>
      </c>
      <c r="H27" s="6" t="s">
        <v>6</v>
      </c>
    </row>
    <row r="28" spans="1:8" ht="166.5" customHeight="1" x14ac:dyDescent="0.25">
      <c r="A28" s="1"/>
      <c r="B28" s="1"/>
      <c r="C28" s="7" t="s">
        <v>32</v>
      </c>
      <c r="D28" s="8">
        <f t="shared" si="2"/>
        <v>1736</v>
      </c>
      <c r="E28" s="9">
        <v>2480</v>
      </c>
      <c r="F28" s="9">
        <f t="shared" si="0"/>
        <v>76.814159292035399</v>
      </c>
      <c r="G28" s="9">
        <f t="shared" si="1"/>
        <v>109.73451327433628</v>
      </c>
      <c r="H28" s="6" t="s">
        <v>6</v>
      </c>
    </row>
    <row r="29" spans="1:8" ht="168.75" customHeight="1" x14ac:dyDescent="0.25">
      <c r="A29" s="1"/>
      <c r="B29" s="1"/>
      <c r="C29" s="7" t="s">
        <v>33</v>
      </c>
      <c r="D29" s="8">
        <f t="shared" si="2"/>
        <v>1743</v>
      </c>
      <c r="E29" s="9">
        <v>2490</v>
      </c>
      <c r="F29" s="9">
        <f t="shared" si="0"/>
        <v>77.123893805309734</v>
      </c>
      <c r="G29" s="9">
        <f t="shared" si="1"/>
        <v>110.17699115044248</v>
      </c>
      <c r="H29" s="6" t="s">
        <v>6</v>
      </c>
    </row>
    <row r="30" spans="1:8" ht="162.75" customHeight="1" x14ac:dyDescent="0.25">
      <c r="A30" s="1"/>
      <c r="B30" s="1"/>
      <c r="C30" s="7" t="s">
        <v>34</v>
      </c>
      <c r="D30" s="8">
        <f>E30-(E30/100*30)</f>
        <v>1470</v>
      </c>
      <c r="E30" s="9">
        <v>2100</v>
      </c>
      <c r="F30" s="9">
        <f t="shared" si="0"/>
        <v>65.044247787610615</v>
      </c>
      <c r="G30" s="9">
        <f t="shared" si="1"/>
        <v>92.920353982300881</v>
      </c>
      <c r="H30" s="6" t="s">
        <v>6</v>
      </c>
    </row>
    <row r="31" spans="1:8" ht="160.5" customHeight="1" x14ac:dyDescent="0.25">
      <c r="A31" s="1"/>
      <c r="B31" s="1"/>
      <c r="C31" s="7" t="s">
        <v>37</v>
      </c>
      <c r="D31" s="8">
        <f>E31-(E31/100*30)</f>
        <v>1190</v>
      </c>
      <c r="E31" s="9">
        <v>1700</v>
      </c>
      <c r="F31" s="9">
        <f t="shared" si="0"/>
        <v>52.654867256637168</v>
      </c>
      <c r="G31" s="9">
        <f t="shared" si="1"/>
        <v>75.221238938053091</v>
      </c>
      <c r="H31" s="6" t="s">
        <v>6</v>
      </c>
    </row>
    <row r="32" spans="1:8" ht="156.75" customHeight="1" x14ac:dyDescent="0.25">
      <c r="A32" s="1"/>
      <c r="B32" s="1"/>
      <c r="C32" s="7" t="s">
        <v>35</v>
      </c>
      <c r="D32" s="8">
        <f>E32-(E32/100*30)</f>
        <v>1673</v>
      </c>
      <c r="E32" s="9">
        <v>2390</v>
      </c>
      <c r="F32" s="9">
        <f t="shared" si="0"/>
        <v>74.026548672566364</v>
      </c>
      <c r="G32" s="9">
        <f t="shared" si="1"/>
        <v>105.75221238938052</v>
      </c>
      <c r="H32" s="6" t="s">
        <v>6</v>
      </c>
    </row>
    <row r="33" spans="1:8" ht="159.75" customHeight="1" x14ac:dyDescent="0.25">
      <c r="A33" s="1"/>
      <c r="B33" s="1"/>
      <c r="C33" s="7" t="s">
        <v>36</v>
      </c>
      <c r="D33" s="8">
        <f t="shared" si="2"/>
        <v>2023</v>
      </c>
      <c r="E33" s="9">
        <v>2890</v>
      </c>
      <c r="F33" s="9">
        <f t="shared" si="0"/>
        <v>89.513274336283175</v>
      </c>
      <c r="G33" s="9">
        <f t="shared" si="1"/>
        <v>127.87610619469025</v>
      </c>
      <c r="H33" s="6" t="s">
        <v>6</v>
      </c>
    </row>
    <row r="34" spans="1:8" ht="156.75" customHeight="1" x14ac:dyDescent="0.25">
      <c r="A34" s="1"/>
      <c r="B34" s="1"/>
      <c r="C34" s="7" t="s">
        <v>38</v>
      </c>
      <c r="D34" s="8">
        <f t="shared" si="2"/>
        <v>1743</v>
      </c>
      <c r="E34" s="9">
        <v>2490</v>
      </c>
      <c r="F34" s="9">
        <f t="shared" si="0"/>
        <v>77.123893805309734</v>
      </c>
      <c r="G34" s="9">
        <f t="shared" si="1"/>
        <v>110.17699115044248</v>
      </c>
      <c r="H34" s="6" t="s">
        <v>6</v>
      </c>
    </row>
    <row r="35" spans="1:8" ht="156" customHeight="1" x14ac:dyDescent="0.25">
      <c r="A35" s="1"/>
      <c r="B35" s="1"/>
      <c r="C35" s="7" t="s">
        <v>39</v>
      </c>
      <c r="D35" s="8">
        <f t="shared" si="2"/>
        <v>1673</v>
      </c>
      <c r="E35" s="9">
        <v>2390</v>
      </c>
      <c r="F35" s="9">
        <f t="shared" si="0"/>
        <v>74.026548672566364</v>
      </c>
      <c r="G35" s="9">
        <f t="shared" si="1"/>
        <v>105.75221238938052</v>
      </c>
      <c r="H35" s="6" t="s">
        <v>6</v>
      </c>
    </row>
    <row r="36" spans="1:8" ht="158.25" customHeight="1" x14ac:dyDescent="0.25">
      <c r="A36" s="1"/>
      <c r="B36" s="1"/>
      <c r="C36" s="7" t="s">
        <v>40</v>
      </c>
      <c r="D36" s="8">
        <f t="shared" si="2"/>
        <v>1470</v>
      </c>
      <c r="E36" s="9">
        <v>2100</v>
      </c>
      <c r="F36" s="9">
        <f t="shared" si="0"/>
        <v>65.044247787610615</v>
      </c>
      <c r="G36" s="9">
        <f t="shared" si="1"/>
        <v>92.920353982300881</v>
      </c>
      <c r="H36" s="6" t="s">
        <v>6</v>
      </c>
    </row>
  </sheetData>
  <pageMargins left="0.7" right="0.7" top="0.75" bottom="0.75" header="0.3" footer="0.3"/>
  <pageSetup paperSize="9" orientation="portrait" r:id="rId1"/>
  <ignoredErrors>
    <ignoredError sqref="D16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</dc:creator>
  <cp:lastModifiedBy>Оксана</cp:lastModifiedBy>
  <dcterms:created xsi:type="dcterms:W3CDTF">2015-08-25T12:41:43Z</dcterms:created>
  <dcterms:modified xsi:type="dcterms:W3CDTF">2015-09-12T12:31:49Z</dcterms:modified>
</cp:coreProperties>
</file>