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) Розница\8. Прайсы\Прайс_20.03.2017\"/>
    </mc:Choice>
  </mc:AlternateContent>
  <bookViews>
    <workbookView xWindow="600" yWindow="390" windowWidth="11100" windowHeight="6165" tabRatio="816"/>
  </bookViews>
  <sheets>
    <sheet name="Алматы" sheetId="14" r:id="rId1"/>
    <sheet name="Атырау" sheetId="15" r:id="rId2"/>
    <sheet name="Актобе-Уральск" sheetId="16" r:id="rId3"/>
    <sheet name="Астана-Караганда-Павлодар" sheetId="17" r:id="rId4"/>
    <sheet name="Шымкент" sheetId="19" r:id="rId5"/>
    <sheet name="расчет цен" sheetId="20" r:id="rId6"/>
  </sheets>
  <calcPr calcId="152511"/>
</workbook>
</file>

<file path=xl/calcChain.xml><?xml version="1.0" encoding="utf-8"?>
<calcChain xmlns="http://schemas.openxmlformats.org/spreadsheetml/2006/main">
  <c r="BP74" i="14" l="1"/>
  <c r="BP61" i="14" l="1"/>
  <c r="CA90" i="14"/>
  <c r="BZ90" i="14"/>
  <c r="BY90" i="14"/>
  <c r="BX90" i="14"/>
  <c r="BW90" i="14"/>
  <c r="BV90" i="14"/>
  <c r="BU90" i="14"/>
  <c r="BT90" i="14"/>
  <c r="BS90" i="14"/>
  <c r="BR90" i="14"/>
  <c r="BQ90" i="14"/>
  <c r="BP90" i="14"/>
  <c r="CA89" i="14"/>
  <c r="BZ89" i="14"/>
  <c r="BY89" i="14"/>
  <c r="BX89" i="14"/>
  <c r="BW89" i="14"/>
  <c r="BV89" i="14"/>
  <c r="BU89" i="14"/>
  <c r="BT89" i="14"/>
  <c r="BS89" i="14"/>
  <c r="BR89" i="14"/>
  <c r="BQ89" i="14"/>
  <c r="BP89" i="14"/>
  <c r="CA88" i="14"/>
  <c r="BZ88" i="14"/>
  <c r="BY88" i="14"/>
  <c r="BX88" i="14"/>
  <c r="BW88" i="14"/>
  <c r="BV88" i="14"/>
  <c r="BU88" i="14"/>
  <c r="BT88" i="14"/>
  <c r="BS88" i="14"/>
  <c r="BR88" i="14"/>
  <c r="BQ88" i="14"/>
  <c r="BP88" i="14"/>
  <c r="CA87" i="14"/>
  <c r="BZ87" i="14"/>
  <c r="BY87" i="14"/>
  <c r="BX87" i="14"/>
  <c r="BW87" i="14"/>
  <c r="BV87" i="14"/>
  <c r="BU87" i="14"/>
  <c r="BT87" i="14"/>
  <c r="BS87" i="14"/>
  <c r="BR87" i="14"/>
  <c r="BQ87" i="14"/>
  <c r="BP87" i="14"/>
  <c r="CA86" i="14"/>
  <c r="BZ86" i="14"/>
  <c r="BY86" i="14"/>
  <c r="BX86" i="14"/>
  <c r="BW86" i="14"/>
  <c r="BV86" i="14"/>
  <c r="BU86" i="14"/>
  <c r="BT86" i="14"/>
  <c r="BS86" i="14"/>
  <c r="BR86" i="14"/>
  <c r="BQ86" i="14"/>
  <c r="BP86" i="14"/>
  <c r="CA85" i="14"/>
  <c r="BZ85" i="14"/>
  <c r="BY85" i="14"/>
  <c r="BX85" i="14"/>
  <c r="BW85" i="14"/>
  <c r="BV85" i="14"/>
  <c r="BU85" i="14"/>
  <c r="BT85" i="14"/>
  <c r="BS85" i="14"/>
  <c r="BR85" i="14"/>
  <c r="BQ85" i="14"/>
  <c r="BP85" i="14"/>
  <c r="CA84" i="14"/>
  <c r="BZ84" i="14"/>
  <c r="BY84" i="14"/>
  <c r="BX84" i="14"/>
  <c r="BW84" i="14"/>
  <c r="BV84" i="14"/>
  <c r="BU84" i="14"/>
  <c r="BT84" i="14"/>
  <c r="BS84" i="14"/>
  <c r="BR84" i="14"/>
  <c r="BQ84" i="14"/>
  <c r="BP84" i="14"/>
  <c r="CA83" i="14"/>
  <c r="BZ83" i="14"/>
  <c r="BY83" i="14"/>
  <c r="BX83" i="14"/>
  <c r="BW83" i="14"/>
  <c r="BV83" i="14"/>
  <c r="BU83" i="14"/>
  <c r="BT83" i="14"/>
  <c r="BS83" i="14"/>
  <c r="BR83" i="14"/>
  <c r="BQ83" i="14"/>
  <c r="BP83" i="14"/>
  <c r="CA82" i="14"/>
  <c r="BZ82" i="14"/>
  <c r="BY82" i="14"/>
  <c r="BX82" i="14"/>
  <c r="BW82" i="14"/>
  <c r="BV82" i="14"/>
  <c r="BU82" i="14"/>
  <c r="BT82" i="14"/>
  <c r="BS82" i="14"/>
  <c r="BR82" i="14"/>
  <c r="BQ82" i="14"/>
  <c r="BP82" i="14"/>
  <c r="CA81" i="14"/>
  <c r="BZ81" i="14"/>
  <c r="BY81" i="14"/>
  <c r="BX81" i="14"/>
  <c r="BW81" i="14"/>
  <c r="BV81" i="14"/>
  <c r="BU81" i="14"/>
  <c r="BT81" i="14"/>
  <c r="BS81" i="14"/>
  <c r="BR81" i="14"/>
  <c r="BQ81" i="14"/>
  <c r="BP81" i="14"/>
  <c r="CA80" i="14"/>
  <c r="BZ80" i="14"/>
  <c r="BY80" i="14"/>
  <c r="BX80" i="14"/>
  <c r="BW80" i="14"/>
  <c r="BV80" i="14"/>
  <c r="BU80" i="14"/>
  <c r="BT80" i="14"/>
  <c r="BS80" i="14"/>
  <c r="BR80" i="14"/>
  <c r="BQ80" i="14"/>
  <c r="BP80" i="14"/>
  <c r="CA79" i="14"/>
  <c r="BZ79" i="14"/>
  <c r="BY79" i="14"/>
  <c r="BX79" i="14"/>
  <c r="BW79" i="14"/>
  <c r="BV79" i="14"/>
  <c r="BU79" i="14"/>
  <c r="BT79" i="14"/>
  <c r="BS79" i="14"/>
  <c r="BR79" i="14"/>
  <c r="BQ79" i="14"/>
  <c r="BP79" i="14"/>
  <c r="CA78" i="14"/>
  <c r="BZ78" i="14"/>
  <c r="BY78" i="14"/>
  <c r="BX78" i="14"/>
  <c r="BW78" i="14"/>
  <c r="BV78" i="14"/>
  <c r="BU78" i="14"/>
  <c r="BT78" i="14"/>
  <c r="BS78" i="14"/>
  <c r="BR78" i="14"/>
  <c r="BQ78" i="14"/>
  <c r="BP78" i="14"/>
  <c r="CA77" i="14"/>
  <c r="BZ77" i="14"/>
  <c r="BY77" i="14"/>
  <c r="BX77" i="14"/>
  <c r="BW77" i="14"/>
  <c r="BV77" i="14"/>
  <c r="BU77" i="14"/>
  <c r="BT77" i="14"/>
  <c r="BS77" i="14"/>
  <c r="BR77" i="14"/>
  <c r="BQ77" i="14"/>
  <c r="BP77" i="14"/>
  <c r="CA76" i="14"/>
  <c r="BZ76" i="14"/>
  <c r="BY76" i="14"/>
  <c r="BX76" i="14"/>
  <c r="BW76" i="14"/>
  <c r="BV76" i="14"/>
  <c r="BU76" i="14"/>
  <c r="BT76" i="14"/>
  <c r="BS76" i="14"/>
  <c r="BR76" i="14"/>
  <c r="BQ76" i="14"/>
  <c r="BP76" i="14"/>
  <c r="CA75" i="14"/>
  <c r="BZ75" i="14"/>
  <c r="BY75" i="14"/>
  <c r="BX75" i="14"/>
  <c r="BW75" i="14"/>
  <c r="BV75" i="14"/>
  <c r="BU75" i="14"/>
  <c r="BT75" i="14"/>
  <c r="BS75" i="14"/>
  <c r="BR75" i="14"/>
  <c r="BQ75" i="14"/>
  <c r="BP75" i="14"/>
  <c r="CA74" i="14"/>
  <c r="BZ74" i="14"/>
  <c r="BY74" i="14"/>
  <c r="BX74" i="14"/>
  <c r="BW74" i="14"/>
  <c r="BV74" i="14"/>
  <c r="BU74" i="14"/>
  <c r="BT74" i="14"/>
  <c r="BS74" i="14"/>
  <c r="BR74" i="14"/>
  <c r="BQ74" i="14"/>
  <c r="CA73" i="14"/>
  <c r="BZ73" i="14"/>
  <c r="BY73" i="14"/>
  <c r="BX73" i="14"/>
  <c r="BW73" i="14"/>
  <c r="BV73" i="14"/>
  <c r="BU73" i="14"/>
  <c r="BT73" i="14"/>
  <c r="BS73" i="14"/>
  <c r="BR73" i="14"/>
  <c r="BQ73" i="14"/>
  <c r="BP73" i="14"/>
  <c r="CA72" i="14"/>
  <c r="BZ72" i="14"/>
  <c r="BY72" i="14"/>
  <c r="BX72" i="14"/>
  <c r="BW72" i="14"/>
  <c r="BV72" i="14"/>
  <c r="BU72" i="14"/>
  <c r="BT72" i="14"/>
  <c r="BS72" i="14"/>
  <c r="BR72" i="14"/>
  <c r="BQ72" i="14"/>
  <c r="BP72" i="14"/>
  <c r="CA71" i="14"/>
  <c r="BZ71" i="14"/>
  <c r="BY71" i="14"/>
  <c r="BX71" i="14"/>
  <c r="BW71" i="14"/>
  <c r="BV71" i="14"/>
  <c r="BU71" i="14"/>
  <c r="BT71" i="14"/>
  <c r="BS71" i="14"/>
  <c r="BR71" i="14"/>
  <c r="BQ71" i="14"/>
  <c r="BP71" i="14"/>
  <c r="CA70" i="14"/>
  <c r="BZ70" i="14"/>
  <c r="BY70" i="14"/>
  <c r="BX70" i="14"/>
  <c r="BW70" i="14"/>
  <c r="BV70" i="14"/>
  <c r="BU70" i="14"/>
  <c r="BT70" i="14"/>
  <c r="BS70" i="14"/>
  <c r="BR70" i="14"/>
  <c r="BQ70" i="14"/>
  <c r="BP70" i="14"/>
  <c r="CA69" i="14"/>
  <c r="BZ69" i="14"/>
  <c r="BY69" i="14"/>
  <c r="BX69" i="14"/>
  <c r="BW69" i="14"/>
  <c r="BV69" i="14"/>
  <c r="BU69" i="14"/>
  <c r="BT69" i="14"/>
  <c r="BS69" i="14"/>
  <c r="BR69" i="14"/>
  <c r="BQ69" i="14"/>
  <c r="BP69" i="14"/>
  <c r="CA68" i="14"/>
  <c r="BZ68" i="14"/>
  <c r="BY68" i="14"/>
  <c r="BX68" i="14"/>
  <c r="BW68" i="14"/>
  <c r="BV68" i="14"/>
  <c r="BU68" i="14"/>
  <c r="BT68" i="14"/>
  <c r="BS68" i="14"/>
  <c r="BR68" i="14"/>
  <c r="BQ68" i="14"/>
  <c r="BP68" i="14"/>
  <c r="CA67" i="14"/>
  <c r="BZ67" i="14"/>
  <c r="BY67" i="14"/>
  <c r="BX67" i="14"/>
  <c r="BW67" i="14"/>
  <c r="BV67" i="14"/>
  <c r="BU67" i="14"/>
  <c r="BT67" i="14"/>
  <c r="BS67" i="14"/>
  <c r="BR67" i="14"/>
  <c r="BQ67" i="14"/>
  <c r="BP67" i="14"/>
  <c r="CA66" i="14"/>
  <c r="BZ66" i="14"/>
  <c r="BY66" i="14"/>
  <c r="BX66" i="14"/>
  <c r="BW66" i="14"/>
  <c r="BV66" i="14"/>
  <c r="BU66" i="14"/>
  <c r="BT66" i="14"/>
  <c r="BS66" i="14"/>
  <c r="BR66" i="14"/>
  <c r="BQ66" i="14"/>
  <c r="BP66" i="14"/>
  <c r="CA65" i="14"/>
  <c r="BZ65" i="14"/>
  <c r="BY65" i="14"/>
  <c r="BX65" i="14"/>
  <c r="BW65" i="14"/>
  <c r="BV65" i="14"/>
  <c r="BU65" i="14"/>
  <c r="BT65" i="14"/>
  <c r="BS65" i="14"/>
  <c r="BR65" i="14"/>
  <c r="BQ65" i="14"/>
  <c r="BP65" i="14"/>
  <c r="CA64" i="14"/>
  <c r="BZ64" i="14"/>
  <c r="BY64" i="14"/>
  <c r="BX64" i="14"/>
  <c r="BW64" i="14"/>
  <c r="BV64" i="14"/>
  <c r="BU64" i="14"/>
  <c r="BT64" i="14"/>
  <c r="BS64" i="14"/>
  <c r="BR64" i="14"/>
  <c r="BQ64" i="14"/>
  <c r="BP64" i="14"/>
  <c r="CA63" i="14"/>
  <c r="BZ63" i="14"/>
  <c r="BY63" i="14"/>
  <c r="BX63" i="14"/>
  <c r="BW63" i="14"/>
  <c r="BV63" i="14"/>
  <c r="BU63" i="14"/>
  <c r="BT63" i="14"/>
  <c r="BS63" i="14"/>
  <c r="BR63" i="14"/>
  <c r="BQ63" i="14"/>
  <c r="BP63" i="14"/>
  <c r="CA62" i="14"/>
  <c r="BZ62" i="14"/>
  <c r="BY62" i="14"/>
  <c r="BX62" i="14"/>
  <c r="BW62" i="14"/>
  <c r="BV62" i="14"/>
  <c r="BU62" i="14"/>
  <c r="BT62" i="14"/>
  <c r="BS62" i="14"/>
  <c r="BR62" i="14"/>
  <c r="BQ62" i="14"/>
  <c r="BP62" i="14"/>
  <c r="CA61" i="14"/>
  <c r="BZ61" i="14"/>
  <c r="BY61" i="14"/>
  <c r="BX61" i="14"/>
  <c r="BW61" i="14"/>
  <c r="BV61" i="14"/>
  <c r="BU61" i="14"/>
  <c r="BT61" i="14"/>
  <c r="BS61" i="14"/>
  <c r="BR61" i="14"/>
  <c r="BQ61" i="14"/>
  <c r="CA60" i="14"/>
  <c r="BZ60" i="14"/>
  <c r="BY60" i="14"/>
  <c r="BX60" i="14"/>
  <c r="BW60" i="14"/>
  <c r="BV60" i="14"/>
  <c r="BU60" i="14"/>
  <c r="BT60" i="14"/>
  <c r="BS60" i="14"/>
  <c r="BR60" i="14"/>
  <c r="BQ60" i="14"/>
  <c r="BP60" i="14"/>
  <c r="CA59" i="14"/>
  <c r="BZ59" i="14"/>
  <c r="BY59" i="14"/>
  <c r="BX59" i="14"/>
  <c r="BW59" i="14"/>
  <c r="BV59" i="14"/>
  <c r="BU59" i="14"/>
  <c r="BT59" i="14"/>
  <c r="BS59" i="14"/>
  <c r="BR59" i="14"/>
  <c r="BQ59" i="14"/>
  <c r="BP59" i="14"/>
  <c r="CA58" i="14"/>
  <c r="BZ58" i="14"/>
  <c r="BY58" i="14"/>
  <c r="BX58" i="14"/>
  <c r="BW58" i="14"/>
  <c r="BV58" i="14"/>
  <c r="BU58" i="14"/>
  <c r="BT58" i="14"/>
  <c r="BS58" i="14"/>
  <c r="BR58" i="14"/>
  <c r="BQ58" i="14"/>
  <c r="BP58" i="14"/>
  <c r="CA57" i="14"/>
  <c r="BZ57" i="14"/>
  <c r="BY57" i="14"/>
  <c r="BX57" i="14"/>
  <c r="BW57" i="14"/>
  <c r="BV57" i="14"/>
  <c r="BU57" i="14"/>
  <c r="BT57" i="14"/>
  <c r="BS57" i="14"/>
  <c r="BR57" i="14"/>
  <c r="BQ57" i="14"/>
  <c r="BP57" i="14"/>
  <c r="CA56" i="14"/>
  <c r="BZ56" i="14"/>
  <c r="BY56" i="14"/>
  <c r="BX56" i="14"/>
  <c r="BW56" i="14"/>
  <c r="BV56" i="14"/>
  <c r="BU56" i="14"/>
  <c r="BT56" i="14"/>
  <c r="BS56" i="14"/>
  <c r="BR56" i="14"/>
  <c r="BQ56" i="14"/>
  <c r="BP56" i="14"/>
  <c r="CA55" i="14"/>
  <c r="BZ55" i="14"/>
  <c r="BY55" i="14"/>
  <c r="BX55" i="14"/>
  <c r="BW55" i="14"/>
  <c r="BV55" i="14"/>
  <c r="BU55" i="14"/>
  <c r="BT55" i="14"/>
  <c r="BS55" i="14"/>
  <c r="BR55" i="14"/>
  <c r="BQ55" i="14"/>
  <c r="BP55" i="14"/>
  <c r="CA52" i="14"/>
  <c r="BZ52" i="14"/>
  <c r="BY52" i="14"/>
  <c r="BX52" i="14"/>
  <c r="BW52" i="14"/>
  <c r="BV52" i="14"/>
  <c r="BU52" i="14"/>
  <c r="BT52" i="14"/>
  <c r="BS52" i="14"/>
  <c r="BR52" i="14"/>
  <c r="BQ52" i="14"/>
  <c r="BP52" i="14"/>
  <c r="CA51" i="14"/>
  <c r="BZ51" i="14"/>
  <c r="BY51" i="14"/>
  <c r="BX51" i="14"/>
  <c r="BW51" i="14"/>
  <c r="BV51" i="14"/>
  <c r="BU51" i="14"/>
  <c r="BT51" i="14"/>
  <c r="BS51" i="14"/>
  <c r="BR51" i="14"/>
  <c r="BQ51" i="14"/>
  <c r="BP51" i="14"/>
  <c r="BP17" i="14" l="1"/>
  <c r="BQ17" i="14"/>
  <c r="BR17" i="14"/>
  <c r="BS17" i="14"/>
  <c r="BT17" i="14"/>
  <c r="BU17" i="14"/>
  <c r="BV17" i="14"/>
  <c r="BW17" i="14"/>
  <c r="BX17" i="14"/>
  <c r="BY17" i="14"/>
  <c r="BZ17" i="14"/>
  <c r="CA17" i="14"/>
  <c r="BP18" i="14"/>
  <c r="BQ18" i="14"/>
  <c r="BR18" i="14"/>
  <c r="BS18" i="14"/>
  <c r="BT18" i="14"/>
  <c r="BU18" i="14"/>
  <c r="BV18" i="14"/>
  <c r="BW18" i="14"/>
  <c r="BX18" i="14"/>
  <c r="BY18" i="14"/>
  <c r="BZ18" i="14"/>
  <c r="CA18" i="14"/>
  <c r="BP19" i="14"/>
  <c r="BQ19" i="14"/>
  <c r="BR19" i="14"/>
  <c r="BS19" i="14"/>
  <c r="BT19" i="14"/>
  <c r="BU19" i="14"/>
  <c r="BV19" i="14"/>
  <c r="BW19" i="14"/>
  <c r="BX19" i="14"/>
  <c r="BY19" i="14"/>
  <c r="BZ19" i="14"/>
  <c r="CA19" i="14"/>
  <c r="BP20" i="14"/>
  <c r="BQ20" i="14"/>
  <c r="BR20" i="14"/>
  <c r="BS20" i="14"/>
  <c r="BT20" i="14"/>
  <c r="BU20" i="14"/>
  <c r="BV20" i="14"/>
  <c r="BW20" i="14"/>
  <c r="BX20" i="14"/>
  <c r="BY20" i="14"/>
  <c r="BZ20" i="14"/>
  <c r="CA20" i="14"/>
  <c r="BP21" i="14"/>
  <c r="BQ21" i="14"/>
  <c r="BR21" i="14"/>
  <c r="BS21" i="14"/>
  <c r="BT21" i="14"/>
  <c r="BU21" i="14"/>
  <c r="BV21" i="14"/>
  <c r="BW21" i="14"/>
  <c r="BX21" i="14"/>
  <c r="BY21" i="14"/>
  <c r="BZ21" i="14"/>
  <c r="CA21" i="14"/>
  <c r="BP22" i="14"/>
  <c r="BQ22" i="14"/>
  <c r="BR22" i="14"/>
  <c r="BS22" i="14"/>
  <c r="BT22" i="14"/>
  <c r="BU22" i="14"/>
  <c r="BV22" i="14"/>
  <c r="BW22" i="14"/>
  <c r="BX22" i="14"/>
  <c r="BY22" i="14"/>
  <c r="BZ22" i="14"/>
  <c r="CA22" i="14"/>
  <c r="BP23" i="14"/>
  <c r="BQ23" i="14"/>
  <c r="BR23" i="14"/>
  <c r="BS23" i="14"/>
  <c r="BT23" i="14"/>
  <c r="BU23" i="14"/>
  <c r="BV23" i="14"/>
  <c r="BW23" i="14"/>
  <c r="BX23" i="14"/>
  <c r="BY23" i="14"/>
  <c r="BZ23" i="14"/>
  <c r="CA23" i="14"/>
  <c r="BP24" i="14"/>
  <c r="BQ24" i="14"/>
  <c r="BR24" i="14"/>
  <c r="BS24" i="14"/>
  <c r="BT24" i="14"/>
  <c r="BU24" i="14"/>
  <c r="BV24" i="14"/>
  <c r="BW24" i="14"/>
  <c r="BX24" i="14"/>
  <c r="BY24" i="14"/>
  <c r="BZ24" i="14"/>
  <c r="CA24" i="14"/>
  <c r="BP25" i="14"/>
  <c r="BQ25" i="14"/>
  <c r="BR25" i="14"/>
  <c r="BS25" i="14"/>
  <c r="BT25" i="14"/>
  <c r="BU25" i="14"/>
  <c r="BV25" i="14"/>
  <c r="BW25" i="14"/>
  <c r="BX25" i="14"/>
  <c r="BY25" i="14"/>
  <c r="BZ25" i="14"/>
  <c r="CA25" i="14"/>
  <c r="BP26" i="14"/>
  <c r="BQ26" i="14"/>
  <c r="BR26" i="14"/>
  <c r="BS26" i="14"/>
  <c r="BT26" i="14"/>
  <c r="BU26" i="14"/>
  <c r="BV26" i="14"/>
  <c r="BW26" i="14"/>
  <c r="BX26" i="14"/>
  <c r="BY26" i="14"/>
  <c r="BZ26" i="14"/>
  <c r="CA26" i="14"/>
  <c r="BP27" i="14"/>
  <c r="BQ27" i="14"/>
  <c r="BR27" i="14"/>
  <c r="BS27" i="14"/>
  <c r="BT27" i="14"/>
  <c r="BU27" i="14"/>
  <c r="BV27" i="14"/>
  <c r="BW27" i="14"/>
  <c r="BX27" i="14"/>
  <c r="BY27" i="14"/>
  <c r="BZ27" i="14"/>
  <c r="CA27" i="14"/>
  <c r="BP28" i="14"/>
  <c r="BQ28" i="14"/>
  <c r="BR28" i="14"/>
  <c r="BS28" i="14"/>
  <c r="BT28" i="14"/>
  <c r="BU28" i="14"/>
  <c r="BV28" i="14"/>
  <c r="BW28" i="14"/>
  <c r="BX28" i="14"/>
  <c r="BY28" i="14"/>
  <c r="BZ28" i="14"/>
  <c r="CA28" i="14"/>
  <c r="BP29" i="14"/>
  <c r="BQ29" i="14"/>
  <c r="BR29" i="14"/>
  <c r="BS29" i="14"/>
  <c r="BT29" i="14"/>
  <c r="BU29" i="14"/>
  <c r="BV29" i="14"/>
  <c r="BW29" i="14"/>
  <c r="BX29" i="14"/>
  <c r="BY29" i="14"/>
  <c r="BZ29" i="14"/>
  <c r="CA29" i="14"/>
  <c r="BP30" i="14"/>
  <c r="BQ30" i="14"/>
  <c r="BR30" i="14"/>
  <c r="BS30" i="14"/>
  <c r="BT30" i="14"/>
  <c r="BU30" i="14"/>
  <c r="BV30" i="14"/>
  <c r="BW30" i="14"/>
  <c r="BX30" i="14"/>
  <c r="BY30" i="14"/>
  <c r="BZ30" i="14"/>
  <c r="CA30" i="14"/>
  <c r="BP31" i="14"/>
  <c r="BQ31" i="14"/>
  <c r="BR31" i="14"/>
  <c r="BS31" i="14"/>
  <c r="BT31" i="14"/>
  <c r="BU31" i="14"/>
  <c r="BV31" i="14"/>
  <c r="BW31" i="14"/>
  <c r="BX31" i="14"/>
  <c r="BY31" i="14"/>
  <c r="BZ31" i="14"/>
  <c r="CA31" i="14"/>
  <c r="BP32" i="14"/>
  <c r="BQ32" i="14"/>
  <c r="BR32" i="14"/>
  <c r="BS32" i="14"/>
  <c r="BT32" i="14"/>
  <c r="BU32" i="14"/>
  <c r="BV32" i="14"/>
  <c r="BW32" i="14"/>
  <c r="BX32" i="14"/>
  <c r="BY32" i="14"/>
  <c r="BZ32" i="14"/>
  <c r="CA32" i="14"/>
  <c r="BP33" i="14"/>
  <c r="BQ33" i="14"/>
  <c r="BR33" i="14"/>
  <c r="BS33" i="14"/>
  <c r="BT33" i="14"/>
  <c r="BU33" i="14"/>
  <c r="BV33" i="14"/>
  <c r="BW33" i="14"/>
  <c r="BX33" i="14"/>
  <c r="BY33" i="14"/>
  <c r="BZ33" i="14"/>
  <c r="CA33" i="14"/>
  <c r="BP34" i="14"/>
  <c r="BQ34" i="14"/>
  <c r="BR34" i="14"/>
  <c r="BS34" i="14"/>
  <c r="BT34" i="14"/>
  <c r="BU34" i="14"/>
  <c r="BV34" i="14"/>
  <c r="BW34" i="14"/>
  <c r="BX34" i="14"/>
  <c r="BY34" i="14"/>
  <c r="BZ34" i="14"/>
  <c r="CA34" i="14"/>
  <c r="BP35" i="14"/>
  <c r="BQ35" i="14"/>
  <c r="BR35" i="14"/>
  <c r="BS35" i="14"/>
  <c r="BT35" i="14"/>
  <c r="BU35" i="14"/>
  <c r="BV35" i="14"/>
  <c r="BW35" i="14"/>
  <c r="BX35" i="14"/>
  <c r="BY35" i="14"/>
  <c r="BZ35" i="14"/>
  <c r="CA35" i="14"/>
  <c r="BP36" i="14"/>
  <c r="BQ36" i="14"/>
  <c r="BR36" i="14"/>
  <c r="BS36" i="14"/>
  <c r="BT36" i="14"/>
  <c r="BU36" i="14"/>
  <c r="BV36" i="14"/>
  <c r="BW36" i="14"/>
  <c r="BX36" i="14"/>
  <c r="BY36" i="14"/>
  <c r="BZ36" i="14"/>
  <c r="CA36" i="14"/>
  <c r="BP37" i="14"/>
  <c r="BQ37" i="14"/>
  <c r="BR37" i="14"/>
  <c r="BS37" i="14"/>
  <c r="BT37" i="14"/>
  <c r="BU37" i="14"/>
  <c r="BV37" i="14"/>
  <c r="BW37" i="14"/>
  <c r="BX37" i="14"/>
  <c r="BY37" i="14"/>
  <c r="BZ37" i="14"/>
  <c r="CA37" i="14"/>
  <c r="BP38" i="14"/>
  <c r="BQ38" i="14"/>
  <c r="BR38" i="14"/>
  <c r="BS38" i="14"/>
  <c r="BT38" i="14"/>
  <c r="BU38" i="14"/>
  <c r="BV38" i="14"/>
  <c r="BW38" i="14"/>
  <c r="BX38" i="14"/>
  <c r="BY38" i="14"/>
  <c r="BZ38" i="14"/>
  <c r="CA38" i="14"/>
  <c r="BP39" i="14"/>
  <c r="BQ39" i="14"/>
  <c r="BR39" i="14"/>
  <c r="BS39" i="14"/>
  <c r="BT39" i="14"/>
  <c r="BU39" i="14"/>
  <c r="BV39" i="14"/>
  <c r="BW39" i="14"/>
  <c r="BX39" i="14"/>
  <c r="BY39" i="14"/>
  <c r="BZ39" i="14"/>
  <c r="CA39" i="14"/>
  <c r="BP40" i="14"/>
  <c r="BQ40" i="14"/>
  <c r="BR40" i="14"/>
  <c r="BS40" i="14"/>
  <c r="BT40" i="14"/>
  <c r="BU40" i="14"/>
  <c r="BV40" i="14"/>
  <c r="BW40" i="14"/>
  <c r="BX40" i="14"/>
  <c r="BY40" i="14"/>
  <c r="BZ40" i="14"/>
  <c r="CA40" i="14"/>
  <c r="BP41" i="14"/>
  <c r="BQ41" i="14"/>
  <c r="BR41" i="14"/>
  <c r="BS41" i="14"/>
  <c r="BT41" i="14"/>
  <c r="BU41" i="14"/>
  <c r="BV41" i="14"/>
  <c r="BW41" i="14"/>
  <c r="BX41" i="14"/>
  <c r="BY41" i="14"/>
  <c r="BZ41" i="14"/>
  <c r="CA41" i="14"/>
  <c r="BP42" i="14"/>
  <c r="BQ42" i="14"/>
  <c r="BR42" i="14"/>
  <c r="BS42" i="14"/>
  <c r="BT42" i="14"/>
  <c r="BU42" i="14"/>
  <c r="BV42" i="14"/>
  <c r="BW42" i="14"/>
  <c r="BX42" i="14"/>
  <c r="BY42" i="14"/>
  <c r="BZ42" i="14"/>
  <c r="CA42" i="14"/>
  <c r="BP43" i="14"/>
  <c r="BQ43" i="14"/>
  <c r="BR43" i="14"/>
  <c r="BS43" i="14"/>
  <c r="BT43" i="14"/>
  <c r="BU43" i="14"/>
  <c r="BV43" i="14"/>
  <c r="BW43" i="14"/>
  <c r="BX43" i="14"/>
  <c r="BY43" i="14"/>
  <c r="BZ43" i="14"/>
  <c r="CA43" i="14"/>
  <c r="BP44" i="14"/>
  <c r="BQ44" i="14"/>
  <c r="BR44" i="14"/>
  <c r="BS44" i="14"/>
  <c r="BT44" i="14"/>
  <c r="BU44" i="14"/>
  <c r="BV44" i="14"/>
  <c r="BW44" i="14"/>
  <c r="BX44" i="14"/>
  <c r="BY44" i="14"/>
  <c r="BZ44" i="14"/>
  <c r="CA44" i="14"/>
  <c r="BP45" i="14"/>
  <c r="BQ45" i="14"/>
  <c r="BR45" i="14"/>
  <c r="BS45" i="14"/>
  <c r="BT45" i="14"/>
  <c r="BU45" i="14"/>
  <c r="BV45" i="14"/>
  <c r="BW45" i="14"/>
  <c r="BX45" i="14"/>
  <c r="BY45" i="14"/>
  <c r="BZ45" i="14"/>
  <c r="CA45" i="14"/>
  <c r="BP46" i="14"/>
  <c r="BQ46" i="14"/>
  <c r="BR46" i="14"/>
  <c r="BS46" i="14"/>
  <c r="BT46" i="14"/>
  <c r="BU46" i="14"/>
  <c r="BV46" i="14"/>
  <c r="BW46" i="14"/>
  <c r="BX46" i="14"/>
  <c r="BY46" i="14"/>
  <c r="BZ46" i="14"/>
  <c r="CA46" i="14"/>
  <c r="BP47" i="14"/>
  <c r="BQ47" i="14"/>
  <c r="BR47" i="14"/>
  <c r="BS47" i="14"/>
  <c r="BT47" i="14"/>
  <c r="BU47" i="14"/>
  <c r="BV47" i="14"/>
  <c r="BW47" i="14"/>
  <c r="BX47" i="14"/>
  <c r="BY47" i="14"/>
  <c r="BZ47" i="14"/>
  <c r="CA47" i="14"/>
  <c r="BP48" i="14"/>
  <c r="BQ48" i="14"/>
  <c r="BR48" i="14"/>
  <c r="BS48" i="14"/>
  <c r="BT48" i="14"/>
  <c r="BU48" i="14"/>
  <c r="BV48" i="14"/>
  <c r="BW48" i="14"/>
  <c r="BX48" i="14"/>
  <c r="BY48" i="14"/>
  <c r="BZ48" i="14"/>
  <c r="CA48" i="14"/>
  <c r="BP49" i="14"/>
  <c r="BQ49" i="14"/>
  <c r="BR49" i="14"/>
  <c r="BS49" i="14"/>
  <c r="BT49" i="14"/>
  <c r="BU49" i="14"/>
  <c r="BV49" i="14"/>
  <c r="BW49" i="14"/>
  <c r="BX49" i="14"/>
  <c r="BY49" i="14"/>
  <c r="BZ49" i="14"/>
  <c r="CA49" i="14"/>
  <c r="BP50" i="14"/>
  <c r="BQ50" i="14"/>
  <c r="BR50" i="14"/>
  <c r="BS50" i="14"/>
  <c r="BT50" i="14"/>
  <c r="BU50" i="14"/>
  <c r="BV50" i="14"/>
  <c r="BW50" i="14"/>
  <c r="BX50" i="14"/>
  <c r="BY50" i="14"/>
  <c r="BZ50" i="14"/>
  <c r="CA50" i="14"/>
  <c r="FQ48" i="14" l="1"/>
  <c r="FP48" i="14"/>
  <c r="FO48" i="14"/>
  <c r="FN48" i="14"/>
  <c r="FM48" i="14"/>
  <c r="FL48" i="14"/>
  <c r="FK48" i="14"/>
  <c r="FJ48" i="14"/>
  <c r="FI48" i="14"/>
  <c r="FQ47" i="14"/>
  <c r="FP47" i="14"/>
  <c r="FO47" i="14"/>
  <c r="FN47" i="14"/>
  <c r="FM47" i="14"/>
  <c r="FL47" i="14"/>
  <c r="FK47" i="14"/>
  <c r="FJ47" i="14"/>
  <c r="FI47" i="14"/>
  <c r="FQ46" i="14"/>
  <c r="FP46" i="14"/>
  <c r="FO46" i="14"/>
  <c r="FN46" i="14"/>
  <c r="FM46" i="14"/>
  <c r="FL46" i="14"/>
  <c r="FK46" i="14"/>
  <c r="FJ46" i="14"/>
  <c r="FI46" i="14"/>
  <c r="FQ45" i="14"/>
  <c r="FP45" i="14"/>
  <c r="FO45" i="14"/>
  <c r="FN45" i="14"/>
  <c r="FM45" i="14"/>
  <c r="FL45" i="14"/>
  <c r="FK45" i="14"/>
  <c r="FJ45" i="14"/>
  <c r="FI45" i="14"/>
  <c r="FI25" i="14"/>
  <c r="FJ25" i="14"/>
  <c r="FK25" i="14"/>
  <c r="FL25" i="14"/>
  <c r="FM25" i="14"/>
  <c r="FN25" i="14"/>
  <c r="FO25" i="14"/>
  <c r="FP25" i="14"/>
  <c r="FQ25" i="14"/>
  <c r="FI26" i="14"/>
  <c r="FJ26" i="14"/>
  <c r="FK26" i="14"/>
  <c r="FL26" i="14"/>
  <c r="FM26" i="14"/>
  <c r="FN26" i="14"/>
  <c r="FO26" i="14"/>
  <c r="FP26" i="14"/>
  <c r="FQ26" i="14"/>
  <c r="FI27" i="14"/>
  <c r="FJ27" i="14"/>
  <c r="FK27" i="14"/>
  <c r="FL27" i="14"/>
  <c r="FM27" i="14"/>
  <c r="FN27" i="14"/>
  <c r="FO27" i="14"/>
  <c r="FP27" i="14"/>
  <c r="FQ27" i="14"/>
  <c r="FI28" i="14"/>
  <c r="FJ28" i="14"/>
  <c r="FK28" i="14"/>
  <c r="FL28" i="14"/>
  <c r="FM28" i="14"/>
  <c r="FN28" i="14"/>
  <c r="FO28" i="14"/>
  <c r="FP28" i="14"/>
  <c r="FQ28" i="14"/>
  <c r="FI29" i="14"/>
  <c r="FJ29" i="14"/>
  <c r="FK29" i="14"/>
  <c r="FL29" i="14"/>
  <c r="FM29" i="14"/>
  <c r="FN29" i="14"/>
  <c r="FO29" i="14"/>
  <c r="FP29" i="14"/>
  <c r="FQ29" i="14"/>
  <c r="FI30" i="14"/>
  <c r="FJ30" i="14"/>
  <c r="FK30" i="14"/>
  <c r="FL30" i="14"/>
  <c r="FM30" i="14"/>
  <c r="FN30" i="14"/>
  <c r="FO30" i="14"/>
  <c r="FP30" i="14"/>
  <c r="FQ30" i="14"/>
  <c r="FI31" i="14"/>
  <c r="FJ31" i="14"/>
  <c r="FK31" i="14"/>
  <c r="FL31" i="14"/>
  <c r="FM31" i="14"/>
  <c r="FN31" i="14"/>
  <c r="FO31" i="14"/>
  <c r="FP31" i="14"/>
  <c r="FQ31" i="14"/>
  <c r="FI32" i="14"/>
  <c r="FJ32" i="14"/>
  <c r="FK32" i="14"/>
  <c r="FL32" i="14"/>
  <c r="FM32" i="14"/>
  <c r="FN32" i="14"/>
  <c r="FO32" i="14"/>
  <c r="FP32" i="14"/>
  <c r="FQ32" i="14"/>
  <c r="FI33" i="14"/>
  <c r="FJ33" i="14"/>
  <c r="FK33" i="14"/>
  <c r="FL33" i="14"/>
  <c r="FM33" i="14"/>
  <c r="FN33" i="14"/>
  <c r="FO33" i="14"/>
  <c r="FP33" i="14"/>
  <c r="FQ33" i="14"/>
  <c r="FI34" i="14"/>
  <c r="FJ34" i="14"/>
  <c r="FK34" i="14"/>
  <c r="FL34" i="14"/>
  <c r="FM34" i="14"/>
  <c r="FN34" i="14"/>
  <c r="FO34" i="14"/>
  <c r="FP34" i="14"/>
  <c r="FQ34" i="14"/>
  <c r="FI35" i="14"/>
  <c r="FJ35" i="14"/>
  <c r="FK35" i="14"/>
  <c r="FL35" i="14"/>
  <c r="FM35" i="14"/>
  <c r="FN35" i="14"/>
  <c r="FO35" i="14"/>
  <c r="FP35" i="14"/>
  <c r="FQ35" i="14"/>
  <c r="FI36" i="14"/>
  <c r="FJ36" i="14"/>
  <c r="FK36" i="14"/>
  <c r="FL36" i="14"/>
  <c r="FM36" i="14"/>
  <c r="FN36" i="14"/>
  <c r="FO36" i="14"/>
  <c r="FP36" i="14"/>
  <c r="FQ36" i="14"/>
  <c r="FI37" i="14"/>
  <c r="FJ37" i="14"/>
  <c r="FK37" i="14"/>
  <c r="FL37" i="14"/>
  <c r="FM37" i="14"/>
  <c r="FN37" i="14"/>
  <c r="FO37" i="14"/>
  <c r="FP37" i="14"/>
  <c r="FQ37" i="14"/>
  <c r="FI38" i="14"/>
  <c r="FJ38" i="14"/>
  <c r="FK38" i="14"/>
  <c r="FL38" i="14"/>
  <c r="FM38" i="14"/>
  <c r="FN38" i="14"/>
  <c r="FO38" i="14"/>
  <c r="FP38" i="14"/>
  <c r="FQ38" i="14"/>
  <c r="FI39" i="14"/>
  <c r="FJ39" i="14"/>
  <c r="FK39" i="14"/>
  <c r="FL39" i="14"/>
  <c r="FM39" i="14"/>
  <c r="FN39" i="14"/>
  <c r="FO39" i="14"/>
  <c r="FP39" i="14"/>
  <c r="FQ39" i="14"/>
  <c r="FI40" i="14"/>
  <c r="FJ40" i="14"/>
  <c r="FK40" i="14"/>
  <c r="FL40" i="14"/>
  <c r="FM40" i="14"/>
  <c r="FN40" i="14"/>
  <c r="FO40" i="14"/>
  <c r="FP40" i="14"/>
  <c r="FQ40" i="14"/>
  <c r="FI41" i="14"/>
  <c r="FJ41" i="14"/>
  <c r="FK41" i="14"/>
  <c r="FL41" i="14"/>
  <c r="FM41" i="14"/>
  <c r="FN41" i="14"/>
  <c r="FO41" i="14"/>
  <c r="FP41" i="14"/>
  <c r="FQ41" i="14"/>
  <c r="FI42" i="14"/>
  <c r="FJ42" i="14"/>
  <c r="FK42" i="14"/>
  <c r="FL42" i="14"/>
  <c r="FM42" i="14"/>
  <c r="FN42" i="14"/>
  <c r="FO42" i="14"/>
  <c r="FP42" i="14"/>
  <c r="FQ42" i="14"/>
  <c r="FI43" i="14"/>
  <c r="FJ43" i="14"/>
  <c r="FK43" i="14"/>
  <c r="FL43" i="14"/>
  <c r="FM43" i="14"/>
  <c r="FN43" i="14"/>
  <c r="FO43" i="14"/>
  <c r="FP43" i="14"/>
  <c r="FQ43" i="14"/>
  <c r="FI44" i="14"/>
  <c r="FJ44" i="14"/>
  <c r="FK44" i="14"/>
  <c r="FL44" i="14"/>
  <c r="FM44" i="14"/>
  <c r="FN44" i="14"/>
  <c r="FO44" i="14"/>
  <c r="FP44" i="14"/>
  <c r="FQ44" i="14"/>
  <c r="CF36" i="14" l="1"/>
  <c r="CG36" i="14"/>
  <c r="CH36" i="14"/>
  <c r="CI36" i="14"/>
  <c r="CJ36" i="14"/>
  <c r="CK36" i="14"/>
  <c r="CL36" i="14"/>
  <c r="CM36" i="14"/>
  <c r="CN36" i="14"/>
  <c r="CO36" i="14"/>
  <c r="CP36" i="14"/>
  <c r="CQ36" i="14"/>
  <c r="CF37" i="14"/>
  <c r="CG37" i="14"/>
  <c r="CH37" i="14"/>
  <c r="CI37" i="14"/>
  <c r="CJ37" i="14"/>
  <c r="CK37" i="14"/>
  <c r="CL37" i="14"/>
  <c r="CM37" i="14"/>
  <c r="CN37" i="14"/>
  <c r="CO37" i="14"/>
  <c r="CP37" i="14"/>
  <c r="CQ37" i="14"/>
  <c r="CF38" i="14"/>
  <c r="CG38" i="14"/>
  <c r="CH38" i="14"/>
  <c r="CI38" i="14"/>
  <c r="CJ38" i="14"/>
  <c r="CK38" i="14"/>
  <c r="CL38" i="14"/>
  <c r="CM38" i="14"/>
  <c r="CN38" i="14"/>
  <c r="CO38" i="14"/>
  <c r="CP38" i="14"/>
  <c r="CQ38" i="14"/>
  <c r="CF39" i="14"/>
  <c r="CG39" i="14"/>
  <c r="CH39" i="14"/>
  <c r="CI39" i="14"/>
  <c r="CJ39" i="14"/>
  <c r="CK39" i="14"/>
  <c r="CL39" i="14"/>
  <c r="CM39" i="14"/>
  <c r="CN39" i="14"/>
  <c r="CO39" i="14"/>
  <c r="CP39" i="14"/>
  <c r="CQ39" i="14"/>
  <c r="CF40" i="14"/>
  <c r="CG40" i="14"/>
  <c r="CH40" i="14"/>
  <c r="CI40" i="14"/>
  <c r="CJ40" i="14"/>
  <c r="CK40" i="14"/>
  <c r="CL40" i="14"/>
  <c r="CM40" i="14"/>
  <c r="CN40" i="14"/>
  <c r="CO40" i="14"/>
  <c r="CP40" i="14"/>
  <c r="CQ40" i="14"/>
  <c r="F43" i="14" l="1"/>
  <c r="O29" i="14" l="1"/>
  <c r="O30" i="14"/>
  <c r="O31" i="14"/>
  <c r="O32" i="14"/>
  <c r="O33" i="14"/>
  <c r="O34" i="14"/>
  <c r="O35" i="14"/>
  <c r="O36" i="14"/>
  <c r="N29" i="14"/>
  <c r="N30" i="14"/>
  <c r="N31" i="14"/>
  <c r="N32" i="14"/>
  <c r="N33" i="14"/>
  <c r="N34" i="14"/>
  <c r="N35" i="14"/>
  <c r="N36" i="14"/>
  <c r="O28" i="14"/>
  <c r="N28" i="14"/>
  <c r="M28" i="14"/>
  <c r="M30" i="14"/>
  <c r="M31" i="14"/>
  <c r="M32" i="14"/>
  <c r="M33" i="14"/>
  <c r="M34" i="14"/>
  <c r="M35" i="14"/>
  <c r="M36" i="14"/>
  <c r="M29" i="14"/>
  <c r="L28" i="14"/>
  <c r="L42" i="14"/>
  <c r="L43" i="14"/>
  <c r="K42" i="14"/>
  <c r="K43" i="14"/>
  <c r="J42" i="14"/>
  <c r="J43" i="14"/>
  <c r="I42" i="14"/>
  <c r="I43" i="14"/>
  <c r="H42" i="14"/>
  <c r="H43" i="14"/>
  <c r="L5" i="14"/>
  <c r="L6" i="14"/>
  <c r="L7" i="14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L22" i="14"/>
  <c r="L23" i="14"/>
  <c r="L24" i="14"/>
  <c r="L25" i="14"/>
  <c r="L26" i="14"/>
  <c r="L27" i="14"/>
  <c r="L29" i="14"/>
  <c r="L30" i="14"/>
  <c r="L31" i="14"/>
  <c r="L32" i="14"/>
  <c r="L33" i="14"/>
  <c r="L34" i="14"/>
  <c r="L35" i="14"/>
  <c r="L36" i="14"/>
  <c r="L37" i="14"/>
  <c r="L38" i="14"/>
  <c r="K5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2" i="14"/>
  <c r="K33" i="14"/>
  <c r="K34" i="14"/>
  <c r="K35" i="14"/>
  <c r="K36" i="14"/>
  <c r="K37" i="14"/>
  <c r="K38" i="14"/>
  <c r="J5" i="14"/>
  <c r="J6" i="14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36" i="14"/>
  <c r="J37" i="14"/>
  <c r="J38" i="14"/>
  <c r="I5" i="14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42" i="14"/>
  <c r="G43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42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42" i="14"/>
  <c r="E43" i="14"/>
  <c r="L4" i="14"/>
  <c r="K4" i="14"/>
  <c r="J4" i="14"/>
  <c r="I4" i="14"/>
  <c r="H4" i="14"/>
  <c r="G4" i="14"/>
  <c r="F4" i="14"/>
  <c r="E4" i="14"/>
  <c r="O43" i="14"/>
  <c r="N43" i="14"/>
  <c r="M43" i="14"/>
  <c r="O42" i="14"/>
  <c r="N42" i="14"/>
  <c r="M42" i="14"/>
  <c r="AU41" i="14" l="1"/>
  <c r="AU42" i="14"/>
  <c r="AU43" i="14"/>
  <c r="AU44" i="14"/>
  <c r="AU45" i="14"/>
  <c r="AU46" i="14"/>
  <c r="AU47" i="14"/>
  <c r="AU48" i="14"/>
  <c r="AU49" i="14"/>
  <c r="AU50" i="14"/>
  <c r="AT41" i="14"/>
  <c r="AT42" i="14"/>
  <c r="AT43" i="14"/>
  <c r="AT44" i="14"/>
  <c r="AT45" i="14"/>
  <c r="AT46" i="14"/>
  <c r="AT47" i="14"/>
  <c r="AT48" i="14"/>
  <c r="AT49" i="14"/>
  <c r="AT50" i="14"/>
  <c r="AS42" i="14"/>
  <c r="AS43" i="14"/>
  <c r="AS44" i="14"/>
  <c r="AS45" i="14"/>
  <c r="AS46" i="14"/>
  <c r="AS47" i="14"/>
  <c r="AS48" i="14"/>
  <c r="AS49" i="14"/>
  <c r="AS50" i="14"/>
  <c r="AR42" i="14"/>
  <c r="AR43" i="14"/>
  <c r="AR44" i="14"/>
  <c r="AR45" i="14"/>
  <c r="AR46" i="14"/>
  <c r="AR47" i="14"/>
  <c r="AR48" i="14"/>
  <c r="AR49" i="14"/>
  <c r="AR50" i="14"/>
  <c r="AQ42" i="14"/>
  <c r="AQ43" i="14"/>
  <c r="AQ44" i="14"/>
  <c r="AQ45" i="14"/>
  <c r="AQ46" i="14"/>
  <c r="AQ47" i="14"/>
  <c r="AQ48" i="14"/>
  <c r="AQ49" i="14"/>
  <c r="AQ50" i="14"/>
  <c r="AP42" i="14"/>
  <c r="AP43" i="14"/>
  <c r="AP44" i="14"/>
  <c r="AP45" i="14"/>
  <c r="AP46" i="14"/>
  <c r="AP47" i="14"/>
  <c r="AP48" i="14"/>
  <c r="AP49" i="14"/>
  <c r="AP50" i="14"/>
  <c r="AO42" i="14"/>
  <c r="AO43" i="14"/>
  <c r="AO44" i="14"/>
  <c r="AO45" i="14"/>
  <c r="AO46" i="14"/>
  <c r="AO47" i="14"/>
  <c r="AO48" i="14"/>
  <c r="AO49" i="14"/>
  <c r="AO50" i="14"/>
  <c r="AN42" i="14"/>
  <c r="AN43" i="14"/>
  <c r="AN44" i="14"/>
  <c r="AN45" i="14"/>
  <c r="AN46" i="14"/>
  <c r="AN47" i="14"/>
  <c r="AN48" i="14"/>
  <c r="AN49" i="14"/>
  <c r="AN50" i="14"/>
  <c r="AM42" i="14"/>
  <c r="AM43" i="14"/>
  <c r="AM44" i="14"/>
  <c r="AM45" i="14"/>
  <c r="AM46" i="14"/>
  <c r="AM47" i="14"/>
  <c r="AM48" i="14"/>
  <c r="AM49" i="14"/>
  <c r="AM50" i="14"/>
  <c r="AL41" i="14"/>
  <c r="AL42" i="14"/>
  <c r="AL43" i="14"/>
  <c r="AL44" i="14"/>
  <c r="AL45" i="14"/>
  <c r="AL46" i="14"/>
  <c r="AL47" i="14"/>
  <c r="AL48" i="14"/>
  <c r="AL49" i="14"/>
  <c r="AL50" i="14"/>
  <c r="AK41" i="14"/>
  <c r="AK42" i="14"/>
  <c r="AK43" i="14"/>
  <c r="AK44" i="14"/>
  <c r="AK45" i="14"/>
  <c r="AK46" i="14"/>
  <c r="AK47" i="14"/>
  <c r="AK48" i="14"/>
  <c r="AK49" i="14"/>
  <c r="AK50" i="14"/>
  <c r="AJ41" i="14"/>
  <c r="AJ42" i="14"/>
  <c r="AJ43" i="14"/>
  <c r="AJ44" i="14"/>
  <c r="AJ45" i="14"/>
  <c r="AJ46" i="14"/>
  <c r="AJ47" i="14"/>
  <c r="AJ48" i="14"/>
  <c r="AJ49" i="14"/>
  <c r="AJ50" i="14"/>
  <c r="AA30" i="14" l="1"/>
  <c r="AA31" i="14"/>
  <c r="AA32" i="14"/>
  <c r="AA33" i="14"/>
  <c r="AA34" i="14"/>
  <c r="AA35" i="14"/>
  <c r="AA36" i="14"/>
  <c r="AA37" i="14"/>
  <c r="AA38" i="14"/>
  <c r="AA39" i="14"/>
  <c r="Z30" i="14"/>
  <c r="Z31" i="14"/>
  <c r="Z32" i="14"/>
  <c r="Z33" i="14"/>
  <c r="Z34" i="14"/>
  <c r="Z35" i="14"/>
  <c r="Z36" i="14"/>
  <c r="Z37" i="14"/>
  <c r="Z38" i="14"/>
  <c r="Z39" i="14"/>
  <c r="Y30" i="14"/>
  <c r="Y31" i="14"/>
  <c r="Y32" i="14"/>
  <c r="Y33" i="14"/>
  <c r="Y34" i="14"/>
  <c r="Y35" i="14"/>
  <c r="Y36" i="14"/>
  <c r="Y37" i="14"/>
  <c r="Y38" i="14"/>
  <c r="Y39" i="14"/>
  <c r="X30" i="14"/>
  <c r="X31" i="14"/>
  <c r="X32" i="14"/>
  <c r="X33" i="14"/>
  <c r="X34" i="14"/>
  <c r="X35" i="14"/>
  <c r="X36" i="14"/>
  <c r="X37" i="14"/>
  <c r="X38" i="14"/>
  <c r="X39" i="14"/>
  <c r="W30" i="14"/>
  <c r="W31" i="14"/>
  <c r="W32" i="14"/>
  <c r="W33" i="14"/>
  <c r="W34" i="14"/>
  <c r="W35" i="14"/>
  <c r="W36" i="14"/>
  <c r="W37" i="14"/>
  <c r="W38" i="14"/>
  <c r="W39" i="14"/>
  <c r="V30" i="14"/>
  <c r="V31" i="14"/>
  <c r="V32" i="14"/>
  <c r="V33" i="14"/>
  <c r="V34" i="14"/>
  <c r="V35" i="14"/>
  <c r="V36" i="14"/>
  <c r="V37" i="14"/>
  <c r="V38" i="14"/>
  <c r="V39" i="14"/>
  <c r="U30" i="14"/>
  <c r="U31" i="14"/>
  <c r="U32" i="14"/>
  <c r="U33" i="14"/>
  <c r="U34" i="14"/>
  <c r="U35" i="14"/>
  <c r="U36" i="14"/>
  <c r="U37" i="14"/>
  <c r="U38" i="14"/>
  <c r="U39" i="14"/>
  <c r="T30" i="14"/>
  <c r="T31" i="14"/>
  <c r="T32" i="14"/>
  <c r="T33" i="14"/>
  <c r="T34" i="14"/>
  <c r="T35" i="14"/>
  <c r="T36" i="14"/>
  <c r="T37" i="14"/>
  <c r="T38" i="14"/>
  <c r="T39" i="14"/>
  <c r="U28" i="14"/>
  <c r="U29" i="14"/>
  <c r="BJ25" i="14" l="1"/>
  <c r="BJ26" i="14"/>
  <c r="BJ27" i="14"/>
  <c r="BJ28" i="14"/>
  <c r="BI25" i="14"/>
  <c r="BI26" i="14"/>
  <c r="BI27" i="14"/>
  <c r="BH25" i="14"/>
  <c r="BH26" i="14"/>
  <c r="BH27" i="14"/>
  <c r="BH28" i="14"/>
  <c r="BG25" i="14"/>
  <c r="BG26" i="14"/>
  <c r="BG27" i="14"/>
  <c r="BF25" i="14"/>
  <c r="BF26" i="14"/>
  <c r="BF27" i="14"/>
  <c r="BE25" i="14"/>
  <c r="BE26" i="14"/>
  <c r="BE27" i="14"/>
  <c r="BE28" i="14"/>
  <c r="BE29" i="14"/>
  <c r="BD25" i="14"/>
  <c r="BD26" i="14"/>
  <c r="BD27" i="14"/>
  <c r="BC25" i="14"/>
  <c r="BC26" i="14"/>
  <c r="BC27" i="14"/>
  <c r="BC28" i="14"/>
  <c r="BB25" i="14"/>
  <c r="BB26" i="14"/>
  <c r="BB27" i="14"/>
  <c r="BB28" i="14"/>
  <c r="BA25" i="14"/>
  <c r="BA26" i="14"/>
  <c r="BA27" i="14"/>
  <c r="BA28" i="14"/>
  <c r="BA29" i="14"/>
  <c r="AZ25" i="14"/>
  <c r="AZ26" i="14"/>
  <c r="AZ27" i="14"/>
  <c r="AZ28" i="14"/>
  <c r="BK27" i="14"/>
  <c r="BK25" i="14"/>
  <c r="GU18" i="14" l="1"/>
  <c r="GV18" i="14"/>
  <c r="GW18" i="14"/>
  <c r="GX18" i="14"/>
  <c r="GY18" i="14"/>
  <c r="GZ18" i="14"/>
  <c r="HA18" i="14"/>
  <c r="HB18" i="14"/>
  <c r="HC18" i="14"/>
  <c r="HC19" i="14"/>
  <c r="HB19" i="14"/>
  <c r="HA19" i="14"/>
  <c r="GZ19" i="14"/>
  <c r="GY19" i="14"/>
  <c r="GX19" i="14"/>
  <c r="GW19" i="14"/>
  <c r="GV19" i="14"/>
  <c r="GU19" i="14"/>
  <c r="BA10" i="14" l="1"/>
  <c r="HC62" i="14"/>
  <c r="HC5" i="14"/>
  <c r="HC6" i="14"/>
  <c r="HC7" i="14"/>
  <c r="HC8" i="14"/>
  <c r="HC9" i="14"/>
  <c r="HC10" i="14"/>
  <c r="HC11" i="14"/>
  <c r="HC12" i="14"/>
  <c r="HC13" i="14"/>
  <c r="HC14" i="14"/>
  <c r="HC15" i="14"/>
  <c r="HC16" i="14"/>
  <c r="HC17" i="14"/>
  <c r="HC20" i="14"/>
  <c r="HC21" i="14"/>
  <c r="HC22" i="14"/>
  <c r="HC23" i="14"/>
  <c r="HC24" i="14"/>
  <c r="HC25" i="14"/>
  <c r="HC26" i="14"/>
  <c r="HC27" i="14"/>
  <c r="HC28" i="14"/>
  <c r="HC29" i="14"/>
  <c r="HC30" i="14"/>
  <c r="HC31" i="14"/>
  <c r="HC32" i="14"/>
  <c r="HC33" i="14"/>
  <c r="HC34" i="14"/>
  <c r="HC35" i="14"/>
  <c r="HC36" i="14"/>
  <c r="HC37" i="14"/>
  <c r="HC38" i="14"/>
  <c r="HC39" i="14"/>
  <c r="HC40" i="14"/>
  <c r="HC41" i="14"/>
  <c r="HC42" i="14"/>
  <c r="HC43" i="14"/>
  <c r="HC44" i="14"/>
  <c r="HC45" i="14"/>
  <c r="HC46" i="14"/>
  <c r="HC47" i="14"/>
  <c r="HC48" i="14"/>
  <c r="HC49" i="14"/>
  <c r="HC50" i="14"/>
  <c r="HC51" i="14"/>
  <c r="HC52" i="14"/>
  <c r="HC53" i="14"/>
  <c r="HC54" i="14"/>
  <c r="HC55" i="14"/>
  <c r="HC56" i="14"/>
  <c r="HC57" i="14"/>
  <c r="HC58" i="14"/>
  <c r="HC59" i="14"/>
  <c r="HC60" i="14"/>
  <c r="HC61" i="14"/>
  <c r="HC4" i="14"/>
  <c r="GP5" i="14"/>
  <c r="GP6" i="14"/>
  <c r="GP7" i="14"/>
  <c r="GP8" i="14"/>
  <c r="GP9" i="14"/>
  <c r="GP10" i="14"/>
  <c r="GP11" i="14"/>
  <c r="GP12" i="14"/>
  <c r="GP13" i="14"/>
  <c r="GP14" i="14"/>
  <c r="GP15" i="14"/>
  <c r="GP16" i="14"/>
  <c r="GP17" i="14"/>
  <c r="GP18" i="14"/>
  <c r="GP19" i="14"/>
  <c r="GP20" i="14"/>
  <c r="GP21" i="14"/>
  <c r="GP22" i="14"/>
  <c r="GP23" i="14"/>
  <c r="GP24" i="14"/>
  <c r="GP25" i="14"/>
  <c r="GP26" i="14"/>
  <c r="GP27" i="14"/>
  <c r="GP28" i="14"/>
  <c r="GP29" i="14"/>
  <c r="GP30" i="14"/>
  <c r="GP31" i="14"/>
  <c r="GP32" i="14"/>
  <c r="GP33" i="14"/>
  <c r="GP34" i="14"/>
  <c r="GP35" i="14"/>
  <c r="GP36" i="14"/>
  <c r="GP37" i="14"/>
  <c r="GP38" i="14"/>
  <c r="GP39" i="14"/>
  <c r="GP40" i="14"/>
  <c r="GP4" i="14"/>
  <c r="GC5" i="14"/>
  <c r="GC6" i="14"/>
  <c r="GC7" i="14"/>
  <c r="GC8" i="14"/>
  <c r="GC9" i="14"/>
  <c r="GC10" i="14"/>
  <c r="GC11" i="14"/>
  <c r="GC12" i="14"/>
  <c r="GC13" i="14"/>
  <c r="GC14" i="14"/>
  <c r="GC15" i="14"/>
  <c r="GC16" i="14"/>
  <c r="GC17" i="14"/>
  <c r="GC18" i="14"/>
  <c r="GC19" i="14"/>
  <c r="GC20" i="14"/>
  <c r="GC21" i="14"/>
  <c r="GC22" i="14"/>
  <c r="GC23" i="14"/>
  <c r="GC24" i="14"/>
  <c r="GC25" i="14"/>
  <c r="GC26" i="14"/>
  <c r="GC27" i="14"/>
  <c r="GC28" i="14"/>
  <c r="GC29" i="14"/>
  <c r="GC30" i="14"/>
  <c r="GC31" i="14"/>
  <c r="GC32" i="14"/>
  <c r="GC33" i="14"/>
  <c r="GC34" i="14"/>
  <c r="GC35" i="14"/>
  <c r="GC36" i="14"/>
  <c r="GC37" i="14"/>
  <c r="GC4" i="14"/>
  <c r="FQ5" i="14"/>
  <c r="FQ6" i="14"/>
  <c r="FQ7" i="14"/>
  <c r="FQ8" i="14"/>
  <c r="FQ9" i="14"/>
  <c r="FQ10" i="14"/>
  <c r="FQ11" i="14"/>
  <c r="FQ12" i="14"/>
  <c r="FQ13" i="14"/>
  <c r="FQ14" i="14"/>
  <c r="FQ15" i="14"/>
  <c r="FQ16" i="14"/>
  <c r="FQ17" i="14"/>
  <c r="FQ18" i="14"/>
  <c r="FQ19" i="14"/>
  <c r="FQ20" i="14"/>
  <c r="FQ21" i="14"/>
  <c r="FQ22" i="14"/>
  <c r="FQ23" i="14"/>
  <c r="FQ24" i="14"/>
  <c r="FQ4" i="14"/>
  <c r="ET5" i="14"/>
  <c r="ET6" i="14"/>
  <c r="ET7" i="14"/>
  <c r="ET8" i="14"/>
  <c r="ET9" i="14"/>
  <c r="ET10" i="14"/>
  <c r="ET11" i="14"/>
  <c r="ET12" i="14"/>
  <c r="ET13" i="14"/>
  <c r="ET14" i="14"/>
  <c r="ET15" i="14"/>
  <c r="ET16" i="14"/>
  <c r="ET17" i="14"/>
  <c r="ET18" i="14"/>
  <c r="ET19" i="14"/>
  <c r="ET20" i="14"/>
  <c r="ET21" i="14"/>
  <c r="ET22" i="14"/>
  <c r="ET23" i="14"/>
  <c r="ET24" i="14"/>
  <c r="ET25" i="14"/>
  <c r="ET26" i="14"/>
  <c r="ET27" i="14"/>
  <c r="ET28" i="14"/>
  <c r="ET29" i="14"/>
  <c r="ET4" i="14"/>
  <c r="EG5" i="14"/>
  <c r="EG6" i="14"/>
  <c r="EG7" i="14"/>
  <c r="EG8" i="14"/>
  <c r="EG9" i="14"/>
  <c r="EG10" i="14"/>
  <c r="EG11" i="14"/>
  <c r="EG12" i="14"/>
  <c r="EG13" i="14"/>
  <c r="EG14" i="14"/>
  <c r="EG15" i="14"/>
  <c r="EG16" i="14"/>
  <c r="EG17" i="14"/>
  <c r="EG18" i="14"/>
  <c r="EG19" i="14"/>
  <c r="EG20" i="14"/>
  <c r="EG21" i="14"/>
  <c r="EG22" i="14"/>
  <c r="EG23" i="14"/>
  <c r="EG24" i="14"/>
  <c r="EG25" i="14"/>
  <c r="EG26" i="14"/>
  <c r="EG27" i="14"/>
  <c r="EG28" i="14"/>
  <c r="EG29" i="14"/>
  <c r="EG4" i="14"/>
  <c r="DT5" i="14"/>
  <c r="DT6" i="14"/>
  <c r="DT7" i="14"/>
  <c r="DT8" i="14"/>
  <c r="DT9" i="14"/>
  <c r="DT10" i="14"/>
  <c r="DT11" i="14"/>
  <c r="DT12" i="14"/>
  <c r="DT13" i="14"/>
  <c r="DT14" i="14"/>
  <c r="DT15" i="14"/>
  <c r="DT16" i="14"/>
  <c r="DT17" i="14"/>
  <c r="DT18" i="14"/>
  <c r="DT19" i="14"/>
  <c r="DT20" i="14"/>
  <c r="DT21" i="14"/>
  <c r="DT22" i="14"/>
  <c r="DT23" i="14"/>
  <c r="DT24" i="14"/>
  <c r="DT25" i="14"/>
  <c r="DT26" i="14"/>
  <c r="DT27" i="14"/>
  <c r="DT28" i="14"/>
  <c r="DT29" i="14"/>
  <c r="DT30" i="14"/>
  <c r="DT31" i="14"/>
  <c r="DT32" i="14"/>
  <c r="DT33" i="14"/>
  <c r="DT34" i="14"/>
  <c r="DT35" i="14"/>
  <c r="DT36" i="14"/>
  <c r="DT37" i="14"/>
  <c r="DT38" i="14"/>
  <c r="DT39" i="14"/>
  <c r="DT40" i="14"/>
  <c r="DT41" i="14"/>
  <c r="DT42" i="14"/>
  <c r="DT43" i="14"/>
  <c r="DT44" i="14"/>
  <c r="DT45" i="14"/>
  <c r="DT46" i="14"/>
  <c r="DT47" i="14"/>
  <c r="DT4" i="14"/>
  <c r="DG5" i="14"/>
  <c r="DG6" i="14"/>
  <c r="DG7" i="14"/>
  <c r="DG8" i="14"/>
  <c r="DG9" i="14"/>
  <c r="DG10" i="14"/>
  <c r="DG11" i="14"/>
  <c r="DG12" i="14"/>
  <c r="DG13" i="14"/>
  <c r="DG14" i="14"/>
  <c r="DG15" i="14"/>
  <c r="DG16" i="14"/>
  <c r="DG17" i="14"/>
  <c r="DG18" i="14"/>
  <c r="DG19" i="14"/>
  <c r="DG20" i="14"/>
  <c r="DG21" i="14"/>
  <c r="DG22" i="14"/>
  <c r="DG23" i="14"/>
  <c r="DG24" i="14"/>
  <c r="DG25" i="14"/>
  <c r="DG26" i="14"/>
  <c r="DG27" i="14"/>
  <c r="DG28" i="14"/>
  <c r="DG29" i="14"/>
  <c r="DG30" i="14"/>
  <c r="DG31" i="14"/>
  <c r="DG32" i="14"/>
  <c r="DG33" i="14"/>
  <c r="DG34" i="14"/>
  <c r="DG35" i="14"/>
  <c r="DG36" i="14"/>
  <c r="DG37" i="14"/>
  <c r="DG38" i="14"/>
  <c r="DG4" i="14"/>
  <c r="CQ5" i="14"/>
  <c r="CQ6" i="14"/>
  <c r="CQ7" i="14"/>
  <c r="CQ8" i="14"/>
  <c r="CQ9" i="14"/>
  <c r="CQ10" i="14"/>
  <c r="CQ11" i="14"/>
  <c r="CQ12" i="14"/>
  <c r="CQ13" i="14"/>
  <c r="CQ14" i="14"/>
  <c r="CQ15" i="14"/>
  <c r="CQ16" i="14"/>
  <c r="CQ17" i="14"/>
  <c r="CQ18" i="14"/>
  <c r="CQ19" i="14"/>
  <c r="CQ20" i="14"/>
  <c r="CQ21" i="14"/>
  <c r="CQ22" i="14"/>
  <c r="CQ23" i="14"/>
  <c r="CQ24" i="14"/>
  <c r="CQ25" i="14"/>
  <c r="CQ26" i="14"/>
  <c r="CQ27" i="14"/>
  <c r="CQ28" i="14"/>
  <c r="CQ29" i="14"/>
  <c r="CQ30" i="14"/>
  <c r="CQ31" i="14"/>
  <c r="CQ32" i="14"/>
  <c r="CQ33" i="14"/>
  <c r="CQ34" i="14"/>
  <c r="CQ35" i="14"/>
  <c r="CQ4" i="14"/>
  <c r="CA5" i="14"/>
  <c r="CA6" i="14"/>
  <c r="CA7" i="14"/>
  <c r="CA8" i="14"/>
  <c r="CA9" i="14"/>
  <c r="CA10" i="14"/>
  <c r="CA11" i="14"/>
  <c r="CA12" i="14"/>
  <c r="CA13" i="14"/>
  <c r="CA14" i="14"/>
  <c r="CA15" i="14"/>
  <c r="CA16" i="14"/>
  <c r="CA4" i="14"/>
  <c r="BK5" i="14"/>
  <c r="BK6" i="14"/>
  <c r="BK7" i="14"/>
  <c r="BK8" i="14"/>
  <c r="BK9" i="14"/>
  <c r="BK10" i="14"/>
  <c r="BK11" i="14"/>
  <c r="BK12" i="14"/>
  <c r="BK13" i="14"/>
  <c r="BK14" i="14"/>
  <c r="BK15" i="14"/>
  <c r="BK16" i="14"/>
  <c r="BK17" i="14"/>
  <c r="BK18" i="14"/>
  <c r="BK19" i="14"/>
  <c r="BK20" i="14"/>
  <c r="BK21" i="14"/>
  <c r="BK22" i="14"/>
  <c r="BK23" i="14"/>
  <c r="BK24" i="14"/>
  <c r="BK26" i="14"/>
  <c r="BK28" i="14"/>
  <c r="BK29" i="14"/>
  <c r="BK30" i="14"/>
  <c r="BK31" i="14"/>
  <c r="BK32" i="14"/>
  <c r="BK33" i="14"/>
  <c r="BK34" i="14"/>
  <c r="BK35" i="14"/>
  <c r="BK36" i="14"/>
  <c r="BK37" i="14"/>
  <c r="BK4" i="14"/>
  <c r="AU5" i="14"/>
  <c r="AU6" i="14"/>
  <c r="AU7" i="14"/>
  <c r="AU8" i="14"/>
  <c r="AU9" i="14"/>
  <c r="AU10" i="14"/>
  <c r="AU11" i="14"/>
  <c r="AU12" i="14"/>
  <c r="AU13" i="14"/>
  <c r="AU14" i="14"/>
  <c r="AU15" i="14"/>
  <c r="AU16" i="14"/>
  <c r="AU17" i="14"/>
  <c r="AU18" i="14"/>
  <c r="AU19" i="14"/>
  <c r="AU20" i="14"/>
  <c r="AU21" i="14"/>
  <c r="AU22" i="14"/>
  <c r="AU23" i="14"/>
  <c r="AU24" i="14"/>
  <c r="AU25" i="14"/>
  <c r="AU26" i="14"/>
  <c r="AU27" i="14"/>
  <c r="AU28" i="14"/>
  <c r="AU29" i="14"/>
  <c r="AU30" i="14"/>
  <c r="AU31" i="14"/>
  <c r="AU32" i="14"/>
  <c r="AU33" i="14"/>
  <c r="AU34" i="14"/>
  <c r="AU35" i="14"/>
  <c r="AU36" i="14"/>
  <c r="AU37" i="14"/>
  <c r="AU38" i="14"/>
  <c r="AU39" i="14"/>
  <c r="AU40" i="14"/>
  <c r="AU4" i="14"/>
  <c r="AT30" i="14"/>
  <c r="AT31" i="14"/>
  <c r="AS30" i="14"/>
  <c r="AS31" i="14"/>
  <c r="AR30" i="14"/>
  <c r="AR31" i="14"/>
  <c r="AQ30" i="14"/>
  <c r="AQ31" i="14"/>
  <c r="AP30" i="14"/>
  <c r="AP31" i="14"/>
  <c r="AO30" i="14"/>
  <c r="AO31" i="14"/>
  <c r="AN30" i="14"/>
  <c r="AN31" i="14"/>
  <c r="AM30" i="14"/>
  <c r="AM31" i="14"/>
  <c r="AL30" i="14"/>
  <c r="AL31" i="14"/>
  <c r="AK30" i="14"/>
  <c r="AK31" i="14"/>
  <c r="AJ30" i="14"/>
  <c r="AJ31" i="14"/>
  <c r="AT38" i="14"/>
  <c r="AS38" i="14"/>
  <c r="AR38" i="14"/>
  <c r="AQ38" i="14"/>
  <c r="AP38" i="14"/>
  <c r="AO38" i="14"/>
  <c r="AN38" i="14"/>
  <c r="AM38" i="14"/>
  <c r="AL38" i="14"/>
  <c r="AK38" i="14"/>
  <c r="AJ38" i="14"/>
  <c r="AT37" i="14"/>
  <c r="AS37" i="14"/>
  <c r="AR37" i="14"/>
  <c r="AQ37" i="14"/>
  <c r="AP37" i="14"/>
  <c r="AO37" i="14"/>
  <c r="AN37" i="14"/>
  <c r="AM37" i="14"/>
  <c r="AL37" i="14"/>
  <c r="AK37" i="14"/>
  <c r="AJ37" i="14"/>
  <c r="GB33" i="14" l="1"/>
  <c r="GB34" i="14"/>
  <c r="GB35" i="14"/>
  <c r="GA33" i="14"/>
  <c r="GA34" i="14"/>
  <c r="GA35" i="14"/>
  <c r="FZ33" i="14"/>
  <c r="FZ34" i="14"/>
  <c r="FZ35" i="14"/>
  <c r="FY35" i="14"/>
  <c r="FY33" i="14"/>
  <c r="FY34" i="14"/>
  <c r="FX33" i="14"/>
  <c r="FX34" i="14"/>
  <c r="FX35" i="14"/>
  <c r="FW33" i="14"/>
  <c r="FW34" i="14"/>
  <c r="FW35" i="14"/>
  <c r="FV33" i="14"/>
  <c r="FV34" i="14"/>
  <c r="FV35" i="14"/>
  <c r="FU33" i="14"/>
  <c r="FU34" i="14"/>
  <c r="FU35" i="14"/>
  <c r="GO30" i="14"/>
  <c r="GO29" i="14"/>
  <c r="GN29" i="14"/>
  <c r="GN30" i="14"/>
  <c r="GM29" i="14"/>
  <c r="GM30" i="14"/>
  <c r="GL29" i="14"/>
  <c r="GL30" i="14"/>
  <c r="GK29" i="14"/>
  <c r="GK30" i="14"/>
  <c r="GJ29" i="14"/>
  <c r="GJ30" i="14"/>
  <c r="GI29" i="14"/>
  <c r="GI30" i="14"/>
  <c r="GH29" i="14"/>
  <c r="GH30" i="14"/>
  <c r="ES8" i="14"/>
  <c r="ER8" i="14"/>
  <c r="EQ8" i="14"/>
  <c r="EP8" i="14"/>
  <c r="EO8" i="14"/>
  <c r="EN8" i="14"/>
  <c r="EM8" i="14"/>
  <c r="EL8" i="14"/>
  <c r="ES6" i="14"/>
  <c r="ER6" i="14"/>
  <c r="EQ6" i="14"/>
  <c r="EP6" i="14"/>
  <c r="EO6" i="14"/>
  <c r="EN6" i="14"/>
  <c r="EM6" i="14"/>
  <c r="EL6" i="14"/>
  <c r="GU31" i="14"/>
  <c r="GV31" i="14"/>
  <c r="GW31" i="14"/>
  <c r="GX31" i="14"/>
  <c r="GY31" i="14"/>
  <c r="GZ31" i="14"/>
  <c r="HA31" i="14"/>
  <c r="HB31" i="14"/>
  <c r="GU30" i="14"/>
  <c r="GV30" i="14"/>
  <c r="GW30" i="14"/>
  <c r="GX30" i="14"/>
  <c r="GY30" i="14"/>
  <c r="GZ30" i="14"/>
  <c r="HA30" i="14"/>
  <c r="HB30" i="14"/>
  <c r="GU29" i="14"/>
  <c r="GV29" i="14"/>
  <c r="GW29" i="14"/>
  <c r="GX29" i="14"/>
  <c r="GY29" i="14"/>
  <c r="GZ29" i="14"/>
  <c r="HA29" i="14"/>
  <c r="HB29" i="14"/>
  <c r="GU28" i="14"/>
  <c r="GV28" i="14"/>
  <c r="GW28" i="14"/>
  <c r="GX28" i="14"/>
  <c r="GY28" i="14"/>
  <c r="GZ28" i="14"/>
  <c r="HA28" i="14"/>
  <c r="HB28" i="14"/>
  <c r="GU27" i="14"/>
  <c r="GV27" i="14"/>
  <c r="GW27" i="14"/>
  <c r="GX27" i="14"/>
  <c r="GY27" i="14"/>
  <c r="GZ27" i="14"/>
  <c r="HA27" i="14"/>
  <c r="HB27" i="14"/>
  <c r="GU26" i="14"/>
  <c r="GV26" i="14"/>
  <c r="GW26" i="14"/>
  <c r="GX26" i="14"/>
  <c r="GY26" i="14"/>
  <c r="GZ26" i="14"/>
  <c r="HA26" i="14"/>
  <c r="HB26" i="14"/>
  <c r="GU25" i="14"/>
  <c r="GV25" i="14"/>
  <c r="GW25" i="14"/>
  <c r="GX25" i="14"/>
  <c r="GY25" i="14"/>
  <c r="GZ25" i="14"/>
  <c r="HA25" i="14"/>
  <c r="HB25" i="14"/>
  <c r="GU24" i="14"/>
  <c r="GV24" i="14"/>
  <c r="GW24" i="14"/>
  <c r="GX24" i="14"/>
  <c r="GY24" i="14"/>
  <c r="GZ24" i="14"/>
  <c r="HA24" i="14"/>
  <c r="HB24" i="14"/>
  <c r="GU23" i="14"/>
  <c r="GV23" i="14"/>
  <c r="GW23" i="14"/>
  <c r="GX23" i="14"/>
  <c r="GY23" i="14"/>
  <c r="GZ23" i="14"/>
  <c r="HA23" i="14"/>
  <c r="HB23" i="14"/>
  <c r="HB50" i="14"/>
  <c r="HB51" i="14"/>
  <c r="HA50" i="14"/>
  <c r="HA51" i="14"/>
  <c r="GZ50" i="14"/>
  <c r="GZ51" i="14"/>
  <c r="GY50" i="14"/>
  <c r="GY51" i="14"/>
  <c r="GX50" i="14"/>
  <c r="GX51" i="14"/>
  <c r="GW50" i="14"/>
  <c r="GW51" i="14"/>
  <c r="GV50" i="14"/>
  <c r="GV51" i="14"/>
  <c r="GU50" i="14"/>
  <c r="GU51" i="14"/>
  <c r="HB56" i="14"/>
  <c r="HB52" i="14"/>
  <c r="HB53" i="14"/>
  <c r="HB54" i="14"/>
  <c r="HB55" i="14"/>
  <c r="HA52" i="14"/>
  <c r="HA53" i="14"/>
  <c r="HA54" i="14"/>
  <c r="HA55" i="14"/>
  <c r="HA56" i="14"/>
  <c r="GZ52" i="14"/>
  <c r="GZ53" i="14"/>
  <c r="GZ54" i="14"/>
  <c r="GZ55" i="14"/>
  <c r="GZ56" i="14"/>
  <c r="GY52" i="14"/>
  <c r="GY53" i="14"/>
  <c r="GY54" i="14"/>
  <c r="GY55" i="14"/>
  <c r="GY56" i="14"/>
  <c r="GX52" i="14"/>
  <c r="GX53" i="14"/>
  <c r="GX54" i="14"/>
  <c r="GX55" i="14"/>
  <c r="GX56" i="14"/>
  <c r="GW52" i="14"/>
  <c r="GW53" i="14"/>
  <c r="GW54" i="14"/>
  <c r="GW55" i="14"/>
  <c r="GW56" i="14"/>
  <c r="GV52" i="14"/>
  <c r="GV53" i="14"/>
  <c r="GV54" i="14"/>
  <c r="GV55" i="14"/>
  <c r="GV56" i="14"/>
  <c r="GU52" i="14"/>
  <c r="GU53" i="14"/>
  <c r="GU54" i="14"/>
  <c r="GU55" i="14"/>
  <c r="GU56" i="14"/>
  <c r="HB37" i="14"/>
  <c r="HA37" i="14"/>
  <c r="GZ37" i="14"/>
  <c r="GY37" i="14"/>
  <c r="GX37" i="14"/>
  <c r="GW37" i="14"/>
  <c r="GV37" i="14"/>
  <c r="GU37" i="14"/>
  <c r="HB35" i="14"/>
  <c r="HB36" i="14"/>
  <c r="HA35" i="14"/>
  <c r="HA36" i="14"/>
  <c r="GZ35" i="14"/>
  <c r="GZ36" i="14"/>
  <c r="GY35" i="14"/>
  <c r="GY36" i="14"/>
  <c r="GX35" i="14"/>
  <c r="GX36" i="14"/>
  <c r="GW35" i="14"/>
  <c r="GW36" i="14"/>
  <c r="GV35" i="14"/>
  <c r="GV36" i="14"/>
  <c r="GU36" i="14"/>
  <c r="GU35" i="14"/>
  <c r="HB33" i="14"/>
  <c r="HA33" i="14"/>
  <c r="GZ33" i="14"/>
  <c r="GY33" i="14"/>
  <c r="GX33" i="14"/>
  <c r="GW33" i="14"/>
  <c r="GV33" i="14"/>
  <c r="GU33" i="14"/>
  <c r="GU22" i="14"/>
  <c r="GV22" i="14"/>
  <c r="GW22" i="14"/>
  <c r="GX22" i="14"/>
  <c r="GY22" i="14"/>
  <c r="GZ22" i="14"/>
  <c r="HA22" i="14"/>
  <c r="HB22" i="14"/>
  <c r="GU21" i="14"/>
  <c r="GV21" i="14"/>
  <c r="GW21" i="14"/>
  <c r="GX21" i="14"/>
  <c r="GY21" i="14"/>
  <c r="GZ21" i="14"/>
  <c r="HA21" i="14"/>
  <c r="HB21" i="14"/>
  <c r="GU20" i="14"/>
  <c r="GV20" i="14"/>
  <c r="GW20" i="14"/>
  <c r="GX20" i="14"/>
  <c r="GY20" i="14"/>
  <c r="GZ20" i="14"/>
  <c r="HA20" i="14"/>
  <c r="HB20" i="14"/>
  <c r="GU17" i="14"/>
  <c r="GV17" i="14"/>
  <c r="GW17" i="14"/>
  <c r="GX17" i="14"/>
  <c r="GY17" i="14"/>
  <c r="GZ17" i="14"/>
  <c r="HA17" i="14"/>
  <c r="HB17" i="14"/>
  <c r="GU16" i="14"/>
  <c r="GV16" i="14"/>
  <c r="GW16" i="14"/>
  <c r="GX16" i="14"/>
  <c r="GY16" i="14"/>
  <c r="GZ16" i="14"/>
  <c r="HA16" i="14"/>
  <c r="HB16" i="14"/>
  <c r="GU15" i="14"/>
  <c r="GV15" i="14"/>
  <c r="GW15" i="14"/>
  <c r="GX15" i="14"/>
  <c r="GY15" i="14"/>
  <c r="GZ15" i="14"/>
  <c r="HA15" i="14"/>
  <c r="HB15" i="14"/>
  <c r="GU14" i="14"/>
  <c r="GV14" i="14"/>
  <c r="GW14" i="14"/>
  <c r="GX14" i="14"/>
  <c r="GY14" i="14"/>
  <c r="GZ14" i="14"/>
  <c r="HA14" i="14"/>
  <c r="HB14" i="14"/>
  <c r="GU13" i="14"/>
  <c r="GV13" i="14"/>
  <c r="GW13" i="14"/>
  <c r="GX13" i="14"/>
  <c r="GY13" i="14"/>
  <c r="GZ13" i="14"/>
  <c r="HA13" i="14"/>
  <c r="HB13" i="14"/>
  <c r="GU12" i="14"/>
  <c r="GV12" i="14"/>
  <c r="GW12" i="14"/>
  <c r="GX12" i="14"/>
  <c r="GY12" i="14"/>
  <c r="GZ12" i="14"/>
  <c r="HA12" i="14"/>
  <c r="HB12" i="14"/>
  <c r="GU11" i="14"/>
  <c r="GV11" i="14"/>
  <c r="GW11" i="14"/>
  <c r="GX11" i="14"/>
  <c r="GY11" i="14"/>
  <c r="GZ11" i="14"/>
  <c r="HA11" i="14"/>
  <c r="HB11" i="14"/>
  <c r="GU10" i="14"/>
  <c r="GV10" i="14"/>
  <c r="GW10" i="14"/>
  <c r="GX10" i="14"/>
  <c r="GY10" i="14"/>
  <c r="GZ10" i="14"/>
  <c r="HA10" i="14"/>
  <c r="HB10" i="14"/>
  <c r="GU9" i="14"/>
  <c r="GV9" i="14"/>
  <c r="GW9" i="14"/>
  <c r="GX9" i="14"/>
  <c r="GY9" i="14"/>
  <c r="GZ9" i="14"/>
  <c r="HA9" i="14"/>
  <c r="HB9" i="14"/>
  <c r="GU8" i="14"/>
  <c r="GV8" i="14"/>
  <c r="GW8" i="14"/>
  <c r="GX8" i="14"/>
  <c r="GY8" i="14"/>
  <c r="GZ8" i="14"/>
  <c r="HA8" i="14"/>
  <c r="HB8" i="14"/>
  <c r="GO14" i="14"/>
  <c r="GO15" i="14"/>
  <c r="GN14" i="14"/>
  <c r="GN15" i="14"/>
  <c r="GM14" i="14"/>
  <c r="GM15" i="14"/>
  <c r="GL14" i="14"/>
  <c r="GL15" i="14"/>
  <c r="GK14" i="14"/>
  <c r="GK15" i="14"/>
  <c r="GJ15" i="14"/>
  <c r="GJ14" i="14"/>
  <c r="GI14" i="14"/>
  <c r="GI15" i="14"/>
  <c r="GH14" i="14"/>
  <c r="GH15" i="14"/>
  <c r="DL27" i="14"/>
  <c r="DM27" i="14"/>
  <c r="DN27" i="14"/>
  <c r="DO27" i="14"/>
  <c r="DP27" i="14"/>
  <c r="DQ27" i="14"/>
  <c r="DR27" i="14"/>
  <c r="DS27" i="14"/>
  <c r="EF27" i="14"/>
  <c r="EE27" i="14"/>
  <c r="ED27" i="14"/>
  <c r="EC27" i="14"/>
  <c r="EB27" i="14"/>
  <c r="EA27" i="14"/>
  <c r="DZ27" i="14"/>
  <c r="DY27" i="14"/>
  <c r="DS43" i="14"/>
  <c r="DR43" i="14"/>
  <c r="DQ43" i="14"/>
  <c r="DP43" i="14"/>
  <c r="DO43" i="14"/>
  <c r="DN43" i="14"/>
  <c r="DM43" i="14"/>
  <c r="DL43" i="14"/>
  <c r="DS44" i="14"/>
  <c r="DS45" i="14"/>
  <c r="DR44" i="14"/>
  <c r="DR45" i="14"/>
  <c r="DQ44" i="14"/>
  <c r="DQ45" i="14"/>
  <c r="DP44" i="14"/>
  <c r="DP45" i="14"/>
  <c r="DO44" i="14"/>
  <c r="DO45" i="14"/>
  <c r="DN44" i="14"/>
  <c r="DN45" i="14"/>
  <c r="DM44" i="14"/>
  <c r="DM45" i="14"/>
  <c r="DL44" i="14"/>
  <c r="DL45" i="14"/>
  <c r="DS34" i="14"/>
  <c r="DS35" i="14"/>
  <c r="DS36" i="14"/>
  <c r="DR35" i="14"/>
  <c r="DR36" i="14"/>
  <c r="DR34" i="14"/>
  <c r="DQ34" i="14"/>
  <c r="DQ35" i="14"/>
  <c r="DQ36" i="14"/>
  <c r="DP34" i="14"/>
  <c r="DP35" i="14"/>
  <c r="DP36" i="14"/>
  <c r="DO34" i="14"/>
  <c r="DO35" i="14"/>
  <c r="DO36" i="14"/>
  <c r="DN34" i="14"/>
  <c r="DN35" i="14"/>
  <c r="DN36" i="14"/>
  <c r="DM34" i="14"/>
  <c r="DM35" i="14"/>
  <c r="DM36" i="14"/>
  <c r="DL34" i="14"/>
  <c r="DL35" i="14"/>
  <c r="DL36" i="14"/>
  <c r="DL32" i="14"/>
  <c r="DM32" i="14"/>
  <c r="DN32" i="14"/>
  <c r="DO32" i="14"/>
  <c r="DP32" i="14"/>
  <c r="DQ32" i="14"/>
  <c r="DR32" i="14"/>
  <c r="DS32" i="14"/>
  <c r="GO9" i="14"/>
  <c r="GN9" i="14"/>
  <c r="GM9" i="14"/>
  <c r="GL9" i="14"/>
  <c r="GK9" i="14"/>
  <c r="GJ9" i="14"/>
  <c r="GI9" i="14"/>
  <c r="GH9" i="14"/>
  <c r="GO10" i="14"/>
  <c r="GN10" i="14"/>
  <c r="GM10" i="14"/>
  <c r="GL10" i="14"/>
  <c r="GK10" i="14"/>
  <c r="GJ10" i="14"/>
  <c r="GI10" i="14"/>
  <c r="GH10" i="14"/>
  <c r="GO6" i="14"/>
  <c r="GN6" i="14"/>
  <c r="GM6" i="14"/>
  <c r="GL6" i="14"/>
  <c r="GK6" i="14"/>
  <c r="GJ6" i="14"/>
  <c r="GI6" i="14"/>
  <c r="GH6" i="14"/>
  <c r="GO27" i="14"/>
  <c r="GN27" i="14"/>
  <c r="GM27" i="14"/>
  <c r="GM28" i="14"/>
  <c r="GL27" i="14"/>
  <c r="GK27" i="14"/>
  <c r="GJ27" i="14"/>
  <c r="GI27" i="14"/>
  <c r="GH27" i="14"/>
  <c r="GB24" i="14"/>
  <c r="GB25" i="14"/>
  <c r="GB26" i="14"/>
  <c r="GA24" i="14"/>
  <c r="GA25" i="14"/>
  <c r="GA26" i="14"/>
  <c r="FZ24" i="14"/>
  <c r="FZ25" i="14"/>
  <c r="FZ26" i="14"/>
  <c r="FY24" i="14"/>
  <c r="FY25" i="14"/>
  <c r="FY26" i="14"/>
  <c r="FX24" i="14"/>
  <c r="FX25" i="14"/>
  <c r="FX26" i="14"/>
  <c r="FW24" i="14"/>
  <c r="FW25" i="14"/>
  <c r="FW26" i="14"/>
  <c r="FV24" i="14"/>
  <c r="FV25" i="14"/>
  <c r="FV26" i="14"/>
  <c r="FU24" i="14"/>
  <c r="FU25" i="14"/>
  <c r="FU26" i="14"/>
  <c r="ES23" i="14" l="1"/>
  <c r="ES24" i="14"/>
  <c r="ES25" i="14"/>
  <c r="ES26" i="14"/>
  <c r="ES27" i="14"/>
  <c r="ER23" i="14"/>
  <c r="ER24" i="14"/>
  <c r="ER25" i="14"/>
  <c r="ER26" i="14"/>
  <c r="ER27" i="14"/>
  <c r="ER28" i="14"/>
  <c r="EQ23" i="14"/>
  <c r="EQ24" i="14"/>
  <c r="EQ25" i="14"/>
  <c r="EQ26" i="14"/>
  <c r="EQ27" i="14"/>
  <c r="EQ28" i="14"/>
  <c r="EP23" i="14"/>
  <c r="EP24" i="14"/>
  <c r="EP25" i="14"/>
  <c r="EP26" i="14"/>
  <c r="EP27" i="14"/>
  <c r="EP28" i="14"/>
  <c r="EO23" i="14"/>
  <c r="EO24" i="14"/>
  <c r="EO25" i="14"/>
  <c r="EO26" i="14"/>
  <c r="EO27" i="14"/>
  <c r="EO28" i="14"/>
  <c r="EN23" i="14"/>
  <c r="EN24" i="14"/>
  <c r="EN25" i="14"/>
  <c r="EN26" i="14"/>
  <c r="EN27" i="14"/>
  <c r="EN28" i="14"/>
  <c r="EM23" i="14"/>
  <c r="EM24" i="14"/>
  <c r="EM25" i="14"/>
  <c r="EM26" i="14"/>
  <c r="EM27" i="14"/>
  <c r="EM28" i="14"/>
  <c r="EM29" i="14"/>
  <c r="EL23" i="14"/>
  <c r="EL24" i="14"/>
  <c r="EL25" i="14"/>
  <c r="EL26" i="14"/>
  <c r="EL27" i="14"/>
  <c r="EL28" i="14"/>
  <c r="EL29" i="14"/>
  <c r="ES5" i="14"/>
  <c r="ES7" i="14"/>
  <c r="ES9" i="14"/>
  <c r="ES10" i="14"/>
  <c r="ES11" i="14"/>
  <c r="ES12" i="14"/>
  <c r="ES13" i="14"/>
  <c r="ES14" i="14"/>
  <c r="ES15" i="14"/>
  <c r="ES16" i="14"/>
  <c r="ES17" i="14"/>
  <c r="ES18" i="14"/>
  <c r="ES19" i="14"/>
  <c r="ES20" i="14"/>
  <c r="ER5" i="14"/>
  <c r="ER7" i="14"/>
  <c r="ER9" i="14"/>
  <c r="ER10" i="14"/>
  <c r="ER11" i="14"/>
  <c r="ER12" i="14"/>
  <c r="ER13" i="14"/>
  <c r="ER14" i="14"/>
  <c r="ER15" i="14"/>
  <c r="ER16" i="14"/>
  <c r="ER17" i="14"/>
  <c r="ER18" i="14"/>
  <c r="ER19" i="14"/>
  <c r="ER20" i="14"/>
  <c r="ER21" i="14"/>
  <c r="EQ5" i="14"/>
  <c r="EQ7" i="14"/>
  <c r="EQ9" i="14"/>
  <c r="EQ10" i="14"/>
  <c r="EQ11" i="14"/>
  <c r="EQ12" i="14"/>
  <c r="EQ13" i="14"/>
  <c r="EQ14" i="14"/>
  <c r="EQ15" i="14"/>
  <c r="EQ16" i="14"/>
  <c r="EQ17" i="14"/>
  <c r="EQ18" i="14"/>
  <c r="EQ19" i="14"/>
  <c r="EQ20" i="14"/>
  <c r="EP5" i="14"/>
  <c r="EP7" i="14"/>
  <c r="EP9" i="14"/>
  <c r="EP10" i="14"/>
  <c r="EP11" i="14"/>
  <c r="EP12" i="14"/>
  <c r="EP13" i="14"/>
  <c r="EP14" i="14"/>
  <c r="EP15" i="14"/>
  <c r="EP16" i="14"/>
  <c r="EP17" i="14"/>
  <c r="EP18" i="14"/>
  <c r="EP19" i="14"/>
  <c r="EP20" i="14"/>
  <c r="EO5" i="14"/>
  <c r="EO7" i="14"/>
  <c r="EO9" i="14"/>
  <c r="EO10" i="14"/>
  <c r="EO11" i="14"/>
  <c r="EO12" i="14"/>
  <c r="EO13" i="14"/>
  <c r="EO14" i="14"/>
  <c r="EO15" i="14"/>
  <c r="EO16" i="14"/>
  <c r="EO17" i="14"/>
  <c r="EO18" i="14"/>
  <c r="EO19" i="14"/>
  <c r="EO20" i="14"/>
  <c r="EN5" i="14"/>
  <c r="EN7" i="14"/>
  <c r="EN9" i="14"/>
  <c r="EN10" i="14"/>
  <c r="EN11" i="14"/>
  <c r="EN12" i="14"/>
  <c r="EN13" i="14"/>
  <c r="EN14" i="14"/>
  <c r="EN15" i="14"/>
  <c r="EN16" i="14"/>
  <c r="EN17" i="14"/>
  <c r="EN18" i="14"/>
  <c r="EN19" i="14"/>
  <c r="EN20" i="14"/>
  <c r="EN21" i="14"/>
  <c r="EM5" i="14"/>
  <c r="EM7" i="14"/>
  <c r="EM9" i="14"/>
  <c r="EM10" i="14"/>
  <c r="EM11" i="14"/>
  <c r="EM12" i="14"/>
  <c r="EM13" i="14"/>
  <c r="EM14" i="14"/>
  <c r="EM15" i="14"/>
  <c r="EM16" i="14"/>
  <c r="EM17" i="14"/>
  <c r="EM18" i="14"/>
  <c r="EM19" i="14"/>
  <c r="EM20" i="14"/>
  <c r="EL5" i="14"/>
  <c r="EL7" i="14"/>
  <c r="EL9" i="14"/>
  <c r="EL10" i="14"/>
  <c r="EL11" i="14"/>
  <c r="EL12" i="14"/>
  <c r="EL13" i="14"/>
  <c r="EL14" i="14"/>
  <c r="EL15" i="14"/>
  <c r="EL16" i="14"/>
  <c r="EL17" i="14"/>
  <c r="EL18" i="14"/>
  <c r="EL19" i="14"/>
  <c r="EL20" i="14"/>
  <c r="EL21" i="14"/>
  <c r="HB60" i="14"/>
  <c r="HA60" i="14"/>
  <c r="GZ60" i="14"/>
  <c r="GY60" i="14"/>
  <c r="GX60" i="14"/>
  <c r="GW60" i="14"/>
  <c r="GV60" i="14"/>
  <c r="GU60" i="14"/>
  <c r="HB42" i="14"/>
  <c r="HA42" i="14"/>
  <c r="GZ42" i="14"/>
  <c r="GY42" i="14"/>
  <c r="GX42" i="14"/>
  <c r="GW42" i="14"/>
  <c r="GV42" i="14"/>
  <c r="GU42" i="14"/>
  <c r="HB41" i="14"/>
  <c r="HA41" i="14"/>
  <c r="GZ41" i="14"/>
  <c r="GY41" i="14"/>
  <c r="GX41" i="14"/>
  <c r="GW41" i="14"/>
  <c r="GV41" i="14"/>
  <c r="GU41" i="14"/>
  <c r="BZ5" i="14"/>
  <c r="BZ6" i="14"/>
  <c r="BZ7" i="14"/>
  <c r="BZ8" i="14"/>
  <c r="BZ9" i="14"/>
  <c r="BY5" i="14"/>
  <c r="BY6" i="14"/>
  <c r="BY7" i="14"/>
  <c r="BY8" i="14"/>
  <c r="BY9" i="14"/>
  <c r="BX5" i="14"/>
  <c r="BX6" i="14"/>
  <c r="BX7" i="14"/>
  <c r="BX8" i="14"/>
  <c r="BX9" i="14"/>
  <c r="BW5" i="14"/>
  <c r="BW6" i="14"/>
  <c r="BW7" i="14"/>
  <c r="BW8" i="14"/>
  <c r="BW9" i="14"/>
  <c r="BV5" i="14"/>
  <c r="BV6" i="14"/>
  <c r="BV7" i="14"/>
  <c r="BV8" i="14"/>
  <c r="BV9" i="14"/>
  <c r="BU5" i="14"/>
  <c r="BU6" i="14"/>
  <c r="BU7" i="14"/>
  <c r="BU8" i="14"/>
  <c r="BU9" i="14"/>
  <c r="BT5" i="14"/>
  <c r="BT6" i="14"/>
  <c r="BT7" i="14"/>
  <c r="BT8" i="14"/>
  <c r="BT9" i="14"/>
  <c r="BS5" i="14"/>
  <c r="BS6" i="14"/>
  <c r="BS7" i="14"/>
  <c r="BS8" i="14"/>
  <c r="BS9" i="14"/>
  <c r="BR5" i="14"/>
  <c r="BR6" i="14"/>
  <c r="BR7" i="14"/>
  <c r="BR8" i="14"/>
  <c r="BR9" i="14"/>
  <c r="BQ9" i="14"/>
  <c r="BQ5" i="14"/>
  <c r="BQ6" i="14"/>
  <c r="BQ7" i="14"/>
  <c r="BQ8" i="14"/>
  <c r="BP5" i="14"/>
  <c r="BP6" i="14"/>
  <c r="BP7" i="14"/>
  <c r="BP8" i="14"/>
  <c r="BP9" i="14"/>
  <c r="EF4" i="14"/>
  <c r="EE4" i="14"/>
  <c r="ED4" i="14"/>
  <c r="EC4" i="14"/>
  <c r="EB4" i="14"/>
  <c r="EA4" i="14"/>
  <c r="DZ4" i="14"/>
  <c r="DY4" i="14"/>
  <c r="DY5" i="14"/>
  <c r="EF6" i="14"/>
  <c r="EE6" i="14"/>
  <c r="ED6" i="14"/>
  <c r="EC6" i="14"/>
  <c r="EB6" i="14"/>
  <c r="EA6" i="14"/>
  <c r="DZ6" i="14"/>
  <c r="DY6" i="14"/>
  <c r="EF5" i="14"/>
  <c r="EE5" i="14"/>
  <c r="ED5" i="14"/>
  <c r="EC5" i="14"/>
  <c r="EB5" i="14"/>
  <c r="EA5" i="14"/>
  <c r="DZ5" i="14"/>
  <c r="AA29" i="14"/>
  <c r="Z29" i="14"/>
  <c r="Y29" i="14"/>
  <c r="X29" i="14"/>
  <c r="W29" i="14"/>
  <c r="V29" i="14"/>
  <c r="T29" i="14"/>
  <c r="AA28" i="14"/>
  <c r="Z28" i="14"/>
  <c r="Y28" i="14"/>
  <c r="X28" i="14"/>
  <c r="W28" i="14"/>
  <c r="V28" i="14"/>
  <c r="T28" i="14"/>
  <c r="CV34" i="14"/>
  <c r="CW34" i="14"/>
  <c r="CX34" i="14"/>
  <c r="CY34" i="14"/>
  <c r="CZ34" i="14"/>
  <c r="DA34" i="14"/>
  <c r="DB34" i="14"/>
  <c r="DC34" i="14"/>
  <c r="DD34" i="14"/>
  <c r="DE34" i="14"/>
  <c r="DF34" i="14"/>
  <c r="CP33" i="14"/>
  <c r="CP34" i="14"/>
  <c r="CP35" i="14"/>
  <c r="CO33" i="14"/>
  <c r="CO34" i="14"/>
  <c r="CO35" i="14"/>
  <c r="CN33" i="14"/>
  <c r="CN34" i="14"/>
  <c r="CN35" i="14"/>
  <c r="CM33" i="14"/>
  <c r="CM34" i="14"/>
  <c r="CM35" i="14"/>
  <c r="CL33" i="14"/>
  <c r="CL34" i="14"/>
  <c r="CL35" i="14"/>
  <c r="CK33" i="14"/>
  <c r="CK34" i="14"/>
  <c r="CK35" i="14"/>
  <c r="CJ33" i="14"/>
  <c r="CJ34" i="14"/>
  <c r="CJ35" i="14"/>
  <c r="CI33" i="14"/>
  <c r="CI34" i="14"/>
  <c r="CI35" i="14"/>
  <c r="CH33" i="14"/>
  <c r="CH34" i="14"/>
  <c r="CH35" i="14"/>
  <c r="CG33" i="14"/>
  <c r="CG34" i="14"/>
  <c r="CG35" i="14"/>
  <c r="CF33" i="14"/>
  <c r="CF34" i="14"/>
  <c r="CF35" i="14"/>
  <c r="AT22" i="14"/>
  <c r="AT23" i="14"/>
  <c r="AS22" i="14"/>
  <c r="AS23" i="14"/>
  <c r="AR22" i="14"/>
  <c r="AR23" i="14"/>
  <c r="AQ22" i="14"/>
  <c r="AQ23" i="14"/>
  <c r="AP23" i="14"/>
  <c r="AP22" i="14"/>
  <c r="AO22" i="14"/>
  <c r="AO23" i="14"/>
  <c r="AN22" i="14"/>
  <c r="AN23" i="14"/>
  <c r="AM22" i="14"/>
  <c r="AM23" i="14"/>
  <c r="AL22" i="14"/>
  <c r="AL23" i="14"/>
  <c r="AK22" i="14"/>
  <c r="AK23" i="14"/>
  <c r="AJ22" i="14"/>
  <c r="AJ23" i="14"/>
  <c r="AT21" i="14"/>
  <c r="AS21" i="14"/>
  <c r="AR21" i="14"/>
  <c r="AQ21" i="14"/>
  <c r="AP21" i="14"/>
  <c r="AO21" i="14"/>
  <c r="AN21" i="14"/>
  <c r="AM21" i="14"/>
  <c r="AL21" i="14"/>
  <c r="AK21" i="14"/>
  <c r="AJ21" i="14"/>
  <c r="CP18" i="14"/>
  <c r="CP19" i="14"/>
  <c r="CO18" i="14"/>
  <c r="CO19" i="14"/>
  <c r="CN18" i="14"/>
  <c r="CN19" i="14"/>
  <c r="CM19" i="14"/>
  <c r="CM18" i="14"/>
  <c r="CL18" i="14"/>
  <c r="CL19" i="14"/>
  <c r="CK18" i="14"/>
  <c r="CK19" i="14"/>
  <c r="CJ18" i="14"/>
  <c r="CJ19" i="14"/>
  <c r="CI18" i="14"/>
  <c r="CI19" i="14"/>
  <c r="CH18" i="14"/>
  <c r="CH19" i="14"/>
  <c r="CG18" i="14"/>
  <c r="CG19" i="14"/>
  <c r="CF18" i="14"/>
  <c r="CF19" i="14"/>
  <c r="CP15" i="14"/>
  <c r="CP14" i="14"/>
  <c r="CO14" i="14"/>
  <c r="CO15" i="14"/>
  <c r="CN14" i="14"/>
  <c r="CN15" i="14"/>
  <c r="CM14" i="14"/>
  <c r="CM15" i="14"/>
  <c r="CL14" i="14"/>
  <c r="CL15" i="14"/>
  <c r="CK14" i="14"/>
  <c r="CK15" i="14"/>
  <c r="CJ14" i="14"/>
  <c r="CJ15" i="14"/>
  <c r="CI14" i="14"/>
  <c r="CI15" i="14"/>
  <c r="CH14" i="14"/>
  <c r="CH15" i="14"/>
  <c r="CG14" i="14"/>
  <c r="CG15" i="14"/>
  <c r="CF14" i="14"/>
  <c r="CF15" i="14"/>
  <c r="CF9" i="14"/>
  <c r="CG9" i="14"/>
  <c r="CH9" i="14"/>
  <c r="CI9" i="14"/>
  <c r="CJ9" i="14"/>
  <c r="CK9" i="14"/>
  <c r="CL9" i="14"/>
  <c r="CM9" i="14"/>
  <c r="CN9" i="14"/>
  <c r="CO9" i="14"/>
  <c r="CP9" i="14"/>
  <c r="CF8" i="14"/>
  <c r="CG8" i="14"/>
  <c r="CH8" i="14"/>
  <c r="CI8" i="14"/>
  <c r="CJ8" i="14"/>
  <c r="CK8" i="14"/>
  <c r="CL8" i="14"/>
  <c r="CM8" i="14"/>
  <c r="CN8" i="14"/>
  <c r="CO8" i="14"/>
  <c r="CP8" i="14"/>
  <c r="AZ21" i="14"/>
  <c r="BA21" i="14"/>
  <c r="BB21" i="14"/>
  <c r="BC21" i="14"/>
  <c r="BD21" i="14"/>
  <c r="BE21" i="14"/>
  <c r="BF21" i="14"/>
  <c r="BG21" i="14"/>
  <c r="BH21" i="14"/>
  <c r="BI21" i="14"/>
  <c r="BJ21" i="14"/>
  <c r="AZ20" i="14"/>
  <c r="BA20" i="14"/>
  <c r="BB20" i="14"/>
  <c r="BC20" i="14"/>
  <c r="BD20" i="14"/>
  <c r="BE20" i="14"/>
  <c r="BF20" i="14"/>
  <c r="BG20" i="14"/>
  <c r="BH20" i="14"/>
  <c r="BI20" i="14"/>
  <c r="BJ20" i="14"/>
  <c r="AT6" i="14"/>
  <c r="AT7" i="14"/>
  <c r="AS6" i="14"/>
  <c r="AS7" i="14"/>
  <c r="AR6" i="14"/>
  <c r="AR7" i="14"/>
  <c r="AQ6" i="14"/>
  <c r="AQ7" i="14"/>
  <c r="AP6" i="14"/>
  <c r="AP7" i="14"/>
  <c r="AO6" i="14"/>
  <c r="AO7" i="14"/>
  <c r="AN6" i="14"/>
  <c r="AN7" i="14"/>
  <c r="AM6" i="14"/>
  <c r="AM7" i="14"/>
  <c r="AL6" i="14"/>
  <c r="AL7" i="14"/>
  <c r="AK5" i="14"/>
  <c r="AK6" i="14"/>
  <c r="AK7" i="14"/>
  <c r="AJ5" i="14"/>
  <c r="AJ6" i="14"/>
  <c r="AJ7" i="14"/>
  <c r="GQ11" i="17" l="1"/>
  <c r="GP11" i="17"/>
  <c r="GO11" i="17"/>
  <c r="GN11" i="17"/>
  <c r="GM11" i="17"/>
  <c r="GL11" i="17"/>
  <c r="GK11" i="17"/>
  <c r="GJ11" i="17"/>
  <c r="R10" i="15"/>
  <c r="T4" i="16"/>
  <c r="U4" i="16"/>
  <c r="V4" i="16"/>
  <c r="W4" i="16"/>
  <c r="X4" i="16"/>
  <c r="Y4" i="16"/>
  <c r="Z4" i="16"/>
  <c r="AA4" i="16"/>
  <c r="AB4" i="16"/>
  <c r="AC4" i="16"/>
  <c r="AD4" i="16"/>
  <c r="T5" i="16"/>
  <c r="U5" i="16"/>
  <c r="V5" i="16"/>
  <c r="W5" i="16"/>
  <c r="X5" i="16"/>
  <c r="Y5" i="16"/>
  <c r="Z5" i="16"/>
  <c r="AA5" i="16"/>
  <c r="AB5" i="16"/>
  <c r="AC5" i="16"/>
  <c r="AD5" i="16"/>
  <c r="T6" i="16"/>
  <c r="U6" i="16"/>
  <c r="V6" i="16"/>
  <c r="W6" i="16"/>
  <c r="X6" i="16"/>
  <c r="Y6" i="16"/>
  <c r="Z6" i="16"/>
  <c r="AA6" i="16"/>
  <c r="AB6" i="16"/>
  <c r="AC6" i="16"/>
  <c r="AD6" i="16"/>
  <c r="T7" i="16"/>
  <c r="U7" i="16"/>
  <c r="V7" i="16"/>
  <c r="W7" i="16"/>
  <c r="X7" i="16"/>
  <c r="Y7" i="16"/>
  <c r="Z7" i="16"/>
  <c r="AA7" i="16"/>
  <c r="AB7" i="16"/>
  <c r="AC7" i="16"/>
  <c r="AD7" i="16"/>
  <c r="T8" i="16"/>
  <c r="U8" i="16"/>
  <c r="V8" i="16"/>
  <c r="W8" i="16"/>
  <c r="X8" i="16"/>
  <c r="Y8" i="16"/>
  <c r="Z8" i="16"/>
  <c r="AA8" i="16"/>
  <c r="AB8" i="16"/>
  <c r="AC8" i="16"/>
  <c r="AD8" i="16"/>
  <c r="T9" i="16"/>
  <c r="U9" i="16"/>
  <c r="V9" i="16"/>
  <c r="W9" i="16"/>
  <c r="X9" i="16"/>
  <c r="Y9" i="16"/>
  <c r="Z9" i="16"/>
  <c r="AA9" i="16"/>
  <c r="AB9" i="16"/>
  <c r="AC9" i="16"/>
  <c r="AD9" i="16"/>
  <c r="T10" i="16"/>
  <c r="U10" i="16"/>
  <c r="V10" i="16"/>
  <c r="W10" i="16"/>
  <c r="X10" i="16"/>
  <c r="Y10" i="16"/>
  <c r="Z10" i="16"/>
  <c r="AA10" i="16"/>
  <c r="AB10" i="16"/>
  <c r="AC10" i="16"/>
  <c r="AD10" i="16"/>
  <c r="T11" i="16"/>
  <c r="U11" i="16"/>
  <c r="V11" i="16"/>
  <c r="W11" i="16"/>
  <c r="X11" i="16"/>
  <c r="Y11" i="16"/>
  <c r="Z11" i="16"/>
  <c r="AA11" i="16"/>
  <c r="AB11" i="16"/>
  <c r="AC11" i="16"/>
  <c r="AD11" i="16"/>
  <c r="T12" i="16"/>
  <c r="U12" i="16"/>
  <c r="V12" i="16"/>
  <c r="W12" i="16"/>
  <c r="X12" i="16"/>
  <c r="Y12" i="16"/>
  <c r="Z12" i="16"/>
  <c r="AA12" i="16"/>
  <c r="AB12" i="16"/>
  <c r="AC12" i="16"/>
  <c r="AD12" i="16"/>
  <c r="T13" i="16"/>
  <c r="U13" i="16"/>
  <c r="V13" i="16"/>
  <c r="W13" i="16"/>
  <c r="X13" i="16"/>
  <c r="Y13" i="16"/>
  <c r="Z13" i="16"/>
  <c r="AA13" i="16"/>
  <c r="AB13" i="16"/>
  <c r="AC13" i="16"/>
  <c r="AD13" i="16"/>
  <c r="T14" i="16"/>
  <c r="U14" i="16"/>
  <c r="V14" i="16"/>
  <c r="W14" i="16"/>
  <c r="X14" i="16"/>
  <c r="Y14" i="16"/>
  <c r="Z14" i="16"/>
  <c r="AA14" i="16"/>
  <c r="AB14" i="16"/>
  <c r="AC14" i="16"/>
  <c r="AD14" i="16"/>
  <c r="T15" i="16"/>
  <c r="U15" i="16"/>
  <c r="V15" i="16"/>
  <c r="W15" i="16"/>
  <c r="X15" i="16"/>
  <c r="Y15" i="16"/>
  <c r="Z15" i="16"/>
  <c r="AA15" i="16"/>
  <c r="AB15" i="16"/>
  <c r="AC15" i="16"/>
  <c r="AD15" i="16"/>
  <c r="T16" i="16"/>
  <c r="U16" i="16"/>
  <c r="V16" i="16"/>
  <c r="W16" i="16"/>
  <c r="X16" i="16"/>
  <c r="Y16" i="16"/>
  <c r="Z16" i="16"/>
  <c r="AA16" i="16"/>
  <c r="AB16" i="16"/>
  <c r="AC16" i="16"/>
  <c r="AD16" i="16"/>
  <c r="T17" i="16"/>
  <c r="U17" i="16"/>
  <c r="V17" i="16"/>
  <c r="W17" i="16"/>
  <c r="X17" i="16"/>
  <c r="Y17" i="16"/>
  <c r="Z17" i="16"/>
  <c r="AA17" i="16"/>
  <c r="AB17" i="16"/>
  <c r="AC17" i="16"/>
  <c r="AD17" i="16"/>
  <c r="T18" i="16"/>
  <c r="U18" i="16"/>
  <c r="V18" i="16"/>
  <c r="W18" i="16"/>
  <c r="X18" i="16"/>
  <c r="Y18" i="16"/>
  <c r="Z18" i="16"/>
  <c r="AA18" i="16"/>
  <c r="AB18" i="16"/>
  <c r="AC18" i="16"/>
  <c r="AD18" i="16"/>
  <c r="T19" i="16"/>
  <c r="U19" i="16"/>
  <c r="V19" i="16"/>
  <c r="W19" i="16"/>
  <c r="X19" i="16"/>
  <c r="Y19" i="16"/>
  <c r="Z19" i="16"/>
  <c r="AA19" i="16"/>
  <c r="AB19" i="16"/>
  <c r="AC19" i="16"/>
  <c r="AD19" i="16"/>
  <c r="T20" i="16"/>
  <c r="U20" i="16"/>
  <c r="V20" i="16"/>
  <c r="W20" i="16"/>
  <c r="X20" i="16"/>
  <c r="Y20" i="16"/>
  <c r="Z20" i="16"/>
  <c r="AA20" i="16"/>
  <c r="AB20" i="16"/>
  <c r="AC20" i="16"/>
  <c r="AD20" i="16"/>
  <c r="T21" i="16"/>
  <c r="U21" i="16"/>
  <c r="V21" i="16"/>
  <c r="W21" i="16"/>
  <c r="X21" i="16"/>
  <c r="Y21" i="16"/>
  <c r="Z21" i="16"/>
  <c r="AA21" i="16"/>
  <c r="AB21" i="16"/>
  <c r="AC21" i="16"/>
  <c r="AD21" i="16"/>
  <c r="T22" i="16"/>
  <c r="U22" i="16"/>
  <c r="V22" i="16"/>
  <c r="W22" i="16"/>
  <c r="X22" i="16"/>
  <c r="Y22" i="16"/>
  <c r="Z22" i="16"/>
  <c r="AA22" i="16"/>
  <c r="AB22" i="16"/>
  <c r="AC22" i="16"/>
  <c r="AD22" i="16"/>
  <c r="T23" i="16"/>
  <c r="U23" i="16"/>
  <c r="V23" i="16"/>
  <c r="W23" i="16"/>
  <c r="X23" i="16"/>
  <c r="Y23" i="16"/>
  <c r="Z23" i="16"/>
  <c r="AA23" i="16"/>
  <c r="AB23" i="16"/>
  <c r="AC23" i="16"/>
  <c r="AD23" i="16"/>
  <c r="T24" i="16"/>
  <c r="U24" i="16"/>
  <c r="V24" i="16"/>
  <c r="W24" i="16"/>
  <c r="X24" i="16"/>
  <c r="Y24" i="16"/>
  <c r="Z24" i="16"/>
  <c r="AA24" i="16"/>
  <c r="AB24" i="16"/>
  <c r="AC24" i="16"/>
  <c r="AD24" i="16"/>
  <c r="T25" i="16"/>
  <c r="U25" i="16"/>
  <c r="V25" i="16"/>
  <c r="W25" i="16"/>
  <c r="X25" i="16"/>
  <c r="Y25" i="16"/>
  <c r="Z25" i="16"/>
  <c r="AA25" i="16"/>
  <c r="AB25" i="16"/>
  <c r="AC25" i="16"/>
  <c r="AD25" i="16"/>
  <c r="T26" i="16"/>
  <c r="U26" i="16"/>
  <c r="V26" i="16"/>
  <c r="W26" i="16"/>
  <c r="X26" i="16"/>
  <c r="Y26" i="16"/>
  <c r="Z26" i="16"/>
  <c r="AA26" i="16"/>
  <c r="AB26" i="16"/>
  <c r="AC26" i="16"/>
  <c r="AD26" i="16"/>
  <c r="T27" i="16"/>
  <c r="U27" i="16"/>
  <c r="V27" i="16"/>
  <c r="W27" i="16"/>
  <c r="X27" i="16"/>
  <c r="Y27" i="16"/>
  <c r="Z27" i="16"/>
  <c r="AA27" i="16"/>
  <c r="AB27" i="16"/>
  <c r="AC27" i="16"/>
  <c r="AD27" i="16"/>
  <c r="T28" i="16"/>
  <c r="U28" i="16"/>
  <c r="V28" i="16"/>
  <c r="W28" i="16"/>
  <c r="X28" i="16"/>
  <c r="Y28" i="16"/>
  <c r="Z28" i="16"/>
  <c r="AA28" i="16"/>
  <c r="AB28" i="16"/>
  <c r="AC28" i="16"/>
  <c r="AD28" i="16"/>
  <c r="AA4" i="14"/>
  <c r="Z4" i="14"/>
  <c r="Y4" i="14"/>
  <c r="X4" i="14"/>
  <c r="W4" i="14"/>
  <c r="V4" i="14"/>
  <c r="U4" i="14"/>
  <c r="T4" i="14"/>
  <c r="T5" i="14"/>
  <c r="T6" i="14"/>
  <c r="T7" i="14"/>
  <c r="T8" i="14"/>
  <c r="T9" i="14"/>
  <c r="T10" i="14"/>
  <c r="T11" i="14"/>
  <c r="T12" i="14"/>
  <c r="T13" i="14"/>
  <c r="T14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U5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S4" i="15"/>
  <c r="Y4" i="15" s="1"/>
  <c r="C12" i="16"/>
  <c r="AH4" i="15"/>
  <c r="R4" i="15"/>
  <c r="R5" i="15"/>
  <c r="S5" i="15"/>
  <c r="AD5" i="15" s="1"/>
  <c r="R6" i="15"/>
  <c r="S6" i="15"/>
  <c r="T6" i="15" s="1"/>
  <c r="R7" i="15"/>
  <c r="S7" i="15"/>
  <c r="V7" i="15" s="1"/>
  <c r="R8" i="15"/>
  <c r="S8" i="15"/>
  <c r="V8" i="15" s="1"/>
  <c r="R9" i="15"/>
  <c r="S9" i="15"/>
  <c r="U9" i="15" s="1"/>
  <c r="S10" i="15"/>
  <c r="W10" i="15" s="1"/>
  <c r="R11" i="15"/>
  <c r="S11" i="15"/>
  <c r="X11" i="15" s="1"/>
  <c r="R12" i="15"/>
  <c r="S12" i="15"/>
  <c r="R13" i="15"/>
  <c r="S13" i="15"/>
  <c r="AD13" i="15" s="1"/>
  <c r="R14" i="15"/>
  <c r="S14" i="15"/>
  <c r="T14" i="15" s="1"/>
  <c r="R15" i="15"/>
  <c r="S15" i="15"/>
  <c r="V15" i="15" s="1"/>
  <c r="R16" i="15"/>
  <c r="S16" i="15"/>
  <c r="V16" i="15" s="1"/>
  <c r="R17" i="15"/>
  <c r="S17" i="15"/>
  <c r="U17" i="15" s="1"/>
  <c r="R18" i="15"/>
  <c r="S18" i="15"/>
  <c r="W18" i="15" s="1"/>
  <c r="R19" i="15"/>
  <c r="S19" i="15"/>
  <c r="AA19" i="15" s="1"/>
  <c r="S20" i="15"/>
  <c r="AA20" i="15" s="1"/>
  <c r="S21" i="15"/>
  <c r="T21" i="15" s="1"/>
  <c r="S22" i="15"/>
  <c r="AA22" i="15" s="1"/>
  <c r="S23" i="15"/>
  <c r="T23" i="15" s="1"/>
  <c r="S24" i="15"/>
  <c r="AA24" i="15" s="1"/>
  <c r="S25" i="15"/>
  <c r="W25" i="15" s="1"/>
  <c r="S26" i="15"/>
  <c r="AA26" i="15" s="1"/>
  <c r="S27" i="15"/>
  <c r="AA27" i="15" s="1"/>
  <c r="S28" i="15"/>
  <c r="AA28" i="15" s="1"/>
  <c r="T7" i="15" l="1"/>
  <c r="X7" i="15"/>
  <c r="AB21" i="15"/>
  <c r="W6" i="15"/>
  <c r="AB25" i="15"/>
  <c r="AB27" i="15"/>
  <c r="W27" i="15"/>
  <c r="AB11" i="15"/>
  <c r="AA15" i="15"/>
  <c r="Y15" i="15"/>
  <c r="AD9" i="15"/>
  <c r="U15" i="15"/>
  <c r="X9" i="15"/>
  <c r="AA21" i="15"/>
  <c r="AA11" i="15"/>
  <c r="W21" i="15"/>
  <c r="AD17" i="15"/>
  <c r="W11" i="15"/>
  <c r="T17" i="15"/>
  <c r="T11" i="15"/>
  <c r="AC7" i="15"/>
  <c r="AB9" i="15"/>
  <c r="W9" i="15"/>
  <c r="Z17" i="15"/>
  <c r="AC15" i="15"/>
  <c r="X15" i="15"/>
  <c r="AA9" i="15"/>
  <c r="V9" i="15"/>
  <c r="AC8" i="15"/>
  <c r="X17" i="15"/>
  <c r="U16" i="15"/>
  <c r="AB15" i="15"/>
  <c r="W15" i="15"/>
  <c r="AA14" i="15"/>
  <c r="Z9" i="15"/>
  <c r="T9" i="15"/>
  <c r="U8" i="15"/>
  <c r="Y7" i="15"/>
  <c r="T5" i="15"/>
  <c r="T19" i="15"/>
  <c r="AA17" i="15"/>
  <c r="V17" i="15"/>
  <c r="AC16" i="15"/>
  <c r="AA7" i="15"/>
  <c r="U7" i="15"/>
  <c r="AA6" i="15"/>
  <c r="AB19" i="15"/>
  <c r="T27" i="15"/>
  <c r="T25" i="15"/>
  <c r="AB23" i="15"/>
  <c r="W19" i="15"/>
  <c r="AB17" i="15"/>
  <c r="W17" i="15"/>
  <c r="T15" i="15"/>
  <c r="W14" i="15"/>
  <c r="AB7" i="15"/>
  <c r="W7" i="15"/>
  <c r="AA23" i="15"/>
  <c r="AA25" i="15"/>
  <c r="W23" i="15"/>
  <c r="AA16" i="15"/>
  <c r="AA8" i="15"/>
  <c r="W16" i="15"/>
  <c r="AD15" i="15"/>
  <c r="Z15" i="15"/>
  <c r="W8" i="15"/>
  <c r="AD7" i="15"/>
  <c r="Z7" i="15"/>
  <c r="U28" i="15"/>
  <c r="Y28" i="15"/>
  <c r="AC28" i="15"/>
  <c r="V28" i="15"/>
  <c r="Z28" i="15"/>
  <c r="AD28" i="15"/>
  <c r="U26" i="15"/>
  <c r="Y26" i="15"/>
  <c r="AC26" i="15"/>
  <c r="V26" i="15"/>
  <c r="Z26" i="15"/>
  <c r="AD26" i="15"/>
  <c r="U24" i="15"/>
  <c r="Y24" i="15"/>
  <c r="AC24" i="15"/>
  <c r="V24" i="15"/>
  <c r="Z24" i="15"/>
  <c r="AD24" i="15"/>
  <c r="U22" i="15"/>
  <c r="Y22" i="15"/>
  <c r="AC22" i="15"/>
  <c r="V22" i="15"/>
  <c r="Z22" i="15"/>
  <c r="AD22" i="15"/>
  <c r="U20" i="15"/>
  <c r="Y20" i="15"/>
  <c r="AC20" i="15"/>
  <c r="V20" i="15"/>
  <c r="Z20" i="15"/>
  <c r="AD20" i="15"/>
  <c r="U13" i="15"/>
  <c r="V13" i="15"/>
  <c r="AA13" i="15"/>
  <c r="W13" i="15"/>
  <c r="AB13" i="15"/>
  <c r="V12" i="15"/>
  <c r="U12" i="15"/>
  <c r="AC12" i="15"/>
  <c r="W12" i="15"/>
  <c r="X28" i="15"/>
  <c r="X26" i="15"/>
  <c r="X24" i="15"/>
  <c r="X22" i="15"/>
  <c r="X20" i="15"/>
  <c r="T18" i="15"/>
  <c r="AA18" i="15"/>
  <c r="Z13" i="15"/>
  <c r="U5" i="15"/>
  <c r="V5" i="15"/>
  <c r="AA5" i="15"/>
  <c r="W5" i="15"/>
  <c r="AB5" i="15"/>
  <c r="V4" i="15"/>
  <c r="X4" i="15"/>
  <c r="U4" i="15"/>
  <c r="AC4" i="15"/>
  <c r="W4" i="15"/>
  <c r="W28" i="15"/>
  <c r="U27" i="15"/>
  <c r="Y27" i="15"/>
  <c r="AC27" i="15"/>
  <c r="V27" i="15"/>
  <c r="Z27" i="15"/>
  <c r="AD27" i="15"/>
  <c r="W26" i="15"/>
  <c r="U25" i="15"/>
  <c r="Y25" i="15"/>
  <c r="AC25" i="15"/>
  <c r="V25" i="15"/>
  <c r="Z25" i="15"/>
  <c r="AD25" i="15"/>
  <c r="W24" i="15"/>
  <c r="U23" i="15"/>
  <c r="Y23" i="15"/>
  <c r="AC23" i="15"/>
  <c r="V23" i="15"/>
  <c r="Z23" i="15"/>
  <c r="AD23" i="15"/>
  <c r="W22" i="15"/>
  <c r="U21" i="15"/>
  <c r="Y21" i="15"/>
  <c r="AC21" i="15"/>
  <c r="V21" i="15"/>
  <c r="Z21" i="15"/>
  <c r="AD21" i="15"/>
  <c r="W20" i="15"/>
  <c r="U19" i="15"/>
  <c r="Y19" i="15"/>
  <c r="AC19" i="15"/>
  <c r="V19" i="15"/>
  <c r="Z19" i="15"/>
  <c r="AD19" i="15"/>
  <c r="X13" i="15"/>
  <c r="AA12" i="15"/>
  <c r="T10" i="15"/>
  <c r="AA10" i="15"/>
  <c r="Z5" i="15"/>
  <c r="AB28" i="15"/>
  <c r="T28" i="15"/>
  <c r="X27" i="15"/>
  <c r="AB26" i="15"/>
  <c r="T26" i="15"/>
  <c r="X25" i="15"/>
  <c r="AB24" i="15"/>
  <c r="T24" i="15"/>
  <c r="X23" i="15"/>
  <c r="AB22" i="15"/>
  <c r="T22" i="15"/>
  <c r="X21" i="15"/>
  <c r="AB20" i="15"/>
  <c r="T20" i="15"/>
  <c r="X19" i="15"/>
  <c r="T13" i="15"/>
  <c r="Y12" i="15"/>
  <c r="U11" i="15"/>
  <c r="Y11" i="15"/>
  <c r="AC11" i="15"/>
  <c r="V11" i="15"/>
  <c r="Z11" i="15"/>
  <c r="AD11" i="15"/>
  <c r="X5" i="15"/>
  <c r="AA4" i="15"/>
  <c r="Y16" i="15"/>
  <c r="Y8" i="15"/>
  <c r="AD18" i="15"/>
  <c r="Z18" i="15"/>
  <c r="V18" i="15"/>
  <c r="AB16" i="15"/>
  <c r="X16" i="15"/>
  <c r="T16" i="15"/>
  <c r="AD14" i="15"/>
  <c r="Z14" i="15"/>
  <c r="V14" i="15"/>
  <c r="AB12" i="15"/>
  <c r="X12" i="15"/>
  <c r="T12" i="15"/>
  <c r="AD10" i="15"/>
  <c r="Z10" i="15"/>
  <c r="V10" i="15"/>
  <c r="AB8" i="15"/>
  <c r="X8" i="15"/>
  <c r="T8" i="15"/>
  <c r="AD6" i="15"/>
  <c r="Z6" i="15"/>
  <c r="V6" i="15"/>
  <c r="AB4" i="15"/>
  <c r="T4" i="15"/>
  <c r="AC18" i="15"/>
  <c r="Y18" i="15"/>
  <c r="U18" i="15"/>
  <c r="AC14" i="15"/>
  <c r="Y14" i="15"/>
  <c r="U14" i="15"/>
  <c r="AC10" i="15"/>
  <c r="Y10" i="15"/>
  <c r="U10" i="15"/>
  <c r="AC6" i="15"/>
  <c r="Y6" i="15"/>
  <c r="U6" i="15"/>
  <c r="AB18" i="15"/>
  <c r="X18" i="15"/>
  <c r="AC17" i="15"/>
  <c r="Y17" i="15"/>
  <c r="AD16" i="15"/>
  <c r="Z16" i="15"/>
  <c r="AB14" i="15"/>
  <c r="X14" i="15"/>
  <c r="AC13" i="15"/>
  <c r="Y13" i="15"/>
  <c r="AD12" i="15"/>
  <c r="Z12" i="15"/>
  <c r="AB10" i="15"/>
  <c r="X10" i="15"/>
  <c r="AC9" i="15"/>
  <c r="Y9" i="15"/>
  <c r="AD8" i="15"/>
  <c r="Z8" i="15"/>
  <c r="AB6" i="15"/>
  <c r="X6" i="15"/>
  <c r="AC5" i="15"/>
  <c r="Y5" i="15"/>
  <c r="AD4" i="15"/>
  <c r="Z4" i="15"/>
  <c r="T4" i="17" l="1"/>
  <c r="CX29" i="19"/>
  <c r="BH5" i="19" l="1"/>
  <c r="BS5" i="19" s="1"/>
  <c r="BW5" i="17"/>
  <c r="BV5" i="17"/>
  <c r="BU5" i="17"/>
  <c r="BT5" i="17"/>
  <c r="BS5" i="17"/>
  <c r="BR5" i="17"/>
  <c r="BQ5" i="17"/>
  <c r="BP5" i="17"/>
  <c r="BO5" i="17"/>
  <c r="BN5" i="17"/>
  <c r="BM5" i="17"/>
  <c r="BW5" i="16"/>
  <c r="BV5" i="16"/>
  <c r="BU5" i="16"/>
  <c r="BT5" i="16"/>
  <c r="BS5" i="16"/>
  <c r="BR5" i="16"/>
  <c r="BQ5" i="16"/>
  <c r="BP5" i="16"/>
  <c r="BO5" i="16"/>
  <c r="BN5" i="16"/>
  <c r="BM5" i="16"/>
  <c r="BL5" i="15"/>
  <c r="BV5" i="15" s="1"/>
  <c r="BK5" i="15"/>
  <c r="BW5" i="15" l="1"/>
  <c r="BO5" i="15"/>
  <c r="BS5" i="15"/>
  <c r="BL5" i="19"/>
  <c r="BI5" i="19"/>
  <c r="BM5" i="19"/>
  <c r="BQ5" i="19"/>
  <c r="BJ5" i="19"/>
  <c r="BN5" i="19"/>
  <c r="BR5" i="19"/>
  <c r="BP5" i="19"/>
  <c r="BK5" i="19"/>
  <c r="BO5" i="19"/>
  <c r="BP5" i="15"/>
  <c r="BT5" i="15"/>
  <c r="BM5" i="15"/>
  <c r="BQ5" i="15"/>
  <c r="BU5" i="15"/>
  <c r="BN5" i="15"/>
  <c r="BR5" i="15"/>
  <c r="EC7" i="14"/>
  <c r="EC8" i="14"/>
  <c r="EC9" i="14"/>
  <c r="EC10" i="14"/>
  <c r="EC11" i="14"/>
  <c r="EC12" i="14"/>
  <c r="EC13" i="14"/>
  <c r="EC14" i="14"/>
  <c r="EC15" i="14"/>
  <c r="EC16" i="14"/>
  <c r="EC17" i="14"/>
  <c r="EC18" i="14"/>
  <c r="EC19" i="14"/>
  <c r="EC20" i="14"/>
  <c r="EC21" i="14"/>
  <c r="EC22" i="14"/>
  <c r="EC23" i="14"/>
  <c r="EC24" i="14"/>
  <c r="EC25" i="14"/>
  <c r="EC26" i="14"/>
  <c r="EC28" i="14"/>
  <c r="EC29" i="14"/>
  <c r="DZ7" i="14"/>
  <c r="DZ8" i="14"/>
  <c r="DZ9" i="14"/>
  <c r="DZ10" i="14"/>
  <c r="DZ11" i="14"/>
  <c r="DZ12" i="14"/>
  <c r="DZ13" i="14"/>
  <c r="DZ14" i="14"/>
  <c r="DZ15" i="14"/>
  <c r="DZ16" i="14"/>
  <c r="DZ17" i="14"/>
  <c r="DZ18" i="14"/>
  <c r="DZ19" i="14"/>
  <c r="DZ20" i="14"/>
  <c r="DZ21" i="14"/>
  <c r="DZ22" i="14"/>
  <c r="DZ23" i="14"/>
  <c r="DZ24" i="14"/>
  <c r="DZ25" i="14"/>
  <c r="DZ26" i="14"/>
  <c r="DZ28" i="14"/>
  <c r="DZ29" i="14"/>
  <c r="DY7" i="14"/>
  <c r="DY8" i="14"/>
  <c r="DY9" i="14"/>
  <c r="DY10" i="14"/>
  <c r="DY11" i="14"/>
  <c r="DY12" i="14"/>
  <c r="DY13" i="14"/>
  <c r="DY14" i="14"/>
  <c r="DY15" i="14"/>
  <c r="DY16" i="14"/>
  <c r="DY17" i="14"/>
  <c r="DY18" i="14"/>
  <c r="DY19" i="14"/>
  <c r="DY20" i="14"/>
  <c r="DY21" i="14"/>
  <c r="DY22" i="14"/>
  <c r="DY23" i="14"/>
  <c r="DY24" i="14"/>
  <c r="DY25" i="14"/>
  <c r="DY26" i="14"/>
  <c r="DY28" i="14"/>
  <c r="DY29" i="14"/>
  <c r="E5" i="19"/>
  <c r="E6" i="19"/>
  <c r="E7" i="19"/>
  <c r="E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4" i="19"/>
  <c r="F4" i="19"/>
  <c r="DR5" i="17"/>
  <c r="DS5" i="17"/>
  <c r="DT5" i="17"/>
  <c r="DU5" i="17"/>
  <c r="DV5" i="17"/>
  <c r="DW5" i="17"/>
  <c r="DX5" i="17"/>
  <c r="DY5" i="17"/>
  <c r="DR5" i="16"/>
  <c r="DS5" i="16"/>
  <c r="DT5" i="16"/>
  <c r="DU5" i="16"/>
  <c r="DV5" i="16"/>
  <c r="DW5" i="16"/>
  <c r="DX5" i="16"/>
  <c r="DY5" i="16"/>
  <c r="DP4" i="15"/>
  <c r="DQ4" i="15"/>
  <c r="DY4" i="15" s="1"/>
  <c r="DI4" i="19"/>
  <c r="DQ4" i="19" s="1"/>
  <c r="AQ39" i="14"/>
  <c r="AQ40" i="14"/>
  <c r="AQ41" i="14"/>
  <c r="FA28" i="17"/>
  <c r="FB28" i="17"/>
  <c r="FC28" i="17"/>
  <c r="FD28" i="17"/>
  <c r="FE28" i="17"/>
  <c r="FF28" i="17"/>
  <c r="FG28" i="17"/>
  <c r="FH28" i="17"/>
  <c r="FA29" i="17"/>
  <c r="FB29" i="17"/>
  <c r="FC29" i="17"/>
  <c r="FD29" i="17"/>
  <c r="FE29" i="17"/>
  <c r="FF29" i="17"/>
  <c r="FG29" i="17"/>
  <c r="FH29" i="17"/>
  <c r="FA30" i="17"/>
  <c r="FB30" i="17"/>
  <c r="FC30" i="17"/>
  <c r="FD30" i="17"/>
  <c r="FE30" i="17"/>
  <c r="FF30" i="17"/>
  <c r="FG30" i="17"/>
  <c r="FH30" i="17"/>
  <c r="FA31" i="17"/>
  <c r="FB31" i="17"/>
  <c r="FC31" i="17"/>
  <c r="FD31" i="17"/>
  <c r="FE31" i="17"/>
  <c r="FF31" i="17"/>
  <c r="FG31" i="17"/>
  <c r="FH31" i="17"/>
  <c r="FA32" i="17"/>
  <c r="FB32" i="17"/>
  <c r="FC32" i="17"/>
  <c r="FD32" i="17"/>
  <c r="FE32" i="17"/>
  <c r="FF32" i="17"/>
  <c r="FG32" i="17"/>
  <c r="FH32" i="17"/>
  <c r="FA33" i="17"/>
  <c r="FB33" i="17"/>
  <c r="FC33" i="17"/>
  <c r="FD33" i="17"/>
  <c r="FE33" i="17"/>
  <c r="FF33" i="17"/>
  <c r="FG33" i="17"/>
  <c r="FH33" i="17"/>
  <c r="FA34" i="17"/>
  <c r="FB34" i="17"/>
  <c r="FC34" i="17"/>
  <c r="FD34" i="17"/>
  <c r="FE34" i="17"/>
  <c r="FF34" i="17"/>
  <c r="FG34" i="17"/>
  <c r="FH34" i="17"/>
  <c r="FA35" i="17"/>
  <c r="FB35" i="17"/>
  <c r="FC35" i="17"/>
  <c r="FD35" i="17"/>
  <c r="FE35" i="17"/>
  <c r="FF35" i="17"/>
  <c r="FG35" i="17"/>
  <c r="FH35" i="17"/>
  <c r="FA28" i="16"/>
  <c r="FB28" i="16"/>
  <c r="FC28" i="16"/>
  <c r="FD28" i="16"/>
  <c r="FE28" i="16"/>
  <c r="FF28" i="16"/>
  <c r="FG28" i="16"/>
  <c r="FH28" i="16"/>
  <c r="FA29" i="16"/>
  <c r="FB29" i="16"/>
  <c r="FC29" i="16"/>
  <c r="FD29" i="16"/>
  <c r="FE29" i="16"/>
  <c r="FF29" i="16"/>
  <c r="FG29" i="16"/>
  <c r="FH29" i="16"/>
  <c r="FA30" i="16"/>
  <c r="FB30" i="16"/>
  <c r="FC30" i="16"/>
  <c r="FD30" i="16"/>
  <c r="FE30" i="16"/>
  <c r="FF30" i="16"/>
  <c r="FG30" i="16"/>
  <c r="FH30" i="16"/>
  <c r="FA31" i="16"/>
  <c r="FB31" i="16"/>
  <c r="FC31" i="16"/>
  <c r="FD31" i="16"/>
  <c r="FE31" i="16"/>
  <c r="FF31" i="16"/>
  <c r="FG31" i="16"/>
  <c r="FH31" i="16"/>
  <c r="FA32" i="16"/>
  <c r="FB32" i="16"/>
  <c r="FC32" i="16"/>
  <c r="FD32" i="16"/>
  <c r="FE32" i="16"/>
  <c r="FF32" i="16"/>
  <c r="FG32" i="16"/>
  <c r="FH32" i="16"/>
  <c r="FA33" i="16"/>
  <c r="FB33" i="16"/>
  <c r="FC33" i="16"/>
  <c r="FD33" i="16"/>
  <c r="FE33" i="16"/>
  <c r="FF33" i="16"/>
  <c r="FG33" i="16"/>
  <c r="FH33" i="16"/>
  <c r="FA34" i="16"/>
  <c r="FB34" i="16"/>
  <c r="FC34" i="16"/>
  <c r="FD34" i="16"/>
  <c r="FE34" i="16"/>
  <c r="FF34" i="16"/>
  <c r="FG34" i="16"/>
  <c r="FH34" i="16"/>
  <c r="FA35" i="16"/>
  <c r="FB35" i="16"/>
  <c r="FC35" i="16"/>
  <c r="FD35" i="16"/>
  <c r="FE35" i="16"/>
  <c r="FF35" i="16"/>
  <c r="FG35" i="16"/>
  <c r="FH35" i="16"/>
  <c r="EQ28" i="19"/>
  <c r="ES28" i="19" s="1"/>
  <c r="EQ29" i="19"/>
  <c r="ER29" i="19" s="1"/>
  <c r="EQ30" i="19"/>
  <c r="ER30" i="19" s="1"/>
  <c r="EQ31" i="19"/>
  <c r="ER31" i="19" s="1"/>
  <c r="EQ32" i="19"/>
  <c r="ES32" i="19" s="1"/>
  <c r="EQ33" i="19"/>
  <c r="ER33" i="19" s="1"/>
  <c r="EQ34" i="19"/>
  <c r="ER34" i="19" s="1"/>
  <c r="EQ35" i="19"/>
  <c r="ER35" i="19" s="1"/>
  <c r="FA28" i="15"/>
  <c r="FB28" i="15" s="1"/>
  <c r="FA29" i="15"/>
  <c r="FB29" i="15" s="1"/>
  <c r="FA30" i="15"/>
  <c r="FB30" i="15" s="1"/>
  <c r="FA31" i="15"/>
  <c r="FD31" i="15" s="1"/>
  <c r="FA32" i="15"/>
  <c r="FB32" i="15" s="1"/>
  <c r="FA33" i="15"/>
  <c r="FB33" i="15" s="1"/>
  <c r="FA34" i="15"/>
  <c r="FB34" i="15" s="1"/>
  <c r="FA35" i="15"/>
  <c r="FB35" i="15" s="1"/>
  <c r="AX27" i="17"/>
  <c r="AY27" i="17"/>
  <c r="AZ27" i="17"/>
  <c r="BA27" i="17"/>
  <c r="BB27" i="17"/>
  <c r="BC27" i="17"/>
  <c r="BD27" i="17"/>
  <c r="BE27" i="17"/>
  <c r="BF27" i="17"/>
  <c r="BG27" i="17"/>
  <c r="BH27" i="17"/>
  <c r="AX28" i="17"/>
  <c r="AY28" i="17"/>
  <c r="AZ28" i="17"/>
  <c r="BA28" i="17"/>
  <c r="BB28" i="17"/>
  <c r="BC28" i="17"/>
  <c r="BD28" i="17"/>
  <c r="BE28" i="17"/>
  <c r="BF28" i="17"/>
  <c r="BG28" i="17"/>
  <c r="BH28" i="17"/>
  <c r="AX29" i="17"/>
  <c r="AY29" i="17"/>
  <c r="AZ29" i="17"/>
  <c r="BA29" i="17"/>
  <c r="BB29" i="17"/>
  <c r="BC29" i="17"/>
  <c r="BD29" i="17"/>
  <c r="BE29" i="17"/>
  <c r="BF29" i="17"/>
  <c r="BG29" i="17"/>
  <c r="BH29" i="17"/>
  <c r="AX30" i="17"/>
  <c r="AY30" i="17"/>
  <c r="AZ30" i="17"/>
  <c r="BA30" i="17"/>
  <c r="BB30" i="17"/>
  <c r="BC30" i="17"/>
  <c r="BD30" i="17"/>
  <c r="BE30" i="17"/>
  <c r="BF30" i="17"/>
  <c r="BG30" i="17"/>
  <c r="BH30" i="17"/>
  <c r="AX31" i="17"/>
  <c r="AY31" i="17"/>
  <c r="AZ31" i="17"/>
  <c r="BA31" i="17"/>
  <c r="BB31" i="17"/>
  <c r="BC31" i="17"/>
  <c r="BD31" i="17"/>
  <c r="BE31" i="17"/>
  <c r="BF31" i="17"/>
  <c r="BG31" i="17"/>
  <c r="BH31" i="17"/>
  <c r="AX32" i="17"/>
  <c r="AY32" i="17"/>
  <c r="AZ32" i="17"/>
  <c r="BA32" i="17"/>
  <c r="BB32" i="17"/>
  <c r="BC32" i="17"/>
  <c r="BD32" i="17"/>
  <c r="BE32" i="17"/>
  <c r="BF32" i="17"/>
  <c r="BG32" i="17"/>
  <c r="BH32" i="17"/>
  <c r="AX33" i="17"/>
  <c r="AY33" i="17"/>
  <c r="AZ33" i="17"/>
  <c r="BA33" i="17"/>
  <c r="BB33" i="17"/>
  <c r="BC33" i="17"/>
  <c r="BD33" i="17"/>
  <c r="BE33" i="17"/>
  <c r="BF33" i="17"/>
  <c r="BG33" i="17"/>
  <c r="BH33" i="17"/>
  <c r="AX27" i="16"/>
  <c r="AY27" i="16"/>
  <c r="AZ27" i="16"/>
  <c r="BA27" i="16"/>
  <c r="BB27" i="16"/>
  <c r="BC27" i="16"/>
  <c r="BD27" i="16"/>
  <c r="BE27" i="16"/>
  <c r="BF27" i="16"/>
  <c r="BG27" i="16"/>
  <c r="BH27" i="16"/>
  <c r="AX28" i="16"/>
  <c r="AY28" i="16"/>
  <c r="AZ28" i="16"/>
  <c r="BA28" i="16"/>
  <c r="BB28" i="16"/>
  <c r="BC28" i="16"/>
  <c r="BD28" i="16"/>
  <c r="BE28" i="16"/>
  <c r="BF28" i="16"/>
  <c r="BG28" i="16"/>
  <c r="BH28" i="16"/>
  <c r="AX29" i="16"/>
  <c r="AY29" i="16"/>
  <c r="AZ29" i="16"/>
  <c r="BA29" i="16"/>
  <c r="BB29" i="16"/>
  <c r="BC29" i="16"/>
  <c r="BD29" i="16"/>
  <c r="BE29" i="16"/>
  <c r="BF29" i="16"/>
  <c r="BG29" i="16"/>
  <c r="BH29" i="16"/>
  <c r="AX30" i="16"/>
  <c r="AY30" i="16"/>
  <c r="AZ30" i="16"/>
  <c r="BA30" i="16"/>
  <c r="BB30" i="16"/>
  <c r="BC30" i="16"/>
  <c r="BD30" i="16"/>
  <c r="BE30" i="16"/>
  <c r="BF30" i="16"/>
  <c r="BG30" i="16"/>
  <c r="BH30" i="16"/>
  <c r="AX31" i="16"/>
  <c r="AY31" i="16"/>
  <c r="AZ31" i="16"/>
  <c r="BA31" i="16"/>
  <c r="BB31" i="16"/>
  <c r="BC31" i="16"/>
  <c r="BD31" i="16"/>
  <c r="BE31" i="16"/>
  <c r="BF31" i="16"/>
  <c r="BG31" i="16"/>
  <c r="BH31" i="16"/>
  <c r="AX32" i="16"/>
  <c r="AY32" i="16"/>
  <c r="AZ32" i="16"/>
  <c r="BA32" i="16"/>
  <c r="BB32" i="16"/>
  <c r="BC32" i="16"/>
  <c r="BD32" i="16"/>
  <c r="BE32" i="16"/>
  <c r="BF32" i="16"/>
  <c r="BG32" i="16"/>
  <c r="BH32" i="16"/>
  <c r="AX33" i="16"/>
  <c r="AY33" i="16"/>
  <c r="AZ33" i="16"/>
  <c r="BA33" i="16"/>
  <c r="BB33" i="16"/>
  <c r="BC33" i="16"/>
  <c r="BD33" i="16"/>
  <c r="BE33" i="16"/>
  <c r="BF33" i="16"/>
  <c r="BG33" i="16"/>
  <c r="BH33" i="16"/>
  <c r="AT27" i="19"/>
  <c r="BA27" i="19" s="1"/>
  <c r="AT28" i="19"/>
  <c r="BA28" i="19" s="1"/>
  <c r="AT29" i="19"/>
  <c r="BA29" i="19" s="1"/>
  <c r="AT30" i="19"/>
  <c r="BA30" i="19" s="1"/>
  <c r="AT31" i="19"/>
  <c r="BA31" i="19" s="1"/>
  <c r="AT32" i="19"/>
  <c r="BA32" i="19" s="1"/>
  <c r="AT33" i="19"/>
  <c r="BA33" i="19" s="1"/>
  <c r="AW27" i="15"/>
  <c r="BF27" i="15" s="1"/>
  <c r="AW28" i="15"/>
  <c r="BH28" i="15" s="1"/>
  <c r="AW29" i="15"/>
  <c r="BH29" i="15" s="1"/>
  <c r="AW30" i="15"/>
  <c r="BH30" i="15" s="1"/>
  <c r="AW31" i="15"/>
  <c r="BH31" i="15" s="1"/>
  <c r="AW32" i="15"/>
  <c r="BH32" i="15" s="1"/>
  <c r="AW33" i="15"/>
  <c r="BH33" i="15" s="1"/>
  <c r="BJ31" i="14"/>
  <c r="BJ32" i="14"/>
  <c r="BJ33" i="14"/>
  <c r="BJ34" i="14"/>
  <c r="BJ35" i="14"/>
  <c r="BJ36" i="14"/>
  <c r="BJ37" i="14"/>
  <c r="BI31" i="14"/>
  <c r="BI32" i="14"/>
  <c r="BI33" i="14"/>
  <c r="BI34" i="14"/>
  <c r="BI35" i="14"/>
  <c r="BI36" i="14"/>
  <c r="BI37" i="14"/>
  <c r="BH30" i="14"/>
  <c r="BH31" i="14"/>
  <c r="BH32" i="14"/>
  <c r="BH33" i="14"/>
  <c r="BH34" i="14"/>
  <c r="BH35" i="14"/>
  <c r="BH36" i="14"/>
  <c r="BH37" i="14"/>
  <c r="BG30" i="14"/>
  <c r="BG31" i="14"/>
  <c r="BG32" i="14"/>
  <c r="BG33" i="14"/>
  <c r="BG34" i="14"/>
  <c r="BG35" i="14"/>
  <c r="BG36" i="14"/>
  <c r="BG37" i="14"/>
  <c r="BF29" i="14"/>
  <c r="BF30" i="14"/>
  <c r="BF31" i="14"/>
  <c r="BF32" i="14"/>
  <c r="BF33" i="14"/>
  <c r="BF34" i="14"/>
  <c r="BF35" i="14"/>
  <c r="BF36" i="14"/>
  <c r="BF37" i="14"/>
  <c r="BE30" i="14"/>
  <c r="BE31" i="14"/>
  <c r="BE32" i="14"/>
  <c r="BE33" i="14"/>
  <c r="BE34" i="14"/>
  <c r="BE35" i="14"/>
  <c r="BE36" i="14"/>
  <c r="BE37" i="14"/>
  <c r="BD29" i="14"/>
  <c r="BD30" i="14"/>
  <c r="BD31" i="14"/>
  <c r="BD32" i="14"/>
  <c r="BD33" i="14"/>
  <c r="BD34" i="14"/>
  <c r="BD35" i="14"/>
  <c r="BD36" i="14"/>
  <c r="BD37" i="14"/>
  <c r="BC29" i="14"/>
  <c r="BC30" i="14"/>
  <c r="BC31" i="14"/>
  <c r="BC32" i="14"/>
  <c r="BC33" i="14"/>
  <c r="BC34" i="14"/>
  <c r="BC35" i="14"/>
  <c r="BC36" i="14"/>
  <c r="BC37" i="14"/>
  <c r="BB29" i="14"/>
  <c r="BB30" i="14"/>
  <c r="BB31" i="14"/>
  <c r="BB32" i="14"/>
  <c r="BB33" i="14"/>
  <c r="BB34" i="14"/>
  <c r="BB35" i="14"/>
  <c r="BB36" i="14"/>
  <c r="BB37" i="14"/>
  <c r="BA30" i="14"/>
  <c r="BA31" i="14"/>
  <c r="BA32" i="14"/>
  <c r="BA33" i="14"/>
  <c r="BA34" i="14"/>
  <c r="BA35" i="14"/>
  <c r="BA36" i="14"/>
  <c r="BA37" i="14"/>
  <c r="AZ29" i="14"/>
  <c r="AZ30" i="14"/>
  <c r="AZ31" i="14"/>
  <c r="AZ32" i="14"/>
  <c r="AZ33" i="14"/>
  <c r="AZ34" i="14"/>
  <c r="AZ35" i="14"/>
  <c r="AZ36" i="14"/>
  <c r="AZ37" i="14"/>
  <c r="GQ5" i="17"/>
  <c r="GQ6" i="17"/>
  <c r="GQ7" i="17"/>
  <c r="GQ8" i="17"/>
  <c r="GQ9" i="17"/>
  <c r="GQ10" i="17"/>
  <c r="GQ12" i="17"/>
  <c r="GQ13" i="17"/>
  <c r="GQ14" i="17"/>
  <c r="GQ15" i="17"/>
  <c r="GQ16" i="17"/>
  <c r="GQ17" i="17"/>
  <c r="GQ18" i="17"/>
  <c r="GQ19" i="17"/>
  <c r="GQ20" i="17"/>
  <c r="GQ21" i="17"/>
  <c r="GQ22" i="17"/>
  <c r="GQ23" i="17"/>
  <c r="GQ24" i="17"/>
  <c r="GQ25" i="17"/>
  <c r="GQ4" i="17"/>
  <c r="GP5" i="17"/>
  <c r="GP6" i="17"/>
  <c r="GP7" i="17"/>
  <c r="GP8" i="17"/>
  <c r="GP9" i="17"/>
  <c r="GP10" i="17"/>
  <c r="GP12" i="17"/>
  <c r="GP13" i="17"/>
  <c r="GP14" i="17"/>
  <c r="GP15" i="17"/>
  <c r="GP16" i="17"/>
  <c r="GP17" i="17"/>
  <c r="GP18" i="17"/>
  <c r="GP19" i="17"/>
  <c r="GP20" i="17"/>
  <c r="GP21" i="17"/>
  <c r="GP22" i="17"/>
  <c r="GP23" i="17"/>
  <c r="GP24" i="17"/>
  <c r="GP25" i="17"/>
  <c r="GP4" i="17"/>
  <c r="GO5" i="17"/>
  <c r="GO6" i="17"/>
  <c r="GO7" i="17"/>
  <c r="GO8" i="17"/>
  <c r="GO9" i="17"/>
  <c r="GO10" i="17"/>
  <c r="GO12" i="17"/>
  <c r="GO13" i="17"/>
  <c r="GO14" i="17"/>
  <c r="GO15" i="17"/>
  <c r="GO16" i="17"/>
  <c r="GO17" i="17"/>
  <c r="GO18" i="17"/>
  <c r="GO19" i="17"/>
  <c r="GO20" i="17"/>
  <c r="GO21" i="17"/>
  <c r="GO22" i="17"/>
  <c r="GO23" i="17"/>
  <c r="GO24" i="17"/>
  <c r="GO25" i="17"/>
  <c r="GO4" i="17"/>
  <c r="GN5" i="17"/>
  <c r="GN6" i="17"/>
  <c r="GN7" i="17"/>
  <c r="GN8" i="17"/>
  <c r="GN9" i="17"/>
  <c r="GN10" i="17"/>
  <c r="GN12" i="17"/>
  <c r="GN13" i="17"/>
  <c r="GN14" i="17"/>
  <c r="GN15" i="17"/>
  <c r="GN16" i="17"/>
  <c r="GN17" i="17"/>
  <c r="GN18" i="17"/>
  <c r="GN19" i="17"/>
  <c r="GN20" i="17"/>
  <c r="GN21" i="17"/>
  <c r="GN22" i="17"/>
  <c r="GN23" i="17"/>
  <c r="GN24" i="17"/>
  <c r="GN25" i="17"/>
  <c r="GN4" i="17"/>
  <c r="GM5" i="17"/>
  <c r="GM6" i="17"/>
  <c r="GM7" i="17"/>
  <c r="GM8" i="17"/>
  <c r="GM9" i="17"/>
  <c r="GM10" i="17"/>
  <c r="GM12" i="17"/>
  <c r="GM13" i="17"/>
  <c r="GM14" i="17"/>
  <c r="GM15" i="17"/>
  <c r="GM16" i="17"/>
  <c r="GM17" i="17"/>
  <c r="GM18" i="17"/>
  <c r="GM19" i="17"/>
  <c r="GM20" i="17"/>
  <c r="GM21" i="17"/>
  <c r="GM22" i="17"/>
  <c r="GM23" i="17"/>
  <c r="GM24" i="17"/>
  <c r="GM25" i="17"/>
  <c r="GM4" i="17"/>
  <c r="GL5" i="17"/>
  <c r="GL6" i="17"/>
  <c r="GL7" i="17"/>
  <c r="GL8" i="17"/>
  <c r="GL9" i="17"/>
  <c r="GL10" i="17"/>
  <c r="GL12" i="17"/>
  <c r="GL13" i="17"/>
  <c r="GL14" i="17"/>
  <c r="GL15" i="17"/>
  <c r="GL16" i="17"/>
  <c r="GL17" i="17"/>
  <c r="GL18" i="17"/>
  <c r="GL19" i="17"/>
  <c r="GL20" i="17"/>
  <c r="GL21" i="17"/>
  <c r="GL22" i="17"/>
  <c r="GL23" i="17"/>
  <c r="GL24" i="17"/>
  <c r="GL25" i="17"/>
  <c r="GL4" i="17"/>
  <c r="GK5" i="17"/>
  <c r="GK6" i="17"/>
  <c r="GK7" i="17"/>
  <c r="GK8" i="17"/>
  <c r="GK9" i="17"/>
  <c r="GK10" i="17"/>
  <c r="GK12" i="17"/>
  <c r="GK13" i="17"/>
  <c r="GK14" i="17"/>
  <c r="GK15" i="17"/>
  <c r="GK16" i="17"/>
  <c r="GK17" i="17"/>
  <c r="GK18" i="17"/>
  <c r="GK19" i="17"/>
  <c r="GK20" i="17"/>
  <c r="GK21" i="17"/>
  <c r="GK22" i="17"/>
  <c r="GK23" i="17"/>
  <c r="GK24" i="17"/>
  <c r="GK25" i="17"/>
  <c r="GK4" i="17"/>
  <c r="GJ5" i="17"/>
  <c r="GJ6" i="17"/>
  <c r="GJ7" i="17"/>
  <c r="GJ8" i="17"/>
  <c r="GJ9" i="17"/>
  <c r="GJ10" i="17"/>
  <c r="GJ12" i="17"/>
  <c r="GJ13" i="17"/>
  <c r="GJ14" i="17"/>
  <c r="GJ15" i="17"/>
  <c r="GJ16" i="17"/>
  <c r="GJ17" i="17"/>
  <c r="GJ18" i="17"/>
  <c r="GJ19" i="17"/>
  <c r="GJ20" i="17"/>
  <c r="GJ21" i="17"/>
  <c r="GJ22" i="17"/>
  <c r="GJ23" i="17"/>
  <c r="GJ24" i="17"/>
  <c r="GJ25" i="17"/>
  <c r="GJ4" i="17"/>
  <c r="GE5" i="17"/>
  <c r="GE6" i="17"/>
  <c r="GE7" i="17"/>
  <c r="GE8" i="17"/>
  <c r="GE9" i="17"/>
  <c r="GE10" i="17"/>
  <c r="GE11" i="17"/>
  <c r="GE12" i="17"/>
  <c r="GE13" i="17"/>
  <c r="GE14" i="17"/>
  <c r="GE15" i="17"/>
  <c r="GE16" i="17"/>
  <c r="GE17" i="17"/>
  <c r="GE18" i="17"/>
  <c r="GE19" i="17"/>
  <c r="GE20" i="17"/>
  <c r="GE21" i="17"/>
  <c r="GE22" i="17"/>
  <c r="GE23" i="17"/>
  <c r="GE24" i="17"/>
  <c r="GE25" i="17"/>
  <c r="GE26" i="17"/>
  <c r="GE27" i="17"/>
  <c r="GE28" i="17"/>
  <c r="GE29" i="17"/>
  <c r="GE30" i="17"/>
  <c r="GE31" i="17"/>
  <c r="GE32" i="17"/>
  <c r="GE4" i="17"/>
  <c r="GD5" i="17"/>
  <c r="GD6" i="17"/>
  <c r="GD7" i="17"/>
  <c r="GD8" i="17"/>
  <c r="GD9" i="17"/>
  <c r="GD10" i="17"/>
  <c r="GD11" i="17"/>
  <c r="GD12" i="17"/>
  <c r="GD13" i="17"/>
  <c r="GD14" i="17"/>
  <c r="GD15" i="17"/>
  <c r="GD16" i="17"/>
  <c r="GD17" i="17"/>
  <c r="GD18" i="17"/>
  <c r="GD19" i="17"/>
  <c r="GD20" i="17"/>
  <c r="GD21" i="17"/>
  <c r="GD22" i="17"/>
  <c r="GD23" i="17"/>
  <c r="GD24" i="17"/>
  <c r="GD25" i="17"/>
  <c r="GD26" i="17"/>
  <c r="GD27" i="17"/>
  <c r="GD28" i="17"/>
  <c r="GD29" i="17"/>
  <c r="GD30" i="17"/>
  <c r="GD31" i="17"/>
  <c r="GD32" i="17"/>
  <c r="GD4" i="17"/>
  <c r="GC5" i="17"/>
  <c r="GC6" i="17"/>
  <c r="GC7" i="17"/>
  <c r="GC8" i="17"/>
  <c r="GC9" i="17"/>
  <c r="GC10" i="17"/>
  <c r="GC11" i="17"/>
  <c r="GC12" i="17"/>
  <c r="GC13" i="17"/>
  <c r="GC14" i="17"/>
  <c r="GC15" i="17"/>
  <c r="GC16" i="17"/>
  <c r="GC17" i="17"/>
  <c r="GC18" i="17"/>
  <c r="GC19" i="17"/>
  <c r="GC20" i="17"/>
  <c r="GC21" i="17"/>
  <c r="GC22" i="17"/>
  <c r="GC23" i="17"/>
  <c r="GC24" i="17"/>
  <c r="GC25" i="17"/>
  <c r="GC26" i="17"/>
  <c r="GC27" i="17"/>
  <c r="GC28" i="17"/>
  <c r="GC29" i="17"/>
  <c r="GC30" i="17"/>
  <c r="GC31" i="17"/>
  <c r="GC32" i="17"/>
  <c r="GC4" i="17"/>
  <c r="GB5" i="17"/>
  <c r="GB6" i="17"/>
  <c r="GB7" i="17"/>
  <c r="GB8" i="17"/>
  <c r="GB9" i="17"/>
  <c r="GB10" i="17"/>
  <c r="GB11" i="17"/>
  <c r="GB12" i="17"/>
  <c r="GB13" i="17"/>
  <c r="GB14" i="17"/>
  <c r="GB15" i="17"/>
  <c r="GB16" i="17"/>
  <c r="GB17" i="17"/>
  <c r="GB18" i="17"/>
  <c r="GB19" i="17"/>
  <c r="GB20" i="17"/>
  <c r="GB21" i="17"/>
  <c r="GB22" i="17"/>
  <c r="GB23" i="17"/>
  <c r="GB24" i="17"/>
  <c r="GB25" i="17"/>
  <c r="GB26" i="17"/>
  <c r="GB27" i="17"/>
  <c r="GB28" i="17"/>
  <c r="GB29" i="17"/>
  <c r="GB30" i="17"/>
  <c r="GB31" i="17"/>
  <c r="GB32" i="17"/>
  <c r="GB4" i="17"/>
  <c r="GA5" i="17"/>
  <c r="GA6" i="17"/>
  <c r="GA7" i="17"/>
  <c r="GA8" i="17"/>
  <c r="GA9" i="17"/>
  <c r="GA10" i="17"/>
  <c r="GA11" i="17"/>
  <c r="GA12" i="17"/>
  <c r="GA13" i="17"/>
  <c r="GA14" i="17"/>
  <c r="GA15" i="17"/>
  <c r="GA16" i="17"/>
  <c r="GA17" i="17"/>
  <c r="GA18" i="17"/>
  <c r="GA19" i="17"/>
  <c r="GA20" i="17"/>
  <c r="GA21" i="17"/>
  <c r="GA22" i="17"/>
  <c r="GA23" i="17"/>
  <c r="GA24" i="17"/>
  <c r="GA25" i="17"/>
  <c r="GA26" i="17"/>
  <c r="GA27" i="17"/>
  <c r="GA28" i="17"/>
  <c r="GA29" i="17"/>
  <c r="GA30" i="17"/>
  <c r="GA31" i="17"/>
  <c r="GA32" i="17"/>
  <c r="GA4" i="17"/>
  <c r="FZ5" i="17"/>
  <c r="FZ6" i="17"/>
  <c r="FZ7" i="17"/>
  <c r="FZ8" i="17"/>
  <c r="FZ9" i="17"/>
  <c r="FZ10" i="17"/>
  <c r="FZ11" i="17"/>
  <c r="FZ12" i="17"/>
  <c r="FZ13" i="17"/>
  <c r="FZ14" i="17"/>
  <c r="FZ15" i="17"/>
  <c r="FZ16" i="17"/>
  <c r="FZ17" i="17"/>
  <c r="FZ18" i="17"/>
  <c r="FZ19" i="17"/>
  <c r="FZ20" i="17"/>
  <c r="FZ21" i="17"/>
  <c r="FZ22" i="17"/>
  <c r="FZ23" i="17"/>
  <c r="FZ24" i="17"/>
  <c r="FZ25" i="17"/>
  <c r="FZ26" i="17"/>
  <c r="FZ27" i="17"/>
  <c r="FZ28" i="17"/>
  <c r="FZ29" i="17"/>
  <c r="FZ30" i="17"/>
  <c r="FZ31" i="17"/>
  <c r="FZ32" i="17"/>
  <c r="FZ4" i="17"/>
  <c r="FY5" i="17"/>
  <c r="FY6" i="17"/>
  <c r="FY7" i="17"/>
  <c r="FY8" i="17"/>
  <c r="FY9" i="17"/>
  <c r="FY10" i="17"/>
  <c r="FY11" i="17"/>
  <c r="FY12" i="17"/>
  <c r="FY13" i="17"/>
  <c r="FY14" i="17"/>
  <c r="FY15" i="17"/>
  <c r="FY16" i="17"/>
  <c r="FY17" i="17"/>
  <c r="FY18" i="17"/>
  <c r="FY19" i="17"/>
  <c r="FY20" i="17"/>
  <c r="FY21" i="17"/>
  <c r="FY22" i="17"/>
  <c r="FY23" i="17"/>
  <c r="FY24" i="17"/>
  <c r="FY25" i="17"/>
  <c r="FY26" i="17"/>
  <c r="FY27" i="17"/>
  <c r="FY28" i="17"/>
  <c r="FY29" i="17"/>
  <c r="FY30" i="17"/>
  <c r="FY31" i="17"/>
  <c r="FY32" i="17"/>
  <c r="FY4" i="17"/>
  <c r="FX5" i="17"/>
  <c r="FX6" i="17"/>
  <c r="FX7" i="17"/>
  <c r="FX8" i="17"/>
  <c r="FX9" i="17"/>
  <c r="FX10" i="17"/>
  <c r="FX11" i="17"/>
  <c r="FX12" i="17"/>
  <c r="FX13" i="17"/>
  <c r="FX14" i="17"/>
  <c r="FX15" i="17"/>
  <c r="FX16" i="17"/>
  <c r="FX17" i="17"/>
  <c r="FX18" i="17"/>
  <c r="FX19" i="17"/>
  <c r="FX20" i="17"/>
  <c r="FX21" i="17"/>
  <c r="FX22" i="17"/>
  <c r="FX23" i="17"/>
  <c r="FX24" i="17"/>
  <c r="FX25" i="17"/>
  <c r="FX26" i="17"/>
  <c r="FX27" i="17"/>
  <c r="FX28" i="17"/>
  <c r="FX29" i="17"/>
  <c r="FX30" i="17"/>
  <c r="FX31" i="17"/>
  <c r="FX32" i="17"/>
  <c r="FX4" i="17"/>
  <c r="GQ5" i="16"/>
  <c r="GQ6" i="16"/>
  <c r="GQ7" i="16"/>
  <c r="GQ8" i="16"/>
  <c r="GQ9" i="16"/>
  <c r="GQ10" i="16"/>
  <c r="GQ11" i="16"/>
  <c r="GQ12" i="16"/>
  <c r="GQ13" i="16"/>
  <c r="GQ14" i="16"/>
  <c r="GQ15" i="16"/>
  <c r="GQ16" i="16"/>
  <c r="GQ17" i="16"/>
  <c r="GQ18" i="16"/>
  <c r="GQ19" i="16"/>
  <c r="GQ20" i="16"/>
  <c r="GQ21" i="16"/>
  <c r="GQ22" i="16"/>
  <c r="GQ23" i="16"/>
  <c r="GQ24" i="16"/>
  <c r="GQ25" i="16"/>
  <c r="GQ4" i="16"/>
  <c r="GP5" i="16"/>
  <c r="GP6" i="16"/>
  <c r="GP7" i="16"/>
  <c r="GP8" i="16"/>
  <c r="GP9" i="16"/>
  <c r="GP10" i="16"/>
  <c r="GP11" i="16"/>
  <c r="GP12" i="16"/>
  <c r="GP13" i="16"/>
  <c r="GP14" i="16"/>
  <c r="GP15" i="16"/>
  <c r="GP16" i="16"/>
  <c r="GP17" i="16"/>
  <c r="GP18" i="16"/>
  <c r="GP19" i="16"/>
  <c r="GP20" i="16"/>
  <c r="GP21" i="16"/>
  <c r="GP22" i="16"/>
  <c r="GP23" i="16"/>
  <c r="GP24" i="16"/>
  <c r="GP25" i="16"/>
  <c r="GP4" i="16"/>
  <c r="GO5" i="16"/>
  <c r="GO6" i="16"/>
  <c r="GO7" i="16"/>
  <c r="GO8" i="16"/>
  <c r="GO9" i="16"/>
  <c r="GO10" i="16"/>
  <c r="GO11" i="16"/>
  <c r="GO12" i="16"/>
  <c r="GO13" i="16"/>
  <c r="GO14" i="16"/>
  <c r="GO15" i="16"/>
  <c r="GO16" i="16"/>
  <c r="GO17" i="16"/>
  <c r="GO18" i="16"/>
  <c r="GO19" i="16"/>
  <c r="GO20" i="16"/>
  <c r="GO21" i="16"/>
  <c r="GO22" i="16"/>
  <c r="GO23" i="16"/>
  <c r="GO24" i="16"/>
  <c r="GO25" i="16"/>
  <c r="GO4" i="16"/>
  <c r="GN5" i="16"/>
  <c r="GN6" i="16"/>
  <c r="GN7" i="16"/>
  <c r="GN8" i="16"/>
  <c r="GN9" i="16"/>
  <c r="GN10" i="16"/>
  <c r="GN11" i="16"/>
  <c r="GN12" i="16"/>
  <c r="GN13" i="16"/>
  <c r="GN14" i="16"/>
  <c r="GN15" i="16"/>
  <c r="GN16" i="16"/>
  <c r="GN17" i="16"/>
  <c r="GN18" i="16"/>
  <c r="GN19" i="16"/>
  <c r="GN20" i="16"/>
  <c r="GN21" i="16"/>
  <c r="GN22" i="16"/>
  <c r="GN23" i="16"/>
  <c r="GN24" i="16"/>
  <c r="GN25" i="16"/>
  <c r="GN4" i="16"/>
  <c r="GM5" i="16"/>
  <c r="GM6" i="16"/>
  <c r="GM7" i="16"/>
  <c r="GM8" i="16"/>
  <c r="GM9" i="16"/>
  <c r="GM10" i="16"/>
  <c r="GM11" i="16"/>
  <c r="GM12" i="16"/>
  <c r="GM13" i="16"/>
  <c r="GM14" i="16"/>
  <c r="GM15" i="16"/>
  <c r="GM16" i="16"/>
  <c r="GM17" i="16"/>
  <c r="GM18" i="16"/>
  <c r="GM19" i="16"/>
  <c r="GM20" i="16"/>
  <c r="GM21" i="16"/>
  <c r="GM22" i="16"/>
  <c r="GM23" i="16"/>
  <c r="GM24" i="16"/>
  <c r="GM25" i="16"/>
  <c r="GM4" i="16"/>
  <c r="GL5" i="16"/>
  <c r="GL6" i="16"/>
  <c r="GL7" i="16"/>
  <c r="GL8" i="16"/>
  <c r="GL9" i="16"/>
  <c r="GL10" i="16"/>
  <c r="GL11" i="16"/>
  <c r="GL12" i="16"/>
  <c r="GL13" i="16"/>
  <c r="GL14" i="16"/>
  <c r="GL15" i="16"/>
  <c r="GL16" i="16"/>
  <c r="GL17" i="16"/>
  <c r="GL18" i="16"/>
  <c r="GL19" i="16"/>
  <c r="GL20" i="16"/>
  <c r="GL21" i="16"/>
  <c r="GL22" i="16"/>
  <c r="GL23" i="16"/>
  <c r="GL24" i="16"/>
  <c r="GL25" i="16"/>
  <c r="GL4" i="16"/>
  <c r="GK5" i="16"/>
  <c r="GK6" i="16"/>
  <c r="GK7" i="16"/>
  <c r="GK8" i="16"/>
  <c r="GK9" i="16"/>
  <c r="GK10" i="16"/>
  <c r="GK11" i="16"/>
  <c r="GK12" i="16"/>
  <c r="GK13" i="16"/>
  <c r="GK14" i="16"/>
  <c r="GK15" i="16"/>
  <c r="GK16" i="16"/>
  <c r="GK17" i="16"/>
  <c r="GK18" i="16"/>
  <c r="GK19" i="16"/>
  <c r="GK20" i="16"/>
  <c r="GK21" i="16"/>
  <c r="GK22" i="16"/>
  <c r="GK23" i="16"/>
  <c r="GK24" i="16"/>
  <c r="GK25" i="16"/>
  <c r="GK4" i="16"/>
  <c r="GJ5" i="16"/>
  <c r="GJ6" i="16"/>
  <c r="GJ7" i="16"/>
  <c r="GJ8" i="16"/>
  <c r="GJ9" i="16"/>
  <c r="GJ10" i="16"/>
  <c r="GJ11" i="16"/>
  <c r="GJ12" i="16"/>
  <c r="GJ13" i="16"/>
  <c r="GJ14" i="16"/>
  <c r="GJ15" i="16"/>
  <c r="GJ16" i="16"/>
  <c r="GJ17" i="16"/>
  <c r="GJ18" i="16"/>
  <c r="GJ19" i="16"/>
  <c r="GJ20" i="16"/>
  <c r="GJ21" i="16"/>
  <c r="GJ22" i="16"/>
  <c r="GJ23" i="16"/>
  <c r="GJ24" i="16"/>
  <c r="GJ25" i="16"/>
  <c r="GJ4" i="16"/>
  <c r="GE5" i="16"/>
  <c r="GE6" i="16"/>
  <c r="GE7" i="16"/>
  <c r="GE8" i="16"/>
  <c r="GE9" i="16"/>
  <c r="GE10" i="16"/>
  <c r="GE11" i="16"/>
  <c r="GE12" i="16"/>
  <c r="GE13" i="16"/>
  <c r="GE14" i="16"/>
  <c r="GE15" i="16"/>
  <c r="GE16" i="16"/>
  <c r="GE17" i="16"/>
  <c r="GE18" i="16"/>
  <c r="GE19" i="16"/>
  <c r="GE20" i="16"/>
  <c r="GE21" i="16"/>
  <c r="GE22" i="16"/>
  <c r="GE23" i="16"/>
  <c r="GE24" i="16"/>
  <c r="GE25" i="16"/>
  <c r="GE26" i="16"/>
  <c r="GE27" i="16"/>
  <c r="GE28" i="16"/>
  <c r="GE29" i="16"/>
  <c r="GE30" i="16"/>
  <c r="GE31" i="16"/>
  <c r="GE32" i="16"/>
  <c r="GE4" i="16"/>
  <c r="GD5" i="16"/>
  <c r="GD6" i="16"/>
  <c r="GD7" i="16"/>
  <c r="GD8" i="16"/>
  <c r="GD9" i="16"/>
  <c r="GD10" i="16"/>
  <c r="GD11" i="16"/>
  <c r="GD12" i="16"/>
  <c r="GD13" i="16"/>
  <c r="GD14" i="16"/>
  <c r="GD15" i="16"/>
  <c r="GD16" i="16"/>
  <c r="GD17" i="16"/>
  <c r="GD18" i="16"/>
  <c r="GD19" i="16"/>
  <c r="GD20" i="16"/>
  <c r="GD21" i="16"/>
  <c r="GD22" i="16"/>
  <c r="GD23" i="16"/>
  <c r="GD24" i="16"/>
  <c r="GD25" i="16"/>
  <c r="GD26" i="16"/>
  <c r="GD27" i="16"/>
  <c r="GD28" i="16"/>
  <c r="GD29" i="16"/>
  <c r="GD30" i="16"/>
  <c r="GD31" i="16"/>
  <c r="GD32" i="16"/>
  <c r="GD4" i="16"/>
  <c r="GC5" i="16"/>
  <c r="GC6" i="16"/>
  <c r="GC7" i="16"/>
  <c r="GC8" i="16"/>
  <c r="GC9" i="16"/>
  <c r="GC10" i="16"/>
  <c r="GC11" i="16"/>
  <c r="GC12" i="16"/>
  <c r="GC13" i="16"/>
  <c r="GC14" i="16"/>
  <c r="GC15" i="16"/>
  <c r="GC16" i="16"/>
  <c r="GC17" i="16"/>
  <c r="GC18" i="16"/>
  <c r="GC19" i="16"/>
  <c r="GC20" i="16"/>
  <c r="GC21" i="16"/>
  <c r="GC22" i="16"/>
  <c r="GC23" i="16"/>
  <c r="GC24" i="16"/>
  <c r="GC25" i="16"/>
  <c r="GC26" i="16"/>
  <c r="GC27" i="16"/>
  <c r="GC28" i="16"/>
  <c r="GC29" i="16"/>
  <c r="GC30" i="16"/>
  <c r="GC31" i="16"/>
  <c r="GC32" i="16"/>
  <c r="GC4" i="16"/>
  <c r="GB5" i="16"/>
  <c r="GB6" i="16"/>
  <c r="GB7" i="16"/>
  <c r="GB8" i="16"/>
  <c r="GB9" i="16"/>
  <c r="GB10" i="16"/>
  <c r="GB11" i="16"/>
  <c r="GB12" i="16"/>
  <c r="GB13" i="16"/>
  <c r="GB14" i="16"/>
  <c r="GB15" i="16"/>
  <c r="GB16" i="16"/>
  <c r="GB17" i="16"/>
  <c r="GB18" i="16"/>
  <c r="GB19" i="16"/>
  <c r="GB20" i="16"/>
  <c r="GB21" i="16"/>
  <c r="GB22" i="16"/>
  <c r="GB23" i="16"/>
  <c r="GB24" i="16"/>
  <c r="GB25" i="16"/>
  <c r="GB26" i="16"/>
  <c r="GB27" i="16"/>
  <c r="GB28" i="16"/>
  <c r="GB29" i="16"/>
  <c r="GB30" i="16"/>
  <c r="GB31" i="16"/>
  <c r="GB32" i="16"/>
  <c r="GB4" i="16"/>
  <c r="GA5" i="16"/>
  <c r="GA6" i="16"/>
  <c r="GA7" i="16"/>
  <c r="GA8" i="16"/>
  <c r="GA9" i="16"/>
  <c r="GA10" i="16"/>
  <c r="GA11" i="16"/>
  <c r="GA12" i="16"/>
  <c r="GA13" i="16"/>
  <c r="GA14" i="16"/>
  <c r="GA15" i="16"/>
  <c r="GA16" i="16"/>
  <c r="GA17" i="16"/>
  <c r="GA18" i="16"/>
  <c r="GA19" i="16"/>
  <c r="GA20" i="16"/>
  <c r="GA21" i="16"/>
  <c r="GA22" i="16"/>
  <c r="GA23" i="16"/>
  <c r="GA24" i="16"/>
  <c r="GA25" i="16"/>
  <c r="GA26" i="16"/>
  <c r="GA27" i="16"/>
  <c r="GA28" i="16"/>
  <c r="GA29" i="16"/>
  <c r="GA30" i="16"/>
  <c r="GA31" i="16"/>
  <c r="GA32" i="16"/>
  <c r="GA4" i="16"/>
  <c r="FZ5" i="16"/>
  <c r="FZ6" i="16"/>
  <c r="FZ7" i="16"/>
  <c r="FZ8" i="16"/>
  <c r="FZ9" i="16"/>
  <c r="FZ10" i="16"/>
  <c r="FZ11" i="16"/>
  <c r="FZ12" i="16"/>
  <c r="FZ13" i="16"/>
  <c r="FZ14" i="16"/>
  <c r="FZ15" i="16"/>
  <c r="FZ16" i="16"/>
  <c r="FZ17" i="16"/>
  <c r="FZ18" i="16"/>
  <c r="FZ19" i="16"/>
  <c r="FZ20" i="16"/>
  <c r="FZ21" i="16"/>
  <c r="FZ22" i="16"/>
  <c r="FZ23" i="16"/>
  <c r="FZ24" i="16"/>
  <c r="FZ25" i="16"/>
  <c r="FZ26" i="16"/>
  <c r="FZ27" i="16"/>
  <c r="FZ28" i="16"/>
  <c r="FZ29" i="16"/>
  <c r="FZ30" i="16"/>
  <c r="FZ31" i="16"/>
  <c r="FZ32" i="16"/>
  <c r="FZ4" i="16"/>
  <c r="FY5" i="16"/>
  <c r="FY6" i="16"/>
  <c r="FY7" i="16"/>
  <c r="FY8" i="16"/>
  <c r="FY9" i="16"/>
  <c r="FY10" i="16"/>
  <c r="FY11" i="16"/>
  <c r="FY12" i="16"/>
  <c r="FY13" i="16"/>
  <c r="FY14" i="16"/>
  <c r="FY15" i="16"/>
  <c r="FY16" i="16"/>
  <c r="FY17" i="16"/>
  <c r="FY18" i="16"/>
  <c r="FY19" i="16"/>
  <c r="FY20" i="16"/>
  <c r="FY21" i="16"/>
  <c r="FY22" i="16"/>
  <c r="FY23" i="16"/>
  <c r="FY24" i="16"/>
  <c r="FY25" i="16"/>
  <c r="FY26" i="16"/>
  <c r="FY27" i="16"/>
  <c r="FY28" i="16"/>
  <c r="FY29" i="16"/>
  <c r="FY30" i="16"/>
  <c r="FY31" i="16"/>
  <c r="FY32" i="16"/>
  <c r="FY4" i="16"/>
  <c r="FX5" i="16"/>
  <c r="FX6" i="16"/>
  <c r="FX7" i="16"/>
  <c r="FX8" i="16"/>
  <c r="FX9" i="16"/>
  <c r="FX10" i="16"/>
  <c r="FX11" i="16"/>
  <c r="FX12" i="16"/>
  <c r="FX13" i="16"/>
  <c r="FX14" i="16"/>
  <c r="FX15" i="16"/>
  <c r="FX16" i="16"/>
  <c r="FX17" i="16"/>
  <c r="FX18" i="16"/>
  <c r="FX19" i="16"/>
  <c r="FX20" i="16"/>
  <c r="FX21" i="16"/>
  <c r="FX22" i="16"/>
  <c r="FX23" i="16"/>
  <c r="FX24" i="16"/>
  <c r="FX25" i="16"/>
  <c r="FX26" i="16"/>
  <c r="FX27" i="16"/>
  <c r="FX28" i="16"/>
  <c r="FX29" i="16"/>
  <c r="FX30" i="16"/>
  <c r="FX31" i="16"/>
  <c r="FX32" i="16"/>
  <c r="FX4" i="16"/>
  <c r="FX5" i="19"/>
  <c r="GF5" i="19" s="1"/>
  <c r="FX6" i="19"/>
  <c r="GF6" i="19" s="1"/>
  <c r="FX7" i="19"/>
  <c r="GF7" i="19" s="1"/>
  <c r="FX8" i="19"/>
  <c r="GF8" i="19" s="1"/>
  <c r="FX9" i="19"/>
  <c r="GF9" i="19" s="1"/>
  <c r="FX10" i="19"/>
  <c r="GF10" i="19" s="1"/>
  <c r="FX11" i="19"/>
  <c r="GF11" i="19" s="1"/>
  <c r="FX12" i="19"/>
  <c r="GF12" i="19" s="1"/>
  <c r="FX13" i="19"/>
  <c r="GF13" i="19" s="1"/>
  <c r="FX14" i="19"/>
  <c r="GF14" i="19" s="1"/>
  <c r="FX15" i="19"/>
  <c r="GF15" i="19" s="1"/>
  <c r="FX16" i="19"/>
  <c r="GF16" i="19" s="1"/>
  <c r="FX17" i="19"/>
  <c r="GF17" i="19" s="1"/>
  <c r="FX18" i="19"/>
  <c r="GF18" i="19" s="1"/>
  <c r="FX19" i="19"/>
  <c r="GF19" i="19" s="1"/>
  <c r="FX20" i="19"/>
  <c r="GF20" i="19" s="1"/>
  <c r="FX21" i="19"/>
  <c r="GF21" i="19" s="1"/>
  <c r="FX22" i="19"/>
  <c r="GF22" i="19" s="1"/>
  <c r="FX23" i="19"/>
  <c r="GF23" i="19" s="1"/>
  <c r="FX24" i="19"/>
  <c r="GF24" i="19" s="1"/>
  <c r="FX25" i="19"/>
  <c r="GF25" i="19" s="1"/>
  <c r="FX4" i="19"/>
  <c r="GF4" i="19" s="1"/>
  <c r="GI5" i="15"/>
  <c r="GI6" i="15"/>
  <c r="GI7" i="15"/>
  <c r="GI8" i="15"/>
  <c r="GI9" i="15"/>
  <c r="GI10" i="15"/>
  <c r="GI11" i="15"/>
  <c r="GI12" i="15"/>
  <c r="GI13" i="15"/>
  <c r="GI14" i="15"/>
  <c r="GI15" i="15"/>
  <c r="GI16" i="15"/>
  <c r="GI17" i="15"/>
  <c r="GI18" i="15"/>
  <c r="GI19" i="15"/>
  <c r="GI20" i="15"/>
  <c r="GI21" i="15"/>
  <c r="GI22" i="15"/>
  <c r="GI23" i="15"/>
  <c r="GI24" i="15"/>
  <c r="GI25" i="15"/>
  <c r="GI4" i="15"/>
  <c r="HB5" i="14"/>
  <c r="HB6" i="14"/>
  <c r="HB7" i="14"/>
  <c r="HB32" i="14"/>
  <c r="HB34" i="14"/>
  <c r="HB38" i="14"/>
  <c r="HB39" i="14"/>
  <c r="HB40" i="14"/>
  <c r="HB43" i="14"/>
  <c r="HB44" i="14"/>
  <c r="HB45" i="14"/>
  <c r="HB46" i="14"/>
  <c r="HB47" i="14"/>
  <c r="HB48" i="14"/>
  <c r="HB49" i="14"/>
  <c r="HB57" i="14"/>
  <c r="HB58" i="14"/>
  <c r="HB59" i="14"/>
  <c r="HB61" i="14"/>
  <c r="HB62" i="14"/>
  <c r="HB4" i="14"/>
  <c r="HA5" i="14"/>
  <c r="HA6" i="14"/>
  <c r="HA7" i="14"/>
  <c r="HA32" i="14"/>
  <c r="HA34" i="14"/>
  <c r="HA38" i="14"/>
  <c r="HA39" i="14"/>
  <c r="HA40" i="14"/>
  <c r="HA43" i="14"/>
  <c r="HA44" i="14"/>
  <c r="HA45" i="14"/>
  <c r="HA46" i="14"/>
  <c r="HA47" i="14"/>
  <c r="HA48" i="14"/>
  <c r="HA49" i="14"/>
  <c r="HA57" i="14"/>
  <c r="HA58" i="14"/>
  <c r="HA59" i="14"/>
  <c r="HA61" i="14"/>
  <c r="HA62" i="14"/>
  <c r="HA4" i="14"/>
  <c r="GZ5" i="14"/>
  <c r="GZ6" i="14"/>
  <c r="GZ7" i="14"/>
  <c r="GZ32" i="14"/>
  <c r="GZ34" i="14"/>
  <c r="GZ38" i="14"/>
  <c r="GZ39" i="14"/>
  <c r="GZ40" i="14"/>
  <c r="GZ43" i="14"/>
  <c r="GZ44" i="14"/>
  <c r="GZ45" i="14"/>
  <c r="GZ46" i="14"/>
  <c r="GZ47" i="14"/>
  <c r="GZ48" i="14"/>
  <c r="GZ49" i="14"/>
  <c r="GZ57" i="14"/>
  <c r="GZ58" i="14"/>
  <c r="GZ59" i="14"/>
  <c r="GZ61" i="14"/>
  <c r="GZ62" i="14"/>
  <c r="GZ4" i="14"/>
  <c r="GY5" i="14"/>
  <c r="GY6" i="14"/>
  <c r="GY7" i="14"/>
  <c r="GY32" i="14"/>
  <c r="GY34" i="14"/>
  <c r="GY38" i="14"/>
  <c r="GY39" i="14"/>
  <c r="GY40" i="14"/>
  <c r="GY43" i="14"/>
  <c r="GY44" i="14"/>
  <c r="GY45" i="14"/>
  <c r="GY46" i="14"/>
  <c r="GY47" i="14"/>
  <c r="GY48" i="14"/>
  <c r="GY49" i="14"/>
  <c r="GY57" i="14"/>
  <c r="GY58" i="14"/>
  <c r="GY59" i="14"/>
  <c r="GY61" i="14"/>
  <c r="GY62" i="14"/>
  <c r="GY4" i="14"/>
  <c r="GX5" i="14"/>
  <c r="GX6" i="14"/>
  <c r="GX7" i="14"/>
  <c r="GX32" i="14"/>
  <c r="GX34" i="14"/>
  <c r="GX38" i="14"/>
  <c r="GX39" i="14"/>
  <c r="GX40" i="14"/>
  <c r="GX43" i="14"/>
  <c r="GX44" i="14"/>
  <c r="GX45" i="14"/>
  <c r="GX46" i="14"/>
  <c r="GX47" i="14"/>
  <c r="GX48" i="14"/>
  <c r="GX49" i="14"/>
  <c r="GX57" i="14"/>
  <c r="GX58" i="14"/>
  <c r="GX59" i="14"/>
  <c r="GX61" i="14"/>
  <c r="GX62" i="14"/>
  <c r="GX4" i="14"/>
  <c r="GW5" i="14"/>
  <c r="GW6" i="14"/>
  <c r="GW7" i="14"/>
  <c r="GW32" i="14"/>
  <c r="GW34" i="14"/>
  <c r="GW38" i="14"/>
  <c r="GW39" i="14"/>
  <c r="GW40" i="14"/>
  <c r="GW43" i="14"/>
  <c r="GW44" i="14"/>
  <c r="GW45" i="14"/>
  <c r="GW46" i="14"/>
  <c r="GW47" i="14"/>
  <c r="GW48" i="14"/>
  <c r="GW49" i="14"/>
  <c r="GW57" i="14"/>
  <c r="GW58" i="14"/>
  <c r="GW59" i="14"/>
  <c r="GW61" i="14"/>
  <c r="GW62" i="14"/>
  <c r="GW4" i="14"/>
  <c r="GV5" i="14"/>
  <c r="GV6" i="14"/>
  <c r="GV7" i="14"/>
  <c r="GV32" i="14"/>
  <c r="GV34" i="14"/>
  <c r="GV38" i="14"/>
  <c r="GV39" i="14"/>
  <c r="GV40" i="14"/>
  <c r="GV43" i="14"/>
  <c r="GV44" i="14"/>
  <c r="GV45" i="14"/>
  <c r="GV46" i="14"/>
  <c r="GV47" i="14"/>
  <c r="GV48" i="14"/>
  <c r="GV49" i="14"/>
  <c r="GV57" i="14"/>
  <c r="GV58" i="14"/>
  <c r="GV59" i="14"/>
  <c r="GV61" i="14"/>
  <c r="GV62" i="14"/>
  <c r="GV4" i="14"/>
  <c r="GU5" i="14"/>
  <c r="GU6" i="14"/>
  <c r="GU7" i="14"/>
  <c r="GU32" i="14"/>
  <c r="GU34" i="14"/>
  <c r="GU38" i="14"/>
  <c r="GU39" i="14"/>
  <c r="GU40" i="14"/>
  <c r="GU43" i="14"/>
  <c r="GU44" i="14"/>
  <c r="GU45" i="14"/>
  <c r="GU46" i="14"/>
  <c r="GU47" i="14"/>
  <c r="GU48" i="14"/>
  <c r="GU49" i="14"/>
  <c r="GU57" i="14"/>
  <c r="GU58" i="14"/>
  <c r="GU59" i="14"/>
  <c r="GU61" i="14"/>
  <c r="GU62" i="14"/>
  <c r="GU4" i="14"/>
  <c r="GO36" i="14"/>
  <c r="GO37" i="14"/>
  <c r="GO38" i="14"/>
  <c r="GO39" i="14"/>
  <c r="GO40" i="14"/>
  <c r="GN36" i="14"/>
  <c r="GN37" i="14"/>
  <c r="GN38" i="14"/>
  <c r="GN39" i="14"/>
  <c r="GN40" i="14"/>
  <c r="GM36" i="14"/>
  <c r="GM37" i="14"/>
  <c r="GM38" i="14"/>
  <c r="GM39" i="14"/>
  <c r="GM40" i="14"/>
  <c r="GL36" i="14"/>
  <c r="GL37" i="14"/>
  <c r="GL38" i="14"/>
  <c r="GL39" i="14"/>
  <c r="GL40" i="14"/>
  <c r="GK38" i="14"/>
  <c r="GK39" i="14"/>
  <c r="GK40" i="14"/>
  <c r="GJ39" i="14"/>
  <c r="GJ40" i="14"/>
  <c r="GI39" i="14"/>
  <c r="GI40" i="14"/>
  <c r="GH39" i="14"/>
  <c r="GH40" i="14"/>
  <c r="GH31" i="14"/>
  <c r="GI31" i="14"/>
  <c r="GJ31" i="14"/>
  <c r="GK31" i="14"/>
  <c r="GL31" i="14"/>
  <c r="GM31" i="14"/>
  <c r="GN31" i="14"/>
  <c r="GO31" i="14"/>
  <c r="GH32" i="14"/>
  <c r="GI32" i="14"/>
  <c r="GJ32" i="14"/>
  <c r="GK32" i="14"/>
  <c r="GL32" i="14"/>
  <c r="GM32" i="14"/>
  <c r="GN32" i="14"/>
  <c r="GO32" i="14"/>
  <c r="GH33" i="14"/>
  <c r="GI33" i="14"/>
  <c r="GJ33" i="14"/>
  <c r="GK33" i="14"/>
  <c r="GL33" i="14"/>
  <c r="GM33" i="14"/>
  <c r="GN33" i="14"/>
  <c r="GO33" i="14"/>
  <c r="GH34" i="14"/>
  <c r="GI34" i="14"/>
  <c r="GJ34" i="14"/>
  <c r="GK34" i="14"/>
  <c r="GL34" i="14"/>
  <c r="GM34" i="14"/>
  <c r="GN34" i="14"/>
  <c r="GO34" i="14"/>
  <c r="GH35" i="14"/>
  <c r="GI35" i="14"/>
  <c r="GJ35" i="14"/>
  <c r="GK35" i="14"/>
  <c r="GL35" i="14"/>
  <c r="GM35" i="14"/>
  <c r="GN35" i="14"/>
  <c r="GO35" i="14"/>
  <c r="GH36" i="14"/>
  <c r="GI36" i="14"/>
  <c r="GJ36" i="14"/>
  <c r="GK36" i="14"/>
  <c r="GH37" i="14"/>
  <c r="GI37" i="14"/>
  <c r="GJ37" i="14"/>
  <c r="GK37" i="14"/>
  <c r="GH38" i="14"/>
  <c r="GI38" i="14"/>
  <c r="GJ38" i="14"/>
  <c r="DF33" i="14"/>
  <c r="DF35" i="14"/>
  <c r="DF36" i="14"/>
  <c r="DF37" i="14"/>
  <c r="DF38" i="14"/>
  <c r="DE33" i="14"/>
  <c r="DE35" i="14"/>
  <c r="DE36" i="14"/>
  <c r="DE37" i="14"/>
  <c r="DE38" i="14"/>
  <c r="DD33" i="14"/>
  <c r="DD35" i="14"/>
  <c r="DD36" i="14"/>
  <c r="DD37" i="14"/>
  <c r="DD38" i="14"/>
  <c r="DC33" i="14"/>
  <c r="DC35" i="14"/>
  <c r="DC36" i="14"/>
  <c r="DC37" i="14"/>
  <c r="DC38" i="14"/>
  <c r="DB33" i="14"/>
  <c r="DB35" i="14"/>
  <c r="DB36" i="14"/>
  <c r="DB37" i="14"/>
  <c r="DB38" i="14"/>
  <c r="DA33" i="14"/>
  <c r="DA35" i="14"/>
  <c r="DA36" i="14"/>
  <c r="DA37" i="14"/>
  <c r="DA38" i="14"/>
  <c r="CZ33" i="14"/>
  <c r="CZ35" i="14"/>
  <c r="CZ36" i="14"/>
  <c r="CZ37" i="14"/>
  <c r="CZ38" i="14"/>
  <c r="CY33" i="14"/>
  <c r="CY35" i="14"/>
  <c r="CY36" i="14"/>
  <c r="CY37" i="14"/>
  <c r="CY38" i="14"/>
  <c r="CX33" i="14"/>
  <c r="CX35" i="14"/>
  <c r="CX36" i="14"/>
  <c r="CX37" i="14"/>
  <c r="CX38" i="14"/>
  <c r="CW33" i="14"/>
  <c r="CW35" i="14"/>
  <c r="CW36" i="14"/>
  <c r="CW37" i="14"/>
  <c r="CW38" i="14"/>
  <c r="CV33" i="14"/>
  <c r="CV35" i="14"/>
  <c r="CV36" i="14"/>
  <c r="CV37" i="14"/>
  <c r="CV38" i="14"/>
  <c r="AT39" i="14"/>
  <c r="AT40" i="14"/>
  <c r="AS39" i="14"/>
  <c r="AS40" i="14"/>
  <c r="AS41" i="14"/>
  <c r="AR39" i="14"/>
  <c r="AR40" i="14"/>
  <c r="AR41" i="14"/>
  <c r="AP39" i="14"/>
  <c r="AP40" i="14"/>
  <c r="AP41" i="14"/>
  <c r="AO39" i="14"/>
  <c r="AO40" i="14"/>
  <c r="AO41" i="14"/>
  <c r="AN39" i="14"/>
  <c r="AN40" i="14"/>
  <c r="AN41" i="14"/>
  <c r="AM39" i="14"/>
  <c r="AM40" i="14"/>
  <c r="AM41" i="14"/>
  <c r="AL39" i="14"/>
  <c r="AL40" i="14"/>
  <c r="AK39" i="14"/>
  <c r="AK40" i="14"/>
  <c r="AJ39" i="14"/>
  <c r="AJ40" i="14"/>
  <c r="DL29" i="14"/>
  <c r="DL30" i="14"/>
  <c r="DL31" i="14"/>
  <c r="DL33" i="14"/>
  <c r="DL37" i="14"/>
  <c r="DL38" i="14"/>
  <c r="DL39" i="14"/>
  <c r="DL40" i="14"/>
  <c r="DL41" i="14"/>
  <c r="DL42" i="14"/>
  <c r="DL46" i="14"/>
  <c r="DL47" i="14"/>
  <c r="DM29" i="14"/>
  <c r="DM30" i="14"/>
  <c r="DM31" i="14"/>
  <c r="DM33" i="14"/>
  <c r="DM37" i="14"/>
  <c r="DM38" i="14"/>
  <c r="DM39" i="14"/>
  <c r="DM40" i="14"/>
  <c r="DM41" i="14"/>
  <c r="DM42" i="14"/>
  <c r="DM46" i="14"/>
  <c r="DM47" i="14"/>
  <c r="DN29" i="14"/>
  <c r="DN30" i="14"/>
  <c r="DN31" i="14"/>
  <c r="DN33" i="14"/>
  <c r="DN37" i="14"/>
  <c r="DN38" i="14"/>
  <c r="DN39" i="14"/>
  <c r="DN40" i="14"/>
  <c r="DN41" i="14"/>
  <c r="DN42" i="14"/>
  <c r="DN46" i="14"/>
  <c r="DN47" i="14"/>
  <c r="DO29" i="14"/>
  <c r="DO30" i="14"/>
  <c r="DO31" i="14"/>
  <c r="DO33" i="14"/>
  <c r="DO37" i="14"/>
  <c r="DO38" i="14"/>
  <c r="DO39" i="14"/>
  <c r="DO40" i="14"/>
  <c r="DO41" i="14"/>
  <c r="DO42" i="14"/>
  <c r="DO46" i="14"/>
  <c r="DO47" i="14"/>
  <c r="DP29" i="14"/>
  <c r="DP30" i="14"/>
  <c r="DP31" i="14"/>
  <c r="DP33" i="14"/>
  <c r="DP37" i="14"/>
  <c r="DP38" i="14"/>
  <c r="DP39" i="14"/>
  <c r="DP40" i="14"/>
  <c r="DP41" i="14"/>
  <c r="DP42" i="14"/>
  <c r="DP46" i="14"/>
  <c r="DP47" i="14"/>
  <c r="DQ29" i="14"/>
  <c r="DQ30" i="14"/>
  <c r="DQ31" i="14"/>
  <c r="DQ33" i="14"/>
  <c r="DQ37" i="14"/>
  <c r="DQ38" i="14"/>
  <c r="DQ39" i="14"/>
  <c r="DQ40" i="14"/>
  <c r="DQ41" i="14"/>
  <c r="DQ42" i="14"/>
  <c r="DQ46" i="14"/>
  <c r="DQ47" i="14"/>
  <c r="DR29" i="14"/>
  <c r="DR30" i="14"/>
  <c r="DR31" i="14"/>
  <c r="DR33" i="14"/>
  <c r="DR37" i="14"/>
  <c r="DR38" i="14"/>
  <c r="DR39" i="14"/>
  <c r="DR40" i="14"/>
  <c r="DR41" i="14"/>
  <c r="DR42" i="14"/>
  <c r="DR46" i="14"/>
  <c r="DR47" i="14"/>
  <c r="DS26" i="14"/>
  <c r="DS28" i="14"/>
  <c r="DS29" i="14"/>
  <c r="DS30" i="14"/>
  <c r="DS31" i="14"/>
  <c r="DS33" i="14"/>
  <c r="DS37" i="14"/>
  <c r="DS38" i="14"/>
  <c r="DS39" i="14"/>
  <c r="DS40" i="14"/>
  <c r="DS41" i="14"/>
  <c r="DS42" i="14"/>
  <c r="DS46" i="14"/>
  <c r="DS47" i="14"/>
  <c r="GO5" i="14"/>
  <c r="GO7" i="14"/>
  <c r="GO8" i="14"/>
  <c r="GO11" i="14"/>
  <c r="GO12" i="14"/>
  <c r="GO13" i="14"/>
  <c r="GO16" i="14"/>
  <c r="GO17" i="14"/>
  <c r="GO18" i="14"/>
  <c r="GO19" i="14"/>
  <c r="GO20" i="14"/>
  <c r="GO21" i="14"/>
  <c r="GO22" i="14"/>
  <c r="GO23" i="14"/>
  <c r="GO24" i="14"/>
  <c r="GO25" i="14"/>
  <c r="GO26" i="14"/>
  <c r="GO28" i="14"/>
  <c r="GO4" i="14"/>
  <c r="GN5" i="14"/>
  <c r="GN7" i="14"/>
  <c r="GN8" i="14"/>
  <c r="GN11" i="14"/>
  <c r="GN12" i="14"/>
  <c r="GN13" i="14"/>
  <c r="GN16" i="14"/>
  <c r="GN17" i="14"/>
  <c r="GN18" i="14"/>
  <c r="GN19" i="14"/>
  <c r="GN20" i="14"/>
  <c r="GN21" i="14"/>
  <c r="GN22" i="14"/>
  <c r="GN23" i="14"/>
  <c r="GN24" i="14"/>
  <c r="GN25" i="14"/>
  <c r="GN26" i="14"/>
  <c r="GN28" i="14"/>
  <c r="GN4" i="14"/>
  <c r="GM5" i="14"/>
  <c r="GM7" i="14"/>
  <c r="GM8" i="14"/>
  <c r="GM11" i="14"/>
  <c r="GM12" i="14"/>
  <c r="GM13" i="14"/>
  <c r="GM16" i="14"/>
  <c r="GM17" i="14"/>
  <c r="GM18" i="14"/>
  <c r="GM19" i="14"/>
  <c r="GM20" i="14"/>
  <c r="GM21" i="14"/>
  <c r="GM22" i="14"/>
  <c r="GM23" i="14"/>
  <c r="GM24" i="14"/>
  <c r="GM25" i="14"/>
  <c r="GM26" i="14"/>
  <c r="GM4" i="14"/>
  <c r="GL5" i="14"/>
  <c r="GL7" i="14"/>
  <c r="GL8" i="14"/>
  <c r="GL11" i="14"/>
  <c r="GL12" i="14"/>
  <c r="GL13" i="14"/>
  <c r="GL16" i="14"/>
  <c r="GL17" i="14"/>
  <c r="GL18" i="14"/>
  <c r="GL19" i="14"/>
  <c r="GL20" i="14"/>
  <c r="GL21" i="14"/>
  <c r="GL22" i="14"/>
  <c r="GL23" i="14"/>
  <c r="GL24" i="14"/>
  <c r="GL25" i="14"/>
  <c r="GL26" i="14"/>
  <c r="GL28" i="14"/>
  <c r="GL4" i="14"/>
  <c r="GK5" i="14"/>
  <c r="GK7" i="14"/>
  <c r="GK8" i="14"/>
  <c r="GK11" i="14"/>
  <c r="GK12" i="14"/>
  <c r="GK13" i="14"/>
  <c r="GK16" i="14"/>
  <c r="GK17" i="14"/>
  <c r="GK18" i="14"/>
  <c r="GK19" i="14"/>
  <c r="GK20" i="14"/>
  <c r="GK21" i="14"/>
  <c r="GK22" i="14"/>
  <c r="GK23" i="14"/>
  <c r="GK24" i="14"/>
  <c r="GK25" i="14"/>
  <c r="GK26" i="14"/>
  <c r="GK28" i="14"/>
  <c r="GK4" i="14"/>
  <c r="GJ5" i="14"/>
  <c r="GJ7" i="14"/>
  <c r="GJ8" i="14"/>
  <c r="GJ11" i="14"/>
  <c r="GJ12" i="14"/>
  <c r="GJ13" i="14"/>
  <c r="GJ16" i="14"/>
  <c r="GJ17" i="14"/>
  <c r="GJ18" i="14"/>
  <c r="GJ19" i="14"/>
  <c r="GJ20" i="14"/>
  <c r="GJ21" i="14"/>
  <c r="GJ22" i="14"/>
  <c r="GJ23" i="14"/>
  <c r="GJ24" i="14"/>
  <c r="GJ25" i="14"/>
  <c r="GJ26" i="14"/>
  <c r="GJ28" i="14"/>
  <c r="GJ4" i="14"/>
  <c r="GI5" i="14"/>
  <c r="GI7" i="14"/>
  <c r="GI8" i="14"/>
  <c r="GI11" i="14"/>
  <c r="GI12" i="14"/>
  <c r="GI13" i="14"/>
  <c r="GI16" i="14"/>
  <c r="GI17" i="14"/>
  <c r="GI18" i="14"/>
  <c r="GI19" i="14"/>
  <c r="GI20" i="14"/>
  <c r="GI21" i="14"/>
  <c r="GI22" i="14"/>
  <c r="GI23" i="14"/>
  <c r="GI24" i="14"/>
  <c r="GI25" i="14"/>
  <c r="GI26" i="14"/>
  <c r="GI28" i="14"/>
  <c r="GI4" i="14"/>
  <c r="GH5" i="14"/>
  <c r="GH7" i="14"/>
  <c r="GH8" i="14"/>
  <c r="GH11" i="14"/>
  <c r="GH12" i="14"/>
  <c r="GH13" i="14"/>
  <c r="GH16" i="14"/>
  <c r="GH17" i="14"/>
  <c r="GH18" i="14"/>
  <c r="GH19" i="14"/>
  <c r="GH20" i="14"/>
  <c r="GH21" i="14"/>
  <c r="GH22" i="14"/>
  <c r="GH23" i="14"/>
  <c r="GH24" i="14"/>
  <c r="GH25" i="14"/>
  <c r="GH26" i="14"/>
  <c r="GH28" i="14"/>
  <c r="GH4" i="14"/>
  <c r="DR6" i="17"/>
  <c r="DR7" i="17"/>
  <c r="DR8" i="17"/>
  <c r="DR9" i="17"/>
  <c r="DR10" i="17"/>
  <c r="DR11" i="17"/>
  <c r="DR12" i="17"/>
  <c r="DR13" i="17"/>
  <c r="DR14" i="17"/>
  <c r="DR15" i="17"/>
  <c r="DR16" i="17"/>
  <c r="DR17" i="17"/>
  <c r="DR18" i="17"/>
  <c r="DR19" i="17"/>
  <c r="DR20" i="17"/>
  <c r="DR21" i="17"/>
  <c r="DR22" i="17"/>
  <c r="DR23" i="17"/>
  <c r="DR24" i="17"/>
  <c r="DR25" i="17"/>
  <c r="DR26" i="17"/>
  <c r="EX35" i="19" l="1"/>
  <c r="BA27" i="15"/>
  <c r="FG28" i="15"/>
  <c r="FG35" i="15"/>
  <c r="FI30" i="15"/>
  <c r="FE28" i="15"/>
  <c r="FF35" i="15"/>
  <c r="FG30" i="15"/>
  <c r="FI28" i="15"/>
  <c r="FD28" i="15"/>
  <c r="FC35" i="15"/>
  <c r="FE30" i="15"/>
  <c r="FH28" i="15"/>
  <c r="FC28" i="15"/>
  <c r="EY34" i="19"/>
  <c r="FE32" i="15"/>
  <c r="EV34" i="19"/>
  <c r="FI32" i="15"/>
  <c r="FC32" i="15"/>
  <c r="EU34" i="19"/>
  <c r="BE27" i="15"/>
  <c r="FG32" i="15"/>
  <c r="EW34" i="19"/>
  <c r="EV35" i="19"/>
  <c r="EY32" i="19"/>
  <c r="EU35" i="19"/>
  <c r="EX34" i="19"/>
  <c r="ET34" i="19"/>
  <c r="EV32" i="19"/>
  <c r="EY30" i="19"/>
  <c r="EX28" i="19"/>
  <c r="EY35" i="19"/>
  <c r="ET35" i="19"/>
  <c r="ER32" i="19"/>
  <c r="ET30" i="19"/>
  <c r="ER28" i="19"/>
  <c r="AY27" i="15"/>
  <c r="BC27" i="15"/>
  <c r="BG27" i="15"/>
  <c r="FI29" i="15"/>
  <c r="AZ27" i="15"/>
  <c r="BD27" i="15"/>
  <c r="BH27" i="15"/>
  <c r="FH32" i="15"/>
  <c r="FD32" i="15"/>
  <c r="FH31" i="15"/>
  <c r="FF30" i="15"/>
  <c r="FE29" i="15"/>
  <c r="AX27" i="15"/>
  <c r="BB27" i="15"/>
  <c r="FF32" i="15"/>
  <c r="FG34" i="15"/>
  <c r="FG31" i="15"/>
  <c r="EU32" i="19"/>
  <c r="EU31" i="19"/>
  <c r="EW28" i="19"/>
  <c r="FI35" i="15"/>
  <c r="FE35" i="15"/>
  <c r="FI34" i="15"/>
  <c r="FE34" i="15"/>
  <c r="FE31" i="15"/>
  <c r="FH30" i="15"/>
  <c r="FD30" i="15"/>
  <c r="FF28" i="15"/>
  <c r="EW35" i="19"/>
  <c r="ES35" i="19"/>
  <c r="EX32" i="19"/>
  <c r="ET32" i="19"/>
  <c r="EY31" i="19"/>
  <c r="ET31" i="19"/>
  <c r="EX30" i="19"/>
  <c r="EV28" i="19"/>
  <c r="EW31" i="19"/>
  <c r="FF34" i="15"/>
  <c r="FH35" i="15"/>
  <c r="FD35" i="15"/>
  <c r="FH34" i="15"/>
  <c r="FD34" i="15"/>
  <c r="FI31" i="15"/>
  <c r="FC31" i="15"/>
  <c r="EY33" i="19"/>
  <c r="EW32" i="19"/>
  <c r="EX31" i="19"/>
  <c r="ES31" i="19"/>
  <c r="EU30" i="19"/>
  <c r="EY28" i="19"/>
  <c r="EU28" i="19"/>
  <c r="DR4" i="15"/>
  <c r="DV4" i="15"/>
  <c r="DJ4" i="19"/>
  <c r="DN4" i="19"/>
  <c r="FI33" i="15"/>
  <c r="EY29" i="19"/>
  <c r="EU29" i="19"/>
  <c r="FC34" i="15"/>
  <c r="FH33" i="15"/>
  <c r="FD33" i="15"/>
  <c r="FF31" i="15"/>
  <c r="FB31" i="15"/>
  <c r="FC30" i="15"/>
  <c r="FH29" i="15"/>
  <c r="FD29" i="15"/>
  <c r="ES34" i="19"/>
  <c r="EX33" i="19"/>
  <c r="ET33" i="19"/>
  <c r="EV31" i="19"/>
  <c r="EW30" i="19"/>
  <c r="ES30" i="19"/>
  <c r="EX29" i="19"/>
  <c r="ET29" i="19"/>
  <c r="DS4" i="15"/>
  <c r="DW4" i="15"/>
  <c r="DK4" i="19"/>
  <c r="DO4" i="19"/>
  <c r="FE33" i="15"/>
  <c r="EU33" i="19"/>
  <c r="FG33" i="15"/>
  <c r="FC33" i="15"/>
  <c r="FG29" i="15"/>
  <c r="FC29" i="15"/>
  <c r="EW33" i="19"/>
  <c r="ES33" i="19"/>
  <c r="EV30" i="19"/>
  <c r="EW29" i="19"/>
  <c r="ES29" i="19"/>
  <c r="ET28" i="19"/>
  <c r="DT4" i="15"/>
  <c r="DX4" i="15"/>
  <c r="DL4" i="19"/>
  <c r="DP4" i="19"/>
  <c r="FF33" i="15"/>
  <c r="FF29" i="15"/>
  <c r="EV33" i="19"/>
  <c r="EV29" i="19"/>
  <c r="DU4" i="15"/>
  <c r="DM4" i="19"/>
  <c r="AX33" i="15"/>
  <c r="AX32" i="15"/>
  <c r="AX31" i="15"/>
  <c r="AX30" i="15"/>
  <c r="AX29" i="15"/>
  <c r="AX28" i="15"/>
  <c r="AY33" i="15"/>
  <c r="AY32" i="15"/>
  <c r="AY31" i="15"/>
  <c r="AY30" i="15"/>
  <c r="AY29" i="15"/>
  <c r="AY28" i="15"/>
  <c r="AZ33" i="15"/>
  <c r="AZ32" i="15"/>
  <c r="AZ31" i="15"/>
  <c r="AZ30" i="15"/>
  <c r="AZ29" i="15"/>
  <c r="AZ28" i="15"/>
  <c r="BA33" i="15"/>
  <c r="BA32" i="15"/>
  <c r="BA31" i="15"/>
  <c r="BA30" i="15"/>
  <c r="BA29" i="15"/>
  <c r="BA28" i="15"/>
  <c r="BB33" i="15"/>
  <c r="BB32" i="15"/>
  <c r="BB31" i="15"/>
  <c r="BB30" i="15"/>
  <c r="BB29" i="15"/>
  <c r="BB28" i="15"/>
  <c r="BC33" i="15"/>
  <c r="BC32" i="15"/>
  <c r="BC31" i="15"/>
  <c r="BC30" i="15"/>
  <c r="BC29" i="15"/>
  <c r="BC28" i="15"/>
  <c r="BD33" i="15"/>
  <c r="BD32" i="15"/>
  <c r="BD31" i="15"/>
  <c r="BD30" i="15"/>
  <c r="BD29" i="15"/>
  <c r="BD28" i="15"/>
  <c r="BE33" i="15"/>
  <c r="BE32" i="15"/>
  <c r="BE31" i="15"/>
  <c r="BE30" i="15"/>
  <c r="BE29" i="15"/>
  <c r="BE28" i="15"/>
  <c r="BF33" i="15"/>
  <c r="BF32" i="15"/>
  <c r="BF31" i="15"/>
  <c r="BF30" i="15"/>
  <c r="BF29" i="15"/>
  <c r="BF28" i="15"/>
  <c r="BG33" i="15"/>
  <c r="BG32" i="15"/>
  <c r="BG31" i="15"/>
  <c r="BG30" i="15"/>
  <c r="BG29" i="15"/>
  <c r="BG28" i="15"/>
  <c r="BE33" i="19"/>
  <c r="BD33" i="19"/>
  <c r="BC33" i="19"/>
  <c r="BB33" i="19"/>
  <c r="AZ33" i="19"/>
  <c r="AY33" i="19"/>
  <c r="AX33" i="19"/>
  <c r="BE32" i="19"/>
  <c r="BD32" i="19"/>
  <c r="BC32" i="19"/>
  <c r="BB32" i="19"/>
  <c r="AZ32" i="19"/>
  <c r="AY32" i="19"/>
  <c r="AX32" i="19"/>
  <c r="BE31" i="19"/>
  <c r="BD31" i="19"/>
  <c r="BC31" i="19"/>
  <c r="BB31" i="19"/>
  <c r="AZ31" i="19"/>
  <c r="AY31" i="19"/>
  <c r="AX31" i="19"/>
  <c r="BE30" i="19"/>
  <c r="BD30" i="19"/>
  <c r="BC30" i="19"/>
  <c r="BB30" i="19"/>
  <c r="AZ30" i="19"/>
  <c r="AY30" i="19"/>
  <c r="AX30" i="19"/>
  <c r="BE29" i="19"/>
  <c r="BD29" i="19"/>
  <c r="BC29" i="19"/>
  <c r="BB29" i="19"/>
  <c r="AZ29" i="19"/>
  <c r="AY29" i="19"/>
  <c r="AX29" i="19"/>
  <c r="BE28" i="19"/>
  <c r="BD28" i="19"/>
  <c r="BC28" i="19"/>
  <c r="BB28" i="19"/>
  <c r="AZ28" i="19"/>
  <c r="AY28" i="19"/>
  <c r="AX28" i="19"/>
  <c r="BE27" i="19"/>
  <c r="BD27" i="19"/>
  <c r="BC27" i="19"/>
  <c r="BB27" i="19"/>
  <c r="AZ27" i="19"/>
  <c r="AY27" i="19"/>
  <c r="AX27" i="19"/>
  <c r="AU33" i="19"/>
  <c r="AU32" i="19"/>
  <c r="AU31" i="19"/>
  <c r="AU30" i="19"/>
  <c r="AU29" i="19"/>
  <c r="AU28" i="19"/>
  <c r="AU27" i="19"/>
  <c r="AV33" i="19"/>
  <c r="AV32" i="19"/>
  <c r="AV31" i="19"/>
  <c r="AV30" i="19"/>
  <c r="AV29" i="19"/>
  <c r="AV28" i="19"/>
  <c r="AV27" i="19"/>
  <c r="AW33" i="19"/>
  <c r="AW32" i="19"/>
  <c r="AW31" i="19"/>
  <c r="AW30" i="19"/>
  <c r="AW29" i="19"/>
  <c r="AW28" i="19"/>
  <c r="AW27" i="19"/>
  <c r="GQ4" i="15"/>
  <c r="GP4" i="15"/>
  <c r="GO4" i="15"/>
  <c r="GQ25" i="15"/>
  <c r="GP25" i="15"/>
  <c r="GO25" i="15"/>
  <c r="GQ24" i="15"/>
  <c r="GP24" i="15"/>
  <c r="GO24" i="15"/>
  <c r="GQ23" i="15"/>
  <c r="GP23" i="15"/>
  <c r="GO23" i="15"/>
  <c r="GQ22" i="15"/>
  <c r="GP22" i="15"/>
  <c r="GO22" i="15"/>
  <c r="GQ21" i="15"/>
  <c r="GP21" i="15"/>
  <c r="GO21" i="15"/>
  <c r="GQ20" i="15"/>
  <c r="GP20" i="15"/>
  <c r="GO20" i="15"/>
  <c r="GQ19" i="15"/>
  <c r="GP19" i="15"/>
  <c r="GO19" i="15"/>
  <c r="GQ18" i="15"/>
  <c r="GP18" i="15"/>
  <c r="GO18" i="15"/>
  <c r="GN18" i="15"/>
  <c r="GQ17" i="15"/>
  <c r="GP17" i="15"/>
  <c r="GO17" i="15"/>
  <c r="GN17" i="15"/>
  <c r="GQ16" i="15"/>
  <c r="GP16" i="15"/>
  <c r="GO16" i="15"/>
  <c r="GN16" i="15"/>
  <c r="GQ15" i="15"/>
  <c r="GP15" i="15"/>
  <c r="GO15" i="15"/>
  <c r="GN15" i="15"/>
  <c r="GQ14" i="15"/>
  <c r="GP14" i="15"/>
  <c r="GO14" i="15"/>
  <c r="GN14" i="15"/>
  <c r="GQ13" i="15"/>
  <c r="GP13" i="15"/>
  <c r="GO13" i="15"/>
  <c r="GN13" i="15"/>
  <c r="GQ12" i="15"/>
  <c r="GP12" i="15"/>
  <c r="GO12" i="15"/>
  <c r="GN12" i="15"/>
  <c r="GQ11" i="15"/>
  <c r="GP11" i="15"/>
  <c r="GO11" i="15"/>
  <c r="GN11" i="15"/>
  <c r="GQ10" i="15"/>
  <c r="GP10" i="15"/>
  <c r="GO10" i="15"/>
  <c r="GN10" i="15"/>
  <c r="GQ9" i="15"/>
  <c r="GP9" i="15"/>
  <c r="GO9" i="15"/>
  <c r="GN9" i="15"/>
  <c r="GQ8" i="15"/>
  <c r="GP8" i="15"/>
  <c r="GO8" i="15"/>
  <c r="GN8" i="15"/>
  <c r="GQ7" i="15"/>
  <c r="GP7" i="15"/>
  <c r="GO7" i="15"/>
  <c r="GN7" i="15"/>
  <c r="GQ6" i="15"/>
  <c r="GP6" i="15"/>
  <c r="GO6" i="15"/>
  <c r="GN6" i="15"/>
  <c r="GQ5" i="15"/>
  <c r="GP5" i="15"/>
  <c r="GO5" i="15"/>
  <c r="GN5" i="15"/>
  <c r="GJ4" i="15"/>
  <c r="GJ25" i="15"/>
  <c r="GJ24" i="15"/>
  <c r="GJ23" i="15"/>
  <c r="GJ22" i="15"/>
  <c r="GJ21" i="15"/>
  <c r="GJ20" i="15"/>
  <c r="GJ19" i="15"/>
  <c r="GJ18" i="15"/>
  <c r="GJ17" i="15"/>
  <c r="GJ16" i="15"/>
  <c r="GJ15" i="15"/>
  <c r="GJ14" i="15"/>
  <c r="GJ13" i="15"/>
  <c r="GJ12" i="15"/>
  <c r="GJ11" i="15"/>
  <c r="GJ10" i="15"/>
  <c r="GJ9" i="15"/>
  <c r="GJ8" i="15"/>
  <c r="GJ7" i="15"/>
  <c r="GJ6" i="15"/>
  <c r="GJ5" i="15"/>
  <c r="GK4" i="15"/>
  <c r="GK25" i="15"/>
  <c r="GK24" i="15"/>
  <c r="GK23" i="15"/>
  <c r="GK22" i="15"/>
  <c r="GK21" i="15"/>
  <c r="GK20" i="15"/>
  <c r="GK19" i="15"/>
  <c r="GK18" i="15"/>
  <c r="GK17" i="15"/>
  <c r="GK16" i="15"/>
  <c r="GK15" i="15"/>
  <c r="GK14" i="15"/>
  <c r="GK13" i="15"/>
  <c r="GK12" i="15"/>
  <c r="GK11" i="15"/>
  <c r="GK10" i="15"/>
  <c r="GK9" i="15"/>
  <c r="GK8" i="15"/>
  <c r="GK7" i="15"/>
  <c r="GK6" i="15"/>
  <c r="GK5" i="15"/>
  <c r="GL4" i="15"/>
  <c r="GL25" i="15"/>
  <c r="GL24" i="15"/>
  <c r="GL23" i="15"/>
  <c r="GL22" i="15"/>
  <c r="GL21" i="15"/>
  <c r="GL20" i="15"/>
  <c r="GL19" i="15"/>
  <c r="GL18" i="15"/>
  <c r="GL17" i="15"/>
  <c r="GL16" i="15"/>
  <c r="GL15" i="15"/>
  <c r="GL14" i="15"/>
  <c r="GL13" i="15"/>
  <c r="GL12" i="15"/>
  <c r="GL11" i="15"/>
  <c r="GL10" i="15"/>
  <c r="GL9" i="15"/>
  <c r="GL8" i="15"/>
  <c r="GL7" i="15"/>
  <c r="GL6" i="15"/>
  <c r="GL5" i="15"/>
  <c r="GM4" i="15"/>
  <c r="GM25" i="15"/>
  <c r="GM24" i="15"/>
  <c r="GM23" i="15"/>
  <c r="GM22" i="15"/>
  <c r="GM21" i="15"/>
  <c r="GM20" i="15"/>
  <c r="GM19" i="15"/>
  <c r="GM18" i="15"/>
  <c r="GM17" i="15"/>
  <c r="GM16" i="15"/>
  <c r="GM15" i="15"/>
  <c r="GM14" i="15"/>
  <c r="GM13" i="15"/>
  <c r="GM12" i="15"/>
  <c r="GM11" i="15"/>
  <c r="GM10" i="15"/>
  <c r="GM9" i="15"/>
  <c r="GM8" i="15"/>
  <c r="GM7" i="15"/>
  <c r="GM6" i="15"/>
  <c r="GM5" i="15"/>
  <c r="GN4" i="15"/>
  <c r="GN25" i="15"/>
  <c r="GN24" i="15"/>
  <c r="GN23" i="15"/>
  <c r="GN22" i="15"/>
  <c r="GN21" i="15"/>
  <c r="GN20" i="15"/>
  <c r="GN19" i="15"/>
  <c r="FY4" i="19"/>
  <c r="FY25" i="19"/>
  <c r="FY24" i="19"/>
  <c r="FY23" i="19"/>
  <c r="FY22" i="19"/>
  <c r="FY21" i="19"/>
  <c r="FY20" i="19"/>
  <c r="FY19" i="19"/>
  <c r="FY18" i="19"/>
  <c r="FY17" i="19"/>
  <c r="FY16" i="19"/>
  <c r="FY15" i="19"/>
  <c r="FY14" i="19"/>
  <c r="FY13" i="19"/>
  <c r="FY12" i="19"/>
  <c r="FY11" i="19"/>
  <c r="FY10" i="19"/>
  <c r="FY9" i="19"/>
  <c r="FY8" i="19"/>
  <c r="FY7" i="19"/>
  <c r="FY6" i="19"/>
  <c r="FY5" i="19"/>
  <c r="FZ4" i="19"/>
  <c r="FZ25" i="19"/>
  <c r="FZ24" i="19"/>
  <c r="FZ23" i="19"/>
  <c r="FZ22" i="19"/>
  <c r="FZ21" i="19"/>
  <c r="FZ20" i="19"/>
  <c r="FZ19" i="19"/>
  <c r="FZ18" i="19"/>
  <c r="FZ17" i="19"/>
  <c r="FZ16" i="19"/>
  <c r="FZ15" i="19"/>
  <c r="FZ14" i="19"/>
  <c r="FZ13" i="19"/>
  <c r="FZ12" i="19"/>
  <c r="FZ11" i="19"/>
  <c r="FZ10" i="19"/>
  <c r="FZ9" i="19"/>
  <c r="FZ8" i="19"/>
  <c r="FZ7" i="19"/>
  <c r="FZ6" i="19"/>
  <c r="FZ5" i="19"/>
  <c r="GA4" i="19"/>
  <c r="GA25" i="19"/>
  <c r="GA24" i="19"/>
  <c r="GA23" i="19"/>
  <c r="GA22" i="19"/>
  <c r="GA21" i="19"/>
  <c r="GA20" i="19"/>
  <c r="GA19" i="19"/>
  <c r="GA18" i="19"/>
  <c r="GA17" i="19"/>
  <c r="GA16" i="19"/>
  <c r="GA15" i="19"/>
  <c r="GA14" i="19"/>
  <c r="GA13" i="19"/>
  <c r="GA12" i="19"/>
  <c r="GA11" i="19"/>
  <c r="GA10" i="19"/>
  <c r="GA9" i="19"/>
  <c r="GA8" i="19"/>
  <c r="GA7" i="19"/>
  <c r="GA6" i="19"/>
  <c r="GA5" i="19"/>
  <c r="GB4" i="19"/>
  <c r="GB25" i="19"/>
  <c r="GB24" i="19"/>
  <c r="GB23" i="19"/>
  <c r="GB22" i="19"/>
  <c r="GB21" i="19"/>
  <c r="GB20" i="19"/>
  <c r="GB19" i="19"/>
  <c r="GB18" i="19"/>
  <c r="GB17" i="19"/>
  <c r="GB16" i="19"/>
  <c r="GB15" i="19"/>
  <c r="GB14" i="19"/>
  <c r="GB13" i="19"/>
  <c r="GB12" i="19"/>
  <c r="GB11" i="19"/>
  <c r="GB10" i="19"/>
  <c r="GB9" i="19"/>
  <c r="GB8" i="19"/>
  <c r="GB7" i="19"/>
  <c r="GB6" i="19"/>
  <c r="GB5" i="19"/>
  <c r="GC4" i="19"/>
  <c r="GC25" i="19"/>
  <c r="GC24" i="19"/>
  <c r="GC23" i="19"/>
  <c r="GC22" i="19"/>
  <c r="GC21" i="19"/>
  <c r="GC20" i="19"/>
  <c r="GC19" i="19"/>
  <c r="GC18" i="19"/>
  <c r="GC17" i="19"/>
  <c r="GC16" i="19"/>
  <c r="GC15" i="19"/>
  <c r="GC14" i="19"/>
  <c r="GC13" i="19"/>
  <c r="GC12" i="19"/>
  <c r="GC11" i="19"/>
  <c r="GC10" i="19"/>
  <c r="GC9" i="19"/>
  <c r="GC8" i="19"/>
  <c r="GC7" i="19"/>
  <c r="GC6" i="19"/>
  <c r="GC5" i="19"/>
  <c r="GD4" i="19"/>
  <c r="GD25" i="19"/>
  <c r="GD24" i="19"/>
  <c r="GD23" i="19"/>
  <c r="GD22" i="19"/>
  <c r="GD21" i="19"/>
  <c r="GD20" i="19"/>
  <c r="GD19" i="19"/>
  <c r="GD18" i="19"/>
  <c r="GD17" i="19"/>
  <c r="GD16" i="19"/>
  <c r="GD15" i="19"/>
  <c r="GD14" i="19"/>
  <c r="GD13" i="19"/>
  <c r="GD12" i="19"/>
  <c r="GD11" i="19"/>
  <c r="GD10" i="19"/>
  <c r="GD9" i="19"/>
  <c r="GD8" i="19"/>
  <c r="GD7" i="19"/>
  <c r="GD6" i="19"/>
  <c r="GD5" i="19"/>
  <c r="GE4" i="19"/>
  <c r="GE25" i="19"/>
  <c r="GE24" i="19"/>
  <c r="GE23" i="19"/>
  <c r="GE22" i="19"/>
  <c r="GE21" i="19"/>
  <c r="GE20" i="19"/>
  <c r="GE19" i="19"/>
  <c r="GE18" i="19"/>
  <c r="GE17" i="19"/>
  <c r="GE16" i="19"/>
  <c r="GE15" i="19"/>
  <c r="GE14" i="19"/>
  <c r="GE13" i="19"/>
  <c r="GE12" i="19"/>
  <c r="GE11" i="19"/>
  <c r="GE10" i="19"/>
  <c r="GE9" i="19"/>
  <c r="GE8" i="19"/>
  <c r="GE7" i="19"/>
  <c r="GE6" i="19"/>
  <c r="GE5" i="19"/>
  <c r="EE5" i="19"/>
  <c r="EE6" i="19"/>
  <c r="EE7" i="19"/>
  <c r="EE8" i="19"/>
  <c r="EE9" i="19"/>
  <c r="EE10" i="19"/>
  <c r="EE11" i="19"/>
  <c r="EE12" i="19"/>
  <c r="EE13" i="19"/>
  <c r="EE14" i="19"/>
  <c r="EE15" i="19"/>
  <c r="EE16" i="19"/>
  <c r="EE17" i="19"/>
  <c r="EE18" i="19"/>
  <c r="EE19" i="19"/>
  <c r="EE20" i="19"/>
  <c r="EE21" i="19"/>
  <c r="EE4" i="19"/>
  <c r="EN5" i="17"/>
  <c r="EN6" i="17"/>
  <c r="EN7" i="17"/>
  <c r="EN8" i="17"/>
  <c r="EN9" i="17"/>
  <c r="EN10" i="17"/>
  <c r="EN11" i="17"/>
  <c r="EN12" i="17"/>
  <c r="EN13" i="17"/>
  <c r="EN14" i="17"/>
  <c r="EN15" i="17"/>
  <c r="EN16" i="17"/>
  <c r="EN17" i="17"/>
  <c r="EN18" i="17"/>
  <c r="EN19" i="17"/>
  <c r="EN20" i="17"/>
  <c r="EN21" i="17"/>
  <c r="EN4" i="17"/>
  <c r="EN4" i="16"/>
  <c r="EW5" i="16"/>
  <c r="EW6" i="16"/>
  <c r="EW7" i="16"/>
  <c r="EW8" i="16"/>
  <c r="EW9" i="16"/>
  <c r="EW10" i="16"/>
  <c r="EW11" i="16"/>
  <c r="EW12" i="16"/>
  <c r="EW13" i="16"/>
  <c r="EW14" i="16"/>
  <c r="EW15" i="16"/>
  <c r="EW16" i="16"/>
  <c r="EW17" i="16"/>
  <c r="EW18" i="16"/>
  <c r="EW19" i="16"/>
  <c r="EW20" i="16"/>
  <c r="EW21" i="16"/>
  <c r="EW4" i="16"/>
  <c r="EV5" i="16"/>
  <c r="EV6" i="16"/>
  <c r="EV7" i="16"/>
  <c r="EV8" i="16"/>
  <c r="EV9" i="16"/>
  <c r="EV10" i="16"/>
  <c r="EV11" i="16"/>
  <c r="EV12" i="16"/>
  <c r="EV13" i="16"/>
  <c r="EV14" i="16"/>
  <c r="EV15" i="16"/>
  <c r="EV16" i="16"/>
  <c r="EV17" i="16"/>
  <c r="EV18" i="16"/>
  <c r="EV19" i="16"/>
  <c r="EV20" i="16"/>
  <c r="EV21" i="16"/>
  <c r="EV4" i="16"/>
  <c r="EU5" i="16"/>
  <c r="EU6" i="16"/>
  <c r="EU7" i="16"/>
  <c r="EU8" i="16"/>
  <c r="EU9" i="16"/>
  <c r="EU10" i="16"/>
  <c r="EU11" i="16"/>
  <c r="EU12" i="16"/>
  <c r="EU13" i="16"/>
  <c r="EU14" i="16"/>
  <c r="EU15" i="16"/>
  <c r="EU16" i="16"/>
  <c r="EU17" i="16"/>
  <c r="EU18" i="16"/>
  <c r="EU19" i="16"/>
  <c r="EU20" i="16"/>
  <c r="EU21" i="16"/>
  <c r="EU4" i="16"/>
  <c r="ET5" i="16"/>
  <c r="ET6" i="16"/>
  <c r="ET7" i="16"/>
  <c r="ET8" i="16"/>
  <c r="ET9" i="16"/>
  <c r="ET10" i="16"/>
  <c r="ET11" i="16"/>
  <c r="ET12" i="16"/>
  <c r="ET13" i="16"/>
  <c r="ET14" i="16"/>
  <c r="ET15" i="16"/>
  <c r="ET16" i="16"/>
  <c r="ET17" i="16"/>
  <c r="ET18" i="16"/>
  <c r="ET19" i="16"/>
  <c r="ET20" i="16"/>
  <c r="ET21" i="16"/>
  <c r="ET4" i="16"/>
  <c r="ES5" i="16"/>
  <c r="ES6" i="16"/>
  <c r="ES7" i="16"/>
  <c r="ES8" i="16"/>
  <c r="ES9" i="16"/>
  <c r="ES10" i="16"/>
  <c r="ES11" i="16"/>
  <c r="ES12" i="16"/>
  <c r="ES13" i="16"/>
  <c r="ES14" i="16"/>
  <c r="ES15" i="16"/>
  <c r="ES16" i="16"/>
  <c r="ES17" i="16"/>
  <c r="ES18" i="16"/>
  <c r="ES19" i="16"/>
  <c r="ES20" i="16"/>
  <c r="ES21" i="16"/>
  <c r="ES4" i="16"/>
  <c r="ER5" i="16"/>
  <c r="ER6" i="16"/>
  <c r="ER7" i="16"/>
  <c r="ER8" i="16"/>
  <c r="ER9" i="16"/>
  <c r="ER10" i="16"/>
  <c r="ER11" i="16"/>
  <c r="ER12" i="16"/>
  <c r="ER13" i="16"/>
  <c r="ER14" i="16"/>
  <c r="ER15" i="16"/>
  <c r="ER16" i="16"/>
  <c r="ER17" i="16"/>
  <c r="ER18" i="16"/>
  <c r="ER19" i="16"/>
  <c r="ER20" i="16"/>
  <c r="ER21" i="16"/>
  <c r="ER4" i="16"/>
  <c r="EQ5" i="16"/>
  <c r="EQ6" i="16"/>
  <c r="EQ7" i="16"/>
  <c r="EQ8" i="16"/>
  <c r="EQ9" i="16"/>
  <c r="EQ10" i="16"/>
  <c r="EQ11" i="16"/>
  <c r="EQ12" i="16"/>
  <c r="EQ13" i="16"/>
  <c r="EQ14" i="16"/>
  <c r="EQ15" i="16"/>
  <c r="EQ16" i="16"/>
  <c r="EQ17" i="16"/>
  <c r="EQ18" i="16"/>
  <c r="EQ19" i="16"/>
  <c r="EQ20" i="16"/>
  <c r="EQ21" i="16"/>
  <c r="EQ4" i="16"/>
  <c r="EP5" i="16"/>
  <c r="EP6" i="16"/>
  <c r="EP7" i="16"/>
  <c r="EP8" i="16"/>
  <c r="EP9" i="16"/>
  <c r="EP10" i="16"/>
  <c r="EP11" i="16"/>
  <c r="EP12" i="16"/>
  <c r="EP13" i="16"/>
  <c r="EP14" i="16"/>
  <c r="EP15" i="16"/>
  <c r="EP16" i="16"/>
  <c r="EP17" i="16"/>
  <c r="EP18" i="16"/>
  <c r="EP19" i="16"/>
  <c r="EP20" i="16"/>
  <c r="EP21" i="16"/>
  <c r="EP4" i="16"/>
  <c r="EN5" i="16"/>
  <c r="EN6" i="16"/>
  <c r="EN7" i="16"/>
  <c r="EN8" i="16"/>
  <c r="EN9" i="16"/>
  <c r="EN10" i="16"/>
  <c r="EN11" i="16"/>
  <c r="EN12" i="16"/>
  <c r="EN13" i="16"/>
  <c r="EN14" i="16"/>
  <c r="EN15" i="16"/>
  <c r="EN16" i="16"/>
  <c r="EN17" i="16"/>
  <c r="EN18" i="16"/>
  <c r="EN19" i="16"/>
  <c r="EN20" i="16"/>
  <c r="EN21" i="16"/>
  <c r="EN5" i="15"/>
  <c r="EN6" i="15"/>
  <c r="EN7" i="15"/>
  <c r="EN8" i="15"/>
  <c r="EN9" i="15"/>
  <c r="EN10" i="15"/>
  <c r="EN11" i="15"/>
  <c r="EN12" i="15"/>
  <c r="EN13" i="15"/>
  <c r="EN14" i="15"/>
  <c r="EN15" i="15"/>
  <c r="EN16" i="15"/>
  <c r="EN17" i="15"/>
  <c r="EN18" i="15"/>
  <c r="EN19" i="15"/>
  <c r="EN20" i="15"/>
  <c r="EN21" i="15"/>
  <c r="EN4" i="15"/>
  <c r="C5" i="16"/>
  <c r="C6" i="16"/>
  <c r="C7" i="16"/>
  <c r="C8" i="16"/>
  <c r="C9" i="16"/>
  <c r="C10" i="16"/>
  <c r="C11" i="16"/>
  <c r="C13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4" i="16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4" i="15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4" i="17"/>
  <c r="CB5" i="17"/>
  <c r="CB6" i="17"/>
  <c r="CB7" i="17"/>
  <c r="CB8" i="17"/>
  <c r="CB9" i="17"/>
  <c r="CB10" i="17"/>
  <c r="CB11" i="17"/>
  <c r="CB12" i="17"/>
  <c r="CB13" i="17"/>
  <c r="CB14" i="17"/>
  <c r="CB15" i="17"/>
  <c r="CB16" i="17"/>
  <c r="CB17" i="17"/>
  <c r="CB18" i="17"/>
  <c r="CB19" i="17"/>
  <c r="CB20" i="17"/>
  <c r="CB21" i="17"/>
  <c r="CB22" i="17"/>
  <c r="CB23" i="17"/>
  <c r="CB24" i="17"/>
  <c r="CB25" i="17"/>
  <c r="CB26" i="17"/>
  <c r="CB27" i="17"/>
  <c r="CB28" i="17"/>
  <c r="CB29" i="17"/>
  <c r="T5" i="17"/>
  <c r="T6" i="17"/>
  <c r="T7" i="17"/>
  <c r="T8" i="17"/>
  <c r="T9" i="17"/>
  <c r="T10" i="17"/>
  <c r="T11" i="17"/>
  <c r="T12" i="17"/>
  <c r="T13" i="17"/>
  <c r="T14" i="17"/>
  <c r="T15" i="17"/>
  <c r="T16" i="17"/>
  <c r="T17" i="17"/>
  <c r="T18" i="17"/>
  <c r="T19" i="17"/>
  <c r="T20" i="17"/>
  <c r="T21" i="17"/>
  <c r="T22" i="17"/>
  <c r="T23" i="17"/>
  <c r="T24" i="17"/>
  <c r="T25" i="17"/>
  <c r="T26" i="17"/>
  <c r="T27" i="17"/>
  <c r="T28" i="17"/>
  <c r="EB4" i="15"/>
  <c r="EC4" i="15"/>
  <c r="ED4" i="15" s="1"/>
  <c r="EI4" i="15" l="1"/>
  <c r="EF4" i="15"/>
  <c r="EJ4" i="15"/>
  <c r="EH4" i="15"/>
  <c r="EK4" i="15"/>
  <c r="EG4" i="15"/>
  <c r="EE4" i="15"/>
  <c r="AI21" i="16"/>
  <c r="AJ21" i="16"/>
  <c r="AK21" i="16"/>
  <c r="AL21" i="16"/>
  <c r="AM21" i="16"/>
  <c r="AN21" i="16"/>
  <c r="AO21" i="16"/>
  <c r="AP21" i="16"/>
  <c r="AQ21" i="16"/>
  <c r="AR21" i="16"/>
  <c r="AS21" i="16"/>
  <c r="AI21" i="17"/>
  <c r="AJ21" i="17"/>
  <c r="AK21" i="17"/>
  <c r="AL21" i="17"/>
  <c r="AM21" i="17"/>
  <c r="AN21" i="17"/>
  <c r="AO21" i="17"/>
  <c r="AP21" i="17"/>
  <c r="AQ21" i="17"/>
  <c r="AR21" i="17"/>
  <c r="AS21" i="17"/>
  <c r="AF21" i="19"/>
  <c r="AG21" i="19" s="1"/>
  <c r="AG21" i="15"/>
  <c r="AH21" i="15"/>
  <c r="AI21" i="15" s="1"/>
  <c r="AJ25" i="14"/>
  <c r="AK25" i="14"/>
  <c r="AL25" i="14"/>
  <c r="AM25" i="14"/>
  <c r="AN25" i="14"/>
  <c r="AO25" i="14"/>
  <c r="AP25" i="14"/>
  <c r="AQ25" i="14"/>
  <c r="AR25" i="14"/>
  <c r="AS25" i="14"/>
  <c r="AT25" i="14"/>
  <c r="AA5" i="14"/>
  <c r="AA6" i="14"/>
  <c r="AA7" i="14"/>
  <c r="AA8" i="14"/>
  <c r="AA9" i="14"/>
  <c r="AA10" i="14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Z5" i="14"/>
  <c r="Z6" i="14"/>
  <c r="Z7" i="14"/>
  <c r="Z8" i="14"/>
  <c r="Z9" i="14"/>
  <c r="Z10" i="14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Y5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Y20" i="14"/>
  <c r="Y21" i="14"/>
  <c r="Y22" i="14"/>
  <c r="Y23" i="14"/>
  <c r="Y24" i="14"/>
  <c r="Y25" i="14"/>
  <c r="Y26" i="14"/>
  <c r="Y27" i="14"/>
  <c r="X5" i="14"/>
  <c r="X6" i="14"/>
  <c r="X7" i="14"/>
  <c r="X8" i="14"/>
  <c r="X9" i="14"/>
  <c r="X10" i="14"/>
  <c r="X11" i="14"/>
  <c r="X12" i="14"/>
  <c r="X13" i="14"/>
  <c r="X1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X27" i="14"/>
  <c r="W5" i="14"/>
  <c r="W6" i="14"/>
  <c r="W7" i="14"/>
  <c r="W8" i="14"/>
  <c r="W9" i="14"/>
  <c r="W10" i="14"/>
  <c r="W11" i="14"/>
  <c r="W12" i="14"/>
  <c r="W13" i="14"/>
  <c r="W14" i="14"/>
  <c r="W15" i="14"/>
  <c r="W16" i="14"/>
  <c r="W17" i="14"/>
  <c r="W18" i="14"/>
  <c r="W19" i="14"/>
  <c r="W20" i="14"/>
  <c r="W21" i="14"/>
  <c r="W22" i="14"/>
  <c r="W23" i="14"/>
  <c r="W24" i="14"/>
  <c r="W25" i="14"/>
  <c r="W26" i="14"/>
  <c r="W27" i="14"/>
  <c r="V5" i="14"/>
  <c r="V6" i="14"/>
  <c r="V7" i="14"/>
  <c r="V8" i="14"/>
  <c r="V9" i="14"/>
  <c r="V10" i="14"/>
  <c r="V11" i="14"/>
  <c r="V12" i="14"/>
  <c r="V13" i="14"/>
  <c r="V14" i="14"/>
  <c r="V15" i="14"/>
  <c r="V16" i="14"/>
  <c r="V17" i="14"/>
  <c r="V18" i="14"/>
  <c r="V19" i="14"/>
  <c r="V20" i="14"/>
  <c r="V21" i="14"/>
  <c r="V22" i="14"/>
  <c r="V23" i="14"/>
  <c r="V24" i="14"/>
  <c r="V25" i="14"/>
  <c r="V26" i="14"/>
  <c r="V27" i="14"/>
  <c r="R20" i="19"/>
  <c r="R23" i="19"/>
  <c r="R24" i="19"/>
  <c r="R26" i="19"/>
  <c r="R27" i="19"/>
  <c r="R28" i="19"/>
  <c r="V28" i="19" s="1"/>
  <c r="FM5" i="19"/>
  <c r="FM6" i="19"/>
  <c r="FM7" i="19"/>
  <c r="FM8" i="19"/>
  <c r="FM9" i="19"/>
  <c r="FM10" i="19"/>
  <c r="FM11" i="19"/>
  <c r="FM12" i="19"/>
  <c r="FM13" i="19"/>
  <c r="FM14" i="19"/>
  <c r="FM15" i="19"/>
  <c r="FM16" i="19"/>
  <c r="FM17" i="19"/>
  <c r="FM18" i="19"/>
  <c r="FM19" i="19"/>
  <c r="FM20" i="19"/>
  <c r="FM21" i="19"/>
  <c r="FM22" i="19"/>
  <c r="FM23" i="19"/>
  <c r="FM24" i="19"/>
  <c r="FM25" i="19"/>
  <c r="FM26" i="19"/>
  <c r="FM27" i="19"/>
  <c r="FM28" i="19"/>
  <c r="FM29" i="19"/>
  <c r="FM30" i="19"/>
  <c r="FM31" i="19"/>
  <c r="FM32" i="19"/>
  <c r="FM4" i="19"/>
  <c r="FB5" i="19"/>
  <c r="FB6" i="19"/>
  <c r="FB7" i="19"/>
  <c r="FB8" i="19"/>
  <c r="FB9" i="19"/>
  <c r="FB10" i="19"/>
  <c r="FB11" i="19"/>
  <c r="FB12" i="19"/>
  <c r="FB13" i="19"/>
  <c r="FB14" i="19"/>
  <c r="FB15" i="19"/>
  <c r="FB16" i="19"/>
  <c r="FB17" i="19"/>
  <c r="FB18" i="19"/>
  <c r="FB19" i="19"/>
  <c r="FB20" i="19"/>
  <c r="FB21" i="19"/>
  <c r="FB22" i="19"/>
  <c r="FB23" i="19"/>
  <c r="FB24" i="19"/>
  <c r="FB25" i="19"/>
  <c r="FB26" i="19"/>
  <c r="FB27" i="19"/>
  <c r="FB28" i="19"/>
  <c r="FB29" i="19"/>
  <c r="FB30" i="19"/>
  <c r="FB31" i="19"/>
  <c r="FB4" i="19"/>
  <c r="EQ5" i="19"/>
  <c r="EQ6" i="19"/>
  <c r="EQ7" i="19"/>
  <c r="EQ8" i="19"/>
  <c r="EQ9" i="19"/>
  <c r="EQ10" i="19"/>
  <c r="EQ11" i="19"/>
  <c r="EQ12" i="19"/>
  <c r="EQ13" i="19"/>
  <c r="EQ14" i="19"/>
  <c r="EQ15" i="19"/>
  <c r="EQ16" i="19"/>
  <c r="EQ17" i="19"/>
  <c r="EQ18" i="19"/>
  <c r="EQ19" i="19"/>
  <c r="EQ20" i="19"/>
  <c r="EQ21" i="19"/>
  <c r="EQ22" i="19"/>
  <c r="EQ23" i="19"/>
  <c r="EQ24" i="19"/>
  <c r="EQ25" i="19"/>
  <c r="EQ26" i="19"/>
  <c r="EQ27" i="19"/>
  <c r="EQ4" i="19"/>
  <c r="DT4" i="19"/>
  <c r="DT5" i="19"/>
  <c r="DT6" i="19"/>
  <c r="DT7" i="19"/>
  <c r="DT8" i="19"/>
  <c r="DT9" i="19"/>
  <c r="DT10" i="19"/>
  <c r="DT11" i="19"/>
  <c r="DT12" i="19"/>
  <c r="DT13" i="19"/>
  <c r="DT14" i="19"/>
  <c r="DT15" i="19"/>
  <c r="DT16" i="19"/>
  <c r="DT17" i="19"/>
  <c r="DT18" i="19"/>
  <c r="DI6" i="19"/>
  <c r="DI7" i="19"/>
  <c r="DI8" i="19"/>
  <c r="DI9" i="19"/>
  <c r="DI10" i="19"/>
  <c r="DI11" i="19"/>
  <c r="DI12" i="19"/>
  <c r="DI13" i="19"/>
  <c r="DI14" i="19"/>
  <c r="DI15" i="19"/>
  <c r="DI16" i="19"/>
  <c r="DI17" i="19"/>
  <c r="DI18" i="19"/>
  <c r="DI19" i="19"/>
  <c r="DI20" i="19"/>
  <c r="DI21" i="19"/>
  <c r="DI22" i="19"/>
  <c r="DI23" i="19"/>
  <c r="DI24" i="19"/>
  <c r="DI25" i="19"/>
  <c r="DI26" i="19"/>
  <c r="DI5" i="19"/>
  <c r="CX5" i="19"/>
  <c r="CX6" i="19"/>
  <c r="CX7" i="19"/>
  <c r="CX8" i="19"/>
  <c r="CX9" i="19"/>
  <c r="CX10" i="19"/>
  <c r="CX11" i="19"/>
  <c r="CX12" i="19"/>
  <c r="CX13" i="19"/>
  <c r="CX14" i="19"/>
  <c r="CX15" i="19"/>
  <c r="CX16" i="19"/>
  <c r="CX17" i="19"/>
  <c r="CX18" i="19"/>
  <c r="CX19" i="19"/>
  <c r="CX20" i="19"/>
  <c r="CX21" i="19"/>
  <c r="CX22" i="19"/>
  <c r="CX23" i="19"/>
  <c r="CX24" i="19"/>
  <c r="CX25" i="19"/>
  <c r="CX26" i="19"/>
  <c r="CX27" i="19"/>
  <c r="CX28" i="19"/>
  <c r="CX30" i="19"/>
  <c r="CX31" i="19"/>
  <c r="CX32" i="19"/>
  <c r="CX33" i="19"/>
  <c r="CX34" i="19"/>
  <c r="CX35" i="19"/>
  <c r="CX36" i="19"/>
  <c r="CX37" i="19"/>
  <c r="CX38" i="19"/>
  <c r="CX39" i="19"/>
  <c r="CX4" i="19"/>
  <c r="CJ5" i="19"/>
  <c r="CJ6" i="19"/>
  <c r="CJ7" i="19"/>
  <c r="CJ8" i="19"/>
  <c r="CJ9" i="19"/>
  <c r="CJ10" i="19"/>
  <c r="CJ11" i="19"/>
  <c r="CJ12" i="19"/>
  <c r="CJ13" i="19"/>
  <c r="CJ14" i="19"/>
  <c r="CJ15" i="19"/>
  <c r="CJ16" i="19"/>
  <c r="CJ17" i="19"/>
  <c r="CJ18" i="19"/>
  <c r="CJ19" i="19"/>
  <c r="CJ20" i="19"/>
  <c r="CJ21" i="19"/>
  <c r="CJ22" i="19"/>
  <c r="CJ23" i="19"/>
  <c r="CJ24" i="19"/>
  <c r="CJ25" i="19"/>
  <c r="CJ26" i="19"/>
  <c r="CJ27" i="19"/>
  <c r="CJ28" i="19"/>
  <c r="CJ29" i="19"/>
  <c r="CJ30" i="19"/>
  <c r="CJ31" i="19"/>
  <c r="CJ32" i="19"/>
  <c r="CJ33" i="19"/>
  <c r="CJ34" i="19"/>
  <c r="CJ35" i="19"/>
  <c r="CJ36" i="19"/>
  <c r="CJ37" i="19"/>
  <c r="CJ4" i="19"/>
  <c r="BV5" i="19"/>
  <c r="BV6" i="19"/>
  <c r="BV7" i="19"/>
  <c r="BV8" i="19"/>
  <c r="BV9" i="19"/>
  <c r="BV10" i="19"/>
  <c r="BV11" i="19"/>
  <c r="BV12" i="19"/>
  <c r="BV13" i="19"/>
  <c r="BV14" i="19"/>
  <c r="BV15" i="19"/>
  <c r="BV16" i="19"/>
  <c r="BV17" i="19"/>
  <c r="BV18" i="19"/>
  <c r="BV19" i="19"/>
  <c r="BV20" i="19"/>
  <c r="BV21" i="19"/>
  <c r="BV22" i="19"/>
  <c r="BV23" i="19"/>
  <c r="BV24" i="19"/>
  <c r="BV25" i="19"/>
  <c r="BV26" i="19"/>
  <c r="BV27" i="19"/>
  <c r="BV28" i="19"/>
  <c r="BV29" i="19"/>
  <c r="BV4" i="19"/>
  <c r="BH6" i="19"/>
  <c r="BH7" i="19"/>
  <c r="BH8" i="19"/>
  <c r="BH9" i="19"/>
  <c r="BH10" i="19"/>
  <c r="BH11" i="19"/>
  <c r="BH12" i="19"/>
  <c r="BH13" i="19"/>
  <c r="BH14" i="19"/>
  <c r="BH15" i="19"/>
  <c r="BH16" i="19"/>
  <c r="BH17" i="19"/>
  <c r="BH18" i="19"/>
  <c r="BH19" i="19"/>
  <c r="BH20" i="19"/>
  <c r="BH21" i="19"/>
  <c r="BH22" i="19"/>
  <c r="BH23" i="19"/>
  <c r="BH24" i="19"/>
  <c r="BH25" i="19"/>
  <c r="BH26" i="19"/>
  <c r="BH27" i="19"/>
  <c r="BH28" i="19"/>
  <c r="BH29" i="19"/>
  <c r="BH30" i="19"/>
  <c r="BH31" i="19"/>
  <c r="BH32" i="19"/>
  <c r="BH33" i="19"/>
  <c r="BH34" i="19"/>
  <c r="BH35" i="19"/>
  <c r="BH36" i="19"/>
  <c r="BH37" i="19"/>
  <c r="BH38" i="19"/>
  <c r="BH39" i="19"/>
  <c r="BH40" i="19"/>
  <c r="BH41" i="19"/>
  <c r="BH4" i="19"/>
  <c r="AQ21" i="15" l="1"/>
  <c r="AM21" i="15"/>
  <c r="AO21" i="19"/>
  <c r="AP21" i="15"/>
  <c r="AN21" i="19"/>
  <c r="AR21" i="15"/>
  <c r="AN21" i="15"/>
  <c r="AJ21" i="15"/>
  <c r="AP21" i="19"/>
  <c r="AJ21" i="19"/>
  <c r="AL21" i="15"/>
  <c r="AS21" i="15"/>
  <c r="AO21" i="15"/>
  <c r="AK21" i="15"/>
  <c r="AQ21" i="19"/>
  <c r="AM21" i="19"/>
  <c r="AI21" i="19"/>
  <c r="AL21" i="19"/>
  <c r="AH21" i="19"/>
  <c r="AK21" i="19"/>
  <c r="FU4" i="19"/>
  <c r="FT4" i="19"/>
  <c r="FS4" i="19"/>
  <c r="FR4" i="19"/>
  <c r="FQ4" i="19"/>
  <c r="FP4" i="19"/>
  <c r="FO4" i="19"/>
  <c r="FN4" i="19"/>
  <c r="FU32" i="19"/>
  <c r="FT32" i="19"/>
  <c r="FS32" i="19"/>
  <c r="FR32" i="19"/>
  <c r="FQ32" i="19"/>
  <c r="FP32" i="19"/>
  <c r="FO32" i="19"/>
  <c r="FN32" i="19"/>
  <c r="FU31" i="19"/>
  <c r="FT31" i="19"/>
  <c r="FS31" i="19"/>
  <c r="FR31" i="19"/>
  <c r="FQ31" i="19"/>
  <c r="FP31" i="19"/>
  <c r="FO31" i="19"/>
  <c r="FN31" i="19"/>
  <c r="FU30" i="19"/>
  <c r="FT30" i="19"/>
  <c r="FS30" i="19"/>
  <c r="FR30" i="19"/>
  <c r="FQ30" i="19"/>
  <c r="FP30" i="19"/>
  <c r="FO30" i="19"/>
  <c r="FN30" i="19"/>
  <c r="FU29" i="19"/>
  <c r="FT29" i="19"/>
  <c r="FS29" i="19"/>
  <c r="FR29" i="19"/>
  <c r="FQ29" i="19"/>
  <c r="FP29" i="19"/>
  <c r="FO29" i="19"/>
  <c r="FN29" i="19"/>
  <c r="FU28" i="19"/>
  <c r="FT28" i="19"/>
  <c r="FS28" i="19"/>
  <c r="FR28" i="19"/>
  <c r="FQ28" i="19"/>
  <c r="FP28" i="19"/>
  <c r="FO28" i="19"/>
  <c r="FN28" i="19"/>
  <c r="FU27" i="19"/>
  <c r="FT27" i="19"/>
  <c r="FS27" i="19"/>
  <c r="FR27" i="19"/>
  <c r="FQ27" i="19"/>
  <c r="FP27" i="19"/>
  <c r="FO27" i="19"/>
  <c r="FN27" i="19"/>
  <c r="FU26" i="19"/>
  <c r="FT26" i="19"/>
  <c r="FS26" i="19"/>
  <c r="FR26" i="19"/>
  <c r="FQ26" i="19"/>
  <c r="FP26" i="19"/>
  <c r="FO26" i="19"/>
  <c r="FN26" i="19"/>
  <c r="FU25" i="19"/>
  <c r="FT25" i="19"/>
  <c r="FS25" i="19"/>
  <c r="FR25" i="19"/>
  <c r="FQ25" i="19"/>
  <c r="FP25" i="19"/>
  <c r="FO25" i="19"/>
  <c r="FN25" i="19"/>
  <c r="FU24" i="19"/>
  <c r="FT24" i="19"/>
  <c r="FS24" i="19"/>
  <c r="FR24" i="19"/>
  <c r="FQ24" i="19"/>
  <c r="FP24" i="19"/>
  <c r="FO24" i="19"/>
  <c r="FN24" i="19"/>
  <c r="FU23" i="19"/>
  <c r="FT23" i="19"/>
  <c r="FS23" i="19"/>
  <c r="FR23" i="19"/>
  <c r="FQ23" i="19"/>
  <c r="FP23" i="19"/>
  <c r="FO23" i="19"/>
  <c r="FN23" i="19"/>
  <c r="FU22" i="19"/>
  <c r="FT22" i="19"/>
  <c r="FS22" i="19"/>
  <c r="FR22" i="19"/>
  <c r="FQ22" i="19"/>
  <c r="FP22" i="19"/>
  <c r="FO22" i="19"/>
  <c r="FN22" i="19"/>
  <c r="FU21" i="19"/>
  <c r="FT21" i="19"/>
  <c r="FS21" i="19"/>
  <c r="FR21" i="19"/>
  <c r="FQ21" i="19"/>
  <c r="FP21" i="19"/>
  <c r="FO21" i="19"/>
  <c r="FN21" i="19"/>
  <c r="FU20" i="19"/>
  <c r="FT20" i="19"/>
  <c r="FS20" i="19"/>
  <c r="FR20" i="19"/>
  <c r="FQ20" i="19"/>
  <c r="FP20" i="19"/>
  <c r="FO20" i="19"/>
  <c r="FN20" i="19"/>
  <c r="FU19" i="19"/>
  <c r="FT19" i="19"/>
  <c r="FS19" i="19"/>
  <c r="FR19" i="19"/>
  <c r="FQ19" i="19"/>
  <c r="FP19" i="19"/>
  <c r="FO19" i="19"/>
  <c r="FN19" i="19"/>
  <c r="FU18" i="19"/>
  <c r="FT18" i="19"/>
  <c r="FS18" i="19"/>
  <c r="FR18" i="19"/>
  <c r="FQ18" i="19"/>
  <c r="FP18" i="19"/>
  <c r="FO18" i="19"/>
  <c r="FN18" i="19"/>
  <c r="FU17" i="19"/>
  <c r="FT17" i="19"/>
  <c r="FS17" i="19"/>
  <c r="FR17" i="19"/>
  <c r="FQ17" i="19"/>
  <c r="FP17" i="19"/>
  <c r="FO17" i="19"/>
  <c r="FN17" i="19"/>
  <c r="FU16" i="19"/>
  <c r="FT16" i="19"/>
  <c r="FS16" i="19"/>
  <c r="FR16" i="19"/>
  <c r="FQ16" i="19"/>
  <c r="FP16" i="19"/>
  <c r="FO16" i="19"/>
  <c r="FN16" i="19"/>
  <c r="FU15" i="19"/>
  <c r="FT15" i="19"/>
  <c r="FS15" i="19"/>
  <c r="FR15" i="19"/>
  <c r="FQ15" i="19"/>
  <c r="FP15" i="19"/>
  <c r="FO15" i="19"/>
  <c r="FN15" i="19"/>
  <c r="FU14" i="19"/>
  <c r="FT14" i="19"/>
  <c r="FS14" i="19"/>
  <c r="FR14" i="19"/>
  <c r="FQ14" i="19"/>
  <c r="FP14" i="19"/>
  <c r="FO14" i="19"/>
  <c r="FN14" i="19"/>
  <c r="FU13" i="19"/>
  <c r="FT13" i="19"/>
  <c r="FS13" i="19"/>
  <c r="FR13" i="19"/>
  <c r="FQ13" i="19"/>
  <c r="FP13" i="19"/>
  <c r="FO13" i="19"/>
  <c r="FN13" i="19"/>
  <c r="FU12" i="19"/>
  <c r="FT12" i="19"/>
  <c r="FS12" i="19"/>
  <c r="FR12" i="19"/>
  <c r="FQ12" i="19"/>
  <c r="FP12" i="19"/>
  <c r="FO12" i="19"/>
  <c r="FN12" i="19"/>
  <c r="FU11" i="19"/>
  <c r="FT11" i="19"/>
  <c r="FS11" i="19"/>
  <c r="FR11" i="19"/>
  <c r="FQ11" i="19"/>
  <c r="FP11" i="19"/>
  <c r="FO11" i="19"/>
  <c r="FN11" i="19"/>
  <c r="FU10" i="19"/>
  <c r="FT10" i="19"/>
  <c r="FS10" i="19"/>
  <c r="FR10" i="19"/>
  <c r="FQ10" i="19"/>
  <c r="FP10" i="19"/>
  <c r="FO10" i="19"/>
  <c r="FN10" i="19"/>
  <c r="FU9" i="19"/>
  <c r="FT9" i="19"/>
  <c r="FS9" i="19"/>
  <c r="FR9" i="19"/>
  <c r="FQ9" i="19"/>
  <c r="FP9" i="19"/>
  <c r="FO9" i="19"/>
  <c r="FN9" i="19"/>
  <c r="FU8" i="19"/>
  <c r="FT8" i="19"/>
  <c r="FS8" i="19"/>
  <c r="FR8" i="19"/>
  <c r="FQ8" i="19"/>
  <c r="FP8" i="19"/>
  <c r="FO8" i="19"/>
  <c r="FN8" i="19"/>
  <c r="FU7" i="19"/>
  <c r="FT7" i="19"/>
  <c r="FS7" i="19"/>
  <c r="FR7" i="19"/>
  <c r="FQ7" i="19"/>
  <c r="FP7" i="19"/>
  <c r="FO7" i="19"/>
  <c r="FN7" i="19"/>
  <c r="FU6" i="19"/>
  <c r="FT6" i="19"/>
  <c r="FS6" i="19"/>
  <c r="FR6" i="19"/>
  <c r="FQ6" i="19"/>
  <c r="FP6" i="19"/>
  <c r="FO6" i="19"/>
  <c r="FN6" i="19"/>
  <c r="FU5" i="19"/>
  <c r="FT5" i="19"/>
  <c r="FS5" i="19"/>
  <c r="FR5" i="19"/>
  <c r="FQ5" i="19"/>
  <c r="FP5" i="19"/>
  <c r="FO5" i="19"/>
  <c r="FN5" i="19"/>
  <c r="AD28" i="17"/>
  <c r="AC28" i="17"/>
  <c r="AB28" i="17"/>
  <c r="AA28" i="17"/>
  <c r="Z28" i="17"/>
  <c r="Y28" i="17"/>
  <c r="X28" i="17"/>
  <c r="W28" i="17"/>
  <c r="V28" i="17"/>
  <c r="U28" i="17"/>
  <c r="AD27" i="17"/>
  <c r="AC27" i="17"/>
  <c r="AB27" i="17"/>
  <c r="AA27" i="17"/>
  <c r="Z27" i="17"/>
  <c r="Y27" i="17"/>
  <c r="X27" i="17"/>
  <c r="W27" i="17"/>
  <c r="V27" i="17"/>
  <c r="U27" i="17"/>
  <c r="AD26" i="17"/>
  <c r="AC26" i="17"/>
  <c r="AB26" i="17"/>
  <c r="AA26" i="17"/>
  <c r="Z26" i="17"/>
  <c r="Y26" i="17"/>
  <c r="X26" i="17"/>
  <c r="W26" i="17"/>
  <c r="V26" i="17"/>
  <c r="U26" i="17"/>
  <c r="AD25" i="17"/>
  <c r="AC25" i="17"/>
  <c r="AB25" i="17"/>
  <c r="AA25" i="17"/>
  <c r="Z25" i="17"/>
  <c r="Y25" i="17"/>
  <c r="X25" i="17"/>
  <c r="W25" i="17"/>
  <c r="V25" i="17"/>
  <c r="U25" i="17"/>
  <c r="AD24" i="17"/>
  <c r="AC24" i="17"/>
  <c r="AB24" i="17"/>
  <c r="AA24" i="17"/>
  <c r="Z24" i="17"/>
  <c r="Y24" i="17"/>
  <c r="X24" i="17"/>
  <c r="W24" i="17"/>
  <c r="V24" i="17"/>
  <c r="U24" i="17"/>
  <c r="AD23" i="17"/>
  <c r="AC23" i="17"/>
  <c r="AB23" i="17"/>
  <c r="AA23" i="17"/>
  <c r="Z23" i="17"/>
  <c r="Y23" i="17"/>
  <c r="X23" i="17"/>
  <c r="W23" i="17"/>
  <c r="V23" i="17"/>
  <c r="U23" i="17"/>
  <c r="AD22" i="17"/>
  <c r="AC22" i="17"/>
  <c r="AB22" i="17"/>
  <c r="AA22" i="17"/>
  <c r="Z22" i="17"/>
  <c r="Y22" i="17"/>
  <c r="X22" i="17"/>
  <c r="W22" i="17"/>
  <c r="V22" i="17"/>
  <c r="U22" i="17"/>
  <c r="AD21" i="17"/>
  <c r="AC21" i="17"/>
  <c r="AB21" i="17"/>
  <c r="AA21" i="17"/>
  <c r="Z21" i="17"/>
  <c r="Y21" i="17"/>
  <c r="X21" i="17"/>
  <c r="W21" i="17"/>
  <c r="V21" i="17"/>
  <c r="U21" i="17"/>
  <c r="AD20" i="17"/>
  <c r="AC20" i="17"/>
  <c r="AB20" i="17"/>
  <c r="AA20" i="17"/>
  <c r="Z20" i="17"/>
  <c r="Y20" i="17"/>
  <c r="X20" i="17"/>
  <c r="W20" i="17"/>
  <c r="V20" i="17"/>
  <c r="U20" i="17"/>
  <c r="AC28" i="19"/>
  <c r="AB28" i="19"/>
  <c r="AA28" i="19"/>
  <c r="Z28" i="19"/>
  <c r="Y28" i="19"/>
  <c r="X28" i="19"/>
  <c r="W28" i="19"/>
  <c r="U28" i="19"/>
  <c r="T28" i="19"/>
  <c r="AC27" i="19"/>
  <c r="AB27" i="19"/>
  <c r="AA27" i="19"/>
  <c r="Z27" i="19"/>
  <c r="Y27" i="19"/>
  <c r="X27" i="19"/>
  <c r="W27" i="19"/>
  <c r="V27" i="19"/>
  <c r="U27" i="19"/>
  <c r="T27" i="19"/>
  <c r="AC26" i="19"/>
  <c r="AB26" i="19"/>
  <c r="AA26" i="19"/>
  <c r="Z26" i="19"/>
  <c r="Y26" i="19"/>
  <c r="X26" i="19"/>
  <c r="W26" i="19"/>
  <c r="V26" i="19"/>
  <c r="U26" i="19"/>
  <c r="T26" i="19"/>
  <c r="AC25" i="19"/>
  <c r="AB25" i="19"/>
  <c r="AA25" i="19"/>
  <c r="Z25" i="19"/>
  <c r="Y25" i="19"/>
  <c r="X25" i="19"/>
  <c r="W25" i="19"/>
  <c r="V25" i="19"/>
  <c r="U25" i="19"/>
  <c r="T25" i="19"/>
  <c r="AC24" i="19"/>
  <c r="AB24" i="19"/>
  <c r="AA24" i="19"/>
  <c r="Z24" i="19"/>
  <c r="Y24" i="19"/>
  <c r="X24" i="19"/>
  <c r="W24" i="19"/>
  <c r="V24" i="19"/>
  <c r="U24" i="19"/>
  <c r="T24" i="19"/>
  <c r="AC23" i="19"/>
  <c r="AB23" i="19"/>
  <c r="AA23" i="19"/>
  <c r="Z23" i="19"/>
  <c r="Y23" i="19"/>
  <c r="X23" i="19"/>
  <c r="W23" i="19"/>
  <c r="V23" i="19"/>
  <c r="U23" i="19"/>
  <c r="T23" i="19"/>
  <c r="AC22" i="19"/>
  <c r="AB22" i="19"/>
  <c r="AA22" i="19"/>
  <c r="Z22" i="19"/>
  <c r="Y22" i="19"/>
  <c r="X22" i="19"/>
  <c r="W22" i="19"/>
  <c r="V22" i="19"/>
  <c r="U22" i="19"/>
  <c r="T22" i="19"/>
  <c r="AC21" i="19"/>
  <c r="AB21" i="19"/>
  <c r="AA21" i="19"/>
  <c r="Z21" i="19"/>
  <c r="Y21" i="19"/>
  <c r="X21" i="19"/>
  <c r="W21" i="19"/>
  <c r="V21" i="19"/>
  <c r="U21" i="19"/>
  <c r="T21" i="19"/>
  <c r="S21" i="19"/>
  <c r="AC20" i="19"/>
  <c r="AB20" i="19"/>
  <c r="AA20" i="19"/>
  <c r="Z20" i="19"/>
  <c r="Y20" i="19"/>
  <c r="X20" i="19"/>
  <c r="W20" i="19"/>
  <c r="V20" i="19"/>
  <c r="U20" i="19"/>
  <c r="T20" i="19"/>
  <c r="S20" i="19"/>
  <c r="S28" i="19"/>
  <c r="S27" i="19"/>
  <c r="S26" i="19"/>
  <c r="S25" i="19"/>
  <c r="S24" i="19"/>
  <c r="S23" i="19"/>
  <c r="S22" i="19"/>
  <c r="AT5" i="19"/>
  <c r="AT6" i="19"/>
  <c r="AT7" i="19"/>
  <c r="AT8" i="19"/>
  <c r="AT9" i="19"/>
  <c r="AT10" i="19"/>
  <c r="AT11" i="19"/>
  <c r="AT12" i="19"/>
  <c r="AT13" i="19"/>
  <c r="AT14" i="19"/>
  <c r="AT15" i="19"/>
  <c r="AT16" i="19"/>
  <c r="AT17" i="19"/>
  <c r="AT18" i="19"/>
  <c r="AT19" i="19"/>
  <c r="AT20" i="19"/>
  <c r="AT21" i="19"/>
  <c r="AT22" i="19"/>
  <c r="AT23" i="19"/>
  <c r="AT24" i="19"/>
  <c r="AU24" i="19" s="1"/>
  <c r="AT25" i="19"/>
  <c r="AT26" i="19"/>
  <c r="AT4" i="19"/>
  <c r="AF4" i="19"/>
  <c r="AF5" i="19"/>
  <c r="AF6" i="19"/>
  <c r="AF7" i="19"/>
  <c r="AF8" i="19"/>
  <c r="AF9" i="19"/>
  <c r="AF10" i="19"/>
  <c r="AF11" i="19"/>
  <c r="AF12" i="19"/>
  <c r="AF13" i="19"/>
  <c r="AF14" i="19"/>
  <c r="AF15" i="19"/>
  <c r="AF16" i="19"/>
  <c r="AF17" i="19"/>
  <c r="AF18" i="19"/>
  <c r="AF19" i="19"/>
  <c r="AF20" i="19"/>
  <c r="AF22" i="19"/>
  <c r="AF23" i="19"/>
  <c r="AF24" i="19"/>
  <c r="AF25" i="19"/>
  <c r="AF26" i="19"/>
  <c r="AF27" i="19"/>
  <c r="AF28" i="19"/>
  <c r="AF29" i="19"/>
  <c r="AF30" i="19"/>
  <c r="AF31" i="19"/>
  <c r="AF32" i="19"/>
  <c r="AF33" i="19"/>
  <c r="AF34" i="19"/>
  <c r="R5" i="19"/>
  <c r="R7" i="19"/>
  <c r="T7" i="19" s="1"/>
  <c r="R9" i="19"/>
  <c r="R10" i="19"/>
  <c r="R11" i="19"/>
  <c r="R12" i="19"/>
  <c r="R13" i="19"/>
  <c r="R14" i="19"/>
  <c r="R15" i="19"/>
  <c r="R16" i="19"/>
  <c r="R17" i="19"/>
  <c r="R18" i="19"/>
  <c r="R19" i="19"/>
  <c r="FX5" i="15"/>
  <c r="FX6" i="15"/>
  <c r="FX7" i="15"/>
  <c r="FX8" i="15"/>
  <c r="FX9" i="15"/>
  <c r="FX10" i="15"/>
  <c r="FX11" i="15"/>
  <c r="FX12" i="15"/>
  <c r="FX13" i="15"/>
  <c r="FX14" i="15"/>
  <c r="FX15" i="15"/>
  <c r="FX16" i="15"/>
  <c r="FX17" i="15"/>
  <c r="FX18" i="15"/>
  <c r="FX19" i="15"/>
  <c r="FX20" i="15"/>
  <c r="FX21" i="15"/>
  <c r="FX22" i="15"/>
  <c r="FX23" i="15"/>
  <c r="FX24" i="15"/>
  <c r="FX25" i="15"/>
  <c r="FX26" i="15"/>
  <c r="FX27" i="15"/>
  <c r="FX28" i="15"/>
  <c r="FX29" i="15"/>
  <c r="FX30" i="15"/>
  <c r="FX31" i="15"/>
  <c r="FX32" i="15"/>
  <c r="FX4" i="15"/>
  <c r="FY4" i="15" s="1"/>
  <c r="AH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W5" i="15"/>
  <c r="AW6" i="15"/>
  <c r="AW7" i="15"/>
  <c r="AW8" i="15"/>
  <c r="AW9" i="15"/>
  <c r="AW10" i="15"/>
  <c r="AW11" i="15"/>
  <c r="AW12" i="15"/>
  <c r="AW13" i="15"/>
  <c r="AW14" i="15"/>
  <c r="AW15" i="15"/>
  <c r="AW16" i="15"/>
  <c r="AW17" i="15"/>
  <c r="AW18" i="15"/>
  <c r="AW19" i="15"/>
  <c r="AW20" i="15"/>
  <c r="AW21" i="15"/>
  <c r="AW22" i="15"/>
  <c r="AW23" i="15"/>
  <c r="AW24" i="15"/>
  <c r="AW25" i="15"/>
  <c r="AW26" i="15"/>
  <c r="AW4" i="15"/>
  <c r="BL6" i="15"/>
  <c r="BL7" i="15"/>
  <c r="BL8" i="15"/>
  <c r="BL9" i="15"/>
  <c r="BL10" i="15"/>
  <c r="BL11" i="15"/>
  <c r="BL12" i="15"/>
  <c r="BL13" i="15"/>
  <c r="BL14" i="15"/>
  <c r="BL15" i="15"/>
  <c r="BL16" i="15"/>
  <c r="BL17" i="15"/>
  <c r="BL18" i="15"/>
  <c r="BL19" i="15"/>
  <c r="BL20" i="15"/>
  <c r="BL21" i="15"/>
  <c r="BL22" i="15"/>
  <c r="BL23" i="15"/>
  <c r="BL24" i="15"/>
  <c r="BL25" i="15"/>
  <c r="BL26" i="15"/>
  <c r="BL27" i="15"/>
  <c r="BL28" i="15"/>
  <c r="BL29" i="15"/>
  <c r="BL30" i="15"/>
  <c r="BL31" i="15"/>
  <c r="BL32" i="15"/>
  <c r="BL33" i="15"/>
  <c r="BL34" i="15"/>
  <c r="BL35" i="15"/>
  <c r="BL36" i="15"/>
  <c r="BL37" i="15"/>
  <c r="BL38" i="15"/>
  <c r="BL39" i="15"/>
  <c r="BL40" i="15"/>
  <c r="BL41" i="15"/>
  <c r="BL4" i="15"/>
  <c r="CA5" i="15"/>
  <c r="CA6" i="15"/>
  <c r="CA7" i="15"/>
  <c r="CA8" i="15"/>
  <c r="CA9" i="15"/>
  <c r="CA10" i="15"/>
  <c r="CA11" i="15"/>
  <c r="CA12" i="15"/>
  <c r="CA13" i="15"/>
  <c r="CA14" i="15"/>
  <c r="CA15" i="15"/>
  <c r="CA16" i="15"/>
  <c r="CA17" i="15"/>
  <c r="CA18" i="15"/>
  <c r="CA19" i="15"/>
  <c r="CA20" i="15"/>
  <c r="CA21" i="15"/>
  <c r="CA22" i="15"/>
  <c r="CA23" i="15"/>
  <c r="CA24" i="15"/>
  <c r="CA25" i="15"/>
  <c r="CA26" i="15"/>
  <c r="CA27" i="15"/>
  <c r="CA28" i="15"/>
  <c r="CA29" i="15"/>
  <c r="CA4" i="15"/>
  <c r="CP5" i="15"/>
  <c r="CP6" i="15"/>
  <c r="CP7" i="15"/>
  <c r="CP8" i="15"/>
  <c r="CP9" i="15"/>
  <c r="CP10" i="15"/>
  <c r="CP11" i="15"/>
  <c r="CP12" i="15"/>
  <c r="CP13" i="15"/>
  <c r="CP14" i="15"/>
  <c r="CP15" i="15"/>
  <c r="CP16" i="15"/>
  <c r="CP17" i="15"/>
  <c r="CP18" i="15"/>
  <c r="CP19" i="15"/>
  <c r="CP20" i="15"/>
  <c r="CP21" i="15"/>
  <c r="CP22" i="15"/>
  <c r="CP23" i="15"/>
  <c r="CP24" i="15"/>
  <c r="CP25" i="15"/>
  <c r="CP26" i="15"/>
  <c r="CP27" i="15"/>
  <c r="CP28" i="15"/>
  <c r="CP29" i="15"/>
  <c r="CP30" i="15"/>
  <c r="CP31" i="15"/>
  <c r="CP32" i="15"/>
  <c r="CP33" i="15"/>
  <c r="CP34" i="15"/>
  <c r="CP35" i="15"/>
  <c r="CP36" i="15"/>
  <c r="CP37" i="15"/>
  <c r="CP4" i="15"/>
  <c r="DE5" i="15"/>
  <c r="DE6" i="15"/>
  <c r="DE7" i="15"/>
  <c r="DE8" i="15"/>
  <c r="DE9" i="15"/>
  <c r="DE10" i="15"/>
  <c r="DE11" i="15"/>
  <c r="DE12" i="15"/>
  <c r="DE13" i="15"/>
  <c r="DE14" i="15"/>
  <c r="DE15" i="15"/>
  <c r="DE16" i="15"/>
  <c r="DE17" i="15"/>
  <c r="DE18" i="15"/>
  <c r="DE19" i="15"/>
  <c r="DE20" i="15"/>
  <c r="DE21" i="15"/>
  <c r="DE22" i="15"/>
  <c r="DE23" i="15"/>
  <c r="DE24" i="15"/>
  <c r="DE25" i="15"/>
  <c r="DE26" i="15"/>
  <c r="DE27" i="15"/>
  <c r="DE28" i="15"/>
  <c r="DE29" i="15"/>
  <c r="DE30" i="15"/>
  <c r="DE31" i="15"/>
  <c r="DE32" i="15"/>
  <c r="DE33" i="15"/>
  <c r="DE34" i="15"/>
  <c r="DE35" i="15"/>
  <c r="DE36" i="15"/>
  <c r="DE37" i="15"/>
  <c r="DE38" i="15"/>
  <c r="DE39" i="15"/>
  <c r="DE4" i="15"/>
  <c r="DQ6" i="15"/>
  <c r="DQ7" i="15"/>
  <c r="DQ8" i="15"/>
  <c r="DQ9" i="15"/>
  <c r="DQ10" i="15"/>
  <c r="DQ11" i="15"/>
  <c r="DQ12" i="15"/>
  <c r="DQ13" i="15"/>
  <c r="DQ14" i="15"/>
  <c r="DQ15" i="15"/>
  <c r="DQ16" i="15"/>
  <c r="DQ17" i="15"/>
  <c r="DQ18" i="15"/>
  <c r="DQ19" i="15"/>
  <c r="DQ20" i="15"/>
  <c r="DQ21" i="15"/>
  <c r="DQ22" i="15"/>
  <c r="DQ23" i="15"/>
  <c r="DQ24" i="15"/>
  <c r="DQ25" i="15"/>
  <c r="DQ26" i="15"/>
  <c r="DQ5" i="15"/>
  <c r="EC5" i="15"/>
  <c r="EC6" i="15"/>
  <c r="EC7" i="15"/>
  <c r="EC8" i="15"/>
  <c r="EC9" i="15"/>
  <c r="EC10" i="15"/>
  <c r="EC11" i="15"/>
  <c r="EC12" i="15"/>
  <c r="EC13" i="15"/>
  <c r="EC14" i="15"/>
  <c r="EC15" i="15"/>
  <c r="EC16" i="15"/>
  <c r="EC17" i="15"/>
  <c r="EC18" i="15"/>
  <c r="FM5" i="15"/>
  <c r="FM6" i="15"/>
  <c r="FM7" i="15"/>
  <c r="FM8" i="15"/>
  <c r="FM9" i="15"/>
  <c r="FM10" i="15"/>
  <c r="FM11" i="15"/>
  <c r="FM12" i="15"/>
  <c r="FM13" i="15"/>
  <c r="FM14" i="15"/>
  <c r="FM15" i="15"/>
  <c r="FM16" i="15"/>
  <c r="FM17" i="15"/>
  <c r="FM18" i="15"/>
  <c r="FM19" i="15"/>
  <c r="FM20" i="15"/>
  <c r="FM21" i="15"/>
  <c r="FM22" i="15"/>
  <c r="FM23" i="15"/>
  <c r="FM24" i="15"/>
  <c r="FM25" i="15"/>
  <c r="FM26" i="15"/>
  <c r="FM27" i="15"/>
  <c r="FM28" i="15"/>
  <c r="FM29" i="15"/>
  <c r="FM30" i="15"/>
  <c r="FM31" i="15"/>
  <c r="FM4" i="15"/>
  <c r="FA5" i="15"/>
  <c r="FA6" i="15"/>
  <c r="FA7" i="15"/>
  <c r="FA8" i="15"/>
  <c r="FA9" i="15"/>
  <c r="FA10" i="15"/>
  <c r="FA11" i="15"/>
  <c r="FA12" i="15"/>
  <c r="FA13" i="15"/>
  <c r="FA14" i="15"/>
  <c r="FA15" i="15"/>
  <c r="FA16" i="15"/>
  <c r="FA17" i="15"/>
  <c r="FA18" i="15"/>
  <c r="FA19" i="15"/>
  <c r="FA20" i="15"/>
  <c r="FA21" i="15"/>
  <c r="FA22" i="15"/>
  <c r="FA23" i="15"/>
  <c r="FA24" i="15"/>
  <c r="FA25" i="15"/>
  <c r="FA26" i="15"/>
  <c r="FA27" i="15"/>
  <c r="FA4" i="15"/>
  <c r="BH26" i="15" l="1"/>
  <c r="BG26" i="15"/>
  <c r="BF26" i="15"/>
  <c r="BE26" i="15"/>
  <c r="BD26" i="15"/>
  <c r="BC26" i="15"/>
  <c r="BB26" i="15"/>
  <c r="BA26" i="15"/>
  <c r="AZ26" i="15"/>
  <c r="AY26" i="15"/>
  <c r="AX26" i="15"/>
  <c r="BH25" i="15"/>
  <c r="BG25" i="15"/>
  <c r="BF25" i="15"/>
  <c r="BE25" i="15"/>
  <c r="BD25" i="15"/>
  <c r="BC25" i="15"/>
  <c r="BB25" i="15"/>
  <c r="BA25" i="15"/>
  <c r="AZ25" i="15"/>
  <c r="AY25" i="15"/>
  <c r="AX25" i="15"/>
  <c r="BG24" i="15"/>
  <c r="BF24" i="15"/>
  <c r="BA26" i="19"/>
  <c r="AW26" i="19"/>
  <c r="AV26" i="19"/>
  <c r="AU26" i="19"/>
  <c r="AW25" i="19"/>
  <c r="AV25" i="19"/>
  <c r="AU25" i="19"/>
  <c r="GF4" i="15"/>
  <c r="GE4" i="15"/>
  <c r="GD4" i="15"/>
  <c r="GC4" i="15"/>
  <c r="GB4" i="15"/>
  <c r="GA4" i="15"/>
  <c r="FZ4" i="15"/>
  <c r="GF32" i="15"/>
  <c r="GE32" i="15"/>
  <c r="GD32" i="15"/>
  <c r="GC32" i="15"/>
  <c r="GB32" i="15"/>
  <c r="GA32" i="15"/>
  <c r="FZ32" i="15"/>
  <c r="FY32" i="15"/>
  <c r="GF31" i="15"/>
  <c r="GE31" i="15"/>
  <c r="GD31" i="15"/>
  <c r="GC31" i="15"/>
  <c r="GB31" i="15"/>
  <c r="GA31" i="15"/>
  <c r="FZ31" i="15"/>
  <c r="FY31" i="15"/>
  <c r="GF30" i="15"/>
  <c r="GE30" i="15"/>
  <c r="GD30" i="15"/>
  <c r="GC30" i="15"/>
  <c r="GB30" i="15"/>
  <c r="GA30" i="15"/>
  <c r="FZ30" i="15"/>
  <c r="FY30" i="15"/>
  <c r="GF29" i="15"/>
  <c r="GE29" i="15"/>
  <c r="GD29" i="15"/>
  <c r="GC29" i="15"/>
  <c r="GB29" i="15"/>
  <c r="GA29" i="15"/>
  <c r="FZ29" i="15"/>
  <c r="FY29" i="15"/>
  <c r="GF28" i="15"/>
  <c r="GE28" i="15"/>
  <c r="GD28" i="15"/>
  <c r="GC28" i="15"/>
  <c r="GB28" i="15"/>
  <c r="GA28" i="15"/>
  <c r="FZ28" i="15"/>
  <c r="FY28" i="15"/>
  <c r="GF27" i="15"/>
  <c r="GE27" i="15"/>
  <c r="GD27" i="15"/>
  <c r="GC27" i="15"/>
  <c r="GB27" i="15"/>
  <c r="GA27" i="15"/>
  <c r="FZ27" i="15"/>
  <c r="FY27" i="15"/>
  <c r="GF26" i="15"/>
  <c r="GE26" i="15"/>
  <c r="GD26" i="15"/>
  <c r="GC26" i="15"/>
  <c r="GB26" i="15"/>
  <c r="GA26" i="15"/>
  <c r="FZ26" i="15"/>
  <c r="FY26" i="15"/>
  <c r="GF25" i="15"/>
  <c r="GE25" i="15"/>
  <c r="GD25" i="15"/>
  <c r="GC25" i="15"/>
  <c r="GB25" i="15"/>
  <c r="GA25" i="15"/>
  <c r="FZ25" i="15"/>
  <c r="FY25" i="15"/>
  <c r="GF24" i="15"/>
  <c r="GE24" i="15"/>
  <c r="GD24" i="15"/>
  <c r="GC24" i="15"/>
  <c r="GB24" i="15"/>
  <c r="GA24" i="15"/>
  <c r="FZ24" i="15"/>
  <c r="FY24" i="15"/>
  <c r="GF23" i="15"/>
  <c r="GE23" i="15"/>
  <c r="GD23" i="15"/>
  <c r="GC23" i="15"/>
  <c r="GB23" i="15"/>
  <c r="GA23" i="15"/>
  <c r="FZ23" i="15"/>
  <c r="FY23" i="15"/>
  <c r="GF22" i="15"/>
  <c r="GE22" i="15"/>
  <c r="GD22" i="15"/>
  <c r="GC22" i="15"/>
  <c r="GB22" i="15"/>
  <c r="GA22" i="15"/>
  <c r="FZ22" i="15"/>
  <c r="FY22" i="15"/>
  <c r="GF21" i="15"/>
  <c r="GE21" i="15"/>
  <c r="GD21" i="15"/>
  <c r="GC21" i="15"/>
  <c r="GB21" i="15"/>
  <c r="GA21" i="15"/>
  <c r="FZ21" i="15"/>
  <c r="FY21" i="15"/>
  <c r="GF20" i="15"/>
  <c r="GE20" i="15"/>
  <c r="GD20" i="15"/>
  <c r="GC20" i="15"/>
  <c r="GB20" i="15"/>
  <c r="GA20" i="15"/>
  <c r="FZ20" i="15"/>
  <c r="FY20" i="15"/>
  <c r="GF19" i="15"/>
  <c r="GE19" i="15"/>
  <c r="GD19" i="15"/>
  <c r="GC19" i="15"/>
  <c r="GB19" i="15"/>
  <c r="GA19" i="15"/>
  <c r="FZ19" i="15"/>
  <c r="FY19" i="15"/>
  <c r="GF18" i="15"/>
  <c r="GE18" i="15"/>
  <c r="GD18" i="15"/>
  <c r="GC18" i="15"/>
  <c r="GB18" i="15"/>
  <c r="GA18" i="15"/>
  <c r="FZ18" i="15"/>
  <c r="FY18" i="15"/>
  <c r="GF17" i="15"/>
  <c r="GE17" i="15"/>
  <c r="GD17" i="15"/>
  <c r="GC17" i="15"/>
  <c r="GB17" i="15"/>
  <c r="GA17" i="15"/>
  <c r="FZ17" i="15"/>
  <c r="FY17" i="15"/>
  <c r="GF16" i="15"/>
  <c r="GE16" i="15"/>
  <c r="GD16" i="15"/>
  <c r="GC16" i="15"/>
  <c r="GB16" i="15"/>
  <c r="GA16" i="15"/>
  <c r="FZ16" i="15"/>
  <c r="FY16" i="15"/>
  <c r="GF15" i="15"/>
  <c r="GE15" i="15"/>
  <c r="GD15" i="15"/>
  <c r="GC15" i="15"/>
  <c r="GB15" i="15"/>
  <c r="GA15" i="15"/>
  <c r="FZ15" i="15"/>
  <c r="FY15" i="15"/>
  <c r="GF14" i="15"/>
  <c r="GE14" i="15"/>
  <c r="GD14" i="15"/>
  <c r="GC14" i="15"/>
  <c r="GB14" i="15"/>
  <c r="GA14" i="15"/>
  <c r="FZ14" i="15"/>
  <c r="FY14" i="15"/>
  <c r="GF13" i="15"/>
  <c r="GE13" i="15"/>
  <c r="GD13" i="15"/>
  <c r="GC13" i="15"/>
  <c r="GB13" i="15"/>
  <c r="GA13" i="15"/>
  <c r="FZ13" i="15"/>
  <c r="FY13" i="15"/>
  <c r="GF12" i="15"/>
  <c r="GE12" i="15"/>
  <c r="GD12" i="15"/>
  <c r="GC12" i="15"/>
  <c r="GB12" i="15"/>
  <c r="GA12" i="15"/>
  <c r="FZ12" i="15"/>
  <c r="FY12" i="15"/>
  <c r="GF11" i="15"/>
  <c r="GE11" i="15"/>
  <c r="GD11" i="15"/>
  <c r="GC11" i="15"/>
  <c r="GB11" i="15"/>
  <c r="GA11" i="15"/>
  <c r="FZ11" i="15"/>
  <c r="FY11" i="15"/>
  <c r="GF10" i="15"/>
  <c r="GE10" i="15"/>
  <c r="GD10" i="15"/>
  <c r="GC10" i="15"/>
  <c r="GB10" i="15"/>
  <c r="GA10" i="15"/>
  <c r="FZ10" i="15"/>
  <c r="FY10" i="15"/>
  <c r="GF9" i="15"/>
  <c r="GE9" i="15"/>
  <c r="GD9" i="15"/>
  <c r="GC9" i="15"/>
  <c r="GB9" i="15"/>
  <c r="GA9" i="15"/>
  <c r="FZ9" i="15"/>
  <c r="FY9" i="15"/>
  <c r="GF8" i="15"/>
  <c r="GE8" i="15"/>
  <c r="GD8" i="15"/>
  <c r="GC8" i="15"/>
  <c r="GB8" i="15"/>
  <c r="GA8" i="15"/>
  <c r="FZ8" i="15"/>
  <c r="FY8" i="15"/>
  <c r="GF7" i="15"/>
  <c r="GE7" i="15"/>
  <c r="GD7" i="15"/>
  <c r="GC7" i="15"/>
  <c r="GB7" i="15"/>
  <c r="GA7" i="15"/>
  <c r="FZ7" i="15"/>
  <c r="FY7" i="15"/>
  <c r="GF6" i="15"/>
  <c r="GE6" i="15"/>
  <c r="GD6" i="15"/>
  <c r="GC6" i="15"/>
  <c r="GB6" i="15"/>
  <c r="GA6" i="15"/>
  <c r="FZ6" i="15"/>
  <c r="FY6" i="15"/>
  <c r="GF5" i="15"/>
  <c r="GE5" i="15"/>
  <c r="GD5" i="15"/>
  <c r="GC5" i="15"/>
  <c r="GB5" i="15"/>
  <c r="GA5" i="15"/>
  <c r="FZ5" i="15"/>
  <c r="FY5" i="15"/>
  <c r="AC19" i="19"/>
  <c r="AB19" i="19"/>
  <c r="AA19" i="19"/>
  <c r="Z19" i="19"/>
  <c r="Y19" i="19"/>
  <c r="X19" i="19"/>
  <c r="W19" i="19"/>
  <c r="V19" i="19"/>
  <c r="U19" i="19"/>
  <c r="T19" i="19"/>
  <c r="S19" i="19"/>
  <c r="AC18" i="19"/>
  <c r="AB18" i="19"/>
  <c r="AA18" i="19"/>
  <c r="Z18" i="19"/>
  <c r="Y18" i="19"/>
  <c r="X18" i="19"/>
  <c r="W18" i="19"/>
  <c r="V18" i="19"/>
  <c r="U18" i="19"/>
  <c r="T18" i="19"/>
  <c r="S18" i="19"/>
  <c r="AC17" i="19"/>
  <c r="AB17" i="19"/>
  <c r="AA17" i="19"/>
  <c r="Z17" i="19"/>
  <c r="Y17" i="19"/>
  <c r="X17" i="19"/>
  <c r="W17" i="19"/>
  <c r="V17" i="19"/>
  <c r="U17" i="19"/>
  <c r="T17" i="19"/>
  <c r="S17" i="19"/>
  <c r="AC16" i="19"/>
  <c r="AB16" i="19"/>
  <c r="AA16" i="19"/>
  <c r="Z16" i="19"/>
  <c r="Y16" i="19"/>
  <c r="X16" i="19"/>
  <c r="W16" i="19"/>
  <c r="V16" i="19"/>
  <c r="U16" i="19"/>
  <c r="T16" i="19"/>
  <c r="S16" i="19"/>
  <c r="AC15" i="19"/>
  <c r="AB15" i="19"/>
  <c r="AA15" i="19"/>
  <c r="Z15" i="19"/>
  <c r="Y15" i="19"/>
  <c r="X15" i="19"/>
  <c r="W15" i="19"/>
  <c r="V15" i="19"/>
  <c r="U15" i="19"/>
  <c r="T15" i="19"/>
  <c r="S15" i="19"/>
  <c r="AC14" i="19"/>
  <c r="AB14" i="19"/>
  <c r="AA14" i="19"/>
  <c r="Z14" i="19"/>
  <c r="Y14" i="19"/>
  <c r="X14" i="19"/>
  <c r="W14" i="19"/>
  <c r="V14" i="19"/>
  <c r="U14" i="19"/>
  <c r="T14" i="19"/>
  <c r="S14" i="19"/>
  <c r="AC13" i="19"/>
  <c r="AB13" i="19"/>
  <c r="AA13" i="19"/>
  <c r="Z13" i="19"/>
  <c r="Y13" i="19"/>
  <c r="X13" i="19"/>
  <c r="W13" i="19"/>
  <c r="V13" i="19"/>
  <c r="U13" i="19"/>
  <c r="T13" i="19"/>
  <c r="S13" i="19"/>
  <c r="AC12" i="19"/>
  <c r="AB12" i="19"/>
  <c r="AA12" i="19"/>
  <c r="Z12" i="19"/>
  <c r="Y12" i="19"/>
  <c r="X12" i="19"/>
  <c r="W12" i="19"/>
  <c r="V12" i="19"/>
  <c r="U12" i="19"/>
  <c r="T12" i="19"/>
  <c r="S12" i="19"/>
  <c r="AC11" i="19"/>
  <c r="AB11" i="19"/>
  <c r="AA11" i="19"/>
  <c r="Z11" i="19"/>
  <c r="Y11" i="19"/>
  <c r="X11" i="19"/>
  <c r="W11" i="19"/>
  <c r="V11" i="19"/>
  <c r="U11" i="19"/>
  <c r="T11" i="19"/>
  <c r="S11" i="19"/>
  <c r="AC10" i="19"/>
  <c r="AB10" i="19"/>
  <c r="AA10" i="19"/>
  <c r="Z10" i="19"/>
  <c r="Y10" i="19"/>
  <c r="X10" i="19"/>
  <c r="W10" i="19"/>
  <c r="V10" i="19"/>
  <c r="U10" i="19"/>
  <c r="T10" i="19"/>
  <c r="S10" i="19"/>
  <c r="AC9" i="19"/>
  <c r="AB9" i="19"/>
  <c r="AA9" i="19"/>
  <c r="Z9" i="19"/>
  <c r="Y9" i="19"/>
  <c r="X9" i="19"/>
  <c r="W9" i="19"/>
  <c r="V9" i="19"/>
  <c r="U9" i="19"/>
  <c r="T9" i="19"/>
  <c r="S9" i="19"/>
  <c r="AC8" i="19"/>
  <c r="AB8" i="19"/>
  <c r="AA8" i="19"/>
  <c r="Z8" i="19"/>
  <c r="Y8" i="19"/>
  <c r="X8" i="19"/>
  <c r="W8" i="19"/>
  <c r="V8" i="19"/>
  <c r="U8" i="19"/>
  <c r="T8" i="19"/>
  <c r="S8" i="19"/>
  <c r="AC7" i="19"/>
  <c r="AB7" i="19"/>
  <c r="AA7" i="19"/>
  <c r="Z7" i="19"/>
  <c r="Y7" i="19"/>
  <c r="X7" i="19"/>
  <c r="W7" i="19"/>
  <c r="V7" i="19"/>
  <c r="U7" i="19"/>
  <c r="S7" i="19"/>
  <c r="AC6" i="19"/>
  <c r="AB6" i="19"/>
  <c r="AA6" i="19"/>
  <c r="Z6" i="19"/>
  <c r="Y6" i="19"/>
  <c r="X6" i="19"/>
  <c r="W6" i="19"/>
  <c r="V6" i="19"/>
  <c r="U6" i="19"/>
  <c r="T6" i="19"/>
  <c r="S6" i="19"/>
  <c r="AC5" i="19"/>
  <c r="AB5" i="19"/>
  <c r="AA5" i="19"/>
  <c r="Z5" i="19"/>
  <c r="Y5" i="19"/>
  <c r="X5" i="19"/>
  <c r="W5" i="19"/>
  <c r="V5" i="19"/>
  <c r="U5" i="19"/>
  <c r="T5" i="19"/>
  <c r="S5" i="19"/>
  <c r="FS15" i="15"/>
  <c r="E4" i="16"/>
  <c r="FL31" i="15" l="1"/>
  <c r="FL30" i="15"/>
  <c r="FL29" i="15"/>
  <c r="FL28" i="15"/>
  <c r="FL27" i="15"/>
  <c r="FL26" i="15"/>
  <c r="FL25" i="15"/>
  <c r="FL24" i="15"/>
  <c r="FL23" i="15"/>
  <c r="FL22" i="15"/>
  <c r="FL21" i="15"/>
  <c r="FL20" i="15"/>
  <c r="FL19" i="15"/>
  <c r="FL18" i="15"/>
  <c r="FL17" i="15"/>
  <c r="FL16" i="15"/>
  <c r="FL15" i="15"/>
  <c r="FL14" i="15"/>
  <c r="FL13" i="15"/>
  <c r="FL12" i="15"/>
  <c r="FL11" i="15"/>
  <c r="FL10" i="15"/>
  <c r="FL9" i="15"/>
  <c r="FL8" i="15"/>
  <c r="FL7" i="15"/>
  <c r="FL6" i="15"/>
  <c r="FL5" i="15"/>
  <c r="FL4" i="15"/>
  <c r="EZ5" i="15"/>
  <c r="EZ6" i="15"/>
  <c r="EZ7" i="15"/>
  <c r="EZ8" i="15"/>
  <c r="EZ9" i="15"/>
  <c r="EZ10" i="15"/>
  <c r="EZ11" i="15"/>
  <c r="EZ12" i="15"/>
  <c r="EZ13" i="15"/>
  <c r="EZ14" i="15"/>
  <c r="EZ15" i="15"/>
  <c r="EZ16" i="15"/>
  <c r="EZ17" i="15"/>
  <c r="EZ18" i="15"/>
  <c r="EZ19" i="15"/>
  <c r="EZ20" i="15"/>
  <c r="EZ21" i="15"/>
  <c r="EZ22" i="15"/>
  <c r="EZ23" i="15"/>
  <c r="EZ24" i="15"/>
  <c r="EZ25" i="15"/>
  <c r="EZ26" i="15"/>
  <c r="EZ27" i="15"/>
  <c r="EZ4" i="15"/>
  <c r="EB5" i="15"/>
  <c r="EB6" i="15"/>
  <c r="EB7" i="15"/>
  <c r="EB8" i="15"/>
  <c r="EB9" i="15"/>
  <c r="EB10" i="15"/>
  <c r="EB11" i="15"/>
  <c r="EB12" i="15"/>
  <c r="EB13" i="15"/>
  <c r="EB14" i="15"/>
  <c r="EB15" i="15"/>
  <c r="EB16" i="15"/>
  <c r="EB17" i="15"/>
  <c r="EB18" i="15"/>
  <c r="DP6" i="15"/>
  <c r="DP7" i="15"/>
  <c r="DP8" i="15"/>
  <c r="DP9" i="15"/>
  <c r="DP10" i="15"/>
  <c r="DP11" i="15"/>
  <c r="DP12" i="15"/>
  <c r="DP13" i="15"/>
  <c r="DP14" i="15"/>
  <c r="DP15" i="15"/>
  <c r="DP16" i="15"/>
  <c r="DP17" i="15"/>
  <c r="DP18" i="15"/>
  <c r="DP19" i="15"/>
  <c r="DP20" i="15"/>
  <c r="DP21" i="15"/>
  <c r="DP22" i="15"/>
  <c r="DP23" i="15"/>
  <c r="DP24" i="15"/>
  <c r="DP25" i="15"/>
  <c r="DP26" i="15"/>
  <c r="DP5" i="15"/>
  <c r="DD39" i="15"/>
  <c r="DD5" i="15"/>
  <c r="DD6" i="15"/>
  <c r="DD7" i="15"/>
  <c r="DD8" i="15"/>
  <c r="DD9" i="15"/>
  <c r="DD10" i="15"/>
  <c r="DD11" i="15"/>
  <c r="DD12" i="15"/>
  <c r="DD13" i="15"/>
  <c r="DD14" i="15"/>
  <c r="DD15" i="15"/>
  <c r="DD16" i="15"/>
  <c r="DD17" i="15"/>
  <c r="DD18" i="15"/>
  <c r="DD19" i="15"/>
  <c r="DD20" i="15"/>
  <c r="DD21" i="15"/>
  <c r="DD22" i="15"/>
  <c r="DD23" i="15"/>
  <c r="DD24" i="15"/>
  <c r="DD25" i="15"/>
  <c r="DD26" i="15"/>
  <c r="DD27" i="15"/>
  <c r="DD28" i="15"/>
  <c r="DD29" i="15"/>
  <c r="DD30" i="15"/>
  <c r="DD31" i="15"/>
  <c r="DD32" i="15"/>
  <c r="DD33" i="15"/>
  <c r="DD34" i="15"/>
  <c r="DD35" i="15"/>
  <c r="DD36" i="15"/>
  <c r="DD37" i="15"/>
  <c r="DD38" i="15"/>
  <c r="DD4" i="15"/>
  <c r="CO5" i="15"/>
  <c r="CO6" i="15"/>
  <c r="CO7" i="15"/>
  <c r="CO8" i="15"/>
  <c r="CO9" i="15"/>
  <c r="CO10" i="15"/>
  <c r="CO11" i="15"/>
  <c r="CO12" i="15"/>
  <c r="CO13" i="15"/>
  <c r="CO14" i="15"/>
  <c r="CO15" i="15"/>
  <c r="CO16" i="15"/>
  <c r="CO17" i="15"/>
  <c r="CO18" i="15"/>
  <c r="CO19" i="15"/>
  <c r="CO20" i="15"/>
  <c r="CO21" i="15"/>
  <c r="CO22" i="15"/>
  <c r="CO23" i="15"/>
  <c r="CO24" i="15"/>
  <c r="CO25" i="15"/>
  <c r="CO26" i="15"/>
  <c r="CO27" i="15"/>
  <c r="CO28" i="15"/>
  <c r="CO29" i="15"/>
  <c r="CO30" i="15"/>
  <c r="CO31" i="15"/>
  <c r="CO32" i="15"/>
  <c r="CO33" i="15"/>
  <c r="CO34" i="15"/>
  <c r="CO35" i="15"/>
  <c r="CO36" i="15"/>
  <c r="CO37" i="15"/>
  <c r="CO4" i="15"/>
  <c r="BZ5" i="15"/>
  <c r="BZ6" i="15"/>
  <c r="BZ7" i="15"/>
  <c r="BZ8" i="15"/>
  <c r="BZ9" i="15"/>
  <c r="BZ10" i="15"/>
  <c r="BZ11" i="15"/>
  <c r="BZ12" i="15"/>
  <c r="BZ13" i="15"/>
  <c r="BZ14" i="15"/>
  <c r="BZ15" i="15"/>
  <c r="BZ16" i="15"/>
  <c r="BZ17" i="15"/>
  <c r="BZ18" i="15"/>
  <c r="BZ19" i="15"/>
  <c r="BZ20" i="15"/>
  <c r="BZ21" i="15"/>
  <c r="BZ22" i="15"/>
  <c r="BZ23" i="15"/>
  <c r="BZ24" i="15"/>
  <c r="BZ25" i="15"/>
  <c r="BZ26" i="15"/>
  <c r="BZ27" i="15"/>
  <c r="BZ28" i="15"/>
  <c r="BZ29" i="15"/>
  <c r="BZ4" i="15"/>
  <c r="BK6" i="15"/>
  <c r="BK7" i="15"/>
  <c r="BK8" i="15"/>
  <c r="BK9" i="15"/>
  <c r="BK10" i="15"/>
  <c r="BK11" i="15"/>
  <c r="BK12" i="15"/>
  <c r="BK13" i="15"/>
  <c r="BK14" i="15"/>
  <c r="BK15" i="15"/>
  <c r="BK16" i="15"/>
  <c r="BK17" i="15"/>
  <c r="BK18" i="15"/>
  <c r="BK19" i="15"/>
  <c r="BK20" i="15"/>
  <c r="BK21" i="15"/>
  <c r="BK22" i="15"/>
  <c r="BK23" i="15"/>
  <c r="BK24" i="15"/>
  <c r="BK25" i="15"/>
  <c r="BK26" i="15"/>
  <c r="BK27" i="15"/>
  <c r="BK28" i="15"/>
  <c r="BK29" i="15"/>
  <c r="BK30" i="15"/>
  <c r="BK31" i="15"/>
  <c r="BK32" i="15"/>
  <c r="BK33" i="15"/>
  <c r="BK34" i="15"/>
  <c r="BK35" i="15"/>
  <c r="BK36" i="15"/>
  <c r="BK37" i="15"/>
  <c r="BK38" i="15"/>
  <c r="BK39" i="15"/>
  <c r="BK40" i="15"/>
  <c r="BK41" i="15"/>
  <c r="BK4" i="15"/>
  <c r="AV5" i="15"/>
  <c r="AV6" i="15"/>
  <c r="AV7" i="15"/>
  <c r="AV8" i="15"/>
  <c r="AV9" i="15"/>
  <c r="AV10" i="15"/>
  <c r="AV11" i="15"/>
  <c r="AV12" i="15"/>
  <c r="AV13" i="15"/>
  <c r="AV14" i="15"/>
  <c r="AV15" i="15"/>
  <c r="AV16" i="15"/>
  <c r="AV17" i="15"/>
  <c r="AV18" i="15"/>
  <c r="AV19" i="15"/>
  <c r="AV20" i="15"/>
  <c r="AV21" i="15"/>
  <c r="AV22" i="15"/>
  <c r="AV23" i="15"/>
  <c r="AV24" i="15"/>
  <c r="AV25" i="15"/>
  <c r="AV26" i="15"/>
  <c r="AV4" i="15"/>
  <c r="AG34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D12" i="19" l="1"/>
  <c r="F12" i="19"/>
  <c r="G12" i="19"/>
  <c r="H12" i="19"/>
  <c r="I12" i="19"/>
  <c r="J12" i="19"/>
  <c r="K12" i="19"/>
  <c r="L12" i="19"/>
  <c r="M12" i="19"/>
  <c r="N12" i="19"/>
  <c r="O12" i="19"/>
  <c r="BR41" i="19" l="1"/>
  <c r="DF39" i="19"/>
  <c r="BS40" i="19"/>
  <c r="DF38" i="19"/>
  <c r="CT37" i="19"/>
  <c r="BR39" i="19"/>
  <c r="DE37" i="19"/>
  <c r="BS38" i="19"/>
  <c r="DF36" i="19"/>
  <c r="CT36" i="19"/>
  <c r="BR37" i="19"/>
  <c r="DE35" i="19"/>
  <c r="CU35" i="19"/>
  <c r="BS36" i="19"/>
  <c r="AQ34" i="19"/>
  <c r="DF34" i="19"/>
  <c r="CT34" i="19"/>
  <c r="BR35" i="19"/>
  <c r="AP33" i="19"/>
  <c r="DE33" i="19"/>
  <c r="CU33" i="19"/>
  <c r="CG29" i="19"/>
  <c r="BS34" i="19"/>
  <c r="AQ32" i="19"/>
  <c r="FJ31" i="19"/>
  <c r="DE32" i="19"/>
  <c r="CU32" i="19"/>
  <c r="CG28" i="19"/>
  <c r="BS33" i="19"/>
  <c r="AQ31" i="19"/>
  <c r="FJ30" i="19"/>
  <c r="DF31" i="19"/>
  <c r="CT31" i="19"/>
  <c r="BR32" i="19"/>
  <c r="AP30" i="19"/>
  <c r="FI29" i="19"/>
  <c r="DE30" i="19"/>
  <c r="CU30" i="19"/>
  <c r="CG27" i="19"/>
  <c r="BS31" i="19"/>
  <c r="AQ29" i="19"/>
  <c r="FJ28" i="19"/>
  <c r="DF29" i="19"/>
  <c r="CT29" i="19"/>
  <c r="BR30" i="19"/>
  <c r="AP28" i="19"/>
  <c r="FJ27" i="19"/>
  <c r="DF28" i="19"/>
  <c r="CT28" i="19"/>
  <c r="BR29" i="19"/>
  <c r="AP27" i="19"/>
  <c r="FI26" i="19"/>
  <c r="EY27" i="19"/>
  <c r="DF27" i="19"/>
  <c r="CT27" i="19"/>
  <c r="CF25" i="19"/>
  <c r="BR28" i="19"/>
  <c r="AP26" i="19"/>
  <c r="FI25" i="19"/>
  <c r="EY26" i="19"/>
  <c r="DP26" i="19"/>
  <c r="DF26" i="19"/>
  <c r="CT26" i="19"/>
  <c r="CF24" i="19"/>
  <c r="BR27" i="19"/>
  <c r="BD26" i="19"/>
  <c r="AP25" i="19"/>
  <c r="FI24" i="19"/>
  <c r="EY25" i="19"/>
  <c r="DP25" i="19"/>
  <c r="DF25" i="19"/>
  <c r="CT25" i="19"/>
  <c r="CF23" i="19"/>
  <c r="BR26" i="19"/>
  <c r="BD25" i="19"/>
  <c r="AQ24" i="19"/>
  <c r="FI23" i="19"/>
  <c r="EY24" i="19"/>
  <c r="EA18" i="19"/>
  <c r="DE24" i="19"/>
  <c r="CU24" i="19"/>
  <c r="CG22" i="19"/>
  <c r="BS25" i="19"/>
  <c r="BE24" i="19"/>
  <c r="AP23" i="19"/>
  <c r="FJ22" i="19"/>
  <c r="EX23" i="19"/>
  <c r="EB17" i="19"/>
  <c r="DK24" i="19"/>
  <c r="DF23" i="19"/>
  <c r="CU23" i="19"/>
  <c r="CF21" i="19"/>
  <c r="BR24" i="19"/>
  <c r="BD23" i="19"/>
  <c r="AQ22" i="19"/>
  <c r="O15" i="19"/>
  <c r="N15" i="19"/>
  <c r="M15" i="19"/>
  <c r="L15" i="19"/>
  <c r="K15" i="19"/>
  <c r="J15" i="19"/>
  <c r="I15" i="19"/>
  <c r="H15" i="19"/>
  <c r="G15" i="19"/>
  <c r="F15" i="19"/>
  <c r="D15" i="19"/>
  <c r="FI21" i="19"/>
  <c r="EY22" i="19"/>
  <c r="EA16" i="19"/>
  <c r="DQ23" i="19"/>
  <c r="DE22" i="19"/>
  <c r="CU22" i="19"/>
  <c r="CG20" i="19"/>
  <c r="BS23" i="19"/>
  <c r="BE22" i="19"/>
  <c r="AQ20" i="19"/>
  <c r="O14" i="19"/>
  <c r="N14" i="19"/>
  <c r="M14" i="19"/>
  <c r="L14" i="19"/>
  <c r="K14" i="19"/>
  <c r="J14" i="19"/>
  <c r="I14" i="19"/>
  <c r="H14" i="19"/>
  <c r="G14" i="19"/>
  <c r="F14" i="19"/>
  <c r="D14" i="19"/>
  <c r="FI20" i="19"/>
  <c r="EY21" i="19"/>
  <c r="EN21" i="19"/>
  <c r="DP22" i="19"/>
  <c r="DF21" i="19"/>
  <c r="CT21" i="19"/>
  <c r="CF19" i="19"/>
  <c r="BR22" i="19"/>
  <c r="BD21" i="19"/>
  <c r="AP19" i="19"/>
  <c r="O33" i="19"/>
  <c r="N33" i="19"/>
  <c r="M33" i="19"/>
  <c r="L33" i="19"/>
  <c r="K33" i="19"/>
  <c r="J33" i="19"/>
  <c r="I33" i="19"/>
  <c r="H33" i="19"/>
  <c r="G33" i="19"/>
  <c r="F33" i="19"/>
  <c r="D33" i="19"/>
  <c r="O13" i="19"/>
  <c r="N13" i="19"/>
  <c r="M13" i="19"/>
  <c r="L13" i="19"/>
  <c r="K13" i="19"/>
  <c r="J13" i="19"/>
  <c r="I13" i="19"/>
  <c r="H13" i="19"/>
  <c r="G13" i="19"/>
  <c r="F13" i="19"/>
  <c r="D13" i="19"/>
  <c r="FI19" i="19"/>
  <c r="EY20" i="19"/>
  <c r="EM20" i="19"/>
  <c r="DP21" i="19"/>
  <c r="DF20" i="19"/>
  <c r="CT20" i="19"/>
  <c r="CF18" i="19"/>
  <c r="BR21" i="19"/>
  <c r="BD20" i="19"/>
  <c r="AP18" i="19"/>
  <c r="O32" i="19"/>
  <c r="N32" i="19"/>
  <c r="M32" i="19"/>
  <c r="L32" i="19"/>
  <c r="K32" i="19"/>
  <c r="J32" i="19"/>
  <c r="I32" i="19"/>
  <c r="H32" i="19"/>
  <c r="G32" i="19"/>
  <c r="F32" i="19"/>
  <c r="D32" i="19"/>
  <c r="EY19" i="19"/>
  <c r="EM19" i="19"/>
  <c r="EB15" i="19"/>
  <c r="DP20" i="19"/>
  <c r="DF19" i="19"/>
  <c r="CT19" i="19"/>
  <c r="CF17" i="19"/>
  <c r="BR20" i="19"/>
  <c r="BE19" i="19"/>
  <c r="AP17" i="19"/>
  <c r="O31" i="19"/>
  <c r="N31" i="19"/>
  <c r="M31" i="19"/>
  <c r="L31" i="19"/>
  <c r="K31" i="19"/>
  <c r="J31" i="19"/>
  <c r="I31" i="19"/>
  <c r="H31" i="19"/>
  <c r="G31" i="19"/>
  <c r="F31" i="19"/>
  <c r="D31" i="19"/>
  <c r="FI18" i="19"/>
  <c r="EY18" i="19"/>
  <c r="EM18" i="19"/>
  <c r="EB14" i="19"/>
  <c r="DP19" i="19"/>
  <c r="DF18" i="19"/>
  <c r="CT18" i="19"/>
  <c r="CF16" i="19"/>
  <c r="BR19" i="19"/>
  <c r="BE18" i="19"/>
  <c r="AP16" i="19"/>
  <c r="O30" i="19"/>
  <c r="N30" i="19"/>
  <c r="M30" i="19"/>
  <c r="L30" i="19"/>
  <c r="K30" i="19"/>
  <c r="J30" i="19"/>
  <c r="I30" i="19"/>
  <c r="H30" i="19"/>
  <c r="G30" i="19"/>
  <c r="F30" i="19"/>
  <c r="D30" i="19"/>
  <c r="O11" i="19"/>
  <c r="N11" i="19"/>
  <c r="M11" i="19"/>
  <c r="L11" i="19"/>
  <c r="K11" i="19"/>
  <c r="J11" i="19"/>
  <c r="I11" i="19"/>
  <c r="H11" i="19"/>
  <c r="G11" i="19"/>
  <c r="F11" i="19"/>
  <c r="D11" i="19"/>
  <c r="FI17" i="19"/>
  <c r="EY17" i="19"/>
  <c r="EM17" i="19"/>
  <c r="EB13" i="19"/>
  <c r="DP18" i="19"/>
  <c r="DF17" i="19"/>
  <c r="CT17" i="19"/>
  <c r="CF15" i="19"/>
  <c r="BR18" i="19"/>
  <c r="BE17" i="19"/>
  <c r="AP15" i="19"/>
  <c r="O29" i="19"/>
  <c r="N29" i="19"/>
  <c r="M29" i="19"/>
  <c r="L29" i="19"/>
  <c r="K29" i="19"/>
  <c r="J29" i="19"/>
  <c r="I29" i="19"/>
  <c r="H29" i="19"/>
  <c r="G29" i="19"/>
  <c r="F29" i="19"/>
  <c r="D29" i="19"/>
  <c r="FI16" i="19"/>
  <c r="EY16" i="19"/>
  <c r="EM16" i="19"/>
  <c r="EB12" i="19"/>
  <c r="DP17" i="19"/>
  <c r="DF16" i="19"/>
  <c r="CT16" i="19"/>
  <c r="CF14" i="19"/>
  <c r="BR17" i="19"/>
  <c r="BE16" i="19"/>
  <c r="AP14" i="19"/>
  <c r="O28" i="19"/>
  <c r="N28" i="19"/>
  <c r="M28" i="19"/>
  <c r="L28" i="19"/>
  <c r="K28" i="19"/>
  <c r="J28" i="19"/>
  <c r="I28" i="19"/>
  <c r="H28" i="19"/>
  <c r="G28" i="19"/>
  <c r="F28" i="19"/>
  <c r="D28" i="19"/>
  <c r="O10" i="19"/>
  <c r="N10" i="19"/>
  <c r="M10" i="19"/>
  <c r="L10" i="19"/>
  <c r="K10" i="19"/>
  <c r="J10" i="19"/>
  <c r="I10" i="19"/>
  <c r="H10" i="19"/>
  <c r="G10" i="19"/>
  <c r="F10" i="19"/>
  <c r="D10" i="19"/>
  <c r="FI15" i="19"/>
  <c r="EY15" i="19"/>
  <c r="EM15" i="19"/>
  <c r="EB11" i="19"/>
  <c r="DP16" i="19"/>
  <c r="DF15" i="19"/>
  <c r="CT15" i="19"/>
  <c r="BR16" i="19"/>
  <c r="BE15" i="19"/>
  <c r="AP13" i="19"/>
  <c r="N27" i="19"/>
  <c r="FJ14" i="19"/>
  <c r="EX14" i="19"/>
  <c r="EN14" i="19"/>
  <c r="EB10" i="19"/>
  <c r="DQ15" i="19"/>
  <c r="DE14" i="19"/>
  <c r="CU14" i="19"/>
  <c r="BS15" i="19"/>
  <c r="BD14" i="19"/>
  <c r="AQ12" i="19"/>
  <c r="O26" i="19"/>
  <c r="N26" i="19"/>
  <c r="M26" i="19"/>
  <c r="L26" i="19"/>
  <c r="K26" i="19"/>
  <c r="J26" i="19"/>
  <c r="I26" i="19"/>
  <c r="H26" i="19"/>
  <c r="G26" i="19"/>
  <c r="F26" i="19"/>
  <c r="D26" i="19"/>
  <c r="O9" i="19"/>
  <c r="N9" i="19"/>
  <c r="M9" i="19"/>
  <c r="L9" i="19"/>
  <c r="K9" i="19"/>
  <c r="J9" i="19"/>
  <c r="I9" i="19"/>
  <c r="H9" i="19"/>
  <c r="G9" i="19"/>
  <c r="F9" i="19"/>
  <c r="D9" i="19"/>
  <c r="FJ13" i="19"/>
  <c r="EX13" i="19"/>
  <c r="EN13" i="19"/>
  <c r="EA9" i="19"/>
  <c r="DQ14" i="19"/>
  <c r="DE13" i="19"/>
  <c r="CU13" i="19"/>
  <c r="CG13" i="19"/>
  <c r="BS14" i="19"/>
  <c r="BD13" i="19"/>
  <c r="AQ11" i="19"/>
  <c r="O25" i="19"/>
  <c r="N25" i="19"/>
  <c r="M25" i="19"/>
  <c r="L25" i="19"/>
  <c r="K25" i="19"/>
  <c r="J25" i="19"/>
  <c r="I25" i="19"/>
  <c r="H25" i="19"/>
  <c r="G25" i="19"/>
  <c r="F25" i="19"/>
  <c r="D25" i="19"/>
  <c r="FJ12" i="19"/>
  <c r="EX12" i="19"/>
  <c r="EN12" i="19"/>
  <c r="EA8" i="19"/>
  <c r="DQ13" i="19"/>
  <c r="DE12" i="19"/>
  <c r="CU12" i="19"/>
  <c r="CG12" i="19"/>
  <c r="BS13" i="19"/>
  <c r="BD12" i="19"/>
  <c r="AQ10" i="19"/>
  <c r="O24" i="19"/>
  <c r="N24" i="19"/>
  <c r="M24" i="19"/>
  <c r="L24" i="19"/>
  <c r="K24" i="19"/>
  <c r="J24" i="19"/>
  <c r="I24" i="19"/>
  <c r="H24" i="19"/>
  <c r="G24" i="19"/>
  <c r="F24" i="19"/>
  <c r="D24" i="19"/>
  <c r="O8" i="19"/>
  <c r="N8" i="19"/>
  <c r="M8" i="19"/>
  <c r="L8" i="19"/>
  <c r="K8" i="19"/>
  <c r="J8" i="19"/>
  <c r="I8" i="19"/>
  <c r="H8" i="19"/>
  <c r="G8" i="19"/>
  <c r="F8" i="19"/>
  <c r="D8" i="19"/>
  <c r="FJ11" i="19"/>
  <c r="EX11" i="19"/>
  <c r="EN11" i="19"/>
  <c r="EA7" i="19"/>
  <c r="DQ12" i="19"/>
  <c r="DE11" i="19"/>
  <c r="CU11" i="19"/>
  <c r="CG11" i="19"/>
  <c r="BS12" i="19"/>
  <c r="BD11" i="19"/>
  <c r="AP9" i="19"/>
  <c r="O23" i="19"/>
  <c r="N23" i="19"/>
  <c r="M23" i="19"/>
  <c r="L23" i="19"/>
  <c r="K23" i="19"/>
  <c r="J23" i="19"/>
  <c r="I23" i="19"/>
  <c r="H23" i="19"/>
  <c r="G23" i="19"/>
  <c r="F23" i="19"/>
  <c r="D23" i="19"/>
  <c r="FI10" i="19"/>
  <c r="EY10" i="19"/>
  <c r="EM10" i="19"/>
  <c r="EB6" i="19"/>
  <c r="DP11" i="19"/>
  <c r="DF10" i="19"/>
  <c r="CT10" i="19"/>
  <c r="CF10" i="19"/>
  <c r="BR11" i="19"/>
  <c r="BE10" i="19"/>
  <c r="AQ8" i="19"/>
  <c r="O22" i="19"/>
  <c r="N22" i="19"/>
  <c r="M22" i="19"/>
  <c r="L22" i="19"/>
  <c r="K22" i="19"/>
  <c r="J22" i="19"/>
  <c r="I22" i="19"/>
  <c r="H22" i="19"/>
  <c r="G22" i="19"/>
  <c r="F22" i="19"/>
  <c r="D22" i="19"/>
  <c r="O7" i="19"/>
  <c r="N7" i="19"/>
  <c r="M7" i="19"/>
  <c r="L7" i="19"/>
  <c r="K7" i="19"/>
  <c r="J7" i="19"/>
  <c r="I7" i="19"/>
  <c r="H7" i="19"/>
  <c r="G7" i="19"/>
  <c r="F7" i="19"/>
  <c r="D7" i="19"/>
  <c r="FJ9" i="19"/>
  <c r="EX9" i="19"/>
  <c r="EN9" i="19"/>
  <c r="EA5" i="19"/>
  <c r="DQ10" i="19"/>
  <c r="DE9" i="19"/>
  <c r="CU9" i="19"/>
  <c r="CG9" i="19"/>
  <c r="BS10" i="19"/>
  <c r="BE9" i="19"/>
  <c r="AQ7" i="19"/>
  <c r="O21" i="19"/>
  <c r="N21" i="19"/>
  <c r="M21" i="19"/>
  <c r="L21" i="19"/>
  <c r="K21" i="19"/>
  <c r="J21" i="19"/>
  <c r="I21" i="19"/>
  <c r="H21" i="19"/>
  <c r="G21" i="19"/>
  <c r="F21" i="19"/>
  <c r="D21" i="19"/>
  <c r="FJ8" i="19"/>
  <c r="EX8" i="19"/>
  <c r="EN8" i="19"/>
  <c r="DQ9" i="19"/>
  <c r="DE8" i="19"/>
  <c r="CU8" i="19"/>
  <c r="CG8" i="19"/>
  <c r="BS9" i="19"/>
  <c r="BD8" i="19"/>
  <c r="AP6" i="19"/>
  <c r="O20" i="19"/>
  <c r="N20" i="19"/>
  <c r="M20" i="19"/>
  <c r="L20" i="19"/>
  <c r="K20" i="19"/>
  <c r="J20" i="19"/>
  <c r="I20" i="19"/>
  <c r="H20" i="19"/>
  <c r="G20" i="19"/>
  <c r="F20" i="19"/>
  <c r="D20" i="19"/>
  <c r="O6" i="19"/>
  <c r="N6" i="19"/>
  <c r="M6" i="19"/>
  <c r="L6" i="19"/>
  <c r="K6" i="19"/>
  <c r="J6" i="19"/>
  <c r="I6" i="19"/>
  <c r="H6" i="19"/>
  <c r="G6" i="19"/>
  <c r="F6" i="19"/>
  <c r="D6" i="19"/>
  <c r="FI7" i="19"/>
  <c r="EY7" i="19"/>
  <c r="EM7" i="19"/>
  <c r="DP8" i="19"/>
  <c r="DF7" i="19"/>
  <c r="CT7" i="19"/>
  <c r="CF7" i="19"/>
  <c r="BR8" i="19"/>
  <c r="BE7" i="19"/>
  <c r="AQ5" i="19"/>
  <c r="O19" i="19"/>
  <c r="N19" i="19"/>
  <c r="M19" i="19"/>
  <c r="L19" i="19"/>
  <c r="K19" i="19"/>
  <c r="J19" i="19"/>
  <c r="I19" i="19"/>
  <c r="H19" i="19"/>
  <c r="G19" i="19"/>
  <c r="F19" i="19"/>
  <c r="D19" i="19"/>
  <c r="FJ6" i="19"/>
  <c r="EX6" i="19"/>
  <c r="EN6" i="19"/>
  <c r="DQ7" i="19"/>
  <c r="DF6" i="19"/>
  <c r="CT6" i="19"/>
  <c r="CF6" i="19"/>
  <c r="BS7" i="19"/>
  <c r="BD6" i="19"/>
  <c r="AP4" i="19"/>
  <c r="O18" i="19"/>
  <c r="N18" i="19"/>
  <c r="M18" i="19"/>
  <c r="L18" i="19"/>
  <c r="K18" i="19"/>
  <c r="J18" i="19"/>
  <c r="I18" i="19"/>
  <c r="H18" i="19"/>
  <c r="G18" i="19"/>
  <c r="F18" i="19"/>
  <c r="D18" i="19"/>
  <c r="O5" i="19"/>
  <c r="N5" i="19"/>
  <c r="M5" i="19"/>
  <c r="L5" i="19"/>
  <c r="K5" i="19"/>
  <c r="J5" i="19"/>
  <c r="I5" i="19"/>
  <c r="H5" i="19"/>
  <c r="G5" i="19"/>
  <c r="F5" i="19"/>
  <c r="D5" i="19"/>
  <c r="FJ5" i="19"/>
  <c r="EY5" i="19"/>
  <c r="EN5" i="19"/>
  <c r="EB4" i="19"/>
  <c r="DQ6" i="19"/>
  <c r="DF5" i="19"/>
  <c r="CT5" i="19"/>
  <c r="CF5" i="19"/>
  <c r="BS6" i="19"/>
  <c r="BD5" i="19"/>
  <c r="O17" i="19"/>
  <c r="N17" i="19"/>
  <c r="M17" i="19"/>
  <c r="L17" i="19"/>
  <c r="K17" i="19"/>
  <c r="J17" i="19"/>
  <c r="I17" i="19"/>
  <c r="H17" i="19"/>
  <c r="G17" i="19"/>
  <c r="F17" i="19"/>
  <c r="D17" i="19"/>
  <c r="FJ4" i="19"/>
  <c r="EY4" i="19"/>
  <c r="EN4" i="19"/>
  <c r="DQ5" i="19"/>
  <c r="DF4" i="19"/>
  <c r="CU4" i="19"/>
  <c r="CG4" i="19"/>
  <c r="BS4" i="19"/>
  <c r="BD4" i="19"/>
  <c r="AB4" i="19"/>
  <c r="O16" i="19"/>
  <c r="N16" i="19"/>
  <c r="M16" i="19"/>
  <c r="L16" i="19"/>
  <c r="K16" i="19"/>
  <c r="J16" i="19"/>
  <c r="I16" i="19"/>
  <c r="H16" i="19"/>
  <c r="G16" i="19"/>
  <c r="F16" i="19"/>
  <c r="D16" i="19"/>
  <c r="O4" i="19"/>
  <c r="N4" i="19"/>
  <c r="M4" i="19"/>
  <c r="L4" i="19"/>
  <c r="K4" i="19"/>
  <c r="J4" i="19"/>
  <c r="I4" i="19"/>
  <c r="H4" i="19"/>
  <c r="G4" i="19"/>
  <c r="D4" i="19"/>
  <c r="O32" i="16"/>
  <c r="O33" i="16"/>
  <c r="N32" i="16"/>
  <c r="N33" i="16"/>
  <c r="M32" i="16"/>
  <c r="M33" i="16"/>
  <c r="L32" i="16"/>
  <c r="L33" i="16"/>
  <c r="K31" i="16"/>
  <c r="K32" i="16"/>
  <c r="K33" i="16"/>
  <c r="J31" i="16"/>
  <c r="J32" i="16"/>
  <c r="J33" i="16"/>
  <c r="I32" i="16"/>
  <c r="I33" i="16"/>
  <c r="H32" i="16"/>
  <c r="H33" i="16"/>
  <c r="G32" i="16"/>
  <c r="G33" i="16"/>
  <c r="F32" i="16"/>
  <c r="F33" i="16"/>
  <c r="E32" i="16"/>
  <c r="E33" i="16"/>
  <c r="O13" i="16"/>
  <c r="O14" i="16"/>
  <c r="O15" i="16"/>
  <c r="N13" i="16"/>
  <c r="N14" i="16"/>
  <c r="N15" i="16"/>
  <c r="M13" i="16"/>
  <c r="M14" i="16"/>
  <c r="M15" i="16"/>
  <c r="L13" i="16"/>
  <c r="L14" i="16"/>
  <c r="L15" i="16"/>
  <c r="K13" i="16"/>
  <c r="K14" i="16"/>
  <c r="K15" i="16"/>
  <c r="J13" i="16"/>
  <c r="J14" i="16"/>
  <c r="J15" i="16"/>
  <c r="I13" i="16"/>
  <c r="I14" i="16"/>
  <c r="I15" i="16"/>
  <c r="H13" i="16"/>
  <c r="H14" i="16"/>
  <c r="H15" i="16"/>
  <c r="G13" i="16"/>
  <c r="G14" i="16"/>
  <c r="G15" i="16"/>
  <c r="F13" i="16"/>
  <c r="F14" i="16"/>
  <c r="F15" i="16"/>
  <c r="E13" i="16"/>
  <c r="E14" i="16"/>
  <c r="E15" i="16"/>
  <c r="FU19" i="15"/>
  <c r="FU20" i="15"/>
  <c r="FU21" i="15"/>
  <c r="FU22" i="15"/>
  <c r="FU23" i="15"/>
  <c r="FU24" i="15"/>
  <c r="FU25" i="15"/>
  <c r="FU26" i="15"/>
  <c r="FU27" i="15"/>
  <c r="FU28" i="15"/>
  <c r="FU29" i="15"/>
  <c r="FU30" i="15"/>
  <c r="FU31" i="15"/>
  <c r="FT19" i="15"/>
  <c r="FT20" i="15"/>
  <c r="FT21" i="15"/>
  <c r="FT22" i="15"/>
  <c r="FT23" i="15"/>
  <c r="FT24" i="15"/>
  <c r="FT25" i="15"/>
  <c r="FT26" i="15"/>
  <c r="FT27" i="15"/>
  <c r="FT28" i="15"/>
  <c r="FT29" i="15"/>
  <c r="FT30" i="15"/>
  <c r="FT31" i="15"/>
  <c r="FS19" i="15"/>
  <c r="FS20" i="15"/>
  <c r="FS21" i="15"/>
  <c r="FS22" i="15"/>
  <c r="FS23" i="15"/>
  <c r="FS24" i="15"/>
  <c r="FS25" i="15"/>
  <c r="FS26" i="15"/>
  <c r="FS27" i="15"/>
  <c r="FS28" i="15"/>
  <c r="FS29" i="15"/>
  <c r="FS30" i="15"/>
  <c r="FS31" i="15"/>
  <c r="FR19" i="15"/>
  <c r="FR20" i="15"/>
  <c r="FR21" i="15"/>
  <c r="FR22" i="15"/>
  <c r="FR23" i="15"/>
  <c r="FR24" i="15"/>
  <c r="FR25" i="15"/>
  <c r="FR26" i="15"/>
  <c r="FR27" i="15"/>
  <c r="FR28" i="15"/>
  <c r="FR29" i="15"/>
  <c r="FR30" i="15"/>
  <c r="FR31" i="15"/>
  <c r="FQ19" i="15"/>
  <c r="FQ20" i="15"/>
  <c r="FQ21" i="15"/>
  <c r="FQ22" i="15"/>
  <c r="FQ23" i="15"/>
  <c r="FQ24" i="15"/>
  <c r="FQ25" i="15"/>
  <c r="FQ26" i="15"/>
  <c r="FQ27" i="15"/>
  <c r="FQ28" i="15"/>
  <c r="FQ29" i="15"/>
  <c r="FQ30" i="15"/>
  <c r="FQ31" i="15"/>
  <c r="FP19" i="15"/>
  <c r="FP20" i="15"/>
  <c r="FP21" i="15"/>
  <c r="FP22" i="15"/>
  <c r="FP23" i="15"/>
  <c r="FP24" i="15"/>
  <c r="FP25" i="15"/>
  <c r="FP26" i="15"/>
  <c r="FP27" i="15"/>
  <c r="FP28" i="15"/>
  <c r="FP29" i="15"/>
  <c r="FP30" i="15"/>
  <c r="FP31" i="15"/>
  <c r="FO19" i="15"/>
  <c r="FO20" i="15"/>
  <c r="FO21" i="15"/>
  <c r="FO22" i="15"/>
  <c r="FO23" i="15"/>
  <c r="FO24" i="15"/>
  <c r="FO25" i="15"/>
  <c r="FO26" i="15"/>
  <c r="FO27" i="15"/>
  <c r="FO28" i="15"/>
  <c r="FO29" i="15"/>
  <c r="FO30" i="15"/>
  <c r="FO31" i="15"/>
  <c r="FN19" i="15"/>
  <c r="FN20" i="15"/>
  <c r="FN21" i="15"/>
  <c r="FN22" i="15"/>
  <c r="FN23" i="15"/>
  <c r="FN24" i="15"/>
  <c r="FN25" i="15"/>
  <c r="FN26" i="15"/>
  <c r="FN27" i="15"/>
  <c r="FN28" i="15"/>
  <c r="FN29" i="15"/>
  <c r="FN30" i="15"/>
  <c r="FN31" i="15"/>
  <c r="FI20" i="15"/>
  <c r="FI21" i="15"/>
  <c r="FI22" i="15"/>
  <c r="FI23" i="15"/>
  <c r="FI24" i="15"/>
  <c r="FI25" i="15"/>
  <c r="FI26" i="15"/>
  <c r="FI27" i="15"/>
  <c r="FH20" i="15"/>
  <c r="FH21" i="15"/>
  <c r="FH22" i="15"/>
  <c r="FH23" i="15"/>
  <c r="FH24" i="15"/>
  <c r="FH25" i="15"/>
  <c r="FH26" i="15"/>
  <c r="FH27" i="15"/>
  <c r="FG20" i="15"/>
  <c r="FG21" i="15"/>
  <c r="FG22" i="15"/>
  <c r="FG23" i="15"/>
  <c r="FG24" i="15"/>
  <c r="FG25" i="15"/>
  <c r="FG26" i="15"/>
  <c r="FG27" i="15"/>
  <c r="FF20" i="15"/>
  <c r="FF21" i="15"/>
  <c r="FF22" i="15"/>
  <c r="FF23" i="15"/>
  <c r="FF24" i="15"/>
  <c r="FF25" i="15"/>
  <c r="FF26" i="15"/>
  <c r="FF27" i="15"/>
  <c r="FE19" i="15"/>
  <c r="FE20" i="15"/>
  <c r="FE21" i="15"/>
  <c r="FE22" i="15"/>
  <c r="FE23" i="15"/>
  <c r="FE24" i="15"/>
  <c r="FE25" i="15"/>
  <c r="FE26" i="15"/>
  <c r="FE27" i="15"/>
  <c r="FD19" i="15"/>
  <c r="FD20" i="15"/>
  <c r="FD21" i="15"/>
  <c r="FD22" i="15"/>
  <c r="FD23" i="15"/>
  <c r="FD24" i="15"/>
  <c r="FD25" i="15"/>
  <c r="FD26" i="15"/>
  <c r="FD27" i="15"/>
  <c r="FC20" i="15"/>
  <c r="FC21" i="15"/>
  <c r="FC22" i="15"/>
  <c r="FC23" i="15"/>
  <c r="FC24" i="15"/>
  <c r="FC25" i="15"/>
  <c r="FC26" i="15"/>
  <c r="FC27" i="15"/>
  <c r="FB20" i="15"/>
  <c r="FB21" i="15"/>
  <c r="FB22" i="15"/>
  <c r="FB23" i="15"/>
  <c r="FB24" i="15"/>
  <c r="FB25" i="15"/>
  <c r="FB26" i="15"/>
  <c r="FB27" i="15"/>
  <c r="EW20" i="15"/>
  <c r="EW21" i="15"/>
  <c r="EV20" i="15"/>
  <c r="EV21" i="15"/>
  <c r="EU20" i="15"/>
  <c r="EU21" i="15"/>
  <c r="ET20" i="15"/>
  <c r="ET21" i="15"/>
  <c r="ES20" i="15"/>
  <c r="ES21" i="15"/>
  <c r="ER20" i="15"/>
  <c r="ER21" i="15"/>
  <c r="EQ20" i="15"/>
  <c r="EQ21" i="15"/>
  <c r="EP20" i="15"/>
  <c r="EP21" i="15"/>
  <c r="EK16" i="15"/>
  <c r="EK17" i="15"/>
  <c r="EK18" i="15"/>
  <c r="EJ16" i="15"/>
  <c r="EJ17" i="15"/>
  <c r="EJ18" i="15"/>
  <c r="EI16" i="15"/>
  <c r="EI17" i="15"/>
  <c r="EI18" i="15"/>
  <c r="EH15" i="15"/>
  <c r="EH16" i="15"/>
  <c r="EH17" i="15"/>
  <c r="EH18" i="15"/>
  <c r="EG16" i="15"/>
  <c r="EG17" i="15"/>
  <c r="EG18" i="15"/>
  <c r="EF16" i="15"/>
  <c r="EF17" i="15"/>
  <c r="EF18" i="15"/>
  <c r="EE15" i="15"/>
  <c r="EE16" i="15"/>
  <c r="EE17" i="15"/>
  <c r="EE18" i="15"/>
  <c r="ED16" i="15"/>
  <c r="ED17" i="15"/>
  <c r="ED18" i="15"/>
  <c r="DY20" i="15"/>
  <c r="DY21" i="15"/>
  <c r="DY22" i="15"/>
  <c r="DY23" i="15"/>
  <c r="DY24" i="15"/>
  <c r="DY25" i="15"/>
  <c r="DY26" i="15"/>
  <c r="DX20" i="15"/>
  <c r="DX21" i="15"/>
  <c r="DX22" i="15"/>
  <c r="DX23" i="15"/>
  <c r="DX24" i="15"/>
  <c r="DX25" i="15"/>
  <c r="DX26" i="15"/>
  <c r="DW21" i="15"/>
  <c r="DW22" i="15"/>
  <c r="DW23" i="15"/>
  <c r="DW24" i="15"/>
  <c r="DW25" i="15"/>
  <c r="DW26" i="15"/>
  <c r="DV21" i="15"/>
  <c r="DV22" i="15"/>
  <c r="DV23" i="15"/>
  <c r="DV24" i="15"/>
  <c r="DV25" i="15"/>
  <c r="DV26" i="15"/>
  <c r="DU21" i="15"/>
  <c r="DU22" i="15"/>
  <c r="DU23" i="15"/>
  <c r="DU24" i="15"/>
  <c r="DU25" i="15"/>
  <c r="DU26" i="15"/>
  <c r="DT21" i="15"/>
  <c r="DT22" i="15"/>
  <c r="DT23" i="15"/>
  <c r="DT24" i="15"/>
  <c r="DT25" i="15"/>
  <c r="DT26" i="15"/>
  <c r="DS20" i="15"/>
  <c r="DS21" i="15"/>
  <c r="DS22" i="15"/>
  <c r="DS23" i="15"/>
  <c r="DS24" i="15"/>
  <c r="DS25" i="15"/>
  <c r="DS26" i="15"/>
  <c r="DR20" i="15"/>
  <c r="DR21" i="15"/>
  <c r="DR22" i="15"/>
  <c r="DR23" i="15"/>
  <c r="DR24" i="15"/>
  <c r="DR25" i="15"/>
  <c r="DR26" i="15"/>
  <c r="DM20" i="15"/>
  <c r="DM21" i="15"/>
  <c r="DM22" i="15"/>
  <c r="DM23" i="15"/>
  <c r="DM24" i="15"/>
  <c r="DM25" i="15"/>
  <c r="DM26" i="15"/>
  <c r="DM27" i="15"/>
  <c r="DM28" i="15"/>
  <c r="DM29" i="15"/>
  <c r="DM30" i="15"/>
  <c r="DM31" i="15"/>
  <c r="DM32" i="15"/>
  <c r="DM33" i="15"/>
  <c r="DM34" i="15"/>
  <c r="DM35" i="15"/>
  <c r="DM36" i="15"/>
  <c r="DM37" i="15"/>
  <c r="DM38" i="15"/>
  <c r="DM39" i="15"/>
  <c r="DL20" i="15"/>
  <c r="DL21" i="15"/>
  <c r="DL22" i="15"/>
  <c r="DL23" i="15"/>
  <c r="DL24" i="15"/>
  <c r="DL25" i="15"/>
  <c r="DL26" i="15"/>
  <c r="DL27" i="15"/>
  <c r="DL28" i="15"/>
  <c r="DL29" i="15"/>
  <c r="DL30" i="15"/>
  <c r="DL31" i="15"/>
  <c r="DL32" i="15"/>
  <c r="DL33" i="15"/>
  <c r="DL34" i="15"/>
  <c r="DL35" i="15"/>
  <c r="DL36" i="15"/>
  <c r="DL37" i="15"/>
  <c r="DL38" i="15"/>
  <c r="DL39" i="15"/>
  <c r="DK20" i="15"/>
  <c r="DK21" i="15"/>
  <c r="DK22" i="15"/>
  <c r="DK23" i="15"/>
  <c r="DK24" i="15"/>
  <c r="DK25" i="15"/>
  <c r="DK26" i="15"/>
  <c r="DK27" i="15"/>
  <c r="DK28" i="15"/>
  <c r="DK29" i="15"/>
  <c r="DK30" i="15"/>
  <c r="DK31" i="15"/>
  <c r="DK32" i="15"/>
  <c r="DK33" i="15"/>
  <c r="DK34" i="15"/>
  <c r="DK35" i="15"/>
  <c r="DK36" i="15"/>
  <c r="DK37" i="15"/>
  <c r="DK38" i="15"/>
  <c r="DK39" i="15"/>
  <c r="DJ20" i="15"/>
  <c r="DJ21" i="15"/>
  <c r="DJ22" i="15"/>
  <c r="DJ23" i="15"/>
  <c r="DJ24" i="15"/>
  <c r="DJ25" i="15"/>
  <c r="DJ26" i="15"/>
  <c r="DJ27" i="15"/>
  <c r="DJ28" i="15"/>
  <c r="DJ29" i="15"/>
  <c r="DJ30" i="15"/>
  <c r="DJ31" i="15"/>
  <c r="DJ32" i="15"/>
  <c r="DJ33" i="15"/>
  <c r="DJ34" i="15"/>
  <c r="DJ35" i="15"/>
  <c r="DJ36" i="15"/>
  <c r="DJ37" i="15"/>
  <c r="DJ38" i="15"/>
  <c r="DJ39" i="15"/>
  <c r="DI20" i="15"/>
  <c r="DI21" i="15"/>
  <c r="DI22" i="15"/>
  <c r="DI23" i="15"/>
  <c r="DI24" i="15"/>
  <c r="DI25" i="15"/>
  <c r="DI26" i="15"/>
  <c r="DI27" i="15"/>
  <c r="DI28" i="15"/>
  <c r="DI29" i="15"/>
  <c r="DI30" i="15"/>
  <c r="DI31" i="15"/>
  <c r="DI32" i="15"/>
  <c r="DI33" i="15"/>
  <c r="DI34" i="15"/>
  <c r="DI35" i="15"/>
  <c r="DI36" i="15"/>
  <c r="DI37" i="15"/>
  <c r="DI38" i="15"/>
  <c r="DI39" i="15"/>
  <c r="DH20" i="15"/>
  <c r="DH21" i="15"/>
  <c r="DH22" i="15"/>
  <c r="DH23" i="15"/>
  <c r="DH24" i="15"/>
  <c r="DH25" i="15"/>
  <c r="DH26" i="15"/>
  <c r="DH27" i="15"/>
  <c r="DH28" i="15"/>
  <c r="DH29" i="15"/>
  <c r="DH30" i="15"/>
  <c r="DH31" i="15"/>
  <c r="DH32" i="15"/>
  <c r="DH33" i="15"/>
  <c r="DH34" i="15"/>
  <c r="DH35" i="15"/>
  <c r="DH36" i="15"/>
  <c r="DH37" i="15"/>
  <c r="DH38" i="15"/>
  <c r="DH39" i="15"/>
  <c r="DG20" i="15"/>
  <c r="DG21" i="15"/>
  <c r="DG22" i="15"/>
  <c r="DG23" i="15"/>
  <c r="DG24" i="15"/>
  <c r="DG25" i="15"/>
  <c r="DG26" i="15"/>
  <c r="DG27" i="15"/>
  <c r="DG28" i="15"/>
  <c r="DG29" i="15"/>
  <c r="DG30" i="15"/>
  <c r="DG31" i="15"/>
  <c r="DG32" i="15"/>
  <c r="DG33" i="15"/>
  <c r="DG34" i="15"/>
  <c r="DG35" i="15"/>
  <c r="DG36" i="15"/>
  <c r="DG37" i="15"/>
  <c r="DG38" i="15"/>
  <c r="DG39" i="15"/>
  <c r="DF20" i="15"/>
  <c r="DF21" i="15"/>
  <c r="DF22" i="15"/>
  <c r="DF23" i="15"/>
  <c r="DF24" i="15"/>
  <c r="DF25" i="15"/>
  <c r="DF26" i="15"/>
  <c r="DF27" i="15"/>
  <c r="DF28" i="15"/>
  <c r="DF29" i="15"/>
  <c r="DF30" i="15"/>
  <c r="DF31" i="15"/>
  <c r="DF32" i="15"/>
  <c r="DF33" i="15"/>
  <c r="DF34" i="15"/>
  <c r="DF35" i="15"/>
  <c r="DF36" i="15"/>
  <c r="DF37" i="15"/>
  <c r="DF38" i="15"/>
  <c r="DF39" i="15"/>
  <c r="DA20" i="15"/>
  <c r="DA21" i="15"/>
  <c r="DA22" i="15"/>
  <c r="DA23" i="15"/>
  <c r="DA24" i="15"/>
  <c r="DA25" i="15"/>
  <c r="DA26" i="15"/>
  <c r="DA27" i="15"/>
  <c r="DA28" i="15"/>
  <c r="DA29" i="15"/>
  <c r="DA30" i="15"/>
  <c r="DA31" i="15"/>
  <c r="DA32" i="15"/>
  <c r="DA33" i="15"/>
  <c r="DA34" i="15"/>
  <c r="DA35" i="15"/>
  <c r="DA36" i="15"/>
  <c r="DA37" i="15"/>
  <c r="CZ19" i="15"/>
  <c r="CZ20" i="15"/>
  <c r="CZ21" i="15"/>
  <c r="CZ22" i="15"/>
  <c r="CZ23" i="15"/>
  <c r="CZ24" i="15"/>
  <c r="CZ25" i="15"/>
  <c r="CZ26" i="15"/>
  <c r="CZ27" i="15"/>
  <c r="CZ28" i="15"/>
  <c r="CZ29" i="15"/>
  <c r="CZ30" i="15"/>
  <c r="CZ31" i="15"/>
  <c r="CZ32" i="15"/>
  <c r="CZ33" i="15"/>
  <c r="CZ34" i="15"/>
  <c r="CZ35" i="15"/>
  <c r="CZ36" i="15"/>
  <c r="CZ37" i="15"/>
  <c r="CY20" i="15"/>
  <c r="CY21" i="15"/>
  <c r="CY22" i="15"/>
  <c r="CY23" i="15"/>
  <c r="CY24" i="15"/>
  <c r="CY25" i="15"/>
  <c r="CY26" i="15"/>
  <c r="CY27" i="15"/>
  <c r="CY28" i="15"/>
  <c r="CY29" i="15"/>
  <c r="CY30" i="15"/>
  <c r="CY31" i="15"/>
  <c r="CY32" i="15"/>
  <c r="CY33" i="15"/>
  <c r="CY34" i="15"/>
  <c r="CY35" i="15"/>
  <c r="CY36" i="15"/>
  <c r="CY37" i="15"/>
  <c r="CX20" i="15"/>
  <c r="CX21" i="15"/>
  <c r="CX22" i="15"/>
  <c r="CX23" i="15"/>
  <c r="CX24" i="15"/>
  <c r="CX25" i="15"/>
  <c r="CX26" i="15"/>
  <c r="CX27" i="15"/>
  <c r="CX28" i="15"/>
  <c r="CX29" i="15"/>
  <c r="CX30" i="15"/>
  <c r="CX31" i="15"/>
  <c r="CX32" i="15"/>
  <c r="CX33" i="15"/>
  <c r="CX34" i="15"/>
  <c r="CX35" i="15"/>
  <c r="CX36" i="15"/>
  <c r="CX37" i="15"/>
  <c r="CW20" i="15"/>
  <c r="CW21" i="15"/>
  <c r="CW22" i="15"/>
  <c r="CW23" i="15"/>
  <c r="CW24" i="15"/>
  <c r="CW25" i="15"/>
  <c r="CW26" i="15"/>
  <c r="CW27" i="15"/>
  <c r="CW28" i="15"/>
  <c r="CW29" i="15"/>
  <c r="CW30" i="15"/>
  <c r="CW31" i="15"/>
  <c r="CW32" i="15"/>
  <c r="CW33" i="15"/>
  <c r="CW34" i="15"/>
  <c r="CW35" i="15"/>
  <c r="CW36" i="15"/>
  <c r="CW37" i="15"/>
  <c r="CV20" i="15"/>
  <c r="CV21" i="15"/>
  <c r="CV22" i="15"/>
  <c r="CV23" i="15"/>
  <c r="CV24" i="15"/>
  <c r="CV25" i="15"/>
  <c r="CV26" i="15"/>
  <c r="CV27" i="15"/>
  <c r="CV28" i="15"/>
  <c r="CV29" i="15"/>
  <c r="CV30" i="15"/>
  <c r="CV31" i="15"/>
  <c r="CV32" i="15"/>
  <c r="CV33" i="15"/>
  <c r="CV34" i="15"/>
  <c r="CV35" i="15"/>
  <c r="CV36" i="15"/>
  <c r="CV37" i="15"/>
  <c r="CU20" i="15"/>
  <c r="CU21" i="15"/>
  <c r="CU22" i="15"/>
  <c r="CU23" i="15"/>
  <c r="CU24" i="15"/>
  <c r="CU25" i="15"/>
  <c r="CU26" i="15"/>
  <c r="CU27" i="15"/>
  <c r="CU28" i="15"/>
  <c r="CU29" i="15"/>
  <c r="CU30" i="15"/>
  <c r="CU31" i="15"/>
  <c r="CU32" i="15"/>
  <c r="CU33" i="15"/>
  <c r="CU34" i="15"/>
  <c r="CU35" i="15"/>
  <c r="CU36" i="15"/>
  <c r="CU37" i="15"/>
  <c r="CT20" i="15"/>
  <c r="CT21" i="15"/>
  <c r="CT22" i="15"/>
  <c r="CT23" i="15"/>
  <c r="CT24" i="15"/>
  <c r="CT25" i="15"/>
  <c r="CT26" i="15"/>
  <c r="CT27" i="15"/>
  <c r="CT28" i="15"/>
  <c r="CT29" i="15"/>
  <c r="CT30" i="15"/>
  <c r="CT31" i="15"/>
  <c r="CT32" i="15"/>
  <c r="CT33" i="15"/>
  <c r="CT34" i="15"/>
  <c r="CT35" i="15"/>
  <c r="CT36" i="15"/>
  <c r="CT37" i="15"/>
  <c r="CS20" i="15"/>
  <c r="CS21" i="15"/>
  <c r="CS22" i="15"/>
  <c r="CS23" i="15"/>
  <c r="CS24" i="15"/>
  <c r="CS25" i="15"/>
  <c r="CS26" i="15"/>
  <c r="CS27" i="15"/>
  <c r="CS28" i="15"/>
  <c r="CS29" i="15"/>
  <c r="CS30" i="15"/>
  <c r="CS31" i="15"/>
  <c r="CS32" i="15"/>
  <c r="CS33" i="15"/>
  <c r="CS34" i="15"/>
  <c r="CS35" i="15"/>
  <c r="CS36" i="15"/>
  <c r="CS37" i="15"/>
  <c r="CR20" i="15"/>
  <c r="CR21" i="15"/>
  <c r="CR22" i="15"/>
  <c r="CR23" i="15"/>
  <c r="CR24" i="15"/>
  <c r="CR25" i="15"/>
  <c r="CR26" i="15"/>
  <c r="CR27" i="15"/>
  <c r="CR28" i="15"/>
  <c r="CR29" i="15"/>
  <c r="CR30" i="15"/>
  <c r="CR31" i="15"/>
  <c r="CR32" i="15"/>
  <c r="CR33" i="15"/>
  <c r="CR34" i="15"/>
  <c r="CR35" i="15"/>
  <c r="CR36" i="15"/>
  <c r="CR37" i="15"/>
  <c r="CQ20" i="15"/>
  <c r="CQ21" i="15"/>
  <c r="CQ22" i="15"/>
  <c r="CQ23" i="15"/>
  <c r="CQ24" i="15"/>
  <c r="CQ25" i="15"/>
  <c r="CQ26" i="15"/>
  <c r="CQ27" i="15"/>
  <c r="CQ28" i="15"/>
  <c r="CQ29" i="15"/>
  <c r="CQ30" i="15"/>
  <c r="CQ31" i="15"/>
  <c r="CQ32" i="15"/>
  <c r="CQ33" i="15"/>
  <c r="CQ34" i="15"/>
  <c r="CQ35" i="15"/>
  <c r="CQ36" i="15"/>
  <c r="CQ37" i="15"/>
  <c r="CL18" i="15"/>
  <c r="CL19" i="15"/>
  <c r="CL20" i="15"/>
  <c r="CL21" i="15"/>
  <c r="CL22" i="15"/>
  <c r="CL23" i="15"/>
  <c r="CL24" i="15"/>
  <c r="CL25" i="15"/>
  <c r="CL26" i="15"/>
  <c r="CL27" i="15"/>
  <c r="CL28" i="15"/>
  <c r="CL29" i="15"/>
  <c r="CK18" i="15"/>
  <c r="CK19" i="15"/>
  <c r="CK20" i="15"/>
  <c r="CK21" i="15"/>
  <c r="CK22" i="15"/>
  <c r="CK23" i="15"/>
  <c r="CK24" i="15"/>
  <c r="CK25" i="15"/>
  <c r="CK26" i="15"/>
  <c r="CK27" i="15"/>
  <c r="CK28" i="15"/>
  <c r="CK29" i="15"/>
  <c r="CJ18" i="15"/>
  <c r="CJ19" i="15"/>
  <c r="CJ20" i="15"/>
  <c r="CJ21" i="15"/>
  <c r="CJ22" i="15"/>
  <c r="CJ23" i="15"/>
  <c r="CJ24" i="15"/>
  <c r="CJ25" i="15"/>
  <c r="CJ26" i="15"/>
  <c r="CJ27" i="15"/>
  <c r="CJ28" i="15"/>
  <c r="CJ29" i="15"/>
  <c r="CI18" i="15"/>
  <c r="CI19" i="15"/>
  <c r="CI20" i="15"/>
  <c r="CI21" i="15"/>
  <c r="CI22" i="15"/>
  <c r="CI23" i="15"/>
  <c r="CI24" i="15"/>
  <c r="CI25" i="15"/>
  <c r="CI26" i="15"/>
  <c r="CI27" i="15"/>
  <c r="CI28" i="15"/>
  <c r="CI29" i="15"/>
  <c r="CH18" i="15"/>
  <c r="CH19" i="15"/>
  <c r="CH20" i="15"/>
  <c r="CH21" i="15"/>
  <c r="CH22" i="15"/>
  <c r="CH23" i="15"/>
  <c r="CH24" i="15"/>
  <c r="CH25" i="15"/>
  <c r="CH26" i="15"/>
  <c r="CH27" i="15"/>
  <c r="CH28" i="15"/>
  <c r="CH29" i="15"/>
  <c r="CG18" i="15"/>
  <c r="CG19" i="15"/>
  <c r="CG20" i="15"/>
  <c r="CG21" i="15"/>
  <c r="CG22" i="15"/>
  <c r="CG23" i="15"/>
  <c r="CG24" i="15"/>
  <c r="CG25" i="15"/>
  <c r="CG26" i="15"/>
  <c r="CG27" i="15"/>
  <c r="CG28" i="15"/>
  <c r="CG29" i="15"/>
  <c r="CF18" i="15"/>
  <c r="CF19" i="15"/>
  <c r="CF20" i="15"/>
  <c r="CF21" i="15"/>
  <c r="CF22" i="15"/>
  <c r="CF23" i="15"/>
  <c r="CF24" i="15"/>
  <c r="CF25" i="15"/>
  <c r="CF26" i="15"/>
  <c r="CF27" i="15"/>
  <c r="CF28" i="15"/>
  <c r="CF29" i="15"/>
  <c r="CE18" i="15"/>
  <c r="CE19" i="15"/>
  <c r="CE20" i="15"/>
  <c r="CE21" i="15"/>
  <c r="CE22" i="15"/>
  <c r="CE23" i="15"/>
  <c r="CE24" i="15"/>
  <c r="CE25" i="15"/>
  <c r="CE26" i="15"/>
  <c r="CE27" i="15"/>
  <c r="CE28" i="15"/>
  <c r="CE29" i="15"/>
  <c r="CD18" i="15"/>
  <c r="CD19" i="15"/>
  <c r="CD20" i="15"/>
  <c r="CD21" i="15"/>
  <c r="CD22" i="15"/>
  <c r="CD23" i="15"/>
  <c r="CD24" i="15"/>
  <c r="CD25" i="15"/>
  <c r="CD26" i="15"/>
  <c r="CD27" i="15"/>
  <c r="CD28" i="15"/>
  <c r="CD29" i="15"/>
  <c r="CC18" i="15"/>
  <c r="CC19" i="15"/>
  <c r="CC20" i="15"/>
  <c r="CC21" i="15"/>
  <c r="CC22" i="15"/>
  <c r="CC23" i="15"/>
  <c r="CC24" i="15"/>
  <c r="CC25" i="15"/>
  <c r="CC26" i="15"/>
  <c r="CC27" i="15"/>
  <c r="CC28" i="15"/>
  <c r="CC29" i="15"/>
  <c r="CB18" i="15"/>
  <c r="CB19" i="15"/>
  <c r="CB20" i="15"/>
  <c r="CB21" i="15"/>
  <c r="CB22" i="15"/>
  <c r="CB23" i="15"/>
  <c r="CB24" i="15"/>
  <c r="CB25" i="15"/>
  <c r="CB26" i="15"/>
  <c r="CB27" i="15"/>
  <c r="CB28" i="15"/>
  <c r="CB29" i="15"/>
  <c r="BW21" i="15"/>
  <c r="BW22" i="15"/>
  <c r="BW23" i="15"/>
  <c r="BW24" i="15"/>
  <c r="BW25" i="15"/>
  <c r="BW26" i="15"/>
  <c r="BW27" i="15"/>
  <c r="BW28" i="15"/>
  <c r="BW29" i="15"/>
  <c r="BW30" i="15"/>
  <c r="BW31" i="15"/>
  <c r="BW32" i="15"/>
  <c r="BW33" i="15"/>
  <c r="BW34" i="15"/>
  <c r="BW35" i="15"/>
  <c r="BW36" i="15"/>
  <c r="BW37" i="15"/>
  <c r="BW38" i="15"/>
  <c r="BW39" i="15"/>
  <c r="BW40" i="15"/>
  <c r="BW41" i="15"/>
  <c r="BV21" i="15"/>
  <c r="BV22" i="15"/>
  <c r="BV23" i="15"/>
  <c r="BV24" i="15"/>
  <c r="BV25" i="15"/>
  <c r="BV26" i="15"/>
  <c r="BV27" i="15"/>
  <c r="BV28" i="15"/>
  <c r="BV29" i="15"/>
  <c r="BV30" i="15"/>
  <c r="BV31" i="15"/>
  <c r="BV32" i="15"/>
  <c r="BV33" i="15"/>
  <c r="BV34" i="15"/>
  <c r="BV35" i="15"/>
  <c r="BV36" i="15"/>
  <c r="BV37" i="15"/>
  <c r="BV38" i="15"/>
  <c r="BV39" i="15"/>
  <c r="BV40" i="15"/>
  <c r="BV41" i="15"/>
  <c r="BU21" i="15"/>
  <c r="BU22" i="15"/>
  <c r="BU23" i="15"/>
  <c r="BU24" i="15"/>
  <c r="BU25" i="15"/>
  <c r="BU26" i="15"/>
  <c r="BU27" i="15"/>
  <c r="BU28" i="15"/>
  <c r="BU29" i="15"/>
  <c r="BU30" i="15"/>
  <c r="BU31" i="15"/>
  <c r="BU32" i="15"/>
  <c r="BU33" i="15"/>
  <c r="BU34" i="15"/>
  <c r="BU35" i="15"/>
  <c r="BU36" i="15"/>
  <c r="BU37" i="15"/>
  <c r="BU38" i="15"/>
  <c r="BU39" i="15"/>
  <c r="BU40" i="15"/>
  <c r="BU41" i="15"/>
  <c r="BT21" i="15"/>
  <c r="BT22" i="15"/>
  <c r="BT23" i="15"/>
  <c r="BT24" i="15"/>
  <c r="BT25" i="15"/>
  <c r="BT26" i="15"/>
  <c r="BT27" i="15"/>
  <c r="BT28" i="15"/>
  <c r="BT29" i="15"/>
  <c r="BT30" i="15"/>
  <c r="BT31" i="15"/>
  <c r="BT32" i="15"/>
  <c r="BT33" i="15"/>
  <c r="BT34" i="15"/>
  <c r="BT35" i="15"/>
  <c r="BT36" i="15"/>
  <c r="BT37" i="15"/>
  <c r="BT38" i="15"/>
  <c r="BT39" i="15"/>
  <c r="BT40" i="15"/>
  <c r="BT41" i="15"/>
  <c r="BS21" i="15"/>
  <c r="BS22" i="15"/>
  <c r="BS23" i="15"/>
  <c r="BS24" i="15"/>
  <c r="BS25" i="15"/>
  <c r="BS26" i="15"/>
  <c r="BS27" i="15"/>
  <c r="BS28" i="15"/>
  <c r="BS29" i="15"/>
  <c r="BS30" i="15"/>
  <c r="BS31" i="15"/>
  <c r="BS32" i="15"/>
  <c r="BS33" i="15"/>
  <c r="BS34" i="15"/>
  <c r="BS35" i="15"/>
  <c r="BS36" i="15"/>
  <c r="BS37" i="15"/>
  <c r="BS38" i="15"/>
  <c r="BS39" i="15"/>
  <c r="BS40" i="15"/>
  <c r="BS41" i="15"/>
  <c r="BR21" i="15"/>
  <c r="BR22" i="15"/>
  <c r="BR23" i="15"/>
  <c r="BR24" i="15"/>
  <c r="BR25" i="15"/>
  <c r="BR26" i="15"/>
  <c r="BR27" i="15"/>
  <c r="BR28" i="15"/>
  <c r="BR29" i="15"/>
  <c r="BR30" i="15"/>
  <c r="BR31" i="15"/>
  <c r="BR32" i="15"/>
  <c r="BR33" i="15"/>
  <c r="BR34" i="15"/>
  <c r="BR35" i="15"/>
  <c r="BR36" i="15"/>
  <c r="BR37" i="15"/>
  <c r="BR38" i="15"/>
  <c r="BR39" i="15"/>
  <c r="BR40" i="15"/>
  <c r="BR41" i="15"/>
  <c r="BQ20" i="15"/>
  <c r="BQ21" i="15"/>
  <c r="BQ22" i="15"/>
  <c r="BQ23" i="15"/>
  <c r="BQ24" i="15"/>
  <c r="BQ25" i="15"/>
  <c r="BQ26" i="15"/>
  <c r="BQ27" i="15"/>
  <c r="BQ28" i="15"/>
  <c r="BQ29" i="15"/>
  <c r="BQ30" i="15"/>
  <c r="BQ31" i="15"/>
  <c r="BQ32" i="15"/>
  <c r="BQ33" i="15"/>
  <c r="BQ34" i="15"/>
  <c r="BQ35" i="15"/>
  <c r="BQ36" i="15"/>
  <c r="BQ37" i="15"/>
  <c r="BQ38" i="15"/>
  <c r="BQ39" i="15"/>
  <c r="BQ40" i="15"/>
  <c r="BQ41" i="15"/>
  <c r="BP21" i="15"/>
  <c r="BP22" i="15"/>
  <c r="BP23" i="15"/>
  <c r="BP24" i="15"/>
  <c r="BP25" i="15"/>
  <c r="BP26" i="15"/>
  <c r="BP27" i="15"/>
  <c r="BP28" i="15"/>
  <c r="BP29" i="15"/>
  <c r="BP30" i="15"/>
  <c r="BP31" i="15"/>
  <c r="BP32" i="15"/>
  <c r="BP33" i="15"/>
  <c r="BP34" i="15"/>
  <c r="BP35" i="15"/>
  <c r="BP36" i="15"/>
  <c r="BP37" i="15"/>
  <c r="BP38" i="15"/>
  <c r="BP39" i="15"/>
  <c r="BP40" i="15"/>
  <c r="BP41" i="15"/>
  <c r="BO20" i="15"/>
  <c r="BO21" i="15"/>
  <c r="BO22" i="15"/>
  <c r="BO23" i="15"/>
  <c r="BO24" i="15"/>
  <c r="BO25" i="15"/>
  <c r="BO26" i="15"/>
  <c r="BO27" i="15"/>
  <c r="BO28" i="15"/>
  <c r="BO29" i="15"/>
  <c r="BO30" i="15"/>
  <c r="BO31" i="15"/>
  <c r="BO32" i="15"/>
  <c r="BO33" i="15"/>
  <c r="BO34" i="15"/>
  <c r="BO35" i="15"/>
  <c r="BO36" i="15"/>
  <c r="BO37" i="15"/>
  <c r="BO38" i="15"/>
  <c r="BO39" i="15"/>
  <c r="BO40" i="15"/>
  <c r="BO41" i="15"/>
  <c r="BN21" i="15"/>
  <c r="BN22" i="15"/>
  <c r="BN23" i="15"/>
  <c r="BN24" i="15"/>
  <c r="BN25" i="15"/>
  <c r="BN26" i="15"/>
  <c r="BN27" i="15"/>
  <c r="BN28" i="15"/>
  <c r="BN29" i="15"/>
  <c r="BN30" i="15"/>
  <c r="BN31" i="15"/>
  <c r="BN32" i="15"/>
  <c r="BN33" i="15"/>
  <c r="BN34" i="15"/>
  <c r="BN35" i="15"/>
  <c r="BN36" i="15"/>
  <c r="BN37" i="15"/>
  <c r="BN38" i="15"/>
  <c r="BN39" i="15"/>
  <c r="BN40" i="15"/>
  <c r="BN41" i="15"/>
  <c r="BM21" i="15"/>
  <c r="BM22" i="15"/>
  <c r="BM23" i="15"/>
  <c r="BM24" i="15"/>
  <c r="BM25" i="15"/>
  <c r="BM26" i="15"/>
  <c r="BM27" i="15"/>
  <c r="BM28" i="15"/>
  <c r="BM29" i="15"/>
  <c r="BM30" i="15"/>
  <c r="BM31" i="15"/>
  <c r="BM32" i="15"/>
  <c r="BM33" i="15"/>
  <c r="BM34" i="15"/>
  <c r="BM35" i="15"/>
  <c r="BM36" i="15"/>
  <c r="BM37" i="15"/>
  <c r="BM38" i="15"/>
  <c r="BM39" i="15"/>
  <c r="BM40" i="15"/>
  <c r="BM41" i="15"/>
  <c r="BH20" i="15"/>
  <c r="BH21" i="15"/>
  <c r="BH22" i="15"/>
  <c r="BH23" i="15"/>
  <c r="BH24" i="15"/>
  <c r="BG20" i="15"/>
  <c r="BG21" i="15"/>
  <c r="BG22" i="15"/>
  <c r="BG23" i="15"/>
  <c r="BF20" i="15"/>
  <c r="BF21" i="15"/>
  <c r="BF22" i="15"/>
  <c r="BF23" i="15"/>
  <c r="BE20" i="15"/>
  <c r="BE21" i="15"/>
  <c r="BE22" i="15"/>
  <c r="BE23" i="15"/>
  <c r="BE24" i="15"/>
  <c r="BD20" i="15"/>
  <c r="BD21" i="15"/>
  <c r="BD22" i="15"/>
  <c r="BD23" i="15"/>
  <c r="BD24" i="15"/>
  <c r="BC20" i="15"/>
  <c r="BC21" i="15"/>
  <c r="BC22" i="15"/>
  <c r="BC23" i="15"/>
  <c r="BC24" i="15"/>
  <c r="BB20" i="15"/>
  <c r="BB21" i="15"/>
  <c r="BB22" i="15"/>
  <c r="BB23" i="15"/>
  <c r="BB24" i="15"/>
  <c r="BA20" i="15"/>
  <c r="BA21" i="15"/>
  <c r="BA22" i="15"/>
  <c r="BA23" i="15"/>
  <c r="BA24" i="15"/>
  <c r="AZ20" i="15"/>
  <c r="AZ21" i="15"/>
  <c r="AZ22" i="15"/>
  <c r="AZ23" i="15"/>
  <c r="AZ24" i="15"/>
  <c r="AY20" i="15"/>
  <c r="AY21" i="15"/>
  <c r="AY22" i="15"/>
  <c r="AY23" i="15"/>
  <c r="AY24" i="15"/>
  <c r="AX20" i="15"/>
  <c r="AX21" i="15"/>
  <c r="AX22" i="15"/>
  <c r="AX23" i="15"/>
  <c r="AX24" i="15"/>
  <c r="AS18" i="15"/>
  <c r="AS19" i="15"/>
  <c r="AS20" i="15"/>
  <c r="AS22" i="15"/>
  <c r="AS23" i="15"/>
  <c r="AS24" i="15"/>
  <c r="AS25" i="15"/>
  <c r="AS26" i="15"/>
  <c r="AS27" i="15"/>
  <c r="AS28" i="15"/>
  <c r="AS29" i="15"/>
  <c r="AS30" i="15"/>
  <c r="AS31" i="15"/>
  <c r="AS32" i="15"/>
  <c r="AS33" i="15"/>
  <c r="AS34" i="15"/>
  <c r="AR18" i="15"/>
  <c r="AR19" i="15"/>
  <c r="AR20" i="15"/>
  <c r="AR22" i="15"/>
  <c r="AR23" i="15"/>
  <c r="AR24" i="15"/>
  <c r="AR25" i="15"/>
  <c r="AR26" i="15"/>
  <c r="AR27" i="15"/>
  <c r="AR28" i="15"/>
  <c r="AR29" i="15"/>
  <c r="AR30" i="15"/>
  <c r="AR31" i="15"/>
  <c r="AR32" i="15"/>
  <c r="AR33" i="15"/>
  <c r="AR34" i="15"/>
  <c r="AQ18" i="15"/>
  <c r="AQ19" i="15"/>
  <c r="AQ20" i="15"/>
  <c r="AQ22" i="15"/>
  <c r="AQ23" i="15"/>
  <c r="AQ24" i="15"/>
  <c r="AQ25" i="15"/>
  <c r="AQ26" i="15"/>
  <c r="AQ27" i="15"/>
  <c r="AQ28" i="15"/>
  <c r="AQ29" i="15"/>
  <c r="AQ30" i="15"/>
  <c r="AQ31" i="15"/>
  <c r="AQ32" i="15"/>
  <c r="AQ33" i="15"/>
  <c r="AQ34" i="15"/>
  <c r="AP18" i="15"/>
  <c r="AP19" i="15"/>
  <c r="AP20" i="15"/>
  <c r="AP22" i="15"/>
  <c r="AP23" i="15"/>
  <c r="AP24" i="15"/>
  <c r="AP25" i="15"/>
  <c r="AP26" i="15"/>
  <c r="AP27" i="15"/>
  <c r="AP28" i="15"/>
  <c r="AP29" i="15"/>
  <c r="AP30" i="15"/>
  <c r="AP31" i="15"/>
  <c r="AP32" i="15"/>
  <c r="AP33" i="15"/>
  <c r="AP34" i="15"/>
  <c r="AO18" i="15"/>
  <c r="AO19" i="15"/>
  <c r="AO20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N18" i="15"/>
  <c r="AN19" i="15"/>
  <c r="AN20" i="15"/>
  <c r="AN22" i="15"/>
  <c r="AN23" i="15"/>
  <c r="AN24" i="15"/>
  <c r="AN25" i="15"/>
  <c r="AN26" i="15"/>
  <c r="AN27" i="15"/>
  <c r="AN28" i="15"/>
  <c r="AN29" i="15"/>
  <c r="AN30" i="15"/>
  <c r="AN31" i="15"/>
  <c r="AN32" i="15"/>
  <c r="AN33" i="15"/>
  <c r="AN34" i="15"/>
  <c r="AM18" i="15"/>
  <c r="AM19" i="15"/>
  <c r="AM20" i="15"/>
  <c r="AM22" i="15"/>
  <c r="AM23" i="15"/>
  <c r="AM24" i="15"/>
  <c r="AM25" i="15"/>
  <c r="AM26" i="15"/>
  <c r="AM27" i="15"/>
  <c r="AM28" i="15"/>
  <c r="AM29" i="15"/>
  <c r="AM30" i="15"/>
  <c r="AM31" i="15"/>
  <c r="AM32" i="15"/>
  <c r="AM33" i="15"/>
  <c r="AM34" i="15"/>
  <c r="AL18" i="15"/>
  <c r="AL19" i="15"/>
  <c r="AL20" i="15"/>
  <c r="AL22" i="15"/>
  <c r="AL23" i="15"/>
  <c r="AL24" i="15"/>
  <c r="AL25" i="15"/>
  <c r="AL26" i="15"/>
  <c r="AL27" i="15"/>
  <c r="AL28" i="15"/>
  <c r="AL29" i="15"/>
  <c r="AL30" i="15"/>
  <c r="AL31" i="15"/>
  <c r="AL32" i="15"/>
  <c r="AL33" i="15"/>
  <c r="AL34" i="15"/>
  <c r="AK18" i="15"/>
  <c r="AK19" i="15"/>
  <c r="AK20" i="15"/>
  <c r="AK22" i="15"/>
  <c r="AK23" i="15"/>
  <c r="AK24" i="15"/>
  <c r="AK25" i="15"/>
  <c r="AK26" i="15"/>
  <c r="AK27" i="15"/>
  <c r="AK28" i="15"/>
  <c r="AK29" i="15"/>
  <c r="AK30" i="15"/>
  <c r="AK31" i="15"/>
  <c r="AK32" i="15"/>
  <c r="AK33" i="15"/>
  <c r="AK34" i="15"/>
  <c r="AJ18" i="15"/>
  <c r="AJ19" i="15"/>
  <c r="AJ20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I18" i="15"/>
  <c r="AI19" i="15"/>
  <c r="AI20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O32" i="15"/>
  <c r="O33" i="15"/>
  <c r="N32" i="15"/>
  <c r="N33" i="15"/>
  <c r="M32" i="15"/>
  <c r="M33" i="15"/>
  <c r="L32" i="15"/>
  <c r="L33" i="15"/>
  <c r="K32" i="15"/>
  <c r="K33" i="15"/>
  <c r="J32" i="15"/>
  <c r="J33" i="15"/>
  <c r="I32" i="15"/>
  <c r="I33" i="15"/>
  <c r="H32" i="15"/>
  <c r="H33" i="15"/>
  <c r="G32" i="15"/>
  <c r="G33" i="15"/>
  <c r="F32" i="15"/>
  <c r="F33" i="15"/>
  <c r="E32" i="15"/>
  <c r="E33" i="15"/>
  <c r="O13" i="15"/>
  <c r="O14" i="15"/>
  <c r="O15" i="15"/>
  <c r="N13" i="15"/>
  <c r="N14" i="15"/>
  <c r="N15" i="15"/>
  <c r="M13" i="15"/>
  <c r="M14" i="15"/>
  <c r="M15" i="15"/>
  <c r="L13" i="15"/>
  <c r="L14" i="15"/>
  <c r="L15" i="15"/>
  <c r="K13" i="15"/>
  <c r="K14" i="15"/>
  <c r="K15" i="15"/>
  <c r="J13" i="15"/>
  <c r="J14" i="15"/>
  <c r="J15" i="15"/>
  <c r="I13" i="15"/>
  <c r="I14" i="15"/>
  <c r="I15" i="15"/>
  <c r="H13" i="15"/>
  <c r="H14" i="15"/>
  <c r="H15" i="15"/>
  <c r="G13" i="15"/>
  <c r="G14" i="15"/>
  <c r="G15" i="15"/>
  <c r="F13" i="15"/>
  <c r="F14" i="15"/>
  <c r="F15" i="15"/>
  <c r="E13" i="15"/>
  <c r="E14" i="15"/>
  <c r="E15" i="15"/>
  <c r="CP24" i="14"/>
  <c r="CP25" i="14"/>
  <c r="CP26" i="14"/>
  <c r="CP27" i="14"/>
  <c r="CP28" i="14"/>
  <c r="CP29" i="14"/>
  <c r="CP30" i="14"/>
  <c r="CP31" i="14"/>
  <c r="CP32" i="14"/>
  <c r="CO24" i="14"/>
  <c r="CO25" i="14"/>
  <c r="CO26" i="14"/>
  <c r="CO27" i="14"/>
  <c r="CO28" i="14"/>
  <c r="CO29" i="14"/>
  <c r="CO30" i="14"/>
  <c r="CO31" i="14"/>
  <c r="CO32" i="14"/>
  <c r="CN24" i="14"/>
  <c r="CN25" i="14"/>
  <c r="CN26" i="14"/>
  <c r="CN27" i="14"/>
  <c r="CN28" i="14"/>
  <c r="CN29" i="14"/>
  <c r="CN30" i="14"/>
  <c r="CN31" i="14"/>
  <c r="CN32" i="14"/>
  <c r="CM24" i="14"/>
  <c r="CM25" i="14"/>
  <c r="CM26" i="14"/>
  <c r="CM27" i="14"/>
  <c r="CM28" i="14"/>
  <c r="CM29" i="14"/>
  <c r="CM30" i="14"/>
  <c r="CM31" i="14"/>
  <c r="CM32" i="14"/>
  <c r="CL24" i="14"/>
  <c r="CL25" i="14"/>
  <c r="CL26" i="14"/>
  <c r="CL27" i="14"/>
  <c r="CL28" i="14"/>
  <c r="CL29" i="14"/>
  <c r="CL30" i="14"/>
  <c r="CL31" i="14"/>
  <c r="CL32" i="14"/>
  <c r="CK24" i="14"/>
  <c r="CK25" i="14"/>
  <c r="CK26" i="14"/>
  <c r="CK27" i="14"/>
  <c r="CK28" i="14"/>
  <c r="CK29" i="14"/>
  <c r="CK30" i="14"/>
  <c r="CK31" i="14"/>
  <c r="CK32" i="14"/>
  <c r="CJ24" i="14"/>
  <c r="CJ25" i="14"/>
  <c r="CJ26" i="14"/>
  <c r="CJ27" i="14"/>
  <c r="CJ28" i="14"/>
  <c r="CJ29" i="14"/>
  <c r="CJ30" i="14"/>
  <c r="CJ31" i="14"/>
  <c r="CJ32" i="14"/>
  <c r="CI24" i="14"/>
  <c r="CI25" i="14"/>
  <c r="CI26" i="14"/>
  <c r="CI27" i="14"/>
  <c r="CI28" i="14"/>
  <c r="CI29" i="14"/>
  <c r="CI30" i="14"/>
  <c r="CI31" i="14"/>
  <c r="CI32" i="14"/>
  <c r="CH24" i="14"/>
  <c r="CH25" i="14"/>
  <c r="CH26" i="14"/>
  <c r="CH27" i="14"/>
  <c r="CH28" i="14"/>
  <c r="CH29" i="14"/>
  <c r="CH30" i="14"/>
  <c r="CH31" i="14"/>
  <c r="CH32" i="14"/>
  <c r="CG24" i="14"/>
  <c r="CG25" i="14"/>
  <c r="CG26" i="14"/>
  <c r="CG27" i="14"/>
  <c r="CG28" i="14"/>
  <c r="CG29" i="14"/>
  <c r="CG30" i="14"/>
  <c r="CG31" i="14"/>
  <c r="CG32" i="14"/>
  <c r="CF24" i="14"/>
  <c r="CF25" i="14"/>
  <c r="CF26" i="14"/>
  <c r="CF27" i="14"/>
  <c r="CF28" i="14"/>
  <c r="CF29" i="14"/>
  <c r="CF30" i="14"/>
  <c r="CF31" i="14"/>
  <c r="CF32" i="14"/>
  <c r="BJ22" i="14"/>
  <c r="BJ23" i="14"/>
  <c r="BJ24" i="14"/>
  <c r="BJ29" i="14"/>
  <c r="BJ30" i="14"/>
  <c r="BI22" i="14"/>
  <c r="BI23" i="14"/>
  <c r="BI24" i="14"/>
  <c r="BI28" i="14"/>
  <c r="BI29" i="14"/>
  <c r="BI30" i="14"/>
  <c r="BH22" i="14"/>
  <c r="BH23" i="14"/>
  <c r="BH24" i="14"/>
  <c r="BH29" i="14"/>
  <c r="BG22" i="14"/>
  <c r="BG23" i="14"/>
  <c r="BG24" i="14"/>
  <c r="BG28" i="14"/>
  <c r="BG29" i="14"/>
  <c r="BF22" i="14"/>
  <c r="BF23" i="14"/>
  <c r="BF24" i="14"/>
  <c r="BF28" i="14"/>
  <c r="BE22" i="14"/>
  <c r="BE23" i="14"/>
  <c r="BE24" i="14"/>
  <c r="BD22" i="14"/>
  <c r="BD23" i="14"/>
  <c r="BD24" i="14"/>
  <c r="BD28" i="14"/>
  <c r="BC22" i="14"/>
  <c r="BC23" i="14"/>
  <c r="BC24" i="14"/>
  <c r="BB22" i="14"/>
  <c r="BB23" i="14"/>
  <c r="BB24" i="14"/>
  <c r="BA22" i="14"/>
  <c r="BA23" i="14"/>
  <c r="BA24" i="14"/>
  <c r="AZ22" i="14"/>
  <c r="AZ23" i="14"/>
  <c r="AZ24" i="14"/>
  <c r="AT20" i="14"/>
  <c r="AT24" i="14"/>
  <c r="AT26" i="14"/>
  <c r="AT27" i="14"/>
  <c r="AT28" i="14"/>
  <c r="AT29" i="14"/>
  <c r="AT32" i="14"/>
  <c r="AT33" i="14"/>
  <c r="AT34" i="14"/>
  <c r="AT35" i="14"/>
  <c r="AT36" i="14"/>
  <c r="AS20" i="14"/>
  <c r="AS24" i="14"/>
  <c r="AS26" i="14"/>
  <c r="AS27" i="14"/>
  <c r="AS28" i="14"/>
  <c r="AS29" i="14"/>
  <c r="AS32" i="14"/>
  <c r="AS33" i="14"/>
  <c r="AS34" i="14"/>
  <c r="AS35" i="14"/>
  <c r="AS36" i="14"/>
  <c r="AR20" i="14"/>
  <c r="AR24" i="14"/>
  <c r="AR26" i="14"/>
  <c r="AR27" i="14"/>
  <c r="AR28" i="14"/>
  <c r="AR29" i="14"/>
  <c r="AR32" i="14"/>
  <c r="AR33" i="14"/>
  <c r="AR34" i="14"/>
  <c r="AR35" i="14"/>
  <c r="AR36" i="14"/>
  <c r="AQ20" i="14"/>
  <c r="AQ24" i="14"/>
  <c r="AQ26" i="14"/>
  <c r="AQ27" i="14"/>
  <c r="AQ28" i="14"/>
  <c r="AQ29" i="14"/>
  <c r="AQ32" i="14"/>
  <c r="AQ33" i="14"/>
  <c r="AQ34" i="14"/>
  <c r="AQ35" i="14"/>
  <c r="AQ36" i="14"/>
  <c r="AP20" i="14"/>
  <c r="AP24" i="14"/>
  <c r="AP26" i="14"/>
  <c r="AP27" i="14"/>
  <c r="AP28" i="14"/>
  <c r="AP29" i="14"/>
  <c r="AP32" i="14"/>
  <c r="AP33" i="14"/>
  <c r="AP34" i="14"/>
  <c r="AP35" i="14"/>
  <c r="AP36" i="14"/>
  <c r="AO20" i="14"/>
  <c r="AO24" i="14"/>
  <c r="AO26" i="14"/>
  <c r="AO27" i="14"/>
  <c r="AO28" i="14"/>
  <c r="AO29" i="14"/>
  <c r="AO32" i="14"/>
  <c r="AO33" i="14"/>
  <c r="AO34" i="14"/>
  <c r="AO35" i="14"/>
  <c r="AO36" i="14"/>
  <c r="AN20" i="14"/>
  <c r="AN24" i="14"/>
  <c r="AN26" i="14"/>
  <c r="AN27" i="14"/>
  <c r="AN28" i="14"/>
  <c r="AN29" i="14"/>
  <c r="AN32" i="14"/>
  <c r="AN33" i="14"/>
  <c r="AN34" i="14"/>
  <c r="AN35" i="14"/>
  <c r="AN36" i="14"/>
  <c r="AM20" i="14"/>
  <c r="AM24" i="14"/>
  <c r="AM26" i="14"/>
  <c r="AM27" i="14"/>
  <c r="AM28" i="14"/>
  <c r="AM29" i="14"/>
  <c r="AM32" i="14"/>
  <c r="AM33" i="14"/>
  <c r="AM34" i="14"/>
  <c r="AM35" i="14"/>
  <c r="AM36" i="14"/>
  <c r="AL20" i="14"/>
  <c r="AL24" i="14"/>
  <c r="AL26" i="14"/>
  <c r="AL27" i="14"/>
  <c r="AL28" i="14"/>
  <c r="AL29" i="14"/>
  <c r="AL32" i="14"/>
  <c r="AL33" i="14"/>
  <c r="AL34" i="14"/>
  <c r="AL35" i="14"/>
  <c r="AL36" i="14"/>
  <c r="AK20" i="14"/>
  <c r="AK24" i="14"/>
  <c r="AK26" i="14"/>
  <c r="AK27" i="14"/>
  <c r="AK28" i="14"/>
  <c r="AK29" i="14"/>
  <c r="AK32" i="14"/>
  <c r="AK33" i="14"/>
  <c r="AK34" i="14"/>
  <c r="AK35" i="14"/>
  <c r="AK36" i="14"/>
  <c r="AJ20" i="14"/>
  <c r="AJ24" i="14"/>
  <c r="AJ26" i="14"/>
  <c r="AJ27" i="14"/>
  <c r="AJ28" i="14"/>
  <c r="AJ29" i="14"/>
  <c r="AJ32" i="14"/>
  <c r="AJ33" i="14"/>
  <c r="AJ34" i="14"/>
  <c r="AJ35" i="14"/>
  <c r="AJ36" i="14"/>
  <c r="DF20" i="14"/>
  <c r="DF21" i="14"/>
  <c r="DF22" i="14"/>
  <c r="DF23" i="14"/>
  <c r="DF24" i="14"/>
  <c r="DF25" i="14"/>
  <c r="DF26" i="14"/>
  <c r="DF27" i="14"/>
  <c r="DF28" i="14"/>
  <c r="DF29" i="14"/>
  <c r="DF30" i="14"/>
  <c r="DF31" i="14"/>
  <c r="DF32" i="14"/>
  <c r="FU5" i="15"/>
  <c r="FU6" i="15"/>
  <c r="FU7" i="15"/>
  <c r="FU8" i="15"/>
  <c r="FU9" i="15"/>
  <c r="FU10" i="15"/>
  <c r="FU11" i="15"/>
  <c r="FU12" i="15"/>
  <c r="FU13" i="15"/>
  <c r="FU14" i="15"/>
  <c r="FU15" i="15"/>
  <c r="FU16" i="15"/>
  <c r="FU17" i="15"/>
  <c r="FU18" i="15"/>
  <c r="FT5" i="15"/>
  <c r="FT6" i="15"/>
  <c r="FT7" i="15"/>
  <c r="FT8" i="15"/>
  <c r="FT9" i="15"/>
  <c r="FT10" i="15"/>
  <c r="FT11" i="15"/>
  <c r="FT12" i="15"/>
  <c r="FT13" i="15"/>
  <c r="FT14" i="15"/>
  <c r="FT15" i="15"/>
  <c r="FT16" i="15"/>
  <c r="FT17" i="15"/>
  <c r="FT18" i="15"/>
  <c r="FS5" i="15"/>
  <c r="FS6" i="15"/>
  <c r="FS7" i="15"/>
  <c r="FS8" i="15"/>
  <c r="FS9" i="15"/>
  <c r="FS10" i="15"/>
  <c r="FS11" i="15"/>
  <c r="FS12" i="15"/>
  <c r="FS13" i="15"/>
  <c r="FS14" i="15"/>
  <c r="FS16" i="15"/>
  <c r="FS17" i="15"/>
  <c r="FS18" i="15"/>
  <c r="FR5" i="15"/>
  <c r="FR6" i="15"/>
  <c r="FR7" i="15"/>
  <c r="FR8" i="15"/>
  <c r="FR9" i="15"/>
  <c r="FR10" i="15"/>
  <c r="FR11" i="15"/>
  <c r="FR12" i="15"/>
  <c r="FR13" i="15"/>
  <c r="FR14" i="15"/>
  <c r="FR15" i="15"/>
  <c r="FR16" i="15"/>
  <c r="FR17" i="15"/>
  <c r="FR18" i="15"/>
  <c r="FQ5" i="15"/>
  <c r="FQ6" i="15"/>
  <c r="FQ7" i="15"/>
  <c r="FQ8" i="15"/>
  <c r="FQ9" i="15"/>
  <c r="FQ10" i="15"/>
  <c r="FQ11" i="15"/>
  <c r="FQ12" i="15"/>
  <c r="FQ13" i="15"/>
  <c r="FQ14" i="15"/>
  <c r="FQ15" i="15"/>
  <c r="FQ16" i="15"/>
  <c r="FQ17" i="15"/>
  <c r="FQ18" i="15"/>
  <c r="FP5" i="15"/>
  <c r="FP6" i="15"/>
  <c r="FP7" i="15"/>
  <c r="FP8" i="15"/>
  <c r="FP9" i="15"/>
  <c r="FP10" i="15"/>
  <c r="FP11" i="15"/>
  <c r="FP12" i="15"/>
  <c r="FP13" i="15"/>
  <c r="FP14" i="15"/>
  <c r="FP15" i="15"/>
  <c r="FP16" i="15"/>
  <c r="FP17" i="15"/>
  <c r="FP18" i="15"/>
  <c r="FO5" i="15"/>
  <c r="FO6" i="15"/>
  <c r="FO7" i="15"/>
  <c r="FO8" i="15"/>
  <c r="FO9" i="15"/>
  <c r="FO10" i="15"/>
  <c r="FO11" i="15"/>
  <c r="FO12" i="15"/>
  <c r="FO13" i="15"/>
  <c r="FO14" i="15"/>
  <c r="FO15" i="15"/>
  <c r="FO16" i="15"/>
  <c r="FO17" i="15"/>
  <c r="FO18" i="15"/>
  <c r="FN5" i="15"/>
  <c r="FN6" i="15"/>
  <c r="FN7" i="15"/>
  <c r="FN8" i="15"/>
  <c r="FN9" i="15"/>
  <c r="FN10" i="15"/>
  <c r="FN11" i="15"/>
  <c r="FN12" i="15"/>
  <c r="FN13" i="15"/>
  <c r="FN14" i="15"/>
  <c r="FN15" i="15"/>
  <c r="FN16" i="15"/>
  <c r="FN17" i="15"/>
  <c r="FN18" i="15"/>
  <c r="DY6" i="15"/>
  <c r="DY7" i="15"/>
  <c r="DY8" i="15"/>
  <c r="DY9" i="15"/>
  <c r="DY10" i="15"/>
  <c r="DY11" i="15"/>
  <c r="DY12" i="15"/>
  <c r="DY13" i="15"/>
  <c r="DY14" i="15"/>
  <c r="DY15" i="15"/>
  <c r="DY16" i="15"/>
  <c r="DY17" i="15"/>
  <c r="DY18" i="15"/>
  <c r="DY19" i="15"/>
  <c r="DW6" i="15"/>
  <c r="DW7" i="15"/>
  <c r="DW8" i="15"/>
  <c r="DW9" i="15"/>
  <c r="DW10" i="15"/>
  <c r="DW11" i="15"/>
  <c r="DW12" i="15"/>
  <c r="DW13" i="15"/>
  <c r="DW14" i="15"/>
  <c r="DW15" i="15"/>
  <c r="DW16" i="15"/>
  <c r="DW17" i="15"/>
  <c r="DW18" i="15"/>
  <c r="DW19" i="15"/>
  <c r="DW20" i="15"/>
  <c r="DU6" i="15"/>
  <c r="DU7" i="15"/>
  <c r="DU8" i="15"/>
  <c r="DU9" i="15"/>
  <c r="DU10" i="15"/>
  <c r="DU11" i="15"/>
  <c r="DU12" i="15"/>
  <c r="DU13" i="15"/>
  <c r="DU14" i="15"/>
  <c r="DU15" i="15"/>
  <c r="DU16" i="15"/>
  <c r="DU17" i="15"/>
  <c r="DU18" i="15"/>
  <c r="DU19" i="15"/>
  <c r="DU20" i="15"/>
  <c r="DT6" i="15"/>
  <c r="DT7" i="15"/>
  <c r="DT8" i="15"/>
  <c r="DT9" i="15"/>
  <c r="DT10" i="15"/>
  <c r="DT11" i="15"/>
  <c r="DT12" i="15"/>
  <c r="DT13" i="15"/>
  <c r="DT14" i="15"/>
  <c r="DT15" i="15"/>
  <c r="DT16" i="15"/>
  <c r="DT17" i="15"/>
  <c r="DT18" i="15"/>
  <c r="DT19" i="15"/>
  <c r="DT20" i="15"/>
  <c r="DS6" i="15"/>
  <c r="DS7" i="15"/>
  <c r="DS8" i="15"/>
  <c r="DS9" i="15"/>
  <c r="DS10" i="15"/>
  <c r="DS11" i="15"/>
  <c r="DS12" i="15"/>
  <c r="DS13" i="15"/>
  <c r="DS14" i="15"/>
  <c r="DS15" i="15"/>
  <c r="DS16" i="15"/>
  <c r="DS17" i="15"/>
  <c r="DS18" i="15"/>
  <c r="DS19" i="15"/>
  <c r="DR6" i="15"/>
  <c r="DR7" i="15"/>
  <c r="DR8" i="15"/>
  <c r="DR9" i="15"/>
  <c r="DR10" i="15"/>
  <c r="DR11" i="15"/>
  <c r="DR12" i="15"/>
  <c r="DR13" i="15"/>
  <c r="DR14" i="15"/>
  <c r="DR15" i="15"/>
  <c r="DR16" i="15"/>
  <c r="DR17" i="15"/>
  <c r="DR18" i="15"/>
  <c r="DR19" i="15"/>
  <c r="DL5" i="15"/>
  <c r="DL6" i="15"/>
  <c r="DL7" i="15"/>
  <c r="DL8" i="15"/>
  <c r="DL9" i="15"/>
  <c r="DL10" i="15"/>
  <c r="DL11" i="15"/>
  <c r="DL12" i="15"/>
  <c r="DL13" i="15"/>
  <c r="DL14" i="15"/>
  <c r="DL15" i="15"/>
  <c r="DL16" i="15"/>
  <c r="DL17" i="15"/>
  <c r="DL18" i="15"/>
  <c r="DL19" i="15"/>
  <c r="DJ5" i="15"/>
  <c r="DJ6" i="15"/>
  <c r="DJ7" i="15"/>
  <c r="DJ8" i="15"/>
  <c r="DJ9" i="15"/>
  <c r="DJ10" i="15"/>
  <c r="DJ11" i="15"/>
  <c r="DJ12" i="15"/>
  <c r="DJ13" i="15"/>
  <c r="DJ14" i="15"/>
  <c r="DJ15" i="15"/>
  <c r="DJ16" i="15"/>
  <c r="DJ17" i="15"/>
  <c r="DJ18" i="15"/>
  <c r="DJ19" i="15"/>
  <c r="DH5" i="15"/>
  <c r="DH6" i="15"/>
  <c r="DH7" i="15"/>
  <c r="DH8" i="15"/>
  <c r="DH9" i="15"/>
  <c r="DH10" i="15"/>
  <c r="DH11" i="15"/>
  <c r="DH12" i="15"/>
  <c r="DH13" i="15"/>
  <c r="DH14" i="15"/>
  <c r="DH15" i="15"/>
  <c r="DH16" i="15"/>
  <c r="DH17" i="15"/>
  <c r="DH18" i="15"/>
  <c r="DH19" i="15"/>
  <c r="DF5" i="15"/>
  <c r="DF6" i="15"/>
  <c r="DF7" i="15"/>
  <c r="DF8" i="15"/>
  <c r="DF9" i="15"/>
  <c r="DF10" i="15"/>
  <c r="DF11" i="15"/>
  <c r="DF12" i="15"/>
  <c r="DF13" i="15"/>
  <c r="DF14" i="15"/>
  <c r="DF15" i="15"/>
  <c r="DF16" i="15"/>
  <c r="DF17" i="15"/>
  <c r="DF18" i="15"/>
  <c r="DF19" i="15"/>
  <c r="AP4" i="15"/>
  <c r="AP5" i="15"/>
  <c r="AP6" i="15"/>
  <c r="AP7" i="15"/>
  <c r="AP8" i="15"/>
  <c r="AP9" i="15"/>
  <c r="AP10" i="15"/>
  <c r="AP11" i="15"/>
  <c r="AP12" i="15"/>
  <c r="AP13" i="15"/>
  <c r="AP14" i="15"/>
  <c r="AP15" i="15"/>
  <c r="AP16" i="15"/>
  <c r="AP17" i="15"/>
  <c r="AL4" i="15"/>
  <c r="AL5" i="15"/>
  <c r="AL6" i="15"/>
  <c r="AL7" i="15"/>
  <c r="AL8" i="15"/>
  <c r="AL9" i="15"/>
  <c r="AL10" i="15"/>
  <c r="AL11" i="15"/>
  <c r="AL12" i="15"/>
  <c r="AL13" i="15"/>
  <c r="AL14" i="15"/>
  <c r="AL15" i="15"/>
  <c r="AL16" i="15"/>
  <c r="AL17" i="15"/>
  <c r="AK4" i="15"/>
  <c r="AK5" i="15"/>
  <c r="AK6" i="15"/>
  <c r="AK7" i="15"/>
  <c r="AK8" i="15"/>
  <c r="AK9" i="15"/>
  <c r="AK10" i="15"/>
  <c r="AK11" i="15"/>
  <c r="AK12" i="15"/>
  <c r="AK13" i="15"/>
  <c r="AK14" i="15"/>
  <c r="AK15" i="15"/>
  <c r="AK16" i="15"/>
  <c r="AK17" i="15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FA19" i="16"/>
  <c r="ED15" i="16"/>
  <c r="CX5" i="16"/>
  <c r="CX6" i="16"/>
  <c r="CX7" i="16"/>
  <c r="CX8" i="16"/>
  <c r="CX9" i="16"/>
  <c r="CX10" i="16"/>
  <c r="CX11" i="16"/>
  <c r="CX12" i="16"/>
  <c r="CX13" i="16"/>
  <c r="CX14" i="16"/>
  <c r="CX15" i="16"/>
  <c r="CX16" i="16"/>
  <c r="CX17" i="16"/>
  <c r="CX18" i="16"/>
  <c r="CX19" i="16"/>
  <c r="CL5" i="16"/>
  <c r="CL6" i="16"/>
  <c r="CL7" i="16"/>
  <c r="CL8" i="16"/>
  <c r="CL9" i="16"/>
  <c r="CL10" i="16"/>
  <c r="CL11" i="16"/>
  <c r="CL12" i="16"/>
  <c r="CL13" i="16"/>
  <c r="CL14" i="16"/>
  <c r="CL15" i="16"/>
  <c r="CL16" i="16"/>
  <c r="CL17" i="16"/>
  <c r="BW6" i="16"/>
  <c r="BW7" i="16"/>
  <c r="BW8" i="16"/>
  <c r="BW9" i="16"/>
  <c r="BW10" i="16"/>
  <c r="BW11" i="16"/>
  <c r="BW12" i="16"/>
  <c r="BW13" i="16"/>
  <c r="BW14" i="16"/>
  <c r="BW15" i="16"/>
  <c r="BW16" i="16"/>
  <c r="BW17" i="16"/>
  <c r="BW18" i="16"/>
  <c r="BW19" i="16"/>
  <c r="BW20" i="16"/>
  <c r="BH5" i="16"/>
  <c r="BH6" i="16"/>
  <c r="BH7" i="16"/>
  <c r="BH8" i="16"/>
  <c r="BH9" i="16"/>
  <c r="BH10" i="16"/>
  <c r="BH11" i="16"/>
  <c r="BH12" i="16"/>
  <c r="BH13" i="16"/>
  <c r="BH14" i="16"/>
  <c r="BH15" i="16"/>
  <c r="BH16" i="16"/>
  <c r="BH17" i="16"/>
  <c r="BH18" i="16"/>
  <c r="BH19" i="16"/>
  <c r="AS4" i="16"/>
  <c r="AS5" i="16"/>
  <c r="AS6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S20" i="16"/>
  <c r="AS22" i="16"/>
  <c r="AS23" i="16"/>
  <c r="AS24" i="16"/>
  <c r="AS25" i="16"/>
  <c r="AS26" i="16"/>
  <c r="AS27" i="16"/>
  <c r="AS28" i="16"/>
  <c r="AS29" i="16"/>
  <c r="AS30" i="16"/>
  <c r="AS31" i="16"/>
  <c r="AS32" i="16"/>
  <c r="AS33" i="16"/>
  <c r="AS34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O5" i="16"/>
  <c r="O6" i="16"/>
  <c r="O7" i="16"/>
  <c r="O8" i="16"/>
  <c r="O9" i="16"/>
  <c r="O10" i="16"/>
  <c r="O11" i="16"/>
  <c r="O12" i="16"/>
  <c r="N5" i="16"/>
  <c r="N6" i="16"/>
  <c r="N7" i="16"/>
  <c r="N8" i="16"/>
  <c r="N9" i="16"/>
  <c r="N10" i="16"/>
  <c r="N11" i="16"/>
  <c r="N12" i="16"/>
  <c r="M5" i="16"/>
  <c r="M6" i="16"/>
  <c r="M7" i="16"/>
  <c r="M8" i="16"/>
  <c r="M9" i="16"/>
  <c r="M10" i="16"/>
  <c r="M11" i="16"/>
  <c r="M12" i="16"/>
  <c r="L5" i="16"/>
  <c r="L6" i="16"/>
  <c r="L7" i="16"/>
  <c r="L8" i="16"/>
  <c r="L9" i="16"/>
  <c r="L10" i="16"/>
  <c r="L11" i="16"/>
  <c r="L12" i="16"/>
  <c r="K5" i="16"/>
  <c r="K6" i="16"/>
  <c r="K7" i="16"/>
  <c r="K8" i="16"/>
  <c r="K9" i="16"/>
  <c r="K10" i="16"/>
  <c r="K11" i="16"/>
  <c r="K12" i="16"/>
  <c r="J5" i="16"/>
  <c r="J6" i="16"/>
  <c r="J7" i="16"/>
  <c r="J8" i="16"/>
  <c r="J9" i="16"/>
  <c r="J10" i="16"/>
  <c r="J11" i="16"/>
  <c r="J12" i="16"/>
  <c r="I5" i="16"/>
  <c r="I6" i="16"/>
  <c r="I7" i="16"/>
  <c r="I8" i="16"/>
  <c r="I9" i="16"/>
  <c r="I10" i="16"/>
  <c r="I11" i="16"/>
  <c r="I12" i="16"/>
  <c r="H5" i="16"/>
  <c r="H6" i="16"/>
  <c r="H7" i="16"/>
  <c r="H8" i="16"/>
  <c r="H9" i="16"/>
  <c r="H10" i="16"/>
  <c r="H11" i="16"/>
  <c r="H12" i="16"/>
  <c r="G5" i="16"/>
  <c r="G6" i="16"/>
  <c r="G7" i="16"/>
  <c r="G8" i="16"/>
  <c r="G9" i="16"/>
  <c r="G10" i="16"/>
  <c r="G11" i="16"/>
  <c r="G12" i="16"/>
  <c r="F5" i="16"/>
  <c r="F6" i="16"/>
  <c r="F7" i="16"/>
  <c r="F8" i="16"/>
  <c r="F9" i="16"/>
  <c r="F10" i="16"/>
  <c r="F11" i="16"/>
  <c r="F12" i="16"/>
  <c r="E5" i="16"/>
  <c r="E6" i="16"/>
  <c r="E7" i="16"/>
  <c r="E8" i="16"/>
  <c r="E9" i="16"/>
  <c r="E10" i="16"/>
  <c r="E11" i="16"/>
  <c r="E12" i="16"/>
  <c r="EW5" i="17"/>
  <c r="EW6" i="17"/>
  <c r="EW7" i="17"/>
  <c r="EW8" i="17"/>
  <c r="EW9" i="17"/>
  <c r="EW10" i="17"/>
  <c r="EW11" i="17"/>
  <c r="EW12" i="17"/>
  <c r="EW13" i="17"/>
  <c r="EW14" i="17"/>
  <c r="EW15" i="17"/>
  <c r="EW16" i="17"/>
  <c r="EW17" i="17"/>
  <c r="EW18" i="17"/>
  <c r="EP19" i="17"/>
  <c r="EW19" i="17"/>
  <c r="EK4" i="17"/>
  <c r="EK5" i="17"/>
  <c r="EK6" i="17"/>
  <c r="EK7" i="17"/>
  <c r="EK8" i="17"/>
  <c r="EK9" i="17"/>
  <c r="EK10" i="17"/>
  <c r="EK11" i="17"/>
  <c r="EK12" i="17"/>
  <c r="EK13" i="17"/>
  <c r="EK14" i="17"/>
  <c r="DY6" i="17"/>
  <c r="DY7" i="17"/>
  <c r="DY8" i="17"/>
  <c r="DY9" i="17"/>
  <c r="DY10" i="17"/>
  <c r="DY11" i="17"/>
  <c r="DY12" i="17"/>
  <c r="DY13" i="17"/>
  <c r="DY14" i="17"/>
  <c r="DY15" i="17"/>
  <c r="DY16" i="17"/>
  <c r="DY17" i="17"/>
  <c r="DY18" i="17"/>
  <c r="DY19" i="17"/>
  <c r="DY20" i="17"/>
  <c r="DK5" i="17"/>
  <c r="DK6" i="17"/>
  <c r="DK7" i="17"/>
  <c r="DK8" i="17"/>
  <c r="DK9" i="17"/>
  <c r="DK10" i="17"/>
  <c r="DK11" i="17"/>
  <c r="DK12" i="17"/>
  <c r="DK13" i="17"/>
  <c r="DK14" i="17"/>
  <c r="DK15" i="17"/>
  <c r="DK16" i="17"/>
  <c r="DK17" i="17"/>
  <c r="DK18" i="17"/>
  <c r="DK19" i="17"/>
  <c r="CQ19" i="17"/>
  <c r="CL5" i="17"/>
  <c r="CL6" i="17"/>
  <c r="CL7" i="17"/>
  <c r="CL8" i="17"/>
  <c r="CL9" i="17"/>
  <c r="CL10" i="17"/>
  <c r="CL11" i="17"/>
  <c r="CL12" i="17"/>
  <c r="CL13" i="17"/>
  <c r="CL14" i="17"/>
  <c r="CL15" i="17"/>
  <c r="CL16" i="17"/>
  <c r="CL17" i="17"/>
  <c r="GB19" i="14"/>
  <c r="GB20" i="14"/>
  <c r="GB21" i="14"/>
  <c r="GB22" i="14"/>
  <c r="GB23" i="14"/>
  <c r="GB27" i="14"/>
  <c r="GB28" i="14"/>
  <c r="GB29" i="14"/>
  <c r="GB30" i="14"/>
  <c r="GB31" i="14"/>
  <c r="GB32" i="14"/>
  <c r="GB36" i="14"/>
  <c r="GB37" i="14"/>
  <c r="FP20" i="14"/>
  <c r="FP21" i="14"/>
  <c r="FP22" i="14"/>
  <c r="FP23" i="14"/>
  <c r="FP24" i="14"/>
  <c r="ES21" i="14"/>
  <c r="ES22" i="14"/>
  <c r="ES28" i="14"/>
  <c r="ES29" i="14"/>
  <c r="EF23" i="14"/>
  <c r="EF24" i="14"/>
  <c r="EF25" i="14"/>
  <c r="EF26" i="14"/>
  <c r="EF28" i="14"/>
  <c r="EF29" i="14"/>
  <c r="DS5" i="14"/>
  <c r="DS6" i="14"/>
  <c r="DS7" i="14"/>
  <c r="DS8" i="14"/>
  <c r="DS9" i="14"/>
  <c r="DS10" i="14"/>
  <c r="DS11" i="14"/>
  <c r="DS12" i="14"/>
  <c r="DS13" i="14"/>
  <c r="DS14" i="14"/>
  <c r="DS15" i="14"/>
  <c r="DS16" i="14"/>
  <c r="DS17" i="14"/>
  <c r="DS18" i="14"/>
  <c r="DS19" i="14"/>
  <c r="DS20" i="14"/>
  <c r="DS21" i="14"/>
  <c r="DS22" i="14"/>
  <c r="DS23" i="14"/>
  <c r="DS24" i="14"/>
  <c r="DS25" i="14"/>
  <c r="DD5" i="14"/>
  <c r="DD6" i="14"/>
  <c r="DD7" i="14"/>
  <c r="DD8" i="14"/>
  <c r="DD9" i="14"/>
  <c r="DD10" i="14"/>
  <c r="DD11" i="14"/>
  <c r="DD12" i="14"/>
  <c r="DD13" i="14"/>
  <c r="DD14" i="14"/>
  <c r="DD15" i="14"/>
  <c r="DD16" i="14"/>
  <c r="DD17" i="14"/>
  <c r="DD18" i="14"/>
  <c r="DD19" i="14"/>
  <c r="DC5" i="14"/>
  <c r="DC6" i="14"/>
  <c r="DC7" i="14"/>
  <c r="DC8" i="14"/>
  <c r="DC9" i="14"/>
  <c r="DC10" i="14"/>
  <c r="DC11" i="14"/>
  <c r="DC12" i="14"/>
  <c r="DC13" i="14"/>
  <c r="DC14" i="14"/>
  <c r="DC15" i="14"/>
  <c r="DC16" i="14"/>
  <c r="DC17" i="14"/>
  <c r="DC18" i="14"/>
  <c r="DC19" i="14"/>
  <c r="DB5" i="14"/>
  <c r="DB6" i="14"/>
  <c r="DB7" i="14"/>
  <c r="DB8" i="14"/>
  <c r="DB9" i="14"/>
  <c r="DB10" i="14"/>
  <c r="DB11" i="14"/>
  <c r="DB12" i="14"/>
  <c r="DB13" i="14"/>
  <c r="DB14" i="14"/>
  <c r="DB15" i="14"/>
  <c r="DB16" i="14"/>
  <c r="DB17" i="14"/>
  <c r="DB18" i="14"/>
  <c r="DB19" i="14"/>
  <c r="DA5" i="14"/>
  <c r="DA6" i="14"/>
  <c r="DA7" i="14"/>
  <c r="DA8" i="14"/>
  <c r="DA9" i="14"/>
  <c r="DA10" i="14"/>
  <c r="DA11" i="14"/>
  <c r="DA12" i="14"/>
  <c r="DA13" i="14"/>
  <c r="DA14" i="14"/>
  <c r="DA15" i="14"/>
  <c r="DA16" i="14"/>
  <c r="DA17" i="14"/>
  <c r="DA18" i="14"/>
  <c r="DA19" i="14"/>
  <c r="CZ5" i="14"/>
  <c r="CZ6" i="14"/>
  <c r="CZ7" i="14"/>
  <c r="CZ8" i="14"/>
  <c r="CZ9" i="14"/>
  <c r="CZ10" i="14"/>
  <c r="CZ11" i="14"/>
  <c r="CZ12" i="14"/>
  <c r="CZ13" i="14"/>
  <c r="CZ14" i="14"/>
  <c r="CZ15" i="14"/>
  <c r="CZ16" i="14"/>
  <c r="CZ17" i="14"/>
  <c r="CZ18" i="14"/>
  <c r="CZ19" i="14"/>
  <c r="CY5" i="14"/>
  <c r="CY6" i="14"/>
  <c r="CY7" i="14"/>
  <c r="CY8" i="14"/>
  <c r="CY9" i="14"/>
  <c r="CY10" i="14"/>
  <c r="CY11" i="14"/>
  <c r="CY12" i="14"/>
  <c r="CY13" i="14"/>
  <c r="CY14" i="14"/>
  <c r="CY15" i="14"/>
  <c r="CY16" i="14"/>
  <c r="CY17" i="14"/>
  <c r="CY18" i="14"/>
  <c r="CY19" i="14"/>
  <c r="CX5" i="14"/>
  <c r="CX6" i="14"/>
  <c r="CX7" i="14"/>
  <c r="CX8" i="14"/>
  <c r="CX9" i="14"/>
  <c r="CX10" i="14"/>
  <c r="CX11" i="14"/>
  <c r="CX12" i="14"/>
  <c r="CX13" i="14"/>
  <c r="CX14" i="14"/>
  <c r="CX15" i="14"/>
  <c r="CX16" i="14"/>
  <c r="CX17" i="14"/>
  <c r="CX18" i="14"/>
  <c r="CX19" i="14"/>
  <c r="CW5" i="14"/>
  <c r="CW6" i="14"/>
  <c r="CW7" i="14"/>
  <c r="CW8" i="14"/>
  <c r="CW9" i="14"/>
  <c r="CW10" i="14"/>
  <c r="CW11" i="14"/>
  <c r="CW12" i="14"/>
  <c r="CW13" i="14"/>
  <c r="CW14" i="14"/>
  <c r="CW15" i="14"/>
  <c r="CW16" i="14"/>
  <c r="CW17" i="14"/>
  <c r="CW18" i="14"/>
  <c r="CW19" i="14"/>
  <c r="CV5" i="14"/>
  <c r="CV6" i="14"/>
  <c r="CV7" i="14"/>
  <c r="CV8" i="14"/>
  <c r="CV9" i="14"/>
  <c r="CV10" i="14"/>
  <c r="CV11" i="14"/>
  <c r="CV12" i="14"/>
  <c r="CV13" i="14"/>
  <c r="CV14" i="14"/>
  <c r="CV15" i="14"/>
  <c r="CV16" i="14"/>
  <c r="CV17" i="14"/>
  <c r="CV18" i="14"/>
  <c r="CV19" i="14"/>
  <c r="CP5" i="14"/>
  <c r="CP6" i="14"/>
  <c r="CP7" i="14"/>
  <c r="CP10" i="14"/>
  <c r="CP11" i="14"/>
  <c r="CP12" i="14"/>
  <c r="CP13" i="14"/>
  <c r="CP16" i="14"/>
  <c r="CP17" i="14"/>
  <c r="CP20" i="14"/>
  <c r="CP21" i="14"/>
  <c r="CP22" i="14"/>
  <c r="CP23" i="14"/>
  <c r="CO5" i="14"/>
  <c r="CO6" i="14"/>
  <c r="CO7" i="14"/>
  <c r="CO10" i="14"/>
  <c r="CO11" i="14"/>
  <c r="CO12" i="14"/>
  <c r="CO13" i="14"/>
  <c r="CO16" i="14"/>
  <c r="CO17" i="14"/>
  <c r="CO20" i="14"/>
  <c r="CO21" i="14"/>
  <c r="CO22" i="14"/>
  <c r="CO23" i="14"/>
  <c r="CN5" i="14"/>
  <c r="CN6" i="14"/>
  <c r="CN7" i="14"/>
  <c r="CN10" i="14"/>
  <c r="CN11" i="14"/>
  <c r="CN12" i="14"/>
  <c r="CN13" i="14"/>
  <c r="CN16" i="14"/>
  <c r="CN17" i="14"/>
  <c r="CN20" i="14"/>
  <c r="CN21" i="14"/>
  <c r="CN22" i="14"/>
  <c r="CN23" i="14"/>
  <c r="CM5" i="14"/>
  <c r="CM6" i="14"/>
  <c r="CM7" i="14"/>
  <c r="CM10" i="14"/>
  <c r="CM11" i="14"/>
  <c r="CM12" i="14"/>
  <c r="CM13" i="14"/>
  <c r="CM16" i="14"/>
  <c r="CM17" i="14"/>
  <c r="CM20" i="14"/>
  <c r="CM21" i="14"/>
  <c r="CM22" i="14"/>
  <c r="CM23" i="14"/>
  <c r="CL5" i="14"/>
  <c r="CL6" i="14"/>
  <c r="CL7" i="14"/>
  <c r="CL10" i="14"/>
  <c r="CL11" i="14"/>
  <c r="CL12" i="14"/>
  <c r="CL13" i="14"/>
  <c r="CL16" i="14"/>
  <c r="CL17" i="14"/>
  <c r="CL20" i="14"/>
  <c r="CL21" i="14"/>
  <c r="CL22" i="14"/>
  <c r="CL23" i="14"/>
  <c r="CK5" i="14"/>
  <c r="CK6" i="14"/>
  <c r="CK7" i="14"/>
  <c r="CK10" i="14"/>
  <c r="CK11" i="14"/>
  <c r="CK12" i="14"/>
  <c r="CK13" i="14"/>
  <c r="CK16" i="14"/>
  <c r="CK17" i="14"/>
  <c r="CK20" i="14"/>
  <c r="CK21" i="14"/>
  <c r="CK22" i="14"/>
  <c r="CK23" i="14"/>
  <c r="CJ5" i="14"/>
  <c r="CJ6" i="14"/>
  <c r="CJ7" i="14"/>
  <c r="CJ10" i="14"/>
  <c r="CJ11" i="14"/>
  <c r="CJ12" i="14"/>
  <c r="CJ13" i="14"/>
  <c r="CJ16" i="14"/>
  <c r="CJ17" i="14"/>
  <c r="CJ20" i="14"/>
  <c r="CJ21" i="14"/>
  <c r="CJ22" i="14"/>
  <c r="CJ23" i="14"/>
  <c r="CI5" i="14"/>
  <c r="CI6" i="14"/>
  <c r="CI7" i="14"/>
  <c r="CI10" i="14"/>
  <c r="CI11" i="14"/>
  <c r="CI12" i="14"/>
  <c r="CI13" i="14"/>
  <c r="CI16" i="14"/>
  <c r="CI17" i="14"/>
  <c r="CI20" i="14"/>
  <c r="CI21" i="14"/>
  <c r="CI22" i="14"/>
  <c r="CI23" i="14"/>
  <c r="CH5" i="14"/>
  <c r="CH6" i="14"/>
  <c r="CH7" i="14"/>
  <c r="CH10" i="14"/>
  <c r="CH11" i="14"/>
  <c r="CH12" i="14"/>
  <c r="CH13" i="14"/>
  <c r="CH16" i="14"/>
  <c r="CH17" i="14"/>
  <c r="CH20" i="14"/>
  <c r="CH21" i="14"/>
  <c r="CH22" i="14"/>
  <c r="CH23" i="14"/>
  <c r="CG5" i="14"/>
  <c r="CG6" i="14"/>
  <c r="CG7" i="14"/>
  <c r="CG10" i="14"/>
  <c r="CG11" i="14"/>
  <c r="CG12" i="14"/>
  <c r="CG13" i="14"/>
  <c r="CG16" i="14"/>
  <c r="CG17" i="14"/>
  <c r="CG20" i="14"/>
  <c r="CG21" i="14"/>
  <c r="CG22" i="14"/>
  <c r="CG23" i="14"/>
  <c r="CF5" i="14"/>
  <c r="CF6" i="14"/>
  <c r="CF7" i="14"/>
  <c r="CF10" i="14"/>
  <c r="CF11" i="14"/>
  <c r="CF12" i="14"/>
  <c r="CF13" i="14"/>
  <c r="CF16" i="14"/>
  <c r="CF17" i="14"/>
  <c r="CF20" i="14"/>
  <c r="CF21" i="14"/>
  <c r="CF22" i="14"/>
  <c r="CF23" i="14"/>
  <c r="BZ10" i="14"/>
  <c r="BZ11" i="14"/>
  <c r="BZ12" i="14"/>
  <c r="BZ13" i="14"/>
  <c r="BZ14" i="14"/>
  <c r="BZ15" i="14"/>
  <c r="BZ16" i="14"/>
  <c r="BY10" i="14"/>
  <c r="BY11" i="14"/>
  <c r="BY12" i="14"/>
  <c r="BY13" i="14"/>
  <c r="BY14" i="14"/>
  <c r="BY15" i="14"/>
  <c r="BY16" i="14"/>
  <c r="BX10" i="14"/>
  <c r="BX11" i="14"/>
  <c r="BX12" i="14"/>
  <c r="BX13" i="14"/>
  <c r="BX14" i="14"/>
  <c r="BX15" i="14"/>
  <c r="BX16" i="14"/>
  <c r="BW10" i="14"/>
  <c r="BW11" i="14"/>
  <c r="BW12" i="14"/>
  <c r="BW13" i="14"/>
  <c r="BW14" i="14"/>
  <c r="BW15" i="14"/>
  <c r="BW16" i="14"/>
  <c r="BV10" i="14"/>
  <c r="BV11" i="14"/>
  <c r="BV12" i="14"/>
  <c r="BV13" i="14"/>
  <c r="BV14" i="14"/>
  <c r="BV15" i="14"/>
  <c r="BV16" i="14"/>
  <c r="BU10" i="14"/>
  <c r="BU11" i="14"/>
  <c r="BU12" i="14"/>
  <c r="BU13" i="14"/>
  <c r="BU14" i="14"/>
  <c r="BU15" i="14"/>
  <c r="BU16" i="14"/>
  <c r="BT10" i="14"/>
  <c r="BT11" i="14"/>
  <c r="BT12" i="14"/>
  <c r="BT13" i="14"/>
  <c r="BT14" i="14"/>
  <c r="BT15" i="14"/>
  <c r="BT16" i="14"/>
  <c r="BS10" i="14"/>
  <c r="BS11" i="14"/>
  <c r="BS12" i="14"/>
  <c r="BS13" i="14"/>
  <c r="BS14" i="14"/>
  <c r="BS15" i="14"/>
  <c r="BS16" i="14"/>
  <c r="BR10" i="14"/>
  <c r="BR11" i="14"/>
  <c r="BR12" i="14"/>
  <c r="BR13" i="14"/>
  <c r="BR14" i="14"/>
  <c r="BR15" i="14"/>
  <c r="BR16" i="14"/>
  <c r="BQ10" i="14"/>
  <c r="BQ11" i="14"/>
  <c r="BQ12" i="14"/>
  <c r="BQ13" i="14"/>
  <c r="BQ14" i="14"/>
  <c r="BQ15" i="14"/>
  <c r="BQ16" i="14"/>
  <c r="BP10" i="14"/>
  <c r="BP11" i="14"/>
  <c r="BP12" i="14"/>
  <c r="BP13" i="14"/>
  <c r="BP14" i="14"/>
  <c r="BP15" i="14"/>
  <c r="BP16" i="14"/>
  <c r="BJ5" i="14"/>
  <c r="BJ6" i="14"/>
  <c r="BJ7" i="14"/>
  <c r="BJ8" i="14"/>
  <c r="BJ9" i="14"/>
  <c r="BJ10" i="14"/>
  <c r="BJ11" i="14"/>
  <c r="BJ12" i="14"/>
  <c r="BJ13" i="14"/>
  <c r="BJ14" i="14"/>
  <c r="BJ15" i="14"/>
  <c r="BJ16" i="14"/>
  <c r="BJ17" i="14"/>
  <c r="BJ18" i="14"/>
  <c r="BJ19" i="14"/>
  <c r="BI5" i="14"/>
  <c r="BI6" i="14"/>
  <c r="BI7" i="14"/>
  <c r="BI8" i="14"/>
  <c r="BI9" i="14"/>
  <c r="BI10" i="14"/>
  <c r="BI11" i="14"/>
  <c r="BI12" i="14"/>
  <c r="BI13" i="14"/>
  <c r="BI14" i="14"/>
  <c r="BI15" i="14"/>
  <c r="BI16" i="14"/>
  <c r="BI17" i="14"/>
  <c r="BI18" i="14"/>
  <c r="BI19" i="14"/>
  <c r="BH5" i="14"/>
  <c r="BH6" i="14"/>
  <c r="BH7" i="14"/>
  <c r="BH8" i="14"/>
  <c r="BH9" i="14"/>
  <c r="BH10" i="14"/>
  <c r="BH11" i="14"/>
  <c r="BH12" i="14"/>
  <c r="BH13" i="14"/>
  <c r="BH14" i="14"/>
  <c r="BH15" i="14"/>
  <c r="BH16" i="14"/>
  <c r="BH17" i="14"/>
  <c r="BH18" i="14"/>
  <c r="BH19" i="14"/>
  <c r="BG5" i="14"/>
  <c r="BG6" i="14"/>
  <c r="BG7" i="14"/>
  <c r="BG8" i="14"/>
  <c r="BG9" i="14"/>
  <c r="BG10" i="14"/>
  <c r="BG11" i="14"/>
  <c r="BG12" i="14"/>
  <c r="BG13" i="14"/>
  <c r="BG14" i="14"/>
  <c r="BG15" i="14"/>
  <c r="BG16" i="14"/>
  <c r="BG17" i="14"/>
  <c r="BG18" i="14"/>
  <c r="BG19" i="14"/>
  <c r="BF5" i="14"/>
  <c r="BF6" i="14"/>
  <c r="BF7" i="14"/>
  <c r="BF8" i="14"/>
  <c r="BF9" i="14"/>
  <c r="BF10" i="14"/>
  <c r="BF11" i="14"/>
  <c r="BF12" i="14"/>
  <c r="BF13" i="14"/>
  <c r="BF14" i="14"/>
  <c r="BF15" i="14"/>
  <c r="BF16" i="14"/>
  <c r="BF17" i="14"/>
  <c r="BF18" i="14"/>
  <c r="BF19" i="14"/>
  <c r="BE5" i="14"/>
  <c r="BE6" i="14"/>
  <c r="BE7" i="14"/>
  <c r="BE8" i="14"/>
  <c r="BE9" i="14"/>
  <c r="BE10" i="14"/>
  <c r="BE11" i="14"/>
  <c r="BE12" i="14"/>
  <c r="BE13" i="14"/>
  <c r="BE14" i="14"/>
  <c r="BE15" i="14"/>
  <c r="BE16" i="14"/>
  <c r="BE17" i="14"/>
  <c r="BE18" i="14"/>
  <c r="BE19" i="14"/>
  <c r="BD5" i="14"/>
  <c r="BD6" i="14"/>
  <c r="BD7" i="14"/>
  <c r="BD8" i="14"/>
  <c r="BD9" i="14"/>
  <c r="BD10" i="14"/>
  <c r="BD11" i="14"/>
  <c r="BD12" i="14"/>
  <c r="BD13" i="14"/>
  <c r="BD14" i="14"/>
  <c r="BD15" i="14"/>
  <c r="BD16" i="14"/>
  <c r="BD17" i="14"/>
  <c r="BD18" i="14"/>
  <c r="BD19" i="14"/>
  <c r="BC5" i="14"/>
  <c r="BC6" i="14"/>
  <c r="BC7" i="14"/>
  <c r="BC8" i="14"/>
  <c r="BC9" i="14"/>
  <c r="BC10" i="14"/>
  <c r="BC11" i="14"/>
  <c r="BC12" i="14"/>
  <c r="BC13" i="14"/>
  <c r="BC14" i="14"/>
  <c r="BC15" i="14"/>
  <c r="BC16" i="14"/>
  <c r="BC17" i="14"/>
  <c r="BC18" i="14"/>
  <c r="BC19" i="14"/>
  <c r="BB5" i="14"/>
  <c r="BB6" i="14"/>
  <c r="BB7" i="14"/>
  <c r="BB8" i="14"/>
  <c r="BB9" i="14"/>
  <c r="BB10" i="14"/>
  <c r="BB11" i="14"/>
  <c r="BB12" i="14"/>
  <c r="BB13" i="14"/>
  <c r="BB14" i="14"/>
  <c r="BB15" i="14"/>
  <c r="BB16" i="14"/>
  <c r="BB17" i="14"/>
  <c r="BB18" i="14"/>
  <c r="BB19" i="14"/>
  <c r="BA5" i="14"/>
  <c r="BA6" i="14"/>
  <c r="BA7" i="14"/>
  <c r="BA8" i="14"/>
  <c r="BA9" i="14"/>
  <c r="BA11" i="14"/>
  <c r="BA12" i="14"/>
  <c r="BA13" i="14"/>
  <c r="BA14" i="14"/>
  <c r="BA15" i="14"/>
  <c r="BA16" i="14"/>
  <c r="BA17" i="14"/>
  <c r="BA18" i="14"/>
  <c r="BA19" i="14"/>
  <c r="AZ5" i="14"/>
  <c r="AZ6" i="14"/>
  <c r="AZ7" i="14"/>
  <c r="AZ8" i="14"/>
  <c r="AZ9" i="14"/>
  <c r="AZ10" i="14"/>
  <c r="AZ11" i="14"/>
  <c r="AZ12" i="14"/>
  <c r="AZ13" i="14"/>
  <c r="AZ14" i="14"/>
  <c r="AZ15" i="14"/>
  <c r="AZ16" i="14"/>
  <c r="AZ17" i="14"/>
  <c r="AZ18" i="14"/>
  <c r="AZ19" i="14"/>
  <c r="AR4" i="14"/>
  <c r="AR5" i="14"/>
  <c r="AR8" i="14"/>
  <c r="AR9" i="14"/>
  <c r="AR10" i="14"/>
  <c r="AR11" i="14"/>
  <c r="AR12" i="14"/>
  <c r="AR13" i="14"/>
  <c r="AR14" i="14"/>
  <c r="AR15" i="14"/>
  <c r="AR16" i="14"/>
  <c r="AR17" i="14"/>
  <c r="AR18" i="14"/>
  <c r="AR19" i="14"/>
  <c r="AQ4" i="14"/>
  <c r="AQ5" i="14"/>
  <c r="AQ8" i="14"/>
  <c r="AQ9" i="14"/>
  <c r="AQ10" i="14"/>
  <c r="AQ11" i="14"/>
  <c r="AQ12" i="14"/>
  <c r="AQ13" i="14"/>
  <c r="AQ14" i="14"/>
  <c r="AQ15" i="14"/>
  <c r="AQ16" i="14"/>
  <c r="AQ17" i="14"/>
  <c r="AQ18" i="14"/>
  <c r="AQ19" i="14"/>
  <c r="AP4" i="14"/>
  <c r="AP5" i="14"/>
  <c r="AP8" i="14"/>
  <c r="AP9" i="14"/>
  <c r="AP10" i="14"/>
  <c r="AP11" i="14"/>
  <c r="AP12" i="14"/>
  <c r="AP13" i="14"/>
  <c r="AP14" i="14"/>
  <c r="AP15" i="14"/>
  <c r="AP16" i="14"/>
  <c r="AP17" i="14"/>
  <c r="AP18" i="14"/>
  <c r="AP19" i="14"/>
  <c r="AO4" i="14"/>
  <c r="AO5" i="14"/>
  <c r="AO8" i="14"/>
  <c r="AO9" i="14"/>
  <c r="AO10" i="14"/>
  <c r="AO11" i="14"/>
  <c r="AO12" i="14"/>
  <c r="AO13" i="14"/>
  <c r="AO14" i="14"/>
  <c r="AO15" i="14"/>
  <c r="AO16" i="14"/>
  <c r="AO17" i="14"/>
  <c r="AO18" i="14"/>
  <c r="AO19" i="14"/>
  <c r="AM4" i="14"/>
  <c r="AM5" i="14"/>
  <c r="AM8" i="14"/>
  <c r="AM9" i="14"/>
  <c r="AM10" i="14"/>
  <c r="AM11" i="14"/>
  <c r="AM12" i="14"/>
  <c r="AM13" i="14"/>
  <c r="AM14" i="14"/>
  <c r="AM15" i="14"/>
  <c r="AM16" i="14"/>
  <c r="AM17" i="14"/>
  <c r="AM18" i="14"/>
  <c r="AM19" i="14"/>
  <c r="AL4" i="14"/>
  <c r="AL5" i="14"/>
  <c r="AL8" i="14"/>
  <c r="AL9" i="14"/>
  <c r="AL10" i="14"/>
  <c r="AL11" i="14"/>
  <c r="AL12" i="14"/>
  <c r="AL13" i="14"/>
  <c r="AL14" i="14"/>
  <c r="AL15" i="14"/>
  <c r="AL16" i="14"/>
  <c r="AL17" i="14"/>
  <c r="AL18" i="14"/>
  <c r="AL19" i="14"/>
  <c r="AK4" i="14"/>
  <c r="AK8" i="14"/>
  <c r="AK9" i="14"/>
  <c r="AK10" i="14"/>
  <c r="AK11" i="14"/>
  <c r="AK12" i="14"/>
  <c r="AK13" i="14"/>
  <c r="AK14" i="14"/>
  <c r="AK15" i="14"/>
  <c r="AK16" i="14"/>
  <c r="AK17" i="14"/>
  <c r="AK18" i="14"/>
  <c r="AK19" i="14"/>
  <c r="AJ4" i="14"/>
  <c r="AJ8" i="14"/>
  <c r="AJ9" i="14"/>
  <c r="AJ10" i="14"/>
  <c r="AJ11" i="14"/>
  <c r="AJ12" i="14"/>
  <c r="AJ13" i="14"/>
  <c r="AJ14" i="14"/>
  <c r="AJ15" i="14"/>
  <c r="AJ16" i="14"/>
  <c r="AJ17" i="14"/>
  <c r="AJ18" i="14"/>
  <c r="AJ19" i="14"/>
  <c r="FH19" i="17"/>
  <c r="FG19" i="17"/>
  <c r="FE19" i="17"/>
  <c r="FD19" i="17"/>
  <c r="FC19" i="17"/>
  <c r="FA19" i="17"/>
  <c r="EV19" i="17"/>
  <c r="EU19" i="17"/>
  <c r="ET19" i="17"/>
  <c r="DM19" i="17"/>
  <c r="DL19" i="17"/>
  <c r="DA19" i="17"/>
  <c r="CZ19" i="17"/>
  <c r="CY19" i="17"/>
  <c r="CX19" i="17"/>
  <c r="CW19" i="17"/>
  <c r="CV19" i="17"/>
  <c r="CU19" i="17"/>
  <c r="CT19" i="17"/>
  <c r="CS19" i="17"/>
  <c r="CR19" i="17"/>
  <c r="BW20" i="17"/>
  <c r="BV20" i="17"/>
  <c r="BU20" i="17"/>
  <c r="BT20" i="17"/>
  <c r="BQ20" i="17"/>
  <c r="BO20" i="17"/>
  <c r="BN20" i="17"/>
  <c r="BH19" i="17"/>
  <c r="BG19" i="17"/>
  <c r="BF19" i="17"/>
  <c r="BE19" i="17"/>
  <c r="BD19" i="17"/>
  <c r="BC19" i="17"/>
  <c r="BB19" i="17"/>
  <c r="BA19" i="17"/>
  <c r="AY19" i="17"/>
  <c r="AS17" i="17"/>
  <c r="AR17" i="17"/>
  <c r="AP17" i="17"/>
  <c r="AO17" i="17"/>
  <c r="AN17" i="17"/>
  <c r="AL17" i="17"/>
  <c r="AK17" i="17"/>
  <c r="AJ17" i="17"/>
  <c r="AI17" i="17"/>
  <c r="J31" i="17"/>
  <c r="I31" i="17"/>
  <c r="H31" i="17"/>
  <c r="G31" i="17"/>
  <c r="F31" i="17"/>
  <c r="E31" i="17"/>
  <c r="O12" i="17"/>
  <c r="N12" i="17"/>
  <c r="M12" i="17"/>
  <c r="L12" i="17"/>
  <c r="K12" i="17"/>
  <c r="H12" i="17"/>
  <c r="G12" i="17"/>
  <c r="F12" i="17"/>
  <c r="E12" i="17"/>
  <c r="FS18" i="17"/>
  <c r="FR18" i="17"/>
  <c r="FQ18" i="17"/>
  <c r="FP18" i="17"/>
  <c r="FO18" i="17"/>
  <c r="FN18" i="17"/>
  <c r="FM18" i="17"/>
  <c r="FL18" i="17"/>
  <c r="FH18" i="17"/>
  <c r="FG18" i="17"/>
  <c r="FF18" i="17"/>
  <c r="FE18" i="17"/>
  <c r="FD18" i="17"/>
  <c r="FC18" i="17"/>
  <c r="FB18" i="17"/>
  <c r="FA18" i="17"/>
  <c r="EV18" i="17"/>
  <c r="EU18" i="17"/>
  <c r="ET18" i="17"/>
  <c r="DM18" i="17"/>
  <c r="DL18" i="17"/>
  <c r="DA18" i="17"/>
  <c r="CZ18" i="17"/>
  <c r="CY18" i="17"/>
  <c r="CX18" i="17"/>
  <c r="CW18" i="17"/>
  <c r="CV18" i="17"/>
  <c r="CU18" i="17"/>
  <c r="CT18" i="17"/>
  <c r="CS18" i="17"/>
  <c r="CR18" i="17"/>
  <c r="CQ18" i="17"/>
  <c r="BW19" i="17"/>
  <c r="BV19" i="17"/>
  <c r="BU19" i="17"/>
  <c r="BT19" i="17"/>
  <c r="BS19" i="17"/>
  <c r="BR19" i="17"/>
  <c r="BQ19" i="17"/>
  <c r="BP19" i="17"/>
  <c r="BO19" i="17"/>
  <c r="BN19" i="17"/>
  <c r="BM19" i="17"/>
  <c r="BH18" i="17"/>
  <c r="BG18" i="17"/>
  <c r="BF18" i="17"/>
  <c r="BE18" i="17"/>
  <c r="BD18" i="17"/>
  <c r="BC18" i="17"/>
  <c r="BB18" i="17"/>
  <c r="BA18" i="17"/>
  <c r="AZ18" i="17"/>
  <c r="AY18" i="17"/>
  <c r="AX18" i="17"/>
  <c r="AS16" i="17"/>
  <c r="AR16" i="17"/>
  <c r="AQ16" i="17"/>
  <c r="AP16" i="17"/>
  <c r="AO16" i="17"/>
  <c r="AN16" i="17"/>
  <c r="AM16" i="17"/>
  <c r="AL16" i="17"/>
  <c r="AK16" i="17"/>
  <c r="AJ16" i="17"/>
  <c r="AI16" i="17"/>
  <c r="O30" i="17"/>
  <c r="N30" i="17"/>
  <c r="M30" i="17"/>
  <c r="L30" i="17"/>
  <c r="K30" i="17"/>
  <c r="J30" i="17"/>
  <c r="I30" i="17"/>
  <c r="H30" i="17"/>
  <c r="G30" i="17"/>
  <c r="F30" i="17"/>
  <c r="E30" i="17"/>
  <c r="O11" i="17"/>
  <c r="N11" i="17"/>
  <c r="M11" i="17"/>
  <c r="L11" i="17"/>
  <c r="K11" i="17"/>
  <c r="J11" i="17"/>
  <c r="I11" i="17"/>
  <c r="H11" i="17"/>
  <c r="G11" i="17"/>
  <c r="F11" i="17"/>
  <c r="E11" i="17"/>
  <c r="FS17" i="17"/>
  <c r="FR17" i="17"/>
  <c r="FQ17" i="17"/>
  <c r="FP17" i="17"/>
  <c r="FO17" i="17"/>
  <c r="FN17" i="17"/>
  <c r="FM17" i="17"/>
  <c r="FL17" i="17"/>
  <c r="FH17" i="17"/>
  <c r="FG17" i="17"/>
  <c r="FF17" i="17"/>
  <c r="FE17" i="17"/>
  <c r="FD17" i="17"/>
  <c r="FC17" i="17"/>
  <c r="FB17" i="17"/>
  <c r="FA17" i="17"/>
  <c r="EV17" i="17"/>
  <c r="EU17" i="17"/>
  <c r="ET17" i="17"/>
  <c r="DM17" i="17"/>
  <c r="DL17" i="17"/>
  <c r="DA17" i="17"/>
  <c r="CZ17" i="17"/>
  <c r="CY17" i="17"/>
  <c r="CX17" i="17"/>
  <c r="CW17" i="17"/>
  <c r="CV17" i="17"/>
  <c r="CU17" i="17"/>
  <c r="CT17" i="17"/>
  <c r="CS17" i="17"/>
  <c r="CR17" i="17"/>
  <c r="CQ17" i="17"/>
  <c r="BW18" i="17"/>
  <c r="BV18" i="17"/>
  <c r="BU18" i="17"/>
  <c r="BT18" i="17"/>
  <c r="BS18" i="17"/>
  <c r="BR18" i="17"/>
  <c r="BQ18" i="17"/>
  <c r="BP18" i="17"/>
  <c r="BO18" i="17"/>
  <c r="BN18" i="17"/>
  <c r="BM18" i="17"/>
  <c r="BH17" i="17"/>
  <c r="BG17" i="17"/>
  <c r="BF17" i="17"/>
  <c r="BE17" i="17"/>
  <c r="BD17" i="17"/>
  <c r="BC17" i="17"/>
  <c r="BB17" i="17"/>
  <c r="BA17" i="17"/>
  <c r="AZ17" i="17"/>
  <c r="AY17" i="17"/>
  <c r="AX17" i="17"/>
  <c r="AS15" i="17"/>
  <c r="AR15" i="17"/>
  <c r="AQ15" i="17"/>
  <c r="AP15" i="17"/>
  <c r="AO15" i="17"/>
  <c r="AN15" i="17"/>
  <c r="AM15" i="17"/>
  <c r="AL15" i="17"/>
  <c r="AK15" i="17"/>
  <c r="AJ15" i="17"/>
  <c r="AI15" i="17"/>
  <c r="O29" i="17"/>
  <c r="N29" i="17"/>
  <c r="M29" i="17"/>
  <c r="L29" i="17"/>
  <c r="K29" i="17"/>
  <c r="J29" i="17"/>
  <c r="I29" i="17"/>
  <c r="H29" i="17"/>
  <c r="G29" i="17"/>
  <c r="F29" i="17"/>
  <c r="E29" i="17"/>
  <c r="FS16" i="17"/>
  <c r="FR16" i="17"/>
  <c r="FQ16" i="17"/>
  <c r="FP16" i="17"/>
  <c r="FO16" i="17"/>
  <c r="FN16" i="17"/>
  <c r="FM16" i="17"/>
  <c r="FL16" i="17"/>
  <c r="FH16" i="17"/>
  <c r="FG16" i="17"/>
  <c r="FF16" i="17"/>
  <c r="FE16" i="17"/>
  <c r="FD16" i="17"/>
  <c r="FC16" i="17"/>
  <c r="FB16" i="17"/>
  <c r="FA16" i="17"/>
  <c r="EV16" i="17"/>
  <c r="EU16" i="17"/>
  <c r="ET16" i="17"/>
  <c r="DM16" i="17"/>
  <c r="DL16" i="17"/>
  <c r="DA16" i="17"/>
  <c r="CZ16" i="17"/>
  <c r="CY16" i="17"/>
  <c r="CX16" i="17"/>
  <c r="CW16" i="17"/>
  <c r="CV16" i="17"/>
  <c r="CU16" i="17"/>
  <c r="CT16" i="17"/>
  <c r="CS16" i="17"/>
  <c r="CR16" i="17"/>
  <c r="CQ16" i="17"/>
  <c r="BW17" i="17"/>
  <c r="BV17" i="17"/>
  <c r="BU17" i="17"/>
  <c r="BT17" i="17"/>
  <c r="BS17" i="17"/>
  <c r="BR17" i="17"/>
  <c r="BQ17" i="17"/>
  <c r="BP17" i="17"/>
  <c r="BO17" i="17"/>
  <c r="BN17" i="17"/>
  <c r="BM17" i="17"/>
  <c r="BH16" i="17"/>
  <c r="BG16" i="17"/>
  <c r="BF16" i="17"/>
  <c r="BE16" i="17"/>
  <c r="BD16" i="17"/>
  <c r="BC16" i="17"/>
  <c r="BB16" i="17"/>
  <c r="BA16" i="17"/>
  <c r="AZ16" i="17"/>
  <c r="AY16" i="17"/>
  <c r="AX16" i="17"/>
  <c r="AS14" i="17"/>
  <c r="AR14" i="17"/>
  <c r="AQ14" i="17"/>
  <c r="AP14" i="17"/>
  <c r="AO14" i="17"/>
  <c r="AN14" i="17"/>
  <c r="AM14" i="17"/>
  <c r="AL14" i="17"/>
  <c r="AK14" i="17"/>
  <c r="AJ14" i="17"/>
  <c r="AI14" i="17"/>
  <c r="O28" i="17"/>
  <c r="N28" i="17"/>
  <c r="M28" i="17"/>
  <c r="L28" i="17"/>
  <c r="K28" i="17"/>
  <c r="J28" i="17"/>
  <c r="I28" i="17"/>
  <c r="H28" i="17"/>
  <c r="G28" i="17"/>
  <c r="F28" i="17"/>
  <c r="E28" i="17"/>
  <c r="O10" i="17"/>
  <c r="N10" i="17"/>
  <c r="M10" i="17"/>
  <c r="L10" i="17"/>
  <c r="K10" i="17"/>
  <c r="J10" i="17"/>
  <c r="I10" i="17"/>
  <c r="H10" i="17"/>
  <c r="G10" i="17"/>
  <c r="F10" i="17"/>
  <c r="E10" i="17"/>
  <c r="FS15" i="17"/>
  <c r="FR15" i="17"/>
  <c r="FQ15" i="17"/>
  <c r="FP15" i="17"/>
  <c r="FO15" i="17"/>
  <c r="FN15" i="17"/>
  <c r="FM15" i="17"/>
  <c r="FL15" i="17"/>
  <c r="FH15" i="17"/>
  <c r="FG15" i="17"/>
  <c r="FF15" i="17"/>
  <c r="FE15" i="17"/>
  <c r="FD15" i="17"/>
  <c r="FC15" i="17"/>
  <c r="FB15" i="17"/>
  <c r="FA15" i="17"/>
  <c r="EV15" i="17"/>
  <c r="EU15" i="17"/>
  <c r="ET15" i="17"/>
  <c r="DM15" i="17"/>
  <c r="DL15" i="17"/>
  <c r="DA15" i="17"/>
  <c r="CZ15" i="17"/>
  <c r="CY15" i="17"/>
  <c r="CX15" i="17"/>
  <c r="CW15" i="17"/>
  <c r="CV15" i="17"/>
  <c r="CU15" i="17"/>
  <c r="CT15" i="17"/>
  <c r="CS15" i="17"/>
  <c r="CR15" i="17"/>
  <c r="CQ15" i="17"/>
  <c r="BW16" i="17"/>
  <c r="BV16" i="17"/>
  <c r="BU16" i="17"/>
  <c r="BT16" i="17"/>
  <c r="BS16" i="17"/>
  <c r="BR16" i="17"/>
  <c r="BQ16" i="17"/>
  <c r="BP16" i="17"/>
  <c r="BO16" i="17"/>
  <c r="BN16" i="17"/>
  <c r="BM16" i="17"/>
  <c r="BH15" i="17"/>
  <c r="BG15" i="17"/>
  <c r="BF15" i="17"/>
  <c r="BE15" i="17"/>
  <c r="BD15" i="17"/>
  <c r="BC15" i="17"/>
  <c r="BB15" i="17"/>
  <c r="BA15" i="17"/>
  <c r="AZ15" i="17"/>
  <c r="AY15" i="17"/>
  <c r="AX15" i="17"/>
  <c r="AS13" i="17"/>
  <c r="AR13" i="17"/>
  <c r="AQ13" i="17"/>
  <c r="AP13" i="17"/>
  <c r="AO13" i="17"/>
  <c r="AN13" i="17"/>
  <c r="AM13" i="17"/>
  <c r="AL13" i="17"/>
  <c r="AK13" i="17"/>
  <c r="AJ13" i="17"/>
  <c r="AI13" i="17"/>
  <c r="O27" i="17"/>
  <c r="N27" i="17"/>
  <c r="M27" i="17"/>
  <c r="L27" i="17"/>
  <c r="K27" i="17"/>
  <c r="J27" i="17"/>
  <c r="I27" i="17"/>
  <c r="H27" i="17"/>
  <c r="G27" i="17"/>
  <c r="F27" i="17"/>
  <c r="E27" i="17"/>
  <c r="FS14" i="17"/>
  <c r="FR14" i="17"/>
  <c r="FQ14" i="17"/>
  <c r="FP14" i="17"/>
  <c r="FO14" i="17"/>
  <c r="FN14" i="17"/>
  <c r="FM14" i="17"/>
  <c r="FL14" i="17"/>
  <c r="FH14" i="17"/>
  <c r="FG14" i="17"/>
  <c r="FF14" i="17"/>
  <c r="FE14" i="17"/>
  <c r="FD14" i="17"/>
  <c r="FC14" i="17"/>
  <c r="FB14" i="17"/>
  <c r="FA14" i="17"/>
  <c r="EV14" i="17"/>
  <c r="EU14" i="17"/>
  <c r="ET14" i="17"/>
  <c r="DM14" i="17"/>
  <c r="DL14" i="17"/>
  <c r="DA14" i="17"/>
  <c r="CZ14" i="17"/>
  <c r="CY14" i="17"/>
  <c r="CX14" i="17"/>
  <c r="CW14" i="17"/>
  <c r="CV14" i="17"/>
  <c r="CU14" i="17"/>
  <c r="CT14" i="17"/>
  <c r="CS14" i="17"/>
  <c r="CR14" i="17"/>
  <c r="CQ14" i="17"/>
  <c r="BW15" i="17"/>
  <c r="BV15" i="17"/>
  <c r="BU15" i="17"/>
  <c r="BT15" i="17"/>
  <c r="BS15" i="17"/>
  <c r="BR15" i="17"/>
  <c r="BQ15" i="17"/>
  <c r="BP15" i="17"/>
  <c r="BO15" i="17"/>
  <c r="BN15" i="17"/>
  <c r="BM15" i="17"/>
  <c r="BH14" i="17"/>
  <c r="BG14" i="17"/>
  <c r="BF14" i="17"/>
  <c r="BE14" i="17"/>
  <c r="BD14" i="17"/>
  <c r="BC14" i="17"/>
  <c r="BB14" i="17"/>
  <c r="BA14" i="17"/>
  <c r="AZ14" i="17"/>
  <c r="AY14" i="17"/>
  <c r="AX14" i="17"/>
  <c r="AS12" i="17"/>
  <c r="AR12" i="17"/>
  <c r="AQ12" i="17"/>
  <c r="AP12" i="17"/>
  <c r="AO12" i="17"/>
  <c r="AN12" i="17"/>
  <c r="AM12" i="17"/>
  <c r="AL12" i="17"/>
  <c r="AK12" i="17"/>
  <c r="AJ12" i="17"/>
  <c r="AI12" i="17"/>
  <c r="O26" i="17"/>
  <c r="N26" i="17"/>
  <c r="M26" i="17"/>
  <c r="L26" i="17"/>
  <c r="K26" i="17"/>
  <c r="J26" i="17"/>
  <c r="I26" i="17"/>
  <c r="H26" i="17"/>
  <c r="G26" i="17"/>
  <c r="F26" i="17"/>
  <c r="E26" i="17"/>
  <c r="O9" i="17"/>
  <c r="N9" i="17"/>
  <c r="M9" i="17"/>
  <c r="L9" i="17"/>
  <c r="K9" i="17"/>
  <c r="J9" i="17"/>
  <c r="I9" i="17"/>
  <c r="H9" i="17"/>
  <c r="G9" i="17"/>
  <c r="F9" i="17"/>
  <c r="E9" i="17"/>
  <c r="FS13" i="17"/>
  <c r="FR13" i="17"/>
  <c r="FQ13" i="17"/>
  <c r="FP13" i="17"/>
  <c r="FO13" i="17"/>
  <c r="FN13" i="17"/>
  <c r="FM13" i="17"/>
  <c r="FL13" i="17"/>
  <c r="FH13" i="17"/>
  <c r="FG13" i="17"/>
  <c r="FF13" i="17"/>
  <c r="FE13" i="17"/>
  <c r="FD13" i="17"/>
  <c r="FC13" i="17"/>
  <c r="FB13" i="17"/>
  <c r="FA13" i="17"/>
  <c r="EV13" i="17"/>
  <c r="EU13" i="17"/>
  <c r="ET13" i="17"/>
  <c r="DM13" i="17"/>
  <c r="DL13" i="17"/>
  <c r="DA13" i="17"/>
  <c r="CZ13" i="17"/>
  <c r="CY13" i="17"/>
  <c r="CX13" i="17"/>
  <c r="CW13" i="17"/>
  <c r="CV13" i="17"/>
  <c r="CU13" i="17"/>
  <c r="CT13" i="17"/>
  <c r="CS13" i="17"/>
  <c r="CR13" i="17"/>
  <c r="CQ13" i="17"/>
  <c r="BW14" i="17"/>
  <c r="BV14" i="17"/>
  <c r="BU14" i="17"/>
  <c r="BT14" i="17"/>
  <c r="BS14" i="17"/>
  <c r="BR14" i="17"/>
  <c r="BQ14" i="17"/>
  <c r="BP14" i="17"/>
  <c r="BO14" i="17"/>
  <c r="BN14" i="17"/>
  <c r="BM14" i="17"/>
  <c r="BH13" i="17"/>
  <c r="BG13" i="17"/>
  <c r="BF13" i="17"/>
  <c r="BE13" i="17"/>
  <c r="BD13" i="17"/>
  <c r="BC13" i="17"/>
  <c r="BB13" i="17"/>
  <c r="BA13" i="17"/>
  <c r="AZ13" i="17"/>
  <c r="AY13" i="17"/>
  <c r="AX13" i="17"/>
  <c r="AS11" i="17"/>
  <c r="AR11" i="17"/>
  <c r="AQ11" i="17"/>
  <c r="AP11" i="17"/>
  <c r="AO11" i="17"/>
  <c r="AN11" i="17"/>
  <c r="AM11" i="17"/>
  <c r="AL11" i="17"/>
  <c r="AK11" i="17"/>
  <c r="AJ11" i="17"/>
  <c r="AI11" i="17"/>
  <c r="O25" i="17"/>
  <c r="N25" i="17"/>
  <c r="M25" i="17"/>
  <c r="L25" i="17"/>
  <c r="K25" i="17"/>
  <c r="J25" i="17"/>
  <c r="I25" i="17"/>
  <c r="H25" i="17"/>
  <c r="G25" i="17"/>
  <c r="F25" i="17"/>
  <c r="E25" i="17"/>
  <c r="FS12" i="17"/>
  <c r="FR12" i="17"/>
  <c r="FQ12" i="17"/>
  <c r="FP12" i="17"/>
  <c r="FO12" i="17"/>
  <c r="FN12" i="17"/>
  <c r="FM12" i="17"/>
  <c r="FL12" i="17"/>
  <c r="FH12" i="17"/>
  <c r="FG12" i="17"/>
  <c r="FF12" i="17"/>
  <c r="FE12" i="17"/>
  <c r="FD12" i="17"/>
  <c r="FC12" i="17"/>
  <c r="FB12" i="17"/>
  <c r="FA12" i="17"/>
  <c r="EV12" i="17"/>
  <c r="EU12" i="17"/>
  <c r="ET12" i="17"/>
  <c r="DM12" i="17"/>
  <c r="DL12" i="17"/>
  <c r="DA12" i="17"/>
  <c r="CZ12" i="17"/>
  <c r="CY12" i="17"/>
  <c r="CX12" i="17"/>
  <c r="CW12" i="17"/>
  <c r="CV12" i="17"/>
  <c r="CU12" i="17"/>
  <c r="CT12" i="17"/>
  <c r="CS12" i="17"/>
  <c r="CR12" i="17"/>
  <c r="CQ12" i="17"/>
  <c r="BW13" i="17"/>
  <c r="BV13" i="17"/>
  <c r="BU13" i="17"/>
  <c r="BT13" i="17"/>
  <c r="BS13" i="17"/>
  <c r="BR13" i="17"/>
  <c r="BQ13" i="17"/>
  <c r="BP13" i="17"/>
  <c r="BO13" i="17"/>
  <c r="BN13" i="17"/>
  <c r="BM13" i="17"/>
  <c r="BH12" i="17"/>
  <c r="BG12" i="17"/>
  <c r="BF12" i="17"/>
  <c r="BE12" i="17"/>
  <c r="BD12" i="17"/>
  <c r="BC12" i="17"/>
  <c r="BB12" i="17"/>
  <c r="BA12" i="17"/>
  <c r="AZ12" i="17"/>
  <c r="AY12" i="17"/>
  <c r="AX12" i="17"/>
  <c r="AS10" i="17"/>
  <c r="AR10" i="17"/>
  <c r="AQ10" i="17"/>
  <c r="AP10" i="17"/>
  <c r="AO10" i="17"/>
  <c r="AN10" i="17"/>
  <c r="AM10" i="17"/>
  <c r="AL10" i="17"/>
  <c r="AK10" i="17"/>
  <c r="AJ10" i="17"/>
  <c r="AI10" i="17"/>
  <c r="O24" i="17"/>
  <c r="N24" i="17"/>
  <c r="M24" i="17"/>
  <c r="L24" i="17"/>
  <c r="K24" i="17"/>
  <c r="J24" i="17"/>
  <c r="I24" i="17"/>
  <c r="H24" i="17"/>
  <c r="G24" i="17"/>
  <c r="F24" i="17"/>
  <c r="E24" i="17"/>
  <c r="O8" i="17"/>
  <c r="N8" i="17"/>
  <c r="M8" i="17"/>
  <c r="L8" i="17"/>
  <c r="K8" i="17"/>
  <c r="J8" i="17"/>
  <c r="I8" i="17"/>
  <c r="H8" i="17"/>
  <c r="G8" i="17"/>
  <c r="F8" i="17"/>
  <c r="E8" i="17"/>
  <c r="FS11" i="17"/>
  <c r="FR11" i="17"/>
  <c r="FQ11" i="17"/>
  <c r="FP11" i="17"/>
  <c r="FO11" i="17"/>
  <c r="FN11" i="17"/>
  <c r="FM11" i="17"/>
  <c r="FL11" i="17"/>
  <c r="FH11" i="17"/>
  <c r="FG11" i="17"/>
  <c r="FF11" i="17"/>
  <c r="FE11" i="17"/>
  <c r="FD11" i="17"/>
  <c r="FC11" i="17"/>
  <c r="FB11" i="17"/>
  <c r="FA11" i="17"/>
  <c r="EV11" i="17"/>
  <c r="EU11" i="17"/>
  <c r="ET11" i="17"/>
  <c r="DM11" i="17"/>
  <c r="DL11" i="17"/>
  <c r="DA11" i="17"/>
  <c r="CZ11" i="17"/>
  <c r="CY11" i="17"/>
  <c r="CX11" i="17"/>
  <c r="CW11" i="17"/>
  <c r="CV11" i="17"/>
  <c r="CU11" i="17"/>
  <c r="CT11" i="17"/>
  <c r="CS11" i="17"/>
  <c r="CR11" i="17"/>
  <c r="CQ11" i="17"/>
  <c r="BW12" i="17"/>
  <c r="BV12" i="17"/>
  <c r="BU12" i="17"/>
  <c r="BT12" i="17"/>
  <c r="BS12" i="17"/>
  <c r="BR12" i="17"/>
  <c r="BQ12" i="17"/>
  <c r="BP12" i="17"/>
  <c r="BO12" i="17"/>
  <c r="BN12" i="17"/>
  <c r="BM12" i="17"/>
  <c r="BH11" i="17"/>
  <c r="BG11" i="17"/>
  <c r="BF11" i="17"/>
  <c r="BE11" i="17"/>
  <c r="BD11" i="17"/>
  <c r="BC11" i="17"/>
  <c r="BB11" i="17"/>
  <c r="BA11" i="17"/>
  <c r="AZ11" i="17"/>
  <c r="AY11" i="17"/>
  <c r="AX11" i="17"/>
  <c r="AS9" i="17"/>
  <c r="AR9" i="17"/>
  <c r="AQ9" i="17"/>
  <c r="AP9" i="17"/>
  <c r="AO9" i="17"/>
  <c r="AN9" i="17"/>
  <c r="AM9" i="17"/>
  <c r="AL9" i="17"/>
  <c r="AK9" i="17"/>
  <c r="AJ9" i="17"/>
  <c r="AI9" i="17"/>
  <c r="O23" i="17"/>
  <c r="N23" i="17"/>
  <c r="M23" i="17"/>
  <c r="L23" i="17"/>
  <c r="K23" i="17"/>
  <c r="J23" i="17"/>
  <c r="I23" i="17"/>
  <c r="H23" i="17"/>
  <c r="G23" i="17"/>
  <c r="F23" i="17"/>
  <c r="E23" i="17"/>
  <c r="FS10" i="17"/>
  <c r="FR10" i="17"/>
  <c r="FQ10" i="17"/>
  <c r="FP10" i="17"/>
  <c r="FO10" i="17"/>
  <c r="FN10" i="17"/>
  <c r="FM10" i="17"/>
  <c r="FL10" i="17"/>
  <c r="FH10" i="17"/>
  <c r="FG10" i="17"/>
  <c r="FF10" i="17"/>
  <c r="FE10" i="17"/>
  <c r="FD10" i="17"/>
  <c r="FC10" i="17"/>
  <c r="FB10" i="17"/>
  <c r="FA10" i="17"/>
  <c r="EV10" i="17"/>
  <c r="EU10" i="17"/>
  <c r="ET10" i="17"/>
  <c r="DM10" i="17"/>
  <c r="DL10" i="17"/>
  <c r="DA10" i="17"/>
  <c r="CZ10" i="17"/>
  <c r="CY10" i="17"/>
  <c r="CX10" i="17"/>
  <c r="CW10" i="17"/>
  <c r="CV10" i="17"/>
  <c r="CU10" i="17"/>
  <c r="CT10" i="17"/>
  <c r="CS10" i="17"/>
  <c r="CR10" i="17"/>
  <c r="CQ10" i="17"/>
  <c r="BW11" i="17"/>
  <c r="BV11" i="17"/>
  <c r="BU11" i="17"/>
  <c r="BT11" i="17"/>
  <c r="BS11" i="17"/>
  <c r="BR11" i="17"/>
  <c r="BQ11" i="17"/>
  <c r="BP11" i="17"/>
  <c r="BO11" i="17"/>
  <c r="BN11" i="17"/>
  <c r="BM11" i="17"/>
  <c r="BH10" i="17"/>
  <c r="BG10" i="17"/>
  <c r="BF10" i="17"/>
  <c r="BE10" i="17"/>
  <c r="BD10" i="17"/>
  <c r="BC10" i="17"/>
  <c r="BB10" i="17"/>
  <c r="BA10" i="17"/>
  <c r="AZ10" i="17"/>
  <c r="AY10" i="17"/>
  <c r="AX10" i="17"/>
  <c r="AS8" i="17"/>
  <c r="AR8" i="17"/>
  <c r="AQ8" i="17"/>
  <c r="AP8" i="17"/>
  <c r="AO8" i="17"/>
  <c r="AN8" i="17"/>
  <c r="AM8" i="17"/>
  <c r="AL8" i="17"/>
  <c r="AK8" i="17"/>
  <c r="AJ8" i="17"/>
  <c r="AI8" i="17"/>
  <c r="O22" i="17"/>
  <c r="N22" i="17"/>
  <c r="M22" i="17"/>
  <c r="L22" i="17"/>
  <c r="K22" i="17"/>
  <c r="J22" i="17"/>
  <c r="I22" i="17"/>
  <c r="H22" i="17"/>
  <c r="G22" i="17"/>
  <c r="F22" i="17"/>
  <c r="E22" i="17"/>
  <c r="O7" i="17"/>
  <c r="N7" i="17"/>
  <c r="M7" i="17"/>
  <c r="L7" i="17"/>
  <c r="K7" i="17"/>
  <c r="J7" i="17"/>
  <c r="I7" i="17"/>
  <c r="H7" i="17"/>
  <c r="G7" i="17"/>
  <c r="F7" i="17"/>
  <c r="E7" i="17"/>
  <c r="FS9" i="17"/>
  <c r="FR9" i="17"/>
  <c r="FQ9" i="17"/>
  <c r="FP9" i="17"/>
  <c r="FO9" i="17"/>
  <c r="FN9" i="17"/>
  <c r="FM9" i="17"/>
  <c r="FL9" i="17"/>
  <c r="FH9" i="17"/>
  <c r="FG9" i="17"/>
  <c r="FF9" i="17"/>
  <c r="FE9" i="17"/>
  <c r="FD9" i="17"/>
  <c r="FC9" i="17"/>
  <c r="FB9" i="17"/>
  <c r="FA9" i="17"/>
  <c r="EV9" i="17"/>
  <c r="EU9" i="17"/>
  <c r="ET9" i="17"/>
  <c r="DM9" i="17"/>
  <c r="DL9" i="17"/>
  <c r="DA9" i="17"/>
  <c r="CZ9" i="17"/>
  <c r="CY9" i="17"/>
  <c r="CX9" i="17"/>
  <c r="CW9" i="17"/>
  <c r="CV9" i="17"/>
  <c r="CU9" i="17"/>
  <c r="CT9" i="17"/>
  <c r="CS9" i="17"/>
  <c r="CR9" i="17"/>
  <c r="CQ9" i="17"/>
  <c r="BW10" i="17"/>
  <c r="BV10" i="17"/>
  <c r="BU10" i="17"/>
  <c r="BT10" i="17"/>
  <c r="BS10" i="17"/>
  <c r="BR10" i="17"/>
  <c r="BQ10" i="17"/>
  <c r="BP10" i="17"/>
  <c r="BO10" i="17"/>
  <c r="BN10" i="17"/>
  <c r="BM10" i="17"/>
  <c r="BH9" i="17"/>
  <c r="BG9" i="17"/>
  <c r="BF9" i="17"/>
  <c r="BE9" i="17"/>
  <c r="BD9" i="17"/>
  <c r="BC9" i="17"/>
  <c r="BB9" i="17"/>
  <c r="BA9" i="17"/>
  <c r="AZ9" i="17"/>
  <c r="AY9" i="17"/>
  <c r="AX9" i="17"/>
  <c r="AS7" i="17"/>
  <c r="AR7" i="17"/>
  <c r="AQ7" i="17"/>
  <c r="AP7" i="17"/>
  <c r="AO7" i="17"/>
  <c r="AN7" i="17"/>
  <c r="AM7" i="17"/>
  <c r="AL7" i="17"/>
  <c r="AK7" i="17"/>
  <c r="AJ7" i="17"/>
  <c r="AI7" i="17"/>
  <c r="O21" i="17"/>
  <c r="N21" i="17"/>
  <c r="M21" i="17"/>
  <c r="L21" i="17"/>
  <c r="K21" i="17"/>
  <c r="J21" i="17"/>
  <c r="I21" i="17"/>
  <c r="H21" i="17"/>
  <c r="G21" i="17"/>
  <c r="F21" i="17"/>
  <c r="E21" i="17"/>
  <c r="FS8" i="17"/>
  <c r="FR8" i="17"/>
  <c r="FQ8" i="17"/>
  <c r="FP8" i="17"/>
  <c r="FO8" i="17"/>
  <c r="FN8" i="17"/>
  <c r="FM8" i="17"/>
  <c r="FL8" i="17"/>
  <c r="FH8" i="17"/>
  <c r="FG8" i="17"/>
  <c r="FF8" i="17"/>
  <c r="FE8" i="17"/>
  <c r="FD8" i="17"/>
  <c r="FC8" i="17"/>
  <c r="FB8" i="17"/>
  <c r="FA8" i="17"/>
  <c r="EV8" i="17"/>
  <c r="EU8" i="17"/>
  <c r="ET8" i="17"/>
  <c r="DM8" i="17"/>
  <c r="DL8" i="17"/>
  <c r="DA8" i="17"/>
  <c r="CZ8" i="17"/>
  <c r="CY8" i="17"/>
  <c r="CX8" i="17"/>
  <c r="CW8" i="17"/>
  <c r="CV8" i="17"/>
  <c r="CU8" i="17"/>
  <c r="CT8" i="17"/>
  <c r="CS8" i="17"/>
  <c r="CR8" i="17"/>
  <c r="CQ8" i="17"/>
  <c r="BW9" i="17"/>
  <c r="BV9" i="17"/>
  <c r="BU9" i="17"/>
  <c r="BT9" i="17"/>
  <c r="BS9" i="17"/>
  <c r="BR9" i="17"/>
  <c r="BQ9" i="17"/>
  <c r="BP9" i="17"/>
  <c r="BO9" i="17"/>
  <c r="BN9" i="17"/>
  <c r="BM9" i="17"/>
  <c r="BH8" i="17"/>
  <c r="BG8" i="17"/>
  <c r="BF8" i="17"/>
  <c r="BE8" i="17"/>
  <c r="BD8" i="17"/>
  <c r="BC8" i="17"/>
  <c r="BB8" i="17"/>
  <c r="BA8" i="17"/>
  <c r="AZ8" i="17"/>
  <c r="AY8" i="17"/>
  <c r="AX8" i="17"/>
  <c r="AS6" i="17"/>
  <c r="AR6" i="17"/>
  <c r="AQ6" i="17"/>
  <c r="AP6" i="17"/>
  <c r="AO6" i="17"/>
  <c r="AN6" i="17"/>
  <c r="AM6" i="17"/>
  <c r="AL6" i="17"/>
  <c r="AK6" i="17"/>
  <c r="AJ6" i="17"/>
  <c r="AI6" i="17"/>
  <c r="O20" i="17"/>
  <c r="N20" i="17"/>
  <c r="M20" i="17"/>
  <c r="L20" i="17"/>
  <c r="K20" i="17"/>
  <c r="J20" i="17"/>
  <c r="I20" i="17"/>
  <c r="H20" i="17"/>
  <c r="G20" i="17"/>
  <c r="F20" i="17"/>
  <c r="E20" i="17"/>
  <c r="O6" i="17"/>
  <c r="N6" i="17"/>
  <c r="M6" i="17"/>
  <c r="L6" i="17"/>
  <c r="K6" i="17"/>
  <c r="J6" i="17"/>
  <c r="I6" i="17"/>
  <c r="H6" i="17"/>
  <c r="G6" i="17"/>
  <c r="F6" i="17"/>
  <c r="E6" i="17"/>
  <c r="FS7" i="17"/>
  <c r="FR7" i="17"/>
  <c r="FQ7" i="17"/>
  <c r="FP7" i="17"/>
  <c r="FO7" i="17"/>
  <c r="FN7" i="17"/>
  <c r="FM7" i="17"/>
  <c r="FL7" i="17"/>
  <c r="FH7" i="17"/>
  <c r="FG7" i="17"/>
  <c r="FF7" i="17"/>
  <c r="FE7" i="17"/>
  <c r="FD7" i="17"/>
  <c r="FC7" i="17"/>
  <c r="FB7" i="17"/>
  <c r="FA7" i="17"/>
  <c r="EV7" i="17"/>
  <c r="EU7" i="17"/>
  <c r="ET7" i="17"/>
  <c r="DM7" i="17"/>
  <c r="DL7" i="17"/>
  <c r="DA7" i="17"/>
  <c r="CZ7" i="17"/>
  <c r="CY7" i="17"/>
  <c r="CX7" i="17"/>
  <c r="CW7" i="17"/>
  <c r="CV7" i="17"/>
  <c r="CU7" i="17"/>
  <c r="CT7" i="17"/>
  <c r="CS7" i="17"/>
  <c r="CR7" i="17"/>
  <c r="CQ7" i="17"/>
  <c r="BW8" i="17"/>
  <c r="BV8" i="17"/>
  <c r="BU8" i="17"/>
  <c r="BT8" i="17"/>
  <c r="BS8" i="17"/>
  <c r="BR8" i="17"/>
  <c r="BQ8" i="17"/>
  <c r="BP8" i="17"/>
  <c r="BO8" i="17"/>
  <c r="BN8" i="17"/>
  <c r="BM8" i="17"/>
  <c r="BH7" i="17"/>
  <c r="BG7" i="17"/>
  <c r="BF7" i="17"/>
  <c r="BE7" i="17"/>
  <c r="BD7" i="17"/>
  <c r="BC7" i="17"/>
  <c r="BB7" i="17"/>
  <c r="BA7" i="17"/>
  <c r="AZ7" i="17"/>
  <c r="AY7" i="17"/>
  <c r="AX7" i="17"/>
  <c r="AS5" i="17"/>
  <c r="AR5" i="17"/>
  <c r="AQ5" i="17"/>
  <c r="AP5" i="17"/>
  <c r="AO5" i="17"/>
  <c r="AN5" i="17"/>
  <c r="AM5" i="17"/>
  <c r="AL5" i="17"/>
  <c r="AK5" i="17"/>
  <c r="AJ5" i="17"/>
  <c r="AI5" i="17"/>
  <c r="O19" i="17"/>
  <c r="N19" i="17"/>
  <c r="M19" i="17"/>
  <c r="L19" i="17"/>
  <c r="K19" i="17"/>
  <c r="J19" i="17"/>
  <c r="I19" i="17"/>
  <c r="H19" i="17"/>
  <c r="G19" i="17"/>
  <c r="F19" i="17"/>
  <c r="E19" i="17"/>
  <c r="FS6" i="17"/>
  <c r="FR6" i="17"/>
  <c r="FQ6" i="17"/>
  <c r="FP6" i="17"/>
  <c r="FO6" i="17"/>
  <c r="FN6" i="17"/>
  <c r="FM6" i="17"/>
  <c r="FL6" i="17"/>
  <c r="FH6" i="17"/>
  <c r="FG6" i="17"/>
  <c r="FF6" i="17"/>
  <c r="FE6" i="17"/>
  <c r="FD6" i="17"/>
  <c r="FC6" i="17"/>
  <c r="FB6" i="17"/>
  <c r="FA6" i="17"/>
  <c r="EV6" i="17"/>
  <c r="EU6" i="17"/>
  <c r="ET6" i="17"/>
  <c r="DM6" i="17"/>
  <c r="DL6" i="17"/>
  <c r="DA6" i="17"/>
  <c r="CZ6" i="17"/>
  <c r="CY6" i="17"/>
  <c r="CX6" i="17"/>
  <c r="CW6" i="17"/>
  <c r="CV6" i="17"/>
  <c r="CU6" i="17"/>
  <c r="CT6" i="17"/>
  <c r="CS6" i="17"/>
  <c r="CR6" i="17"/>
  <c r="CQ6" i="17"/>
  <c r="BW7" i="17"/>
  <c r="BV7" i="17"/>
  <c r="BU7" i="17"/>
  <c r="BT7" i="17"/>
  <c r="BS7" i="17"/>
  <c r="BR7" i="17"/>
  <c r="BQ7" i="17"/>
  <c r="BP7" i="17"/>
  <c r="BO7" i="17"/>
  <c r="BN7" i="17"/>
  <c r="BM7" i="17"/>
  <c r="BH6" i="17"/>
  <c r="BG6" i="17"/>
  <c r="BF6" i="17"/>
  <c r="BE6" i="17"/>
  <c r="BD6" i="17"/>
  <c r="BC6" i="17"/>
  <c r="BB6" i="17"/>
  <c r="BA6" i="17"/>
  <c r="AZ6" i="17"/>
  <c r="AY6" i="17"/>
  <c r="AX6" i="17"/>
  <c r="AS4" i="17"/>
  <c r="AR4" i="17"/>
  <c r="AQ4" i="17"/>
  <c r="AP4" i="17"/>
  <c r="AO4" i="17"/>
  <c r="AN4" i="17"/>
  <c r="AM4" i="17"/>
  <c r="AL4" i="17"/>
  <c r="AK4" i="17"/>
  <c r="AJ4" i="17"/>
  <c r="AI4" i="17"/>
  <c r="O18" i="17"/>
  <c r="N18" i="17"/>
  <c r="M18" i="17"/>
  <c r="L18" i="17"/>
  <c r="K18" i="17"/>
  <c r="J18" i="17"/>
  <c r="I18" i="17"/>
  <c r="H18" i="17"/>
  <c r="G18" i="17"/>
  <c r="F18" i="17"/>
  <c r="E18" i="17"/>
  <c r="O5" i="17"/>
  <c r="N5" i="17"/>
  <c r="M5" i="17"/>
  <c r="L5" i="17"/>
  <c r="K5" i="17"/>
  <c r="J5" i="17"/>
  <c r="I5" i="17"/>
  <c r="H5" i="17"/>
  <c r="G5" i="17"/>
  <c r="F5" i="17"/>
  <c r="E5" i="17"/>
  <c r="FS5" i="17"/>
  <c r="FR5" i="17"/>
  <c r="FQ5" i="17"/>
  <c r="FP5" i="17"/>
  <c r="FO5" i="17"/>
  <c r="FN5" i="17"/>
  <c r="FM5" i="17"/>
  <c r="FL5" i="17"/>
  <c r="FH5" i="17"/>
  <c r="FG5" i="17"/>
  <c r="FF5" i="17"/>
  <c r="FE5" i="17"/>
  <c r="FD5" i="17"/>
  <c r="FC5" i="17"/>
  <c r="FB5" i="17"/>
  <c r="FA5" i="17"/>
  <c r="EV5" i="17"/>
  <c r="EU5" i="17"/>
  <c r="ET5" i="17"/>
  <c r="DM5" i="17"/>
  <c r="DL5" i="17"/>
  <c r="DA5" i="17"/>
  <c r="CZ5" i="17"/>
  <c r="CY5" i="17"/>
  <c r="CX5" i="17"/>
  <c r="CW5" i="17"/>
  <c r="CV5" i="17"/>
  <c r="CU5" i="17"/>
  <c r="CT5" i="17"/>
  <c r="CS5" i="17"/>
  <c r="CR5" i="17"/>
  <c r="CQ5" i="17"/>
  <c r="BW6" i="17"/>
  <c r="BV6" i="17"/>
  <c r="BU6" i="17"/>
  <c r="BT6" i="17"/>
  <c r="BS6" i="17"/>
  <c r="BR6" i="17"/>
  <c r="BQ6" i="17"/>
  <c r="BP6" i="17"/>
  <c r="BO6" i="17"/>
  <c r="BN6" i="17"/>
  <c r="BM6" i="17"/>
  <c r="BH5" i="17"/>
  <c r="BG5" i="17"/>
  <c r="BF5" i="17"/>
  <c r="BE5" i="17"/>
  <c r="BD5" i="17"/>
  <c r="BC5" i="17"/>
  <c r="BB5" i="17"/>
  <c r="BA5" i="17"/>
  <c r="AZ5" i="17"/>
  <c r="AY5" i="17"/>
  <c r="AX5" i="17"/>
  <c r="O17" i="17"/>
  <c r="N17" i="17"/>
  <c r="M17" i="17"/>
  <c r="L17" i="17"/>
  <c r="K17" i="17"/>
  <c r="J17" i="17"/>
  <c r="I17" i="17"/>
  <c r="H17" i="17"/>
  <c r="G17" i="17"/>
  <c r="F17" i="17"/>
  <c r="E17" i="17"/>
  <c r="FS4" i="17"/>
  <c r="FR4" i="17"/>
  <c r="FQ4" i="17"/>
  <c r="FP4" i="17"/>
  <c r="FO4" i="17"/>
  <c r="FN4" i="17"/>
  <c r="FM4" i="17"/>
  <c r="FL4" i="17"/>
  <c r="FH4" i="17"/>
  <c r="FG4" i="17"/>
  <c r="FF4" i="17"/>
  <c r="FE4" i="17"/>
  <c r="FD4" i="17"/>
  <c r="FC4" i="17"/>
  <c r="FB4" i="17"/>
  <c r="FA4" i="17"/>
  <c r="EW4" i="17"/>
  <c r="EV4" i="17"/>
  <c r="EU4" i="17"/>
  <c r="ET4" i="17"/>
  <c r="ES4" i="17"/>
  <c r="ER4" i="17"/>
  <c r="EQ4" i="17"/>
  <c r="EP4" i="17"/>
  <c r="DY4" i="17"/>
  <c r="DX4" i="17"/>
  <c r="DW4" i="17"/>
  <c r="DV4" i="17"/>
  <c r="DU4" i="17"/>
  <c r="DT4" i="17"/>
  <c r="DS4" i="17"/>
  <c r="DR4" i="17"/>
  <c r="DM4" i="17"/>
  <c r="DL4" i="17"/>
  <c r="DK4" i="17"/>
  <c r="DJ4" i="17"/>
  <c r="DI4" i="17"/>
  <c r="DH4" i="17"/>
  <c r="DG4" i="17"/>
  <c r="DF4" i="17"/>
  <c r="DA4" i="17"/>
  <c r="CZ4" i="17"/>
  <c r="CY4" i="17"/>
  <c r="CX4" i="17"/>
  <c r="CW4" i="17"/>
  <c r="CV4" i="17"/>
  <c r="CU4" i="17"/>
  <c r="CT4" i="17"/>
  <c r="CS4" i="17"/>
  <c r="CR4" i="17"/>
  <c r="CQ4" i="17"/>
  <c r="CL4" i="17"/>
  <c r="CK4" i="17"/>
  <c r="CJ4" i="17"/>
  <c r="CI4" i="17"/>
  <c r="CH4" i="17"/>
  <c r="CG4" i="17"/>
  <c r="CF4" i="17"/>
  <c r="CE4" i="17"/>
  <c r="CD4" i="17"/>
  <c r="CC4" i="17"/>
  <c r="CB4" i="17"/>
  <c r="BW4" i="17"/>
  <c r="BV4" i="17"/>
  <c r="BU4" i="17"/>
  <c r="BT4" i="17"/>
  <c r="BS4" i="17"/>
  <c r="BR4" i="17"/>
  <c r="BQ4" i="17"/>
  <c r="BP4" i="17"/>
  <c r="BO4" i="17"/>
  <c r="BN4" i="17"/>
  <c r="BM4" i="17"/>
  <c r="BH4" i="17"/>
  <c r="BG4" i="17"/>
  <c r="BF4" i="17"/>
  <c r="BE4" i="17"/>
  <c r="BD4" i="17"/>
  <c r="BC4" i="17"/>
  <c r="BB4" i="17"/>
  <c r="BA4" i="17"/>
  <c r="AZ4" i="17"/>
  <c r="AY4" i="17"/>
  <c r="AX4" i="17"/>
  <c r="AD4" i="17"/>
  <c r="AC4" i="17"/>
  <c r="AB4" i="17"/>
  <c r="AA4" i="17"/>
  <c r="Z4" i="17"/>
  <c r="Y4" i="17"/>
  <c r="X4" i="17"/>
  <c r="W4" i="17"/>
  <c r="V4" i="17"/>
  <c r="U4" i="17"/>
  <c r="O16" i="17"/>
  <c r="N16" i="17"/>
  <c r="M16" i="17"/>
  <c r="L16" i="17"/>
  <c r="K16" i="17"/>
  <c r="J16" i="17"/>
  <c r="I16" i="17"/>
  <c r="H16" i="17"/>
  <c r="G16" i="17"/>
  <c r="F16" i="17"/>
  <c r="E16" i="17"/>
  <c r="O4" i="17"/>
  <c r="N4" i="17"/>
  <c r="M4" i="17"/>
  <c r="L4" i="17"/>
  <c r="K4" i="17"/>
  <c r="J4" i="17"/>
  <c r="I4" i="17"/>
  <c r="H4" i="17"/>
  <c r="G4" i="17"/>
  <c r="F4" i="17"/>
  <c r="E4" i="17"/>
  <c r="FH19" i="16"/>
  <c r="FG19" i="16"/>
  <c r="FF19" i="16"/>
  <c r="FE19" i="16"/>
  <c r="FD19" i="16"/>
  <c r="FC19" i="16"/>
  <c r="FB19" i="16"/>
  <c r="EK15" i="16"/>
  <c r="EJ15" i="16"/>
  <c r="EI15" i="16"/>
  <c r="EH15" i="16"/>
  <c r="EG15" i="16"/>
  <c r="EF15" i="16"/>
  <c r="EE15" i="16"/>
  <c r="DM19" i="16"/>
  <c r="DL19" i="16"/>
  <c r="DJ19" i="16"/>
  <c r="DF19" i="16"/>
  <c r="DA19" i="16"/>
  <c r="CZ19" i="16"/>
  <c r="CY19" i="16"/>
  <c r="CV19" i="16"/>
  <c r="CC17" i="16"/>
  <c r="CB17" i="16"/>
  <c r="BV20" i="16"/>
  <c r="BU20" i="16"/>
  <c r="BS20" i="16"/>
  <c r="BP20" i="16"/>
  <c r="BN20" i="16"/>
  <c r="BG19" i="16"/>
  <c r="BE19" i="16"/>
  <c r="AN17" i="16"/>
  <c r="AL17" i="16"/>
  <c r="AJ17" i="16"/>
  <c r="O31" i="16"/>
  <c r="N31" i="16"/>
  <c r="M31" i="16"/>
  <c r="L31" i="16"/>
  <c r="I31" i="16"/>
  <c r="FS18" i="16"/>
  <c r="FR18" i="16"/>
  <c r="FQ18" i="16"/>
  <c r="FP18" i="16"/>
  <c r="FO18" i="16"/>
  <c r="FN18" i="16"/>
  <c r="FM18" i="16"/>
  <c r="FL18" i="16"/>
  <c r="FH18" i="16"/>
  <c r="FG18" i="16"/>
  <c r="FF18" i="16"/>
  <c r="FE18" i="16"/>
  <c r="FD18" i="16"/>
  <c r="FC18" i="16"/>
  <c r="FB18" i="16"/>
  <c r="FA18" i="16"/>
  <c r="EK14" i="16"/>
  <c r="EJ14" i="16"/>
  <c r="EI14" i="16"/>
  <c r="EH14" i="16"/>
  <c r="EG14" i="16"/>
  <c r="EF14" i="16"/>
  <c r="EE14" i="16"/>
  <c r="ED14" i="16"/>
  <c r="DM18" i="16"/>
  <c r="DL18" i="16"/>
  <c r="DJ18" i="16"/>
  <c r="DF18" i="16"/>
  <c r="DA18" i="16"/>
  <c r="CZ18" i="16"/>
  <c r="CY18" i="16"/>
  <c r="CV18" i="16"/>
  <c r="CC16" i="16"/>
  <c r="CB16" i="16"/>
  <c r="BV19" i="16"/>
  <c r="BU19" i="16"/>
  <c r="BS19" i="16"/>
  <c r="BP19" i="16"/>
  <c r="BN19" i="16"/>
  <c r="BG18" i="16"/>
  <c r="BE18" i="16"/>
  <c r="AN16" i="16"/>
  <c r="AL16" i="16"/>
  <c r="AJ16" i="16"/>
  <c r="O30" i="16"/>
  <c r="N30" i="16"/>
  <c r="M30" i="16"/>
  <c r="L30" i="16"/>
  <c r="K30" i="16"/>
  <c r="J30" i="16"/>
  <c r="I30" i="16"/>
  <c r="FS17" i="16"/>
  <c r="FR17" i="16"/>
  <c r="FQ17" i="16"/>
  <c r="FP17" i="16"/>
  <c r="FO17" i="16"/>
  <c r="FN17" i="16"/>
  <c r="FM17" i="16"/>
  <c r="FL17" i="16"/>
  <c r="FH17" i="16"/>
  <c r="FG17" i="16"/>
  <c r="FF17" i="16"/>
  <c r="FE17" i="16"/>
  <c r="FD17" i="16"/>
  <c r="FC17" i="16"/>
  <c r="FB17" i="16"/>
  <c r="FA17" i="16"/>
  <c r="EK13" i="16"/>
  <c r="EJ13" i="16"/>
  <c r="EI13" i="16"/>
  <c r="EH13" i="16"/>
  <c r="EG13" i="16"/>
  <c r="EF13" i="16"/>
  <c r="EE13" i="16"/>
  <c r="ED13" i="16"/>
  <c r="DM17" i="16"/>
  <c r="DL17" i="16"/>
  <c r="DJ17" i="16"/>
  <c r="DF17" i="16"/>
  <c r="DA17" i="16"/>
  <c r="CZ17" i="16"/>
  <c r="CY17" i="16"/>
  <c r="CV17" i="16"/>
  <c r="CC15" i="16"/>
  <c r="CB15" i="16"/>
  <c r="BV18" i="16"/>
  <c r="BU18" i="16"/>
  <c r="BS18" i="16"/>
  <c r="BP18" i="16"/>
  <c r="BN18" i="16"/>
  <c r="BG17" i="16"/>
  <c r="BE17" i="16"/>
  <c r="AN15" i="16"/>
  <c r="AL15" i="16"/>
  <c r="AJ15" i="16"/>
  <c r="O29" i="16"/>
  <c r="N29" i="16"/>
  <c r="M29" i="16"/>
  <c r="L29" i="16"/>
  <c r="K29" i="16"/>
  <c r="J29" i="16"/>
  <c r="I29" i="16"/>
  <c r="FS16" i="16"/>
  <c r="FR16" i="16"/>
  <c r="FQ16" i="16"/>
  <c r="FP16" i="16"/>
  <c r="FO16" i="16"/>
  <c r="FN16" i="16"/>
  <c r="FM16" i="16"/>
  <c r="FL16" i="16"/>
  <c r="FH16" i="16"/>
  <c r="FG16" i="16"/>
  <c r="FF16" i="16"/>
  <c r="FE16" i="16"/>
  <c r="FD16" i="16"/>
  <c r="FC16" i="16"/>
  <c r="FB16" i="16"/>
  <c r="FA16" i="16"/>
  <c r="EK12" i="16"/>
  <c r="EJ12" i="16"/>
  <c r="EI12" i="16"/>
  <c r="EH12" i="16"/>
  <c r="EG12" i="16"/>
  <c r="EF12" i="16"/>
  <c r="EE12" i="16"/>
  <c r="ED12" i="16"/>
  <c r="DM16" i="16"/>
  <c r="DL16" i="16"/>
  <c r="DJ16" i="16"/>
  <c r="DF16" i="16"/>
  <c r="DA16" i="16"/>
  <c r="CZ16" i="16"/>
  <c r="CY16" i="16"/>
  <c r="CV16" i="16"/>
  <c r="CC14" i="16"/>
  <c r="CB14" i="16"/>
  <c r="BV17" i="16"/>
  <c r="BU17" i="16"/>
  <c r="BS17" i="16"/>
  <c r="BP17" i="16"/>
  <c r="BN17" i="16"/>
  <c r="BG16" i="16"/>
  <c r="BE16" i="16"/>
  <c r="AN14" i="16"/>
  <c r="AL14" i="16"/>
  <c r="AJ14" i="16"/>
  <c r="O28" i="16"/>
  <c r="N28" i="16"/>
  <c r="M28" i="16"/>
  <c r="L28" i="16"/>
  <c r="K28" i="16"/>
  <c r="J28" i="16"/>
  <c r="I28" i="16"/>
  <c r="FS15" i="16"/>
  <c r="FR15" i="16"/>
  <c r="FQ15" i="16"/>
  <c r="FP15" i="16"/>
  <c r="FO15" i="16"/>
  <c r="FN15" i="16"/>
  <c r="FM15" i="16"/>
  <c r="FL15" i="16"/>
  <c r="FH15" i="16"/>
  <c r="FG15" i="16"/>
  <c r="FF15" i="16"/>
  <c r="FE15" i="16"/>
  <c r="FD15" i="16"/>
  <c r="FC15" i="16"/>
  <c r="FB15" i="16"/>
  <c r="FA15" i="16"/>
  <c r="EK11" i="16"/>
  <c r="EJ11" i="16"/>
  <c r="EI11" i="16"/>
  <c r="EH11" i="16"/>
  <c r="EG11" i="16"/>
  <c r="EF11" i="16"/>
  <c r="EE11" i="16"/>
  <c r="ED11" i="16"/>
  <c r="DM15" i="16"/>
  <c r="DL15" i="16"/>
  <c r="DJ15" i="16"/>
  <c r="DF15" i="16"/>
  <c r="DA15" i="16"/>
  <c r="CZ15" i="16"/>
  <c r="CY15" i="16"/>
  <c r="CV15" i="16"/>
  <c r="BV16" i="16"/>
  <c r="BU16" i="16"/>
  <c r="BS16" i="16"/>
  <c r="BP16" i="16"/>
  <c r="BN16" i="16"/>
  <c r="BG15" i="16"/>
  <c r="BE15" i="16"/>
  <c r="AN13" i="16"/>
  <c r="AL13" i="16"/>
  <c r="AJ13" i="16"/>
  <c r="O27" i="16"/>
  <c r="N27" i="16"/>
  <c r="M27" i="16"/>
  <c r="L27" i="16"/>
  <c r="K27" i="16"/>
  <c r="J27" i="16"/>
  <c r="I27" i="16"/>
  <c r="FS14" i="16"/>
  <c r="FR14" i="16"/>
  <c r="FQ14" i="16"/>
  <c r="FP14" i="16"/>
  <c r="FO14" i="16"/>
  <c r="FN14" i="16"/>
  <c r="FM14" i="16"/>
  <c r="FL14" i="16"/>
  <c r="FH14" i="16"/>
  <c r="FG14" i="16"/>
  <c r="FF14" i="16"/>
  <c r="FE14" i="16"/>
  <c r="FD14" i="16"/>
  <c r="FC14" i="16"/>
  <c r="FB14" i="16"/>
  <c r="FA14" i="16"/>
  <c r="EK10" i="16"/>
  <c r="EJ10" i="16"/>
  <c r="EI10" i="16"/>
  <c r="EH10" i="16"/>
  <c r="EG10" i="16"/>
  <c r="EF10" i="16"/>
  <c r="EE10" i="16"/>
  <c r="ED10" i="16"/>
  <c r="DM14" i="16"/>
  <c r="DL14" i="16"/>
  <c r="DJ14" i="16"/>
  <c r="DF14" i="16"/>
  <c r="DA14" i="16"/>
  <c r="CZ14" i="16"/>
  <c r="CY14" i="16"/>
  <c r="CV14" i="16"/>
  <c r="BV15" i="16"/>
  <c r="BU15" i="16"/>
  <c r="BS15" i="16"/>
  <c r="BP15" i="16"/>
  <c r="BN15" i="16"/>
  <c r="BG14" i="16"/>
  <c r="BE14" i="16"/>
  <c r="AN12" i="16"/>
  <c r="AL12" i="16"/>
  <c r="AJ12" i="16"/>
  <c r="O26" i="16"/>
  <c r="N26" i="16"/>
  <c r="M26" i="16"/>
  <c r="L26" i="16"/>
  <c r="K26" i="16"/>
  <c r="J26" i="16"/>
  <c r="I26" i="16"/>
  <c r="FS13" i="16"/>
  <c r="FR13" i="16"/>
  <c r="FQ13" i="16"/>
  <c r="FP13" i="16"/>
  <c r="FO13" i="16"/>
  <c r="FN13" i="16"/>
  <c r="FM13" i="16"/>
  <c r="FL13" i="16"/>
  <c r="FH13" i="16"/>
  <c r="FG13" i="16"/>
  <c r="FF13" i="16"/>
  <c r="FE13" i="16"/>
  <c r="FD13" i="16"/>
  <c r="FC13" i="16"/>
  <c r="FB13" i="16"/>
  <c r="FA13" i="16"/>
  <c r="EK9" i="16"/>
  <c r="EJ9" i="16"/>
  <c r="EI9" i="16"/>
  <c r="EH9" i="16"/>
  <c r="EG9" i="16"/>
  <c r="EF9" i="16"/>
  <c r="EE9" i="16"/>
  <c r="ED9" i="16"/>
  <c r="DM13" i="16"/>
  <c r="DL13" i="16"/>
  <c r="DJ13" i="16"/>
  <c r="DF13" i="16"/>
  <c r="DA13" i="16"/>
  <c r="CZ13" i="16"/>
  <c r="CY13" i="16"/>
  <c r="CV13" i="16"/>
  <c r="CC13" i="16"/>
  <c r="CB13" i="16"/>
  <c r="BV14" i="16"/>
  <c r="BU14" i="16"/>
  <c r="BS14" i="16"/>
  <c r="BP14" i="16"/>
  <c r="BN14" i="16"/>
  <c r="BG13" i="16"/>
  <c r="BE13" i="16"/>
  <c r="AN11" i="16"/>
  <c r="AL11" i="16"/>
  <c r="AJ11" i="16"/>
  <c r="O25" i="16"/>
  <c r="N25" i="16"/>
  <c r="M25" i="16"/>
  <c r="L25" i="16"/>
  <c r="K25" i="16"/>
  <c r="J25" i="16"/>
  <c r="I25" i="16"/>
  <c r="FS12" i="16"/>
  <c r="FR12" i="16"/>
  <c r="FQ12" i="16"/>
  <c r="FP12" i="16"/>
  <c r="FO12" i="16"/>
  <c r="FN12" i="16"/>
  <c r="FM12" i="16"/>
  <c r="FL12" i="16"/>
  <c r="FH12" i="16"/>
  <c r="FG12" i="16"/>
  <c r="FF12" i="16"/>
  <c r="FE12" i="16"/>
  <c r="FD12" i="16"/>
  <c r="FC12" i="16"/>
  <c r="FB12" i="16"/>
  <c r="FA12" i="16"/>
  <c r="EK8" i="16"/>
  <c r="EJ8" i="16"/>
  <c r="EI8" i="16"/>
  <c r="EH8" i="16"/>
  <c r="EG8" i="16"/>
  <c r="EF8" i="16"/>
  <c r="EE8" i="16"/>
  <c r="ED8" i="16"/>
  <c r="DM12" i="16"/>
  <c r="DL12" i="16"/>
  <c r="DJ12" i="16"/>
  <c r="DF12" i="16"/>
  <c r="DA12" i="16"/>
  <c r="CZ12" i="16"/>
  <c r="CY12" i="16"/>
  <c r="CV12" i="16"/>
  <c r="CC12" i="16"/>
  <c r="CB12" i="16"/>
  <c r="BV13" i="16"/>
  <c r="BU13" i="16"/>
  <c r="BS13" i="16"/>
  <c r="BP13" i="16"/>
  <c r="BN13" i="16"/>
  <c r="BG12" i="16"/>
  <c r="BE12" i="16"/>
  <c r="AN10" i="16"/>
  <c r="AL10" i="16"/>
  <c r="AJ10" i="16"/>
  <c r="O24" i="16"/>
  <c r="N24" i="16"/>
  <c r="M24" i="16"/>
  <c r="L24" i="16"/>
  <c r="K24" i="16"/>
  <c r="J24" i="16"/>
  <c r="I24" i="16"/>
  <c r="FS11" i="16"/>
  <c r="FR11" i="16"/>
  <c r="FQ11" i="16"/>
  <c r="FP11" i="16"/>
  <c r="FO11" i="16"/>
  <c r="FN11" i="16"/>
  <c r="FM11" i="16"/>
  <c r="FL11" i="16"/>
  <c r="FH11" i="16"/>
  <c r="FG11" i="16"/>
  <c r="FF11" i="16"/>
  <c r="FE11" i="16"/>
  <c r="FD11" i="16"/>
  <c r="FC11" i="16"/>
  <c r="FB11" i="16"/>
  <c r="FA11" i="16"/>
  <c r="EK7" i="16"/>
  <c r="EJ7" i="16"/>
  <c r="EI7" i="16"/>
  <c r="EH7" i="16"/>
  <c r="EG7" i="16"/>
  <c r="EF7" i="16"/>
  <c r="EE7" i="16"/>
  <c r="ED7" i="16"/>
  <c r="DM11" i="16"/>
  <c r="DL11" i="16"/>
  <c r="DJ11" i="16"/>
  <c r="DF11" i="16"/>
  <c r="DA11" i="16"/>
  <c r="CZ11" i="16"/>
  <c r="CY11" i="16"/>
  <c r="CV11" i="16"/>
  <c r="CC11" i="16"/>
  <c r="CB11" i="16"/>
  <c r="BV12" i="16"/>
  <c r="BU12" i="16"/>
  <c r="BS12" i="16"/>
  <c r="BP12" i="16"/>
  <c r="BN12" i="16"/>
  <c r="BG11" i="16"/>
  <c r="BE11" i="16"/>
  <c r="AN9" i="16"/>
  <c r="AL9" i="16"/>
  <c r="AJ9" i="16"/>
  <c r="O23" i="16"/>
  <c r="N23" i="16"/>
  <c r="M23" i="16"/>
  <c r="L23" i="16"/>
  <c r="K23" i="16"/>
  <c r="J23" i="16"/>
  <c r="I23" i="16"/>
  <c r="FS10" i="16"/>
  <c r="FR10" i="16"/>
  <c r="FQ10" i="16"/>
  <c r="FP10" i="16"/>
  <c r="FO10" i="16"/>
  <c r="FN10" i="16"/>
  <c r="FM10" i="16"/>
  <c r="FL10" i="16"/>
  <c r="FH10" i="16"/>
  <c r="FG10" i="16"/>
  <c r="FF10" i="16"/>
  <c r="FE10" i="16"/>
  <c r="FD10" i="16"/>
  <c r="FC10" i="16"/>
  <c r="FB10" i="16"/>
  <c r="FA10" i="16"/>
  <c r="EK6" i="16"/>
  <c r="EJ6" i="16"/>
  <c r="EI6" i="16"/>
  <c r="EH6" i="16"/>
  <c r="EG6" i="16"/>
  <c r="EF6" i="16"/>
  <c r="EE6" i="16"/>
  <c r="ED6" i="16"/>
  <c r="DM10" i="16"/>
  <c r="DL10" i="16"/>
  <c r="DJ10" i="16"/>
  <c r="DF10" i="16"/>
  <c r="DA10" i="16"/>
  <c r="CZ10" i="16"/>
  <c r="CY10" i="16"/>
  <c r="CV10" i="16"/>
  <c r="CC10" i="16"/>
  <c r="CB10" i="16"/>
  <c r="BV11" i="16"/>
  <c r="BU11" i="16"/>
  <c r="BS11" i="16"/>
  <c r="BP11" i="16"/>
  <c r="BN11" i="16"/>
  <c r="BG10" i="16"/>
  <c r="BE10" i="16"/>
  <c r="AN8" i="16"/>
  <c r="AL8" i="16"/>
  <c r="AJ8" i="16"/>
  <c r="O22" i="16"/>
  <c r="N22" i="16"/>
  <c r="M22" i="16"/>
  <c r="L22" i="16"/>
  <c r="K22" i="16"/>
  <c r="J22" i="16"/>
  <c r="I22" i="16"/>
  <c r="FS9" i="16"/>
  <c r="FR9" i="16"/>
  <c r="FQ9" i="16"/>
  <c r="FP9" i="16"/>
  <c r="FO9" i="16"/>
  <c r="FN9" i="16"/>
  <c r="FM9" i="16"/>
  <c r="FL9" i="16"/>
  <c r="FH9" i="16"/>
  <c r="FG9" i="16"/>
  <c r="FF9" i="16"/>
  <c r="FE9" i="16"/>
  <c r="FD9" i="16"/>
  <c r="FC9" i="16"/>
  <c r="FB9" i="16"/>
  <c r="FA9" i="16"/>
  <c r="EK5" i="16"/>
  <c r="EJ5" i="16"/>
  <c r="EI5" i="16"/>
  <c r="EH5" i="16"/>
  <c r="EG5" i="16"/>
  <c r="EF5" i="16"/>
  <c r="EE5" i="16"/>
  <c r="ED5" i="16"/>
  <c r="DM9" i="16"/>
  <c r="DL9" i="16"/>
  <c r="DJ9" i="16"/>
  <c r="DF9" i="16"/>
  <c r="DA9" i="16"/>
  <c r="CZ9" i="16"/>
  <c r="CY9" i="16"/>
  <c r="CV9" i="16"/>
  <c r="CC9" i="16"/>
  <c r="CB9" i="16"/>
  <c r="BV10" i="16"/>
  <c r="BU10" i="16"/>
  <c r="BS10" i="16"/>
  <c r="BP10" i="16"/>
  <c r="BN10" i="16"/>
  <c r="BG9" i="16"/>
  <c r="BE9" i="16"/>
  <c r="AN7" i="16"/>
  <c r="AL7" i="16"/>
  <c r="AJ7" i="16"/>
  <c r="O21" i="16"/>
  <c r="N21" i="16"/>
  <c r="M21" i="16"/>
  <c r="L21" i="16"/>
  <c r="K21" i="16"/>
  <c r="J21" i="16"/>
  <c r="I21" i="16"/>
  <c r="FS8" i="16"/>
  <c r="FR8" i="16"/>
  <c r="FQ8" i="16"/>
  <c r="FP8" i="16"/>
  <c r="FO8" i="16"/>
  <c r="FN8" i="16"/>
  <c r="FM8" i="16"/>
  <c r="FL8" i="16"/>
  <c r="FH8" i="16"/>
  <c r="FG8" i="16"/>
  <c r="FF8" i="16"/>
  <c r="FE8" i="16"/>
  <c r="FD8" i="16"/>
  <c r="FC8" i="16"/>
  <c r="FB8" i="16"/>
  <c r="FA8" i="16"/>
  <c r="DM8" i="16"/>
  <c r="DL8" i="16"/>
  <c r="DJ8" i="16"/>
  <c r="DF8" i="16"/>
  <c r="DA8" i="16"/>
  <c r="CZ8" i="16"/>
  <c r="CY8" i="16"/>
  <c r="CV8" i="16"/>
  <c r="CC8" i="16"/>
  <c r="CB8" i="16"/>
  <c r="BV9" i="16"/>
  <c r="BU9" i="16"/>
  <c r="BS9" i="16"/>
  <c r="BP9" i="16"/>
  <c r="BN9" i="16"/>
  <c r="BG8" i="16"/>
  <c r="BE8" i="16"/>
  <c r="AN6" i="16"/>
  <c r="AL6" i="16"/>
  <c r="AJ6" i="16"/>
  <c r="O20" i="16"/>
  <c r="N20" i="16"/>
  <c r="M20" i="16"/>
  <c r="L20" i="16"/>
  <c r="K20" i="16"/>
  <c r="J20" i="16"/>
  <c r="I20" i="16"/>
  <c r="FS7" i="16"/>
  <c r="FR7" i="16"/>
  <c r="FQ7" i="16"/>
  <c r="FP7" i="16"/>
  <c r="FO7" i="16"/>
  <c r="FN7" i="16"/>
  <c r="FM7" i="16"/>
  <c r="FL7" i="16"/>
  <c r="FH7" i="16"/>
  <c r="FG7" i="16"/>
  <c r="FF7" i="16"/>
  <c r="FE7" i="16"/>
  <c r="FD7" i="16"/>
  <c r="FC7" i="16"/>
  <c r="FB7" i="16"/>
  <c r="FA7" i="16"/>
  <c r="DM7" i="16"/>
  <c r="DL7" i="16"/>
  <c r="DJ7" i="16"/>
  <c r="DF7" i="16"/>
  <c r="DA7" i="16"/>
  <c r="CZ7" i="16"/>
  <c r="CY7" i="16"/>
  <c r="CV7" i="16"/>
  <c r="CC7" i="16"/>
  <c r="CB7" i="16"/>
  <c r="BV8" i="16"/>
  <c r="BU8" i="16"/>
  <c r="BS8" i="16"/>
  <c r="BP8" i="16"/>
  <c r="BN8" i="16"/>
  <c r="BG7" i="16"/>
  <c r="BE7" i="16"/>
  <c r="AN5" i="16"/>
  <c r="AL5" i="16"/>
  <c r="AJ5" i="16"/>
  <c r="O19" i="16"/>
  <c r="N19" i="16"/>
  <c r="M19" i="16"/>
  <c r="L19" i="16"/>
  <c r="K19" i="16"/>
  <c r="J19" i="16"/>
  <c r="I19" i="16"/>
  <c r="FS6" i="16"/>
  <c r="FR6" i="16"/>
  <c r="FQ6" i="16"/>
  <c r="FP6" i="16"/>
  <c r="FO6" i="16"/>
  <c r="FN6" i="16"/>
  <c r="FM6" i="16"/>
  <c r="FL6" i="16"/>
  <c r="FH6" i="16"/>
  <c r="FG6" i="16"/>
  <c r="FF6" i="16"/>
  <c r="FE6" i="16"/>
  <c r="FD6" i="16"/>
  <c r="FC6" i="16"/>
  <c r="FB6" i="16"/>
  <c r="FA6" i="16"/>
  <c r="DM6" i="16"/>
  <c r="DL6" i="16"/>
  <c r="DJ6" i="16"/>
  <c r="DF6" i="16"/>
  <c r="DA6" i="16"/>
  <c r="CZ6" i="16"/>
  <c r="CY6" i="16"/>
  <c r="CV6" i="16"/>
  <c r="CC6" i="16"/>
  <c r="CB6" i="16"/>
  <c r="BV7" i="16"/>
  <c r="BU7" i="16"/>
  <c r="BS7" i="16"/>
  <c r="BP7" i="16"/>
  <c r="BN7" i="16"/>
  <c r="BG6" i="16"/>
  <c r="BE6" i="16"/>
  <c r="AN4" i="16"/>
  <c r="AL4" i="16"/>
  <c r="AJ4" i="16"/>
  <c r="O18" i="16"/>
  <c r="N18" i="16"/>
  <c r="M18" i="16"/>
  <c r="L18" i="16"/>
  <c r="K18" i="16"/>
  <c r="J18" i="16"/>
  <c r="I18" i="16"/>
  <c r="FS5" i="16"/>
  <c r="FR5" i="16"/>
  <c r="FQ5" i="16"/>
  <c r="FP5" i="16"/>
  <c r="FO5" i="16"/>
  <c r="FN5" i="16"/>
  <c r="FM5" i="16"/>
  <c r="FL5" i="16"/>
  <c r="FH5" i="16"/>
  <c r="FG5" i="16"/>
  <c r="FF5" i="16"/>
  <c r="FE5" i="16"/>
  <c r="FD5" i="16"/>
  <c r="FC5" i="16"/>
  <c r="FB5" i="16"/>
  <c r="FA5" i="16"/>
  <c r="EK4" i="16"/>
  <c r="EJ4" i="16"/>
  <c r="EI4" i="16"/>
  <c r="EH4" i="16"/>
  <c r="EG4" i="16"/>
  <c r="EF4" i="16"/>
  <c r="EE4" i="16"/>
  <c r="ED4" i="16"/>
  <c r="DM5" i="16"/>
  <c r="DL5" i="16"/>
  <c r="DJ5" i="16"/>
  <c r="DF5" i="16"/>
  <c r="DA5" i="16"/>
  <c r="CZ5" i="16"/>
  <c r="CY5" i="16"/>
  <c r="CV5" i="16"/>
  <c r="CC5" i="16"/>
  <c r="CB5" i="16"/>
  <c r="BV6" i="16"/>
  <c r="BU6" i="16"/>
  <c r="BS6" i="16"/>
  <c r="BP6" i="16"/>
  <c r="BN6" i="16"/>
  <c r="BG5" i="16"/>
  <c r="BE5" i="16"/>
  <c r="O17" i="16"/>
  <c r="N17" i="16"/>
  <c r="M17" i="16"/>
  <c r="L17" i="16"/>
  <c r="K17" i="16"/>
  <c r="J17" i="16"/>
  <c r="I17" i="16"/>
  <c r="FS4" i="16"/>
  <c r="FR4" i="16"/>
  <c r="FQ4" i="16"/>
  <c r="FP4" i="16"/>
  <c r="FO4" i="16"/>
  <c r="FN4" i="16"/>
  <c r="FM4" i="16"/>
  <c r="FL4" i="16"/>
  <c r="FH4" i="16"/>
  <c r="FG4" i="16"/>
  <c r="FF4" i="16"/>
  <c r="FE4" i="16"/>
  <c r="FD4" i="16"/>
  <c r="FC4" i="16"/>
  <c r="FB4" i="16"/>
  <c r="FA4" i="16"/>
  <c r="DY4" i="16"/>
  <c r="DX4" i="16"/>
  <c r="DW4" i="16"/>
  <c r="DV4" i="16"/>
  <c r="DU4" i="16"/>
  <c r="DT4" i="16"/>
  <c r="DS4" i="16"/>
  <c r="DR4" i="16"/>
  <c r="DM4" i="16"/>
  <c r="DL4" i="16"/>
  <c r="DK4" i="16"/>
  <c r="DJ4" i="16"/>
  <c r="DI4" i="16"/>
  <c r="DH4" i="16"/>
  <c r="DG4" i="16"/>
  <c r="DF4" i="16"/>
  <c r="DA4" i="16"/>
  <c r="CZ4" i="16"/>
  <c r="CY4" i="16"/>
  <c r="CX4" i="16"/>
  <c r="CW4" i="16"/>
  <c r="CV4" i="16"/>
  <c r="CU4" i="16"/>
  <c r="CT4" i="16"/>
  <c r="CS4" i="16"/>
  <c r="CR4" i="16"/>
  <c r="CQ4" i="16"/>
  <c r="CL4" i="16"/>
  <c r="CK4" i="16"/>
  <c r="CJ4" i="16"/>
  <c r="CI4" i="16"/>
  <c r="CH4" i="16"/>
  <c r="CG4" i="16"/>
  <c r="CF4" i="16"/>
  <c r="CE4" i="16"/>
  <c r="CD4" i="16"/>
  <c r="CC4" i="16"/>
  <c r="CB4" i="16"/>
  <c r="BW4" i="16"/>
  <c r="BV4" i="16"/>
  <c r="BU4" i="16"/>
  <c r="BT4" i="16"/>
  <c r="BS4" i="16"/>
  <c r="BR4" i="16"/>
  <c r="BQ4" i="16"/>
  <c r="BP4" i="16"/>
  <c r="BO4" i="16"/>
  <c r="BN4" i="16"/>
  <c r="BM4" i="16"/>
  <c r="BH4" i="16"/>
  <c r="BG4" i="16"/>
  <c r="BF4" i="16"/>
  <c r="BE4" i="16"/>
  <c r="BD4" i="16"/>
  <c r="BC4" i="16"/>
  <c r="BB4" i="16"/>
  <c r="BA4" i="16"/>
  <c r="AZ4" i="16"/>
  <c r="AY4" i="16"/>
  <c r="AX4" i="16"/>
  <c r="O16" i="16"/>
  <c r="N16" i="16"/>
  <c r="M16" i="16"/>
  <c r="L16" i="16"/>
  <c r="K16" i="16"/>
  <c r="J16" i="16"/>
  <c r="I16" i="16"/>
  <c r="H16" i="16"/>
  <c r="G16" i="16"/>
  <c r="F16" i="16"/>
  <c r="E16" i="16"/>
  <c r="O4" i="16"/>
  <c r="N4" i="16"/>
  <c r="M4" i="16"/>
  <c r="L4" i="16"/>
  <c r="K4" i="16"/>
  <c r="J4" i="16"/>
  <c r="I4" i="16"/>
  <c r="H4" i="16"/>
  <c r="G4" i="16"/>
  <c r="F4" i="16"/>
  <c r="FI19" i="15"/>
  <c r="FH19" i="15"/>
  <c r="FG19" i="15"/>
  <c r="FF19" i="15"/>
  <c r="FC19" i="15"/>
  <c r="FB19" i="15"/>
  <c r="EW19" i="15"/>
  <c r="EV19" i="15"/>
  <c r="EU19" i="15"/>
  <c r="ET19" i="15"/>
  <c r="ES19" i="15"/>
  <c r="ER19" i="15"/>
  <c r="EQ19" i="15"/>
  <c r="EP19" i="15"/>
  <c r="EK15" i="15"/>
  <c r="EJ15" i="15"/>
  <c r="EI15" i="15"/>
  <c r="EG15" i="15"/>
  <c r="EF15" i="15"/>
  <c r="ED15" i="15"/>
  <c r="DV20" i="15"/>
  <c r="DM19" i="15"/>
  <c r="DK19" i="15"/>
  <c r="DI19" i="15"/>
  <c r="DG19" i="15"/>
  <c r="DA19" i="15"/>
  <c r="CY19" i="15"/>
  <c r="CX19" i="15"/>
  <c r="CW19" i="15"/>
  <c r="CV19" i="15"/>
  <c r="CU19" i="15"/>
  <c r="CT19" i="15"/>
  <c r="CS19" i="15"/>
  <c r="CR19" i="15"/>
  <c r="CQ19" i="15"/>
  <c r="CL17" i="15"/>
  <c r="CK17" i="15"/>
  <c r="CJ17" i="15"/>
  <c r="CI17" i="15"/>
  <c r="CH17" i="15"/>
  <c r="CG17" i="15"/>
  <c r="CF17" i="15"/>
  <c r="CE17" i="15"/>
  <c r="CD17" i="15"/>
  <c r="CC17" i="15"/>
  <c r="CB17" i="15"/>
  <c r="BW20" i="15"/>
  <c r="BV20" i="15"/>
  <c r="BU20" i="15"/>
  <c r="BT20" i="15"/>
  <c r="BS20" i="15"/>
  <c r="BR20" i="15"/>
  <c r="BP20" i="15"/>
  <c r="BN20" i="15"/>
  <c r="BM20" i="15"/>
  <c r="BH19" i="15"/>
  <c r="BG19" i="15"/>
  <c r="BF19" i="15"/>
  <c r="BE19" i="15"/>
  <c r="BD19" i="15"/>
  <c r="BC19" i="15"/>
  <c r="BB19" i="15"/>
  <c r="BA19" i="15"/>
  <c r="AZ19" i="15"/>
  <c r="AY19" i="15"/>
  <c r="AX19" i="15"/>
  <c r="AS17" i="15"/>
  <c r="AR17" i="15"/>
  <c r="AQ17" i="15"/>
  <c r="AO17" i="15"/>
  <c r="AN17" i="15"/>
  <c r="AM17" i="15"/>
  <c r="O31" i="15"/>
  <c r="N31" i="15"/>
  <c r="M31" i="15"/>
  <c r="L31" i="15"/>
  <c r="K31" i="15"/>
  <c r="J31" i="15"/>
  <c r="I31" i="15"/>
  <c r="H31" i="15"/>
  <c r="G31" i="15"/>
  <c r="F31" i="15"/>
  <c r="E31" i="15"/>
  <c r="O12" i="15"/>
  <c r="N12" i="15"/>
  <c r="M12" i="15"/>
  <c r="L12" i="15"/>
  <c r="K12" i="15"/>
  <c r="J12" i="15"/>
  <c r="I12" i="15"/>
  <c r="H12" i="15"/>
  <c r="G12" i="15"/>
  <c r="F12" i="15"/>
  <c r="E12" i="15"/>
  <c r="FI18" i="15"/>
  <c r="FH18" i="15"/>
  <c r="FG18" i="15"/>
  <c r="FF18" i="15"/>
  <c r="FE18" i="15"/>
  <c r="FD18" i="15"/>
  <c r="FC18" i="15"/>
  <c r="FB18" i="15"/>
  <c r="EW18" i="15"/>
  <c r="EV18" i="15"/>
  <c r="EU18" i="15"/>
  <c r="ET18" i="15"/>
  <c r="ES18" i="15"/>
  <c r="ER18" i="15"/>
  <c r="EQ18" i="15"/>
  <c r="EP18" i="15"/>
  <c r="EK14" i="15"/>
  <c r="EJ14" i="15"/>
  <c r="EI14" i="15"/>
  <c r="EH14" i="15"/>
  <c r="EG14" i="15"/>
  <c r="EF14" i="15"/>
  <c r="EE14" i="15"/>
  <c r="ED14" i="15"/>
  <c r="DX19" i="15"/>
  <c r="DV19" i="15"/>
  <c r="DM18" i="15"/>
  <c r="DK18" i="15"/>
  <c r="DI18" i="15"/>
  <c r="DG18" i="15"/>
  <c r="DA18" i="15"/>
  <c r="CZ18" i="15"/>
  <c r="CY18" i="15"/>
  <c r="CX18" i="15"/>
  <c r="CW18" i="15"/>
  <c r="CV18" i="15"/>
  <c r="CU18" i="15"/>
  <c r="CT18" i="15"/>
  <c r="CS18" i="15"/>
  <c r="CR18" i="15"/>
  <c r="CQ18" i="15"/>
  <c r="CL16" i="15"/>
  <c r="CK16" i="15"/>
  <c r="CJ16" i="15"/>
  <c r="CI16" i="15"/>
  <c r="CH16" i="15"/>
  <c r="CG16" i="15"/>
  <c r="CF16" i="15"/>
  <c r="CE16" i="15"/>
  <c r="CD16" i="15"/>
  <c r="CC16" i="15"/>
  <c r="CB16" i="15"/>
  <c r="BW19" i="15"/>
  <c r="BV19" i="15"/>
  <c r="BU19" i="15"/>
  <c r="BT19" i="15"/>
  <c r="BS19" i="15"/>
  <c r="BR19" i="15"/>
  <c r="BQ19" i="15"/>
  <c r="BP19" i="15"/>
  <c r="BO19" i="15"/>
  <c r="BN19" i="15"/>
  <c r="BM19" i="15"/>
  <c r="BH18" i="15"/>
  <c r="BG18" i="15"/>
  <c r="BF18" i="15"/>
  <c r="BE18" i="15"/>
  <c r="BD18" i="15"/>
  <c r="BC18" i="15"/>
  <c r="BB18" i="15"/>
  <c r="BA18" i="15"/>
  <c r="AZ18" i="15"/>
  <c r="AY18" i="15"/>
  <c r="AX18" i="15"/>
  <c r="AS16" i="15"/>
  <c r="AR16" i="15"/>
  <c r="AQ16" i="15"/>
  <c r="AO16" i="15"/>
  <c r="AN16" i="15"/>
  <c r="AM16" i="15"/>
  <c r="O30" i="15"/>
  <c r="N30" i="15"/>
  <c r="M30" i="15"/>
  <c r="L30" i="15"/>
  <c r="K30" i="15"/>
  <c r="J30" i="15"/>
  <c r="I30" i="15"/>
  <c r="H30" i="15"/>
  <c r="G30" i="15"/>
  <c r="F30" i="15"/>
  <c r="E30" i="15"/>
  <c r="O11" i="15"/>
  <c r="N11" i="15"/>
  <c r="M11" i="15"/>
  <c r="L11" i="15"/>
  <c r="K11" i="15"/>
  <c r="J11" i="15"/>
  <c r="I11" i="15"/>
  <c r="H11" i="15"/>
  <c r="G11" i="15"/>
  <c r="F11" i="15"/>
  <c r="E11" i="15"/>
  <c r="FI17" i="15"/>
  <c r="FH17" i="15"/>
  <c r="FG17" i="15"/>
  <c r="FF17" i="15"/>
  <c r="FE17" i="15"/>
  <c r="FD17" i="15"/>
  <c r="FC17" i="15"/>
  <c r="FB17" i="15"/>
  <c r="EW17" i="15"/>
  <c r="EV17" i="15"/>
  <c r="EU17" i="15"/>
  <c r="ET17" i="15"/>
  <c r="ES17" i="15"/>
  <c r="ER17" i="15"/>
  <c r="EQ17" i="15"/>
  <c r="EP17" i="15"/>
  <c r="EK13" i="15"/>
  <c r="EJ13" i="15"/>
  <c r="EI13" i="15"/>
  <c r="EH13" i="15"/>
  <c r="EG13" i="15"/>
  <c r="EF13" i="15"/>
  <c r="EE13" i="15"/>
  <c r="ED13" i="15"/>
  <c r="DX18" i="15"/>
  <c r="DV18" i="15"/>
  <c r="DM17" i="15"/>
  <c r="DK17" i="15"/>
  <c r="DI17" i="15"/>
  <c r="DG17" i="15"/>
  <c r="DA17" i="15"/>
  <c r="CZ17" i="15"/>
  <c r="CY17" i="15"/>
  <c r="CX17" i="15"/>
  <c r="CW17" i="15"/>
  <c r="CV17" i="15"/>
  <c r="CU17" i="15"/>
  <c r="CT17" i="15"/>
  <c r="CS17" i="15"/>
  <c r="CR17" i="15"/>
  <c r="CQ17" i="15"/>
  <c r="CL15" i="15"/>
  <c r="CK15" i="15"/>
  <c r="CJ15" i="15"/>
  <c r="CI15" i="15"/>
  <c r="CH15" i="15"/>
  <c r="CG15" i="15"/>
  <c r="CF15" i="15"/>
  <c r="CE15" i="15"/>
  <c r="CD15" i="15"/>
  <c r="CC15" i="15"/>
  <c r="CB15" i="15"/>
  <c r="BW18" i="15"/>
  <c r="BV18" i="15"/>
  <c r="BU18" i="15"/>
  <c r="BT18" i="15"/>
  <c r="BS18" i="15"/>
  <c r="BR18" i="15"/>
  <c r="BQ18" i="15"/>
  <c r="BP18" i="15"/>
  <c r="BO18" i="15"/>
  <c r="BN18" i="15"/>
  <c r="BM18" i="15"/>
  <c r="BH17" i="15"/>
  <c r="BG17" i="15"/>
  <c r="BF17" i="15"/>
  <c r="BE17" i="15"/>
  <c r="BD17" i="15"/>
  <c r="BC17" i="15"/>
  <c r="BB17" i="15"/>
  <c r="BA17" i="15"/>
  <c r="AZ17" i="15"/>
  <c r="AY17" i="15"/>
  <c r="AX17" i="15"/>
  <c r="AS15" i="15"/>
  <c r="AR15" i="15"/>
  <c r="AQ15" i="15"/>
  <c r="AO15" i="15"/>
  <c r="AN15" i="15"/>
  <c r="AM15" i="15"/>
  <c r="O29" i="15"/>
  <c r="N29" i="15"/>
  <c r="M29" i="15"/>
  <c r="L29" i="15"/>
  <c r="K29" i="15"/>
  <c r="J29" i="15"/>
  <c r="I29" i="15"/>
  <c r="H29" i="15"/>
  <c r="G29" i="15"/>
  <c r="F29" i="15"/>
  <c r="E29" i="15"/>
  <c r="FI16" i="15"/>
  <c r="FH16" i="15"/>
  <c r="FG16" i="15"/>
  <c r="FF16" i="15"/>
  <c r="FE16" i="15"/>
  <c r="FD16" i="15"/>
  <c r="FC16" i="15"/>
  <c r="FB16" i="15"/>
  <c r="EW16" i="15"/>
  <c r="EV16" i="15"/>
  <c r="EU16" i="15"/>
  <c r="ET16" i="15"/>
  <c r="ES16" i="15"/>
  <c r="ER16" i="15"/>
  <c r="EQ16" i="15"/>
  <c r="EP16" i="15"/>
  <c r="EK12" i="15"/>
  <c r="EJ12" i="15"/>
  <c r="EI12" i="15"/>
  <c r="EH12" i="15"/>
  <c r="EG12" i="15"/>
  <c r="EF12" i="15"/>
  <c r="EE12" i="15"/>
  <c r="ED12" i="15"/>
  <c r="DX17" i="15"/>
  <c r="DV17" i="15"/>
  <c r="DM16" i="15"/>
  <c r="DK16" i="15"/>
  <c r="DI16" i="15"/>
  <c r="DG16" i="15"/>
  <c r="DA16" i="15"/>
  <c r="CZ16" i="15"/>
  <c r="CY16" i="15"/>
  <c r="CX16" i="15"/>
  <c r="CW16" i="15"/>
  <c r="CV16" i="15"/>
  <c r="CU16" i="15"/>
  <c r="CT16" i="15"/>
  <c r="CS16" i="15"/>
  <c r="CR16" i="15"/>
  <c r="CQ16" i="15"/>
  <c r="CL14" i="15"/>
  <c r="CK14" i="15"/>
  <c r="CJ14" i="15"/>
  <c r="CI14" i="15"/>
  <c r="CH14" i="15"/>
  <c r="CG14" i="15"/>
  <c r="CF14" i="15"/>
  <c r="CE14" i="15"/>
  <c r="CD14" i="15"/>
  <c r="CC14" i="15"/>
  <c r="CB14" i="15"/>
  <c r="BW17" i="15"/>
  <c r="BV17" i="15"/>
  <c r="BU17" i="15"/>
  <c r="BT17" i="15"/>
  <c r="BS17" i="15"/>
  <c r="BR17" i="15"/>
  <c r="BQ17" i="15"/>
  <c r="BP17" i="15"/>
  <c r="BO17" i="15"/>
  <c r="BN17" i="15"/>
  <c r="BM17" i="15"/>
  <c r="BH16" i="15"/>
  <c r="BG16" i="15"/>
  <c r="BF16" i="15"/>
  <c r="BE16" i="15"/>
  <c r="BD16" i="15"/>
  <c r="BC16" i="15"/>
  <c r="BB16" i="15"/>
  <c r="BA16" i="15"/>
  <c r="AZ16" i="15"/>
  <c r="AY16" i="15"/>
  <c r="AX16" i="15"/>
  <c r="AS14" i="15"/>
  <c r="AR14" i="15"/>
  <c r="AQ14" i="15"/>
  <c r="AO14" i="15"/>
  <c r="AN14" i="15"/>
  <c r="AM14" i="15"/>
  <c r="O28" i="15"/>
  <c r="N28" i="15"/>
  <c r="M28" i="15"/>
  <c r="L28" i="15"/>
  <c r="K28" i="15"/>
  <c r="J28" i="15"/>
  <c r="I28" i="15"/>
  <c r="H28" i="15"/>
  <c r="G28" i="15"/>
  <c r="F28" i="15"/>
  <c r="E28" i="15"/>
  <c r="O10" i="15"/>
  <c r="N10" i="15"/>
  <c r="M10" i="15"/>
  <c r="L10" i="15"/>
  <c r="K10" i="15"/>
  <c r="J10" i="15"/>
  <c r="I10" i="15"/>
  <c r="H10" i="15"/>
  <c r="G10" i="15"/>
  <c r="F10" i="15"/>
  <c r="E10" i="15"/>
  <c r="FI15" i="15"/>
  <c r="FH15" i="15"/>
  <c r="FG15" i="15"/>
  <c r="FF15" i="15"/>
  <c r="FE15" i="15"/>
  <c r="FD15" i="15"/>
  <c r="FC15" i="15"/>
  <c r="FB15" i="15"/>
  <c r="EW15" i="15"/>
  <c r="EV15" i="15"/>
  <c r="EU15" i="15"/>
  <c r="ET15" i="15"/>
  <c r="ES15" i="15"/>
  <c r="ER15" i="15"/>
  <c r="EQ15" i="15"/>
  <c r="EP15" i="15"/>
  <c r="EK11" i="15"/>
  <c r="EJ11" i="15"/>
  <c r="EI11" i="15"/>
  <c r="EH11" i="15"/>
  <c r="EG11" i="15"/>
  <c r="EF11" i="15"/>
  <c r="EE11" i="15"/>
  <c r="ED11" i="15"/>
  <c r="DX16" i="15"/>
  <c r="DV16" i="15"/>
  <c r="DM15" i="15"/>
  <c r="DK15" i="15"/>
  <c r="DI15" i="15"/>
  <c r="DG15" i="15"/>
  <c r="DA15" i="15"/>
  <c r="CZ15" i="15"/>
  <c r="CY15" i="15"/>
  <c r="CX15" i="15"/>
  <c r="CW15" i="15"/>
  <c r="CV15" i="15"/>
  <c r="CU15" i="15"/>
  <c r="CT15" i="15"/>
  <c r="CS15" i="15"/>
  <c r="CR15" i="15"/>
  <c r="CQ15" i="15"/>
  <c r="BW16" i="15"/>
  <c r="BV16" i="15"/>
  <c r="BU16" i="15"/>
  <c r="BT16" i="15"/>
  <c r="BS16" i="15"/>
  <c r="BR16" i="15"/>
  <c r="BQ16" i="15"/>
  <c r="BP16" i="15"/>
  <c r="BO16" i="15"/>
  <c r="BN16" i="15"/>
  <c r="BM16" i="15"/>
  <c r="BH15" i="15"/>
  <c r="BG15" i="15"/>
  <c r="BF15" i="15"/>
  <c r="BE15" i="15"/>
  <c r="BD15" i="15"/>
  <c r="BC15" i="15"/>
  <c r="BB15" i="15"/>
  <c r="BA15" i="15"/>
  <c r="AZ15" i="15"/>
  <c r="AY15" i="15"/>
  <c r="AX15" i="15"/>
  <c r="AS13" i="15"/>
  <c r="AR13" i="15"/>
  <c r="AQ13" i="15"/>
  <c r="AO13" i="15"/>
  <c r="AN13" i="15"/>
  <c r="AM13" i="15"/>
  <c r="O27" i="15"/>
  <c r="N27" i="15"/>
  <c r="M27" i="15"/>
  <c r="L27" i="15"/>
  <c r="K27" i="15"/>
  <c r="J27" i="15"/>
  <c r="I27" i="15"/>
  <c r="H27" i="15"/>
  <c r="G27" i="15"/>
  <c r="F27" i="15"/>
  <c r="E27" i="15"/>
  <c r="FI14" i="15"/>
  <c r="FH14" i="15"/>
  <c r="FG14" i="15"/>
  <c r="FF14" i="15"/>
  <c r="FE14" i="15"/>
  <c r="FD14" i="15"/>
  <c r="FC14" i="15"/>
  <c r="FB14" i="15"/>
  <c r="EW14" i="15"/>
  <c r="EV14" i="15"/>
  <c r="EU14" i="15"/>
  <c r="ET14" i="15"/>
  <c r="ES14" i="15"/>
  <c r="ER14" i="15"/>
  <c r="EQ14" i="15"/>
  <c r="EP14" i="15"/>
  <c r="EK10" i="15"/>
  <c r="EJ10" i="15"/>
  <c r="EI10" i="15"/>
  <c r="EH10" i="15"/>
  <c r="EG10" i="15"/>
  <c r="EF10" i="15"/>
  <c r="EE10" i="15"/>
  <c r="ED10" i="15"/>
  <c r="DX15" i="15"/>
  <c r="DV15" i="15"/>
  <c r="DM14" i="15"/>
  <c r="DK14" i="15"/>
  <c r="DI14" i="15"/>
  <c r="DG14" i="15"/>
  <c r="DA14" i="15"/>
  <c r="CZ14" i="15"/>
  <c r="CY14" i="15"/>
  <c r="CX14" i="15"/>
  <c r="CW14" i="15"/>
  <c r="CV14" i="15"/>
  <c r="CU14" i="15"/>
  <c r="CT14" i="15"/>
  <c r="CS14" i="15"/>
  <c r="CR14" i="15"/>
  <c r="CQ14" i="15"/>
  <c r="BW15" i="15"/>
  <c r="BV15" i="15"/>
  <c r="BU15" i="15"/>
  <c r="BT15" i="15"/>
  <c r="BS15" i="15"/>
  <c r="BR15" i="15"/>
  <c r="BQ15" i="15"/>
  <c r="BP15" i="15"/>
  <c r="BO15" i="15"/>
  <c r="BN15" i="15"/>
  <c r="BM15" i="15"/>
  <c r="BH14" i="15"/>
  <c r="BG14" i="15"/>
  <c r="BF14" i="15"/>
  <c r="BE14" i="15"/>
  <c r="BD14" i="15"/>
  <c r="BC14" i="15"/>
  <c r="BB14" i="15"/>
  <c r="BA14" i="15"/>
  <c r="AZ14" i="15"/>
  <c r="AY14" i="15"/>
  <c r="AX14" i="15"/>
  <c r="AS12" i="15"/>
  <c r="AR12" i="15"/>
  <c r="AQ12" i="15"/>
  <c r="AO12" i="15"/>
  <c r="AN12" i="15"/>
  <c r="AM12" i="15"/>
  <c r="O26" i="15"/>
  <c r="N26" i="15"/>
  <c r="M26" i="15"/>
  <c r="L26" i="15"/>
  <c r="K26" i="15"/>
  <c r="J26" i="15"/>
  <c r="I26" i="15"/>
  <c r="H26" i="15"/>
  <c r="G26" i="15"/>
  <c r="F26" i="15"/>
  <c r="E26" i="15"/>
  <c r="O9" i="15"/>
  <c r="N9" i="15"/>
  <c r="M9" i="15"/>
  <c r="L9" i="15"/>
  <c r="K9" i="15"/>
  <c r="J9" i="15"/>
  <c r="I9" i="15"/>
  <c r="H9" i="15"/>
  <c r="G9" i="15"/>
  <c r="F9" i="15"/>
  <c r="E9" i="15"/>
  <c r="FI13" i="15"/>
  <c r="FH13" i="15"/>
  <c r="FG13" i="15"/>
  <c r="FF13" i="15"/>
  <c r="FE13" i="15"/>
  <c r="FD13" i="15"/>
  <c r="FC13" i="15"/>
  <c r="FB13" i="15"/>
  <c r="EW13" i="15"/>
  <c r="EV13" i="15"/>
  <c r="EU13" i="15"/>
  <c r="ET13" i="15"/>
  <c r="ES13" i="15"/>
  <c r="ER13" i="15"/>
  <c r="EQ13" i="15"/>
  <c r="EP13" i="15"/>
  <c r="EK9" i="15"/>
  <c r="EJ9" i="15"/>
  <c r="EI9" i="15"/>
  <c r="EH9" i="15"/>
  <c r="EG9" i="15"/>
  <c r="EF9" i="15"/>
  <c r="EE9" i="15"/>
  <c r="ED9" i="15"/>
  <c r="DX14" i="15"/>
  <c r="DV14" i="15"/>
  <c r="DM13" i="15"/>
  <c r="DK13" i="15"/>
  <c r="DI13" i="15"/>
  <c r="DG13" i="15"/>
  <c r="DA13" i="15"/>
  <c r="CZ13" i="15"/>
  <c r="CY13" i="15"/>
  <c r="CX13" i="15"/>
  <c r="CW13" i="15"/>
  <c r="CV13" i="15"/>
  <c r="CU13" i="15"/>
  <c r="CT13" i="15"/>
  <c r="CS13" i="15"/>
  <c r="CR13" i="15"/>
  <c r="CQ13" i="15"/>
  <c r="CL13" i="15"/>
  <c r="CK13" i="15"/>
  <c r="CJ13" i="15"/>
  <c r="CI13" i="15"/>
  <c r="CH13" i="15"/>
  <c r="CG13" i="15"/>
  <c r="CF13" i="15"/>
  <c r="CE13" i="15"/>
  <c r="CD13" i="15"/>
  <c r="CC13" i="15"/>
  <c r="CB13" i="15"/>
  <c r="BW14" i="15"/>
  <c r="BV14" i="15"/>
  <c r="BU14" i="15"/>
  <c r="BT14" i="15"/>
  <c r="BS14" i="15"/>
  <c r="BR14" i="15"/>
  <c r="BQ14" i="15"/>
  <c r="BP14" i="15"/>
  <c r="BO14" i="15"/>
  <c r="BN14" i="15"/>
  <c r="BM14" i="15"/>
  <c r="BH13" i="15"/>
  <c r="BG13" i="15"/>
  <c r="BF13" i="15"/>
  <c r="BE13" i="15"/>
  <c r="BD13" i="15"/>
  <c r="BC13" i="15"/>
  <c r="BB13" i="15"/>
  <c r="BA13" i="15"/>
  <c r="AZ13" i="15"/>
  <c r="AY13" i="15"/>
  <c r="AX13" i="15"/>
  <c r="AS11" i="15"/>
  <c r="AR11" i="15"/>
  <c r="AQ11" i="15"/>
  <c r="AO11" i="15"/>
  <c r="AN11" i="15"/>
  <c r="AM11" i="15"/>
  <c r="O25" i="15"/>
  <c r="N25" i="15"/>
  <c r="M25" i="15"/>
  <c r="L25" i="15"/>
  <c r="K25" i="15"/>
  <c r="J25" i="15"/>
  <c r="I25" i="15"/>
  <c r="H25" i="15"/>
  <c r="G25" i="15"/>
  <c r="F25" i="15"/>
  <c r="E25" i="15"/>
  <c r="FI12" i="15"/>
  <c r="FH12" i="15"/>
  <c r="FG12" i="15"/>
  <c r="FF12" i="15"/>
  <c r="FE12" i="15"/>
  <c r="FD12" i="15"/>
  <c r="FC12" i="15"/>
  <c r="FB12" i="15"/>
  <c r="EW12" i="15"/>
  <c r="EV12" i="15"/>
  <c r="EU12" i="15"/>
  <c r="ET12" i="15"/>
  <c r="ES12" i="15"/>
  <c r="ER12" i="15"/>
  <c r="EQ12" i="15"/>
  <c r="EP12" i="15"/>
  <c r="EK8" i="15"/>
  <c r="EJ8" i="15"/>
  <c r="EI8" i="15"/>
  <c r="EH8" i="15"/>
  <c r="EG8" i="15"/>
  <c r="EF8" i="15"/>
  <c r="EE8" i="15"/>
  <c r="ED8" i="15"/>
  <c r="DX13" i="15"/>
  <c r="DV13" i="15"/>
  <c r="DM12" i="15"/>
  <c r="DK12" i="15"/>
  <c r="DI12" i="15"/>
  <c r="DG12" i="15"/>
  <c r="DA12" i="15"/>
  <c r="CZ12" i="15"/>
  <c r="CY12" i="15"/>
  <c r="CX12" i="15"/>
  <c r="CW12" i="15"/>
  <c r="CV12" i="15"/>
  <c r="CU12" i="15"/>
  <c r="CT12" i="15"/>
  <c r="CS12" i="15"/>
  <c r="CR12" i="15"/>
  <c r="CQ12" i="15"/>
  <c r="CL12" i="15"/>
  <c r="CK12" i="15"/>
  <c r="CJ12" i="15"/>
  <c r="CI12" i="15"/>
  <c r="CH12" i="15"/>
  <c r="CG12" i="15"/>
  <c r="CF12" i="15"/>
  <c r="CE12" i="15"/>
  <c r="CD12" i="15"/>
  <c r="CC12" i="15"/>
  <c r="CB12" i="15"/>
  <c r="BW13" i="15"/>
  <c r="BV13" i="15"/>
  <c r="BU13" i="15"/>
  <c r="BT13" i="15"/>
  <c r="BS13" i="15"/>
  <c r="BR13" i="15"/>
  <c r="BQ13" i="15"/>
  <c r="BP13" i="15"/>
  <c r="BO13" i="15"/>
  <c r="BN13" i="15"/>
  <c r="BM13" i="15"/>
  <c r="BH12" i="15"/>
  <c r="BG12" i="15"/>
  <c r="BF12" i="15"/>
  <c r="BE12" i="15"/>
  <c r="BD12" i="15"/>
  <c r="BC12" i="15"/>
  <c r="BB12" i="15"/>
  <c r="BA12" i="15"/>
  <c r="AZ12" i="15"/>
  <c r="AY12" i="15"/>
  <c r="AX12" i="15"/>
  <c r="AS10" i="15"/>
  <c r="AR10" i="15"/>
  <c r="AQ10" i="15"/>
  <c r="AO10" i="15"/>
  <c r="AN10" i="15"/>
  <c r="AM10" i="15"/>
  <c r="O24" i="15"/>
  <c r="N24" i="15"/>
  <c r="M24" i="15"/>
  <c r="L24" i="15"/>
  <c r="K24" i="15"/>
  <c r="J24" i="15"/>
  <c r="I24" i="15"/>
  <c r="H24" i="15"/>
  <c r="G24" i="15"/>
  <c r="F24" i="15"/>
  <c r="E24" i="15"/>
  <c r="O8" i="15"/>
  <c r="N8" i="15"/>
  <c r="M8" i="15"/>
  <c r="L8" i="15"/>
  <c r="K8" i="15"/>
  <c r="J8" i="15"/>
  <c r="I8" i="15"/>
  <c r="H8" i="15"/>
  <c r="G8" i="15"/>
  <c r="F8" i="15"/>
  <c r="E8" i="15"/>
  <c r="FI11" i="15"/>
  <c r="FH11" i="15"/>
  <c r="FG11" i="15"/>
  <c r="FF11" i="15"/>
  <c r="FE11" i="15"/>
  <c r="FD11" i="15"/>
  <c r="FC11" i="15"/>
  <c r="FB11" i="15"/>
  <c r="EW11" i="15"/>
  <c r="EV11" i="15"/>
  <c r="EU11" i="15"/>
  <c r="ET11" i="15"/>
  <c r="ES11" i="15"/>
  <c r="ER11" i="15"/>
  <c r="EQ11" i="15"/>
  <c r="EP11" i="15"/>
  <c r="EK7" i="15"/>
  <c r="EJ7" i="15"/>
  <c r="EI7" i="15"/>
  <c r="EH7" i="15"/>
  <c r="EG7" i="15"/>
  <c r="EF7" i="15"/>
  <c r="EE7" i="15"/>
  <c r="ED7" i="15"/>
  <c r="DX12" i="15"/>
  <c r="DV12" i="15"/>
  <c r="DM11" i="15"/>
  <c r="DK11" i="15"/>
  <c r="DI11" i="15"/>
  <c r="DG11" i="15"/>
  <c r="DA11" i="15"/>
  <c r="CZ11" i="15"/>
  <c r="CY11" i="15"/>
  <c r="CX11" i="15"/>
  <c r="CW11" i="15"/>
  <c r="CV11" i="15"/>
  <c r="CU11" i="15"/>
  <c r="CT11" i="15"/>
  <c r="CS11" i="15"/>
  <c r="CR11" i="15"/>
  <c r="CQ11" i="15"/>
  <c r="CL11" i="15"/>
  <c r="CK11" i="15"/>
  <c r="CJ11" i="15"/>
  <c r="CI11" i="15"/>
  <c r="CH11" i="15"/>
  <c r="CG11" i="15"/>
  <c r="CF11" i="15"/>
  <c r="CE11" i="15"/>
  <c r="CD11" i="15"/>
  <c r="CC11" i="15"/>
  <c r="CB11" i="15"/>
  <c r="BW12" i="15"/>
  <c r="BV12" i="15"/>
  <c r="BU12" i="15"/>
  <c r="BT12" i="15"/>
  <c r="BS12" i="15"/>
  <c r="BR12" i="15"/>
  <c r="BQ12" i="15"/>
  <c r="BP12" i="15"/>
  <c r="BO12" i="15"/>
  <c r="BN12" i="15"/>
  <c r="BM12" i="15"/>
  <c r="BH11" i="15"/>
  <c r="BG11" i="15"/>
  <c r="BF11" i="15"/>
  <c r="BE11" i="15"/>
  <c r="BD11" i="15"/>
  <c r="BC11" i="15"/>
  <c r="BB11" i="15"/>
  <c r="BA11" i="15"/>
  <c r="AZ11" i="15"/>
  <c r="AY11" i="15"/>
  <c r="AX11" i="15"/>
  <c r="AS9" i="15"/>
  <c r="AR9" i="15"/>
  <c r="AQ9" i="15"/>
  <c r="AO9" i="15"/>
  <c r="AN9" i="15"/>
  <c r="AM9" i="15"/>
  <c r="O23" i="15"/>
  <c r="N23" i="15"/>
  <c r="M23" i="15"/>
  <c r="L23" i="15"/>
  <c r="K23" i="15"/>
  <c r="J23" i="15"/>
  <c r="I23" i="15"/>
  <c r="H23" i="15"/>
  <c r="G23" i="15"/>
  <c r="F23" i="15"/>
  <c r="E23" i="15"/>
  <c r="FI10" i="15"/>
  <c r="FH10" i="15"/>
  <c r="FG10" i="15"/>
  <c r="FF10" i="15"/>
  <c r="FE10" i="15"/>
  <c r="FD10" i="15"/>
  <c r="FC10" i="15"/>
  <c r="FB10" i="15"/>
  <c r="EW10" i="15"/>
  <c r="EV10" i="15"/>
  <c r="EU10" i="15"/>
  <c r="ET10" i="15"/>
  <c r="ES10" i="15"/>
  <c r="ER10" i="15"/>
  <c r="EQ10" i="15"/>
  <c r="EP10" i="15"/>
  <c r="EK6" i="15"/>
  <c r="EJ6" i="15"/>
  <c r="EI6" i="15"/>
  <c r="EH6" i="15"/>
  <c r="EG6" i="15"/>
  <c r="EF6" i="15"/>
  <c r="EE6" i="15"/>
  <c r="ED6" i="15"/>
  <c r="DX11" i="15"/>
  <c r="DV11" i="15"/>
  <c r="DM10" i="15"/>
  <c r="DK10" i="15"/>
  <c r="DI10" i="15"/>
  <c r="DG10" i="15"/>
  <c r="DA10" i="15"/>
  <c r="CZ10" i="15"/>
  <c r="CY10" i="15"/>
  <c r="CX10" i="15"/>
  <c r="CW10" i="15"/>
  <c r="CV10" i="15"/>
  <c r="CU10" i="15"/>
  <c r="CT10" i="15"/>
  <c r="CS10" i="15"/>
  <c r="CR10" i="15"/>
  <c r="CQ10" i="15"/>
  <c r="CL10" i="15"/>
  <c r="CK10" i="15"/>
  <c r="CJ10" i="15"/>
  <c r="CI10" i="15"/>
  <c r="CH10" i="15"/>
  <c r="CG10" i="15"/>
  <c r="CF10" i="15"/>
  <c r="CE10" i="15"/>
  <c r="CD10" i="15"/>
  <c r="CC10" i="15"/>
  <c r="CB10" i="15"/>
  <c r="BW11" i="15"/>
  <c r="BV11" i="15"/>
  <c r="BU11" i="15"/>
  <c r="BT11" i="15"/>
  <c r="BS11" i="15"/>
  <c r="BR11" i="15"/>
  <c r="BQ11" i="15"/>
  <c r="BP11" i="15"/>
  <c r="BO11" i="15"/>
  <c r="BN11" i="15"/>
  <c r="BM11" i="15"/>
  <c r="BH10" i="15"/>
  <c r="BG10" i="15"/>
  <c r="BF10" i="15"/>
  <c r="BE10" i="15"/>
  <c r="BD10" i="15"/>
  <c r="BC10" i="15"/>
  <c r="BB10" i="15"/>
  <c r="BA10" i="15"/>
  <c r="AZ10" i="15"/>
  <c r="AY10" i="15"/>
  <c r="AX10" i="15"/>
  <c r="AS8" i="15"/>
  <c r="AR8" i="15"/>
  <c r="AQ8" i="15"/>
  <c r="AO8" i="15"/>
  <c r="AN8" i="15"/>
  <c r="AM8" i="15"/>
  <c r="O22" i="15"/>
  <c r="N22" i="15"/>
  <c r="M22" i="15"/>
  <c r="L22" i="15"/>
  <c r="K22" i="15"/>
  <c r="J22" i="15"/>
  <c r="I22" i="15"/>
  <c r="H22" i="15"/>
  <c r="G22" i="15"/>
  <c r="F22" i="15"/>
  <c r="E22" i="15"/>
  <c r="O7" i="15"/>
  <c r="N7" i="15"/>
  <c r="M7" i="15"/>
  <c r="L7" i="15"/>
  <c r="K7" i="15"/>
  <c r="J7" i="15"/>
  <c r="I7" i="15"/>
  <c r="H7" i="15"/>
  <c r="G7" i="15"/>
  <c r="F7" i="15"/>
  <c r="E7" i="15"/>
  <c r="FI9" i="15"/>
  <c r="FH9" i="15"/>
  <c r="FG9" i="15"/>
  <c r="FF9" i="15"/>
  <c r="FE9" i="15"/>
  <c r="FD9" i="15"/>
  <c r="FC9" i="15"/>
  <c r="FB9" i="15"/>
  <c r="EW9" i="15"/>
  <c r="EV9" i="15"/>
  <c r="EU9" i="15"/>
  <c r="ET9" i="15"/>
  <c r="ES9" i="15"/>
  <c r="ER9" i="15"/>
  <c r="EQ9" i="15"/>
  <c r="EP9" i="15"/>
  <c r="EK5" i="15"/>
  <c r="EJ5" i="15"/>
  <c r="EI5" i="15"/>
  <c r="EH5" i="15"/>
  <c r="EG5" i="15"/>
  <c r="EF5" i="15"/>
  <c r="EE5" i="15"/>
  <c r="ED5" i="15"/>
  <c r="DX10" i="15"/>
  <c r="DV10" i="15"/>
  <c r="DM9" i="15"/>
  <c r="DK9" i="15"/>
  <c r="DI9" i="15"/>
  <c r="DG9" i="15"/>
  <c r="DA9" i="15"/>
  <c r="CZ9" i="15"/>
  <c r="CY9" i="15"/>
  <c r="CX9" i="15"/>
  <c r="CW9" i="15"/>
  <c r="CV9" i="15"/>
  <c r="CU9" i="15"/>
  <c r="CT9" i="15"/>
  <c r="CS9" i="15"/>
  <c r="CR9" i="15"/>
  <c r="CQ9" i="15"/>
  <c r="CL9" i="15"/>
  <c r="CK9" i="15"/>
  <c r="CJ9" i="15"/>
  <c r="CI9" i="15"/>
  <c r="CH9" i="15"/>
  <c r="CG9" i="15"/>
  <c r="CF9" i="15"/>
  <c r="CE9" i="15"/>
  <c r="CD9" i="15"/>
  <c r="CC9" i="15"/>
  <c r="CB9" i="15"/>
  <c r="BW10" i="15"/>
  <c r="BV10" i="15"/>
  <c r="BU10" i="15"/>
  <c r="BT10" i="15"/>
  <c r="BS10" i="15"/>
  <c r="BR10" i="15"/>
  <c r="BQ10" i="15"/>
  <c r="BP10" i="15"/>
  <c r="BO10" i="15"/>
  <c r="BN10" i="15"/>
  <c r="BM10" i="15"/>
  <c r="BH9" i="15"/>
  <c r="BG9" i="15"/>
  <c r="BF9" i="15"/>
  <c r="BE9" i="15"/>
  <c r="BD9" i="15"/>
  <c r="BC9" i="15"/>
  <c r="BB9" i="15"/>
  <c r="BA9" i="15"/>
  <c r="AZ9" i="15"/>
  <c r="AY9" i="15"/>
  <c r="AX9" i="15"/>
  <c r="AS7" i="15"/>
  <c r="AR7" i="15"/>
  <c r="AQ7" i="15"/>
  <c r="AO7" i="15"/>
  <c r="AN7" i="15"/>
  <c r="AM7" i="15"/>
  <c r="O21" i="15"/>
  <c r="N21" i="15"/>
  <c r="M21" i="15"/>
  <c r="L21" i="15"/>
  <c r="K21" i="15"/>
  <c r="J21" i="15"/>
  <c r="I21" i="15"/>
  <c r="H21" i="15"/>
  <c r="G21" i="15"/>
  <c r="F21" i="15"/>
  <c r="E21" i="15"/>
  <c r="FI8" i="15"/>
  <c r="FH8" i="15"/>
  <c r="FG8" i="15"/>
  <c r="FF8" i="15"/>
  <c r="FE8" i="15"/>
  <c r="FD8" i="15"/>
  <c r="FC8" i="15"/>
  <c r="FB8" i="15"/>
  <c r="EW8" i="15"/>
  <c r="EV8" i="15"/>
  <c r="EU8" i="15"/>
  <c r="ET8" i="15"/>
  <c r="ES8" i="15"/>
  <c r="ER8" i="15"/>
  <c r="EQ8" i="15"/>
  <c r="EP8" i="15"/>
  <c r="DX9" i="15"/>
  <c r="DV9" i="15"/>
  <c r="DM8" i="15"/>
  <c r="DK8" i="15"/>
  <c r="DI8" i="15"/>
  <c r="DG8" i="15"/>
  <c r="DA8" i="15"/>
  <c r="CZ8" i="15"/>
  <c r="CY8" i="15"/>
  <c r="CX8" i="15"/>
  <c r="CW8" i="15"/>
  <c r="CV8" i="15"/>
  <c r="CU8" i="15"/>
  <c r="CT8" i="15"/>
  <c r="CS8" i="15"/>
  <c r="CR8" i="15"/>
  <c r="CQ8" i="15"/>
  <c r="CL8" i="15"/>
  <c r="CK8" i="15"/>
  <c r="CJ8" i="15"/>
  <c r="CI8" i="15"/>
  <c r="CH8" i="15"/>
  <c r="CG8" i="15"/>
  <c r="CF8" i="15"/>
  <c r="CE8" i="15"/>
  <c r="CD8" i="15"/>
  <c r="CC8" i="15"/>
  <c r="CB8" i="15"/>
  <c r="BW9" i="15"/>
  <c r="BV9" i="15"/>
  <c r="BU9" i="15"/>
  <c r="BT9" i="15"/>
  <c r="BS9" i="15"/>
  <c r="BR9" i="15"/>
  <c r="BQ9" i="15"/>
  <c r="BP9" i="15"/>
  <c r="BO9" i="15"/>
  <c r="BN9" i="15"/>
  <c r="BM9" i="15"/>
  <c r="BH8" i="15"/>
  <c r="BG8" i="15"/>
  <c r="BF8" i="15"/>
  <c r="BE8" i="15"/>
  <c r="BD8" i="15"/>
  <c r="BC8" i="15"/>
  <c r="BB8" i="15"/>
  <c r="BA8" i="15"/>
  <c r="AZ8" i="15"/>
  <c r="AY8" i="15"/>
  <c r="AX8" i="15"/>
  <c r="AS6" i="15"/>
  <c r="AR6" i="15"/>
  <c r="AQ6" i="15"/>
  <c r="AO6" i="15"/>
  <c r="AN6" i="15"/>
  <c r="AM6" i="15"/>
  <c r="O20" i="15"/>
  <c r="N20" i="15"/>
  <c r="M20" i="15"/>
  <c r="L20" i="15"/>
  <c r="K20" i="15"/>
  <c r="J20" i="15"/>
  <c r="I20" i="15"/>
  <c r="H20" i="15"/>
  <c r="G20" i="15"/>
  <c r="F20" i="15"/>
  <c r="E20" i="15"/>
  <c r="O6" i="15"/>
  <c r="N6" i="15"/>
  <c r="M6" i="15"/>
  <c r="L6" i="15"/>
  <c r="K6" i="15"/>
  <c r="J6" i="15"/>
  <c r="I6" i="15"/>
  <c r="H6" i="15"/>
  <c r="G6" i="15"/>
  <c r="F6" i="15"/>
  <c r="E6" i="15"/>
  <c r="FI7" i="15"/>
  <c r="FH7" i="15"/>
  <c r="FG7" i="15"/>
  <c r="FF7" i="15"/>
  <c r="FE7" i="15"/>
  <c r="FD7" i="15"/>
  <c r="FC7" i="15"/>
  <c r="FB7" i="15"/>
  <c r="EW7" i="15"/>
  <c r="EV7" i="15"/>
  <c r="EU7" i="15"/>
  <c r="ET7" i="15"/>
  <c r="ES7" i="15"/>
  <c r="ER7" i="15"/>
  <c r="EQ7" i="15"/>
  <c r="EP7" i="15"/>
  <c r="DX8" i="15"/>
  <c r="DV8" i="15"/>
  <c r="DM7" i="15"/>
  <c r="DK7" i="15"/>
  <c r="DI7" i="15"/>
  <c r="DG7" i="15"/>
  <c r="DA7" i="15"/>
  <c r="CZ7" i="15"/>
  <c r="CY7" i="15"/>
  <c r="CX7" i="15"/>
  <c r="CW7" i="15"/>
  <c r="CV7" i="15"/>
  <c r="CU7" i="15"/>
  <c r="CT7" i="15"/>
  <c r="CS7" i="15"/>
  <c r="CR7" i="15"/>
  <c r="CQ7" i="15"/>
  <c r="CL7" i="15"/>
  <c r="CK7" i="15"/>
  <c r="CJ7" i="15"/>
  <c r="CI7" i="15"/>
  <c r="CH7" i="15"/>
  <c r="CG7" i="15"/>
  <c r="CF7" i="15"/>
  <c r="CE7" i="15"/>
  <c r="CD7" i="15"/>
  <c r="CC7" i="15"/>
  <c r="CB7" i="15"/>
  <c r="BW8" i="15"/>
  <c r="BV8" i="15"/>
  <c r="BU8" i="15"/>
  <c r="BT8" i="15"/>
  <c r="BS8" i="15"/>
  <c r="BR8" i="15"/>
  <c r="BQ8" i="15"/>
  <c r="BP8" i="15"/>
  <c r="BO8" i="15"/>
  <c r="BN8" i="15"/>
  <c r="BM8" i="15"/>
  <c r="BH7" i="15"/>
  <c r="BG7" i="15"/>
  <c r="BF7" i="15"/>
  <c r="BE7" i="15"/>
  <c r="BD7" i="15"/>
  <c r="BC7" i="15"/>
  <c r="BB7" i="15"/>
  <c r="BA7" i="15"/>
  <c r="AZ7" i="15"/>
  <c r="AY7" i="15"/>
  <c r="AX7" i="15"/>
  <c r="AS5" i="15"/>
  <c r="AR5" i="15"/>
  <c r="AQ5" i="15"/>
  <c r="AO5" i="15"/>
  <c r="AN5" i="15"/>
  <c r="AM5" i="15"/>
  <c r="O19" i="15"/>
  <c r="N19" i="15"/>
  <c r="M19" i="15"/>
  <c r="L19" i="15"/>
  <c r="K19" i="15"/>
  <c r="J19" i="15"/>
  <c r="I19" i="15"/>
  <c r="H19" i="15"/>
  <c r="G19" i="15"/>
  <c r="F19" i="15"/>
  <c r="E19" i="15"/>
  <c r="FI6" i="15"/>
  <c r="FH6" i="15"/>
  <c r="FG6" i="15"/>
  <c r="FF6" i="15"/>
  <c r="FE6" i="15"/>
  <c r="FD6" i="15"/>
  <c r="FC6" i="15"/>
  <c r="FB6" i="15"/>
  <c r="EW6" i="15"/>
  <c r="EV6" i="15"/>
  <c r="EU6" i="15"/>
  <c r="ET6" i="15"/>
  <c r="ES6" i="15"/>
  <c r="ER6" i="15"/>
  <c r="EQ6" i="15"/>
  <c r="EP6" i="15"/>
  <c r="DX7" i="15"/>
  <c r="DV7" i="15"/>
  <c r="DM6" i="15"/>
  <c r="DK6" i="15"/>
  <c r="DI6" i="15"/>
  <c r="DG6" i="15"/>
  <c r="DA6" i="15"/>
  <c r="CZ6" i="15"/>
  <c r="CY6" i="15"/>
  <c r="CX6" i="15"/>
  <c r="CW6" i="15"/>
  <c r="CV6" i="15"/>
  <c r="CU6" i="15"/>
  <c r="CT6" i="15"/>
  <c r="CS6" i="15"/>
  <c r="CR6" i="15"/>
  <c r="CQ6" i="15"/>
  <c r="CL6" i="15"/>
  <c r="CK6" i="15"/>
  <c r="CJ6" i="15"/>
  <c r="CI6" i="15"/>
  <c r="CH6" i="15"/>
  <c r="CG6" i="15"/>
  <c r="CF6" i="15"/>
  <c r="CE6" i="15"/>
  <c r="CD6" i="15"/>
  <c r="CC6" i="15"/>
  <c r="CB6" i="15"/>
  <c r="BW7" i="15"/>
  <c r="BV7" i="15"/>
  <c r="BU7" i="15"/>
  <c r="BT7" i="15"/>
  <c r="BS7" i="15"/>
  <c r="BR7" i="15"/>
  <c r="BQ7" i="15"/>
  <c r="BP7" i="15"/>
  <c r="BO7" i="15"/>
  <c r="BN7" i="15"/>
  <c r="BM7" i="15"/>
  <c r="BH6" i="15"/>
  <c r="BG6" i="15"/>
  <c r="BF6" i="15"/>
  <c r="BE6" i="15"/>
  <c r="BD6" i="15"/>
  <c r="BC6" i="15"/>
  <c r="BB6" i="15"/>
  <c r="BA6" i="15"/>
  <c r="AZ6" i="15"/>
  <c r="AY6" i="15"/>
  <c r="AX6" i="15"/>
  <c r="AS4" i="15"/>
  <c r="AR4" i="15"/>
  <c r="AQ4" i="15"/>
  <c r="AO4" i="15"/>
  <c r="AN4" i="15"/>
  <c r="AM4" i="15"/>
  <c r="O18" i="15"/>
  <c r="N18" i="15"/>
  <c r="M18" i="15"/>
  <c r="L18" i="15"/>
  <c r="K18" i="15"/>
  <c r="J18" i="15"/>
  <c r="I18" i="15"/>
  <c r="H18" i="15"/>
  <c r="G18" i="15"/>
  <c r="F18" i="15"/>
  <c r="E18" i="15"/>
  <c r="O5" i="15"/>
  <c r="N5" i="15"/>
  <c r="M5" i="15"/>
  <c r="L5" i="15"/>
  <c r="K5" i="15"/>
  <c r="J5" i="15"/>
  <c r="I5" i="15"/>
  <c r="H5" i="15"/>
  <c r="G5" i="15"/>
  <c r="F5" i="15"/>
  <c r="E5" i="15"/>
  <c r="FI5" i="15"/>
  <c r="FH5" i="15"/>
  <c r="FG5" i="15"/>
  <c r="FF5" i="15"/>
  <c r="FE5" i="15"/>
  <c r="FD5" i="15"/>
  <c r="FC5" i="15"/>
  <c r="FB5" i="15"/>
  <c r="EW5" i="15"/>
  <c r="EV5" i="15"/>
  <c r="EU5" i="15"/>
  <c r="ET5" i="15"/>
  <c r="ES5" i="15"/>
  <c r="ER5" i="15"/>
  <c r="EQ5" i="15"/>
  <c r="EP5" i="15"/>
  <c r="DX6" i="15"/>
  <c r="DV6" i="15"/>
  <c r="DM5" i="15"/>
  <c r="DK5" i="15"/>
  <c r="DI5" i="15"/>
  <c r="DG5" i="15"/>
  <c r="DA5" i="15"/>
  <c r="CZ5" i="15"/>
  <c r="CY5" i="15"/>
  <c r="CX5" i="15"/>
  <c r="CW5" i="15"/>
  <c r="CV5" i="15"/>
  <c r="CU5" i="15"/>
  <c r="CT5" i="15"/>
  <c r="CS5" i="15"/>
  <c r="CR5" i="15"/>
  <c r="CQ5" i="15"/>
  <c r="CL5" i="15"/>
  <c r="CK5" i="15"/>
  <c r="CJ5" i="15"/>
  <c r="CI5" i="15"/>
  <c r="CH5" i="15"/>
  <c r="CG5" i="15"/>
  <c r="CF5" i="15"/>
  <c r="CE5" i="15"/>
  <c r="CD5" i="15"/>
  <c r="CC5" i="15"/>
  <c r="CB5" i="15"/>
  <c r="BW6" i="15"/>
  <c r="BV6" i="15"/>
  <c r="BU6" i="15"/>
  <c r="BT6" i="15"/>
  <c r="BS6" i="15"/>
  <c r="BR6" i="15"/>
  <c r="BQ6" i="15"/>
  <c r="BP6" i="15"/>
  <c r="BO6" i="15"/>
  <c r="BN6" i="15"/>
  <c r="BM6" i="15"/>
  <c r="BH5" i="15"/>
  <c r="BG5" i="15"/>
  <c r="BF5" i="15"/>
  <c r="BE5" i="15"/>
  <c r="BD5" i="15"/>
  <c r="BC5" i="15"/>
  <c r="BB5" i="15"/>
  <c r="BA5" i="15"/>
  <c r="AZ5" i="15"/>
  <c r="AY5" i="15"/>
  <c r="AX5" i="15"/>
  <c r="O17" i="15"/>
  <c r="N17" i="15"/>
  <c r="M17" i="15"/>
  <c r="L17" i="15"/>
  <c r="K17" i="15"/>
  <c r="J17" i="15"/>
  <c r="I17" i="15"/>
  <c r="H17" i="15"/>
  <c r="G17" i="15"/>
  <c r="F17" i="15"/>
  <c r="E17" i="15"/>
  <c r="FU4" i="15"/>
  <c r="FT4" i="15"/>
  <c r="FS4" i="15"/>
  <c r="FR4" i="15"/>
  <c r="FQ4" i="15"/>
  <c r="FP4" i="15"/>
  <c r="FO4" i="15"/>
  <c r="FN4" i="15"/>
  <c r="FI4" i="15"/>
  <c r="FH4" i="15"/>
  <c r="FG4" i="15"/>
  <c r="FF4" i="15"/>
  <c r="FE4" i="15"/>
  <c r="FD4" i="15"/>
  <c r="FC4" i="15"/>
  <c r="FB4" i="15"/>
  <c r="EW4" i="15"/>
  <c r="EV4" i="15"/>
  <c r="EU4" i="15"/>
  <c r="ET4" i="15"/>
  <c r="ES4" i="15"/>
  <c r="ER4" i="15"/>
  <c r="EQ4" i="15"/>
  <c r="EP4" i="15"/>
  <c r="DY5" i="15"/>
  <c r="DX5" i="15"/>
  <c r="DW5" i="15"/>
  <c r="DV5" i="15"/>
  <c r="DU5" i="15"/>
  <c r="DT5" i="15"/>
  <c r="DS5" i="15"/>
  <c r="DR5" i="15"/>
  <c r="DM4" i="15"/>
  <c r="DL4" i="15"/>
  <c r="DK4" i="15"/>
  <c r="DJ4" i="15"/>
  <c r="DI4" i="15"/>
  <c r="DH4" i="15"/>
  <c r="DG4" i="15"/>
  <c r="DF4" i="15"/>
  <c r="DA4" i="15"/>
  <c r="CZ4" i="15"/>
  <c r="CY4" i="15"/>
  <c r="CX4" i="15"/>
  <c r="CW4" i="15"/>
  <c r="CV4" i="15"/>
  <c r="CU4" i="15"/>
  <c r="CT4" i="15"/>
  <c r="CS4" i="15"/>
  <c r="CR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BW4" i="15"/>
  <c r="BV4" i="15"/>
  <c r="BU4" i="15"/>
  <c r="BT4" i="15"/>
  <c r="BS4" i="15"/>
  <c r="BR4" i="15"/>
  <c r="BQ4" i="15"/>
  <c r="BP4" i="15"/>
  <c r="BO4" i="15"/>
  <c r="BN4" i="15"/>
  <c r="BM4" i="15"/>
  <c r="BH4" i="15"/>
  <c r="BG4" i="15"/>
  <c r="BF4" i="15"/>
  <c r="BE4" i="15"/>
  <c r="BD4" i="15"/>
  <c r="BC4" i="15"/>
  <c r="BB4" i="15"/>
  <c r="BA4" i="15"/>
  <c r="AZ4" i="15"/>
  <c r="AY4" i="15"/>
  <c r="AX4" i="15"/>
  <c r="O16" i="15"/>
  <c r="N16" i="15"/>
  <c r="M16" i="15"/>
  <c r="L16" i="15"/>
  <c r="K16" i="15"/>
  <c r="J16" i="15"/>
  <c r="I16" i="15"/>
  <c r="H16" i="15"/>
  <c r="G16" i="15"/>
  <c r="F16" i="15"/>
  <c r="E16" i="15"/>
  <c r="O4" i="15"/>
  <c r="N4" i="15"/>
  <c r="M4" i="15"/>
  <c r="L4" i="15"/>
  <c r="K4" i="15"/>
  <c r="J4" i="15"/>
  <c r="I4" i="15"/>
  <c r="H4" i="15"/>
  <c r="G4" i="15"/>
  <c r="F4" i="15"/>
  <c r="E4" i="15"/>
  <c r="FP19" i="14"/>
  <c r="FO19" i="14"/>
  <c r="FN19" i="14"/>
  <c r="FM19" i="14"/>
  <c r="FL19" i="14"/>
  <c r="FK19" i="14"/>
  <c r="FJ19" i="14"/>
  <c r="FI19" i="14"/>
  <c r="DF19" i="14"/>
  <c r="DE19" i="14"/>
  <c r="AT19" i="14"/>
  <c r="AS19" i="14"/>
  <c r="AN19" i="14"/>
  <c r="FP18" i="14"/>
  <c r="FO18" i="14"/>
  <c r="FN18" i="14"/>
  <c r="FM18" i="14"/>
  <c r="FL18" i="14"/>
  <c r="FK18" i="14"/>
  <c r="FJ18" i="14"/>
  <c r="FI18" i="14"/>
  <c r="DF18" i="14"/>
  <c r="DE18" i="14"/>
  <c r="AT18" i="14"/>
  <c r="AS18" i="14"/>
  <c r="AN18" i="14"/>
  <c r="FP17" i="14"/>
  <c r="FO17" i="14"/>
  <c r="FN17" i="14"/>
  <c r="FM17" i="14"/>
  <c r="FL17" i="14"/>
  <c r="FK17" i="14"/>
  <c r="FJ17" i="14"/>
  <c r="FI17" i="14"/>
  <c r="DF17" i="14"/>
  <c r="DE17" i="14"/>
  <c r="AT17" i="14"/>
  <c r="AS17" i="14"/>
  <c r="AN17" i="14"/>
  <c r="FP16" i="14"/>
  <c r="FO16" i="14"/>
  <c r="FN16" i="14"/>
  <c r="FM16" i="14"/>
  <c r="FL16" i="14"/>
  <c r="FK16" i="14"/>
  <c r="FJ16" i="14"/>
  <c r="FI16" i="14"/>
  <c r="DF16" i="14"/>
  <c r="DE16" i="14"/>
  <c r="AT16" i="14"/>
  <c r="AS16" i="14"/>
  <c r="AN16" i="14"/>
  <c r="FP15" i="14"/>
  <c r="FO15" i="14"/>
  <c r="FN15" i="14"/>
  <c r="FM15" i="14"/>
  <c r="FL15" i="14"/>
  <c r="FK15" i="14"/>
  <c r="FJ15" i="14"/>
  <c r="FI15" i="14"/>
  <c r="DF15" i="14"/>
  <c r="DE15" i="14"/>
  <c r="AT15" i="14"/>
  <c r="AS15" i="14"/>
  <c r="AN15" i="14"/>
  <c r="FP14" i="14"/>
  <c r="FO14" i="14"/>
  <c r="FN14" i="14"/>
  <c r="FM14" i="14"/>
  <c r="FL14" i="14"/>
  <c r="FK14" i="14"/>
  <c r="FJ14" i="14"/>
  <c r="FI14" i="14"/>
  <c r="DF14" i="14"/>
  <c r="DE14" i="14"/>
  <c r="AT14" i="14"/>
  <c r="AS14" i="14"/>
  <c r="AN14" i="14"/>
  <c r="FP13" i="14"/>
  <c r="FO13" i="14"/>
  <c r="FN13" i="14"/>
  <c r="FM13" i="14"/>
  <c r="FL13" i="14"/>
  <c r="FK13" i="14"/>
  <c r="FJ13" i="14"/>
  <c r="FI13" i="14"/>
  <c r="DF13" i="14"/>
  <c r="DE13" i="14"/>
  <c r="AT13" i="14"/>
  <c r="AS13" i="14"/>
  <c r="AN13" i="14"/>
  <c r="FP12" i="14"/>
  <c r="FO12" i="14"/>
  <c r="FN12" i="14"/>
  <c r="FM12" i="14"/>
  <c r="FL12" i="14"/>
  <c r="FK12" i="14"/>
  <c r="FJ12" i="14"/>
  <c r="FI12" i="14"/>
  <c r="DF12" i="14"/>
  <c r="DE12" i="14"/>
  <c r="AT12" i="14"/>
  <c r="AS12" i="14"/>
  <c r="AN12" i="14"/>
  <c r="FP11" i="14"/>
  <c r="FO11" i="14"/>
  <c r="FN11" i="14"/>
  <c r="FM11" i="14"/>
  <c r="FL11" i="14"/>
  <c r="FK11" i="14"/>
  <c r="FJ11" i="14"/>
  <c r="FI11" i="14"/>
  <c r="DF11" i="14"/>
  <c r="DE11" i="14"/>
  <c r="AT11" i="14"/>
  <c r="AS11" i="14"/>
  <c r="AN11" i="14"/>
  <c r="FP10" i="14"/>
  <c r="FO10" i="14"/>
  <c r="FN10" i="14"/>
  <c r="FM10" i="14"/>
  <c r="FL10" i="14"/>
  <c r="FK10" i="14"/>
  <c r="FJ10" i="14"/>
  <c r="FI10" i="14"/>
  <c r="DF10" i="14"/>
  <c r="DE10" i="14"/>
  <c r="AT10" i="14"/>
  <c r="AS10" i="14"/>
  <c r="AN10" i="14"/>
  <c r="FP9" i="14"/>
  <c r="FO9" i="14"/>
  <c r="FN9" i="14"/>
  <c r="FM9" i="14"/>
  <c r="FL9" i="14"/>
  <c r="FK9" i="14"/>
  <c r="FJ9" i="14"/>
  <c r="FI9" i="14"/>
  <c r="DF9" i="14"/>
  <c r="DE9" i="14"/>
  <c r="AT9" i="14"/>
  <c r="AS9" i="14"/>
  <c r="AN9" i="14"/>
  <c r="FP8" i="14"/>
  <c r="FO8" i="14"/>
  <c r="FN8" i="14"/>
  <c r="FM8" i="14"/>
  <c r="FL8" i="14"/>
  <c r="FK8" i="14"/>
  <c r="FJ8" i="14"/>
  <c r="FI8" i="14"/>
  <c r="DF8" i="14"/>
  <c r="DE8" i="14"/>
  <c r="AT8" i="14"/>
  <c r="AS8" i="14"/>
  <c r="AN8" i="14"/>
  <c r="FP7" i="14"/>
  <c r="FO7" i="14"/>
  <c r="FN7" i="14"/>
  <c r="FM7" i="14"/>
  <c r="FL7" i="14"/>
  <c r="FK7" i="14"/>
  <c r="FJ7" i="14"/>
  <c r="FI7" i="14"/>
  <c r="DF7" i="14"/>
  <c r="DE7" i="14"/>
  <c r="AT5" i="14"/>
  <c r="AS5" i="14"/>
  <c r="AN5" i="14"/>
  <c r="FP6" i="14"/>
  <c r="FO6" i="14"/>
  <c r="FN6" i="14"/>
  <c r="FM6" i="14"/>
  <c r="FL6" i="14"/>
  <c r="FK6" i="14"/>
  <c r="FJ6" i="14"/>
  <c r="FI6" i="14"/>
  <c r="DF6" i="14"/>
  <c r="DE6" i="14"/>
  <c r="AT4" i="14"/>
  <c r="AS4" i="14"/>
  <c r="AN4" i="14"/>
  <c r="FP5" i="14"/>
  <c r="FO5" i="14"/>
  <c r="FN5" i="14"/>
  <c r="FM5" i="14"/>
  <c r="FL5" i="14"/>
  <c r="FK5" i="14"/>
  <c r="FJ5" i="14"/>
  <c r="FI5" i="14"/>
  <c r="DF5" i="14"/>
  <c r="DE5" i="14"/>
  <c r="GB4" i="14"/>
  <c r="GA4" i="14"/>
  <c r="FZ4" i="14"/>
  <c r="FY4" i="14"/>
  <c r="FX4" i="14"/>
  <c r="FW4" i="14"/>
  <c r="FV4" i="14"/>
  <c r="FU4" i="14"/>
  <c r="FP4" i="14"/>
  <c r="FO4" i="14"/>
  <c r="FN4" i="14"/>
  <c r="FM4" i="14"/>
  <c r="FL4" i="14"/>
  <c r="FK4" i="14"/>
  <c r="FJ4" i="14"/>
  <c r="FI4" i="14"/>
  <c r="EF7" i="14"/>
  <c r="EE7" i="14"/>
  <c r="ED7" i="14"/>
  <c r="EB7" i="14"/>
  <c r="EA7" i="14"/>
  <c r="DS4" i="14"/>
  <c r="DR4" i="14"/>
  <c r="DQ4" i="14"/>
  <c r="DP4" i="14"/>
  <c r="DO4" i="14"/>
  <c r="DN4" i="14"/>
  <c r="DM4" i="14"/>
  <c r="DL4" i="14"/>
  <c r="DF4" i="14"/>
  <c r="DE4" i="14"/>
  <c r="DD4" i="14"/>
  <c r="DC4" i="14"/>
  <c r="DB4" i="14"/>
  <c r="DA4" i="14"/>
  <c r="CZ4" i="14"/>
  <c r="CY4" i="14"/>
  <c r="CX4" i="14"/>
  <c r="CW4" i="14"/>
  <c r="CV4" i="14"/>
  <c r="CP4" i="14"/>
  <c r="CO4" i="14"/>
  <c r="CN4" i="14"/>
  <c r="CM4" i="14"/>
  <c r="CL4" i="14"/>
  <c r="CK4" i="14"/>
  <c r="CJ4" i="14"/>
  <c r="CI4" i="14"/>
  <c r="CH4" i="14"/>
  <c r="CG4" i="14"/>
  <c r="CF4" i="14"/>
  <c r="BZ4" i="14"/>
  <c r="BY4" i="14"/>
  <c r="BX4" i="14"/>
  <c r="BW4" i="14"/>
  <c r="BV4" i="14"/>
  <c r="BU4" i="14"/>
  <c r="BT4" i="14"/>
  <c r="BS4" i="14"/>
  <c r="BR4" i="14"/>
  <c r="BQ4" i="14"/>
  <c r="BP4" i="14"/>
  <c r="BJ4" i="14"/>
  <c r="BI4" i="14"/>
  <c r="BH4" i="14"/>
  <c r="BG4" i="14"/>
  <c r="BF4" i="14"/>
  <c r="BE4" i="14"/>
  <c r="BD4" i="14"/>
  <c r="BC4" i="14"/>
  <c r="BB4" i="14"/>
  <c r="BA4" i="14"/>
  <c r="AZ4" i="14"/>
  <c r="DL19" i="14"/>
  <c r="DL18" i="14"/>
  <c r="DL17" i="14"/>
  <c r="DL16" i="14"/>
  <c r="DL15" i="14"/>
  <c r="DL14" i="14"/>
  <c r="DL13" i="14"/>
  <c r="DL12" i="14"/>
  <c r="DL11" i="14"/>
  <c r="DL10" i="14"/>
  <c r="DL9" i="14"/>
  <c r="DL8" i="14"/>
  <c r="DL7" i="14"/>
  <c r="DL6" i="14"/>
  <c r="DL5" i="14"/>
  <c r="DM19" i="14"/>
  <c r="DM18" i="14"/>
  <c r="DM17" i="14"/>
  <c r="DM16" i="14"/>
  <c r="DM15" i="14"/>
  <c r="DM14" i="14"/>
  <c r="DM13" i="14"/>
  <c r="DM12" i="14"/>
  <c r="DM11" i="14"/>
  <c r="DM10" i="14"/>
  <c r="DM9" i="14"/>
  <c r="DM8" i="14"/>
  <c r="DM7" i="14"/>
  <c r="DM6" i="14"/>
  <c r="DM5" i="14"/>
  <c r="DN19" i="14"/>
  <c r="DN18" i="14"/>
  <c r="DN17" i="14"/>
  <c r="DN16" i="14"/>
  <c r="DN15" i="14"/>
  <c r="DN14" i="14"/>
  <c r="DN13" i="14"/>
  <c r="DN12" i="14"/>
  <c r="DN11" i="14"/>
  <c r="DN10" i="14"/>
  <c r="DN9" i="14"/>
  <c r="DN8" i="14"/>
  <c r="DN7" i="14"/>
  <c r="DN6" i="14"/>
  <c r="DN5" i="14"/>
  <c r="DO19" i="14"/>
  <c r="DO18" i="14"/>
  <c r="DO17" i="14"/>
  <c r="DO16" i="14"/>
  <c r="DO15" i="14"/>
  <c r="DO14" i="14"/>
  <c r="DO13" i="14"/>
  <c r="DO12" i="14"/>
  <c r="DO11" i="14"/>
  <c r="DO10" i="14"/>
  <c r="DO9" i="14"/>
  <c r="DO8" i="14"/>
  <c r="DO7" i="14"/>
  <c r="DO6" i="14"/>
  <c r="DO5" i="14"/>
  <c r="DP19" i="14"/>
  <c r="DP18" i="14"/>
  <c r="DP17" i="14"/>
  <c r="DP16" i="14"/>
  <c r="DP15" i="14"/>
  <c r="DP14" i="14"/>
  <c r="DP13" i="14"/>
  <c r="DP12" i="14"/>
  <c r="DP11" i="14"/>
  <c r="DP10" i="14"/>
  <c r="DP9" i="14"/>
  <c r="DP8" i="14"/>
  <c r="DP7" i="14"/>
  <c r="DP6" i="14"/>
  <c r="DP5" i="14"/>
  <c r="DQ19" i="14"/>
  <c r="DQ18" i="14"/>
  <c r="DQ17" i="14"/>
  <c r="DQ16" i="14"/>
  <c r="DQ15" i="14"/>
  <c r="DQ14" i="14"/>
  <c r="DQ13" i="14"/>
  <c r="DQ12" i="14"/>
  <c r="DQ11" i="14"/>
  <c r="DQ10" i="14"/>
  <c r="DQ9" i="14"/>
  <c r="DQ8" i="14"/>
  <c r="DQ7" i="14"/>
  <c r="DQ6" i="14"/>
  <c r="DQ5" i="14"/>
  <c r="DR19" i="14"/>
  <c r="DR18" i="14"/>
  <c r="DR17" i="14"/>
  <c r="DR16" i="14"/>
  <c r="DR15" i="14"/>
  <c r="DR14" i="14"/>
  <c r="DR13" i="14"/>
  <c r="DR12" i="14"/>
  <c r="DR11" i="14"/>
  <c r="DR10" i="14"/>
  <c r="DR9" i="14"/>
  <c r="DR8" i="14"/>
  <c r="DR7" i="14"/>
  <c r="DR6" i="14"/>
  <c r="DR5" i="14"/>
  <c r="EF22" i="14"/>
  <c r="EE22" i="14"/>
  <c r="ED22" i="14"/>
  <c r="EF21" i="14"/>
  <c r="EE21" i="14"/>
  <c r="ED21" i="14"/>
  <c r="EF20" i="14"/>
  <c r="EE20" i="14"/>
  <c r="ED20" i="14"/>
  <c r="EF19" i="14"/>
  <c r="EE19" i="14"/>
  <c r="ED19" i="14"/>
  <c r="EF18" i="14"/>
  <c r="EE18" i="14"/>
  <c r="ED18" i="14"/>
  <c r="EF17" i="14"/>
  <c r="EE17" i="14"/>
  <c r="ED17" i="14"/>
  <c r="EF16" i="14"/>
  <c r="EE16" i="14"/>
  <c r="ED16" i="14"/>
  <c r="EF15" i="14"/>
  <c r="EE15" i="14"/>
  <c r="ED15" i="14"/>
  <c r="EF14" i="14"/>
  <c r="EE14" i="14"/>
  <c r="ED14" i="14"/>
  <c r="EF13" i="14"/>
  <c r="EE13" i="14"/>
  <c r="ED13" i="14"/>
  <c r="EF12" i="14"/>
  <c r="EE12" i="14"/>
  <c r="ED12" i="14"/>
  <c r="EF11" i="14"/>
  <c r="EE11" i="14"/>
  <c r="ED11" i="14"/>
  <c r="EF10" i="14"/>
  <c r="EE10" i="14"/>
  <c r="ED10" i="14"/>
  <c r="EF9" i="14"/>
  <c r="EE9" i="14"/>
  <c r="ED9" i="14"/>
  <c r="EF8" i="14"/>
  <c r="EE8" i="14"/>
  <c r="ED8" i="14"/>
  <c r="EA22" i="14"/>
  <c r="EA21" i="14"/>
  <c r="EA20" i="14"/>
  <c r="EA19" i="14"/>
  <c r="EA18" i="14"/>
  <c r="EA17" i="14"/>
  <c r="EA16" i="14"/>
  <c r="EA15" i="14"/>
  <c r="EA14" i="14"/>
  <c r="EA13" i="14"/>
  <c r="EA12" i="14"/>
  <c r="EA11" i="14"/>
  <c r="EA10" i="14"/>
  <c r="EA9" i="14"/>
  <c r="EA8" i="14"/>
  <c r="EB22" i="14"/>
  <c r="EB21" i="14"/>
  <c r="EB20" i="14"/>
  <c r="EB19" i="14"/>
  <c r="EB18" i="14"/>
  <c r="EB17" i="14"/>
  <c r="EB16" i="14"/>
  <c r="EB15" i="14"/>
  <c r="EB14" i="14"/>
  <c r="EB13" i="14"/>
  <c r="EB12" i="14"/>
  <c r="EB11" i="14"/>
  <c r="EB10" i="14"/>
  <c r="EB9" i="14"/>
  <c r="EB8" i="14"/>
  <c r="ES4" i="14"/>
  <c r="ER4" i="14"/>
  <c r="EL22" i="14"/>
  <c r="EL4" i="14"/>
  <c r="EM22" i="14"/>
  <c r="EM21" i="14"/>
  <c r="EM4" i="14"/>
  <c r="EN22" i="14"/>
  <c r="EN4" i="14"/>
  <c r="EO22" i="14"/>
  <c r="EO21" i="14"/>
  <c r="EO4" i="14"/>
  <c r="EP22" i="14"/>
  <c r="EP21" i="14"/>
  <c r="EP4" i="14"/>
  <c r="EQ22" i="14"/>
  <c r="EQ21" i="14"/>
  <c r="EQ4" i="14"/>
  <c r="ER22" i="14"/>
  <c r="GB18" i="14"/>
  <c r="GA18" i="14"/>
  <c r="FZ18" i="14"/>
  <c r="GB17" i="14"/>
  <c r="GA17" i="14"/>
  <c r="FZ17" i="14"/>
  <c r="GB16" i="14"/>
  <c r="GA16" i="14"/>
  <c r="FZ16" i="14"/>
  <c r="GB15" i="14"/>
  <c r="GA15" i="14"/>
  <c r="FZ15" i="14"/>
  <c r="GB14" i="14"/>
  <c r="GA14" i="14"/>
  <c r="FZ14" i="14"/>
  <c r="GB13" i="14"/>
  <c r="GA13" i="14"/>
  <c r="FZ13" i="14"/>
  <c r="GB12" i="14"/>
  <c r="GA12" i="14"/>
  <c r="FZ12" i="14"/>
  <c r="GB11" i="14"/>
  <c r="GA11" i="14"/>
  <c r="FZ11" i="14"/>
  <c r="GB10" i="14"/>
  <c r="GA10" i="14"/>
  <c r="FZ10" i="14"/>
  <c r="GB9" i="14"/>
  <c r="GA9" i="14"/>
  <c r="FZ9" i="14"/>
  <c r="GB8" i="14"/>
  <c r="GA8" i="14"/>
  <c r="FZ8" i="14"/>
  <c r="GB7" i="14"/>
  <c r="GA7" i="14"/>
  <c r="FZ7" i="14"/>
  <c r="GB6" i="14"/>
  <c r="GA6" i="14"/>
  <c r="FZ6" i="14"/>
  <c r="GB5" i="14"/>
  <c r="GA5" i="14"/>
  <c r="FZ5" i="14"/>
  <c r="FY5" i="14"/>
  <c r="FU18" i="14"/>
  <c r="FU17" i="14"/>
  <c r="FU16" i="14"/>
  <c r="FU15" i="14"/>
  <c r="FU14" i="14"/>
  <c r="FU13" i="14"/>
  <c r="FU12" i="14"/>
  <c r="FU11" i="14"/>
  <c r="FU10" i="14"/>
  <c r="FU9" i="14"/>
  <c r="FU8" i="14"/>
  <c r="FU7" i="14"/>
  <c r="FU6" i="14"/>
  <c r="FU5" i="14"/>
  <c r="FV18" i="14"/>
  <c r="FV17" i="14"/>
  <c r="FV16" i="14"/>
  <c r="FV15" i="14"/>
  <c r="FV14" i="14"/>
  <c r="FV13" i="14"/>
  <c r="FV12" i="14"/>
  <c r="FV11" i="14"/>
  <c r="FV10" i="14"/>
  <c r="FV9" i="14"/>
  <c r="FV8" i="14"/>
  <c r="FV7" i="14"/>
  <c r="FV6" i="14"/>
  <c r="FV5" i="14"/>
  <c r="FW18" i="14"/>
  <c r="FW17" i="14"/>
  <c r="FW16" i="14"/>
  <c r="FW15" i="14"/>
  <c r="FW14" i="14"/>
  <c r="FW13" i="14"/>
  <c r="FW12" i="14"/>
  <c r="FW11" i="14"/>
  <c r="FW10" i="14"/>
  <c r="FW9" i="14"/>
  <c r="FW8" i="14"/>
  <c r="FW7" i="14"/>
  <c r="FW6" i="14"/>
  <c r="FW5" i="14"/>
  <c r="FX18" i="14"/>
  <c r="FX17" i="14"/>
  <c r="FX16" i="14"/>
  <c r="FX15" i="14"/>
  <c r="FX14" i="14"/>
  <c r="FX13" i="14"/>
  <c r="FX12" i="14"/>
  <c r="FX11" i="14"/>
  <c r="FX10" i="14"/>
  <c r="FX9" i="14"/>
  <c r="FX8" i="14"/>
  <c r="FX7" i="14"/>
  <c r="FX6" i="14"/>
  <c r="FX5" i="14"/>
  <c r="FY18" i="14"/>
  <c r="FY17" i="14"/>
  <c r="FY16" i="14"/>
  <c r="FY15" i="14"/>
  <c r="FY14" i="14"/>
  <c r="FY13" i="14"/>
  <c r="FY12" i="14"/>
  <c r="FY11" i="14"/>
  <c r="FY10" i="14"/>
  <c r="FY9" i="14"/>
  <c r="FY8" i="14"/>
  <c r="FY7" i="14"/>
  <c r="FY6" i="14"/>
  <c r="ED13" i="17"/>
  <c r="EE13" i="17"/>
  <c r="EF13" i="17"/>
  <c r="EG13" i="17"/>
  <c r="EH13" i="17"/>
  <c r="EI13" i="17"/>
  <c r="EJ13" i="17"/>
  <c r="CC17" i="17"/>
  <c r="CC16" i="17"/>
  <c r="CC15" i="17"/>
  <c r="CC14" i="17"/>
  <c r="CC13" i="17"/>
  <c r="CC12" i="17"/>
  <c r="CC11" i="17"/>
  <c r="CC10" i="17"/>
  <c r="CC9" i="17"/>
  <c r="CC8" i="17"/>
  <c r="CC7" i="17"/>
  <c r="CC6" i="17"/>
  <c r="CC5" i="17"/>
  <c r="CD17" i="17"/>
  <c r="CD16" i="17"/>
  <c r="CD15" i="17"/>
  <c r="CD14" i="17"/>
  <c r="CD13" i="17"/>
  <c r="CD12" i="17"/>
  <c r="CD11" i="17"/>
  <c r="CD10" i="17"/>
  <c r="CD9" i="17"/>
  <c r="CD8" i="17"/>
  <c r="CD7" i="17"/>
  <c r="CD6" i="17"/>
  <c r="CD5" i="17"/>
  <c r="CE17" i="17"/>
  <c r="CE16" i="17"/>
  <c r="CE15" i="17"/>
  <c r="CE14" i="17"/>
  <c r="CE13" i="17"/>
  <c r="CE12" i="17"/>
  <c r="CE11" i="17"/>
  <c r="CE10" i="17"/>
  <c r="CE9" i="17"/>
  <c r="CE8" i="17"/>
  <c r="CE7" i="17"/>
  <c r="CE6" i="17"/>
  <c r="CE5" i="17"/>
  <c r="CF17" i="17"/>
  <c r="CF16" i="17"/>
  <c r="CF15" i="17"/>
  <c r="CF14" i="17"/>
  <c r="CF13" i="17"/>
  <c r="CF12" i="17"/>
  <c r="CF11" i="17"/>
  <c r="CF10" i="17"/>
  <c r="CF9" i="17"/>
  <c r="CF8" i="17"/>
  <c r="CF7" i="17"/>
  <c r="CF6" i="17"/>
  <c r="CF5" i="17"/>
  <c r="CG16" i="17"/>
  <c r="CG15" i="17"/>
  <c r="CG14" i="17"/>
  <c r="CG13" i="17"/>
  <c r="CG12" i="17"/>
  <c r="CG11" i="17"/>
  <c r="CG10" i="17"/>
  <c r="CG9" i="17"/>
  <c r="CG8" i="17"/>
  <c r="CG7" i="17"/>
  <c r="CG6" i="17"/>
  <c r="CG5" i="17"/>
  <c r="CH17" i="17"/>
  <c r="CH16" i="17"/>
  <c r="CH15" i="17"/>
  <c r="CH14" i="17"/>
  <c r="CH13" i="17"/>
  <c r="CH12" i="17"/>
  <c r="CH11" i="17"/>
  <c r="CH10" i="17"/>
  <c r="CH9" i="17"/>
  <c r="CH8" i="17"/>
  <c r="CH7" i="17"/>
  <c r="CH6" i="17"/>
  <c r="CH5" i="17"/>
  <c r="CI17" i="17"/>
  <c r="CI16" i="17"/>
  <c r="CI15" i="17"/>
  <c r="CI14" i="17"/>
  <c r="CI13" i="17"/>
  <c r="CI12" i="17"/>
  <c r="CI11" i="17"/>
  <c r="CI10" i="17"/>
  <c r="CI9" i="17"/>
  <c r="CI8" i="17"/>
  <c r="CI7" i="17"/>
  <c r="CI6" i="17"/>
  <c r="CI5" i="17"/>
  <c r="CJ17" i="17"/>
  <c r="CJ16" i="17"/>
  <c r="CJ15" i="17"/>
  <c r="CJ14" i="17"/>
  <c r="CJ13" i="17"/>
  <c r="CJ12" i="17"/>
  <c r="CJ11" i="17"/>
  <c r="CJ10" i="17"/>
  <c r="CJ9" i="17"/>
  <c r="CJ8" i="17"/>
  <c r="CJ7" i="17"/>
  <c r="CJ6" i="17"/>
  <c r="CJ5" i="17"/>
  <c r="CK17" i="17"/>
  <c r="CK16" i="17"/>
  <c r="CK15" i="17"/>
  <c r="CK14" i="17"/>
  <c r="CK13" i="17"/>
  <c r="CK12" i="17"/>
  <c r="CK11" i="17"/>
  <c r="CK10" i="17"/>
  <c r="CK9" i="17"/>
  <c r="CK8" i="17"/>
  <c r="CK7" i="17"/>
  <c r="CK6" i="17"/>
  <c r="CK5" i="17"/>
  <c r="DF19" i="17"/>
  <c r="DF18" i="17"/>
  <c r="DF17" i="17"/>
  <c r="DF16" i="17"/>
  <c r="DF15" i="17"/>
  <c r="DF14" i="17"/>
  <c r="DF13" i="17"/>
  <c r="DF12" i="17"/>
  <c r="DF11" i="17"/>
  <c r="DF10" i="17"/>
  <c r="DF9" i="17"/>
  <c r="DF8" i="17"/>
  <c r="DF7" i="17"/>
  <c r="DF6" i="17"/>
  <c r="DF5" i="17"/>
  <c r="DG19" i="17"/>
  <c r="DG18" i="17"/>
  <c r="DG17" i="17"/>
  <c r="DG16" i="17"/>
  <c r="DG15" i="17"/>
  <c r="DG14" i="17"/>
  <c r="DG13" i="17"/>
  <c r="DG12" i="17"/>
  <c r="DG11" i="17"/>
  <c r="DG10" i="17"/>
  <c r="DG9" i="17"/>
  <c r="DG8" i="17"/>
  <c r="DG7" i="17"/>
  <c r="DG6" i="17"/>
  <c r="DG5" i="17"/>
  <c r="DH19" i="17"/>
  <c r="DH18" i="17"/>
  <c r="DH17" i="17"/>
  <c r="DH16" i="17"/>
  <c r="DH15" i="17"/>
  <c r="DH14" i="17"/>
  <c r="DH13" i="17"/>
  <c r="DH12" i="17"/>
  <c r="DH11" i="17"/>
  <c r="DH10" i="17"/>
  <c r="DH9" i="17"/>
  <c r="DH8" i="17"/>
  <c r="DH7" i="17"/>
  <c r="DH6" i="17"/>
  <c r="DH5" i="17"/>
  <c r="DI19" i="17"/>
  <c r="DI18" i="17"/>
  <c r="DI17" i="17"/>
  <c r="DI16" i="17"/>
  <c r="DI15" i="17"/>
  <c r="DI14" i="17"/>
  <c r="DI13" i="17"/>
  <c r="DI12" i="17"/>
  <c r="DI11" i="17"/>
  <c r="DI10" i="17"/>
  <c r="DI9" i="17"/>
  <c r="DI8" i="17"/>
  <c r="DI7" i="17"/>
  <c r="DI6" i="17"/>
  <c r="DI5" i="17"/>
  <c r="DJ19" i="17"/>
  <c r="DJ18" i="17"/>
  <c r="DJ17" i="17"/>
  <c r="DJ16" i="17"/>
  <c r="DJ15" i="17"/>
  <c r="DJ14" i="17"/>
  <c r="DJ13" i="17"/>
  <c r="DJ12" i="17"/>
  <c r="DJ11" i="17"/>
  <c r="DJ10" i="17"/>
  <c r="DJ9" i="17"/>
  <c r="DJ8" i="17"/>
  <c r="DJ7" i="17"/>
  <c r="DJ6" i="17"/>
  <c r="DJ5" i="17"/>
  <c r="DS19" i="17"/>
  <c r="DS18" i="17"/>
  <c r="DS17" i="17"/>
  <c r="DS16" i="17"/>
  <c r="DS15" i="17"/>
  <c r="DS14" i="17"/>
  <c r="DS13" i="17"/>
  <c r="DS12" i="17"/>
  <c r="DS11" i="17"/>
  <c r="DS10" i="17"/>
  <c r="DS9" i="17"/>
  <c r="DS8" i="17"/>
  <c r="DS7" i="17"/>
  <c r="DS6" i="17"/>
  <c r="DT20" i="17"/>
  <c r="DT19" i="17"/>
  <c r="DT18" i="17"/>
  <c r="DT17" i="17"/>
  <c r="DT16" i="17"/>
  <c r="DT15" i="17"/>
  <c r="DT14" i="17"/>
  <c r="DT13" i="17"/>
  <c r="DT12" i="17"/>
  <c r="DT11" i="17"/>
  <c r="DT10" i="17"/>
  <c r="DT9" i="17"/>
  <c r="DT8" i="17"/>
  <c r="DT7" i="17"/>
  <c r="DT6" i="17"/>
  <c r="DU20" i="17"/>
  <c r="DU19" i="17"/>
  <c r="DU18" i="17"/>
  <c r="DU17" i="17"/>
  <c r="DU16" i="17"/>
  <c r="DU15" i="17"/>
  <c r="DU14" i="17"/>
  <c r="DU13" i="17"/>
  <c r="DU12" i="17"/>
  <c r="DU11" i="17"/>
  <c r="DU10" i="17"/>
  <c r="DU9" i="17"/>
  <c r="DU8" i="17"/>
  <c r="DU7" i="17"/>
  <c r="DU6" i="17"/>
  <c r="DV20" i="17"/>
  <c r="DV19" i="17"/>
  <c r="DV18" i="17"/>
  <c r="DV17" i="17"/>
  <c r="DV16" i="17"/>
  <c r="DV15" i="17"/>
  <c r="DV14" i="17"/>
  <c r="DV13" i="17"/>
  <c r="DV12" i="17"/>
  <c r="DV11" i="17"/>
  <c r="DV10" i="17"/>
  <c r="DV9" i="17"/>
  <c r="DV8" i="17"/>
  <c r="DV7" i="17"/>
  <c r="DV6" i="17"/>
  <c r="DW19" i="17"/>
  <c r="DW18" i="17"/>
  <c r="DW17" i="17"/>
  <c r="DW16" i="17"/>
  <c r="DW15" i="17"/>
  <c r="DW14" i="17"/>
  <c r="DW13" i="17"/>
  <c r="DW12" i="17"/>
  <c r="DW11" i="17"/>
  <c r="DW10" i="17"/>
  <c r="DW9" i="17"/>
  <c r="DW8" i="17"/>
  <c r="DW7" i="17"/>
  <c r="DW6" i="17"/>
  <c r="DX19" i="17"/>
  <c r="DX18" i="17"/>
  <c r="DX17" i="17"/>
  <c r="DX16" i="17"/>
  <c r="DX15" i="17"/>
  <c r="DX14" i="17"/>
  <c r="DX13" i="17"/>
  <c r="DX12" i="17"/>
  <c r="DX11" i="17"/>
  <c r="DX10" i="17"/>
  <c r="DX9" i="17"/>
  <c r="DX8" i="17"/>
  <c r="DX7" i="17"/>
  <c r="DX6" i="17"/>
  <c r="ED14" i="17"/>
  <c r="ED12" i="17"/>
  <c r="ED11" i="17"/>
  <c r="ED10" i="17"/>
  <c r="ED9" i="17"/>
  <c r="ED8" i="17"/>
  <c r="ED7" i="17"/>
  <c r="ED6" i="17"/>
  <c r="ED5" i="17"/>
  <c r="ED4" i="17"/>
  <c r="EE14" i="17"/>
  <c r="EE12" i="17"/>
  <c r="EE11" i="17"/>
  <c r="EE10" i="17"/>
  <c r="EE9" i="17"/>
  <c r="EE8" i="17"/>
  <c r="EE7" i="17"/>
  <c r="EE6" i="17"/>
  <c r="EE5" i="17"/>
  <c r="EE4" i="17"/>
  <c r="EF15" i="17"/>
  <c r="EF14" i="17"/>
  <c r="EF12" i="17"/>
  <c r="EF11" i="17"/>
  <c r="EF10" i="17"/>
  <c r="EF9" i="17"/>
  <c r="EF8" i="17"/>
  <c r="EF7" i="17"/>
  <c r="EF6" i="17"/>
  <c r="EF5" i="17"/>
  <c r="EF4" i="17"/>
  <c r="EG14" i="17"/>
  <c r="EG12" i="17"/>
  <c r="EG11" i="17"/>
  <c r="EG10" i="17"/>
  <c r="EG9" i="17"/>
  <c r="EG8" i="17"/>
  <c r="EG7" i="17"/>
  <c r="EG6" i="17"/>
  <c r="EG5" i="17"/>
  <c r="EG4" i="17"/>
  <c r="EH14" i="17"/>
  <c r="EH12" i="17"/>
  <c r="EH11" i="17"/>
  <c r="EH10" i="17"/>
  <c r="EH9" i="17"/>
  <c r="EH8" i="17"/>
  <c r="EH7" i="17"/>
  <c r="EH6" i="17"/>
  <c r="EH5" i="17"/>
  <c r="EH4" i="17"/>
  <c r="EI14" i="17"/>
  <c r="EI12" i="17"/>
  <c r="EI11" i="17"/>
  <c r="EI10" i="17"/>
  <c r="EI9" i="17"/>
  <c r="EI8" i="17"/>
  <c r="EI7" i="17"/>
  <c r="EI6" i="17"/>
  <c r="EI5" i="17"/>
  <c r="EI4" i="17"/>
  <c r="EJ14" i="17"/>
  <c r="EJ12" i="17"/>
  <c r="EJ11" i="17"/>
  <c r="EJ10" i="17"/>
  <c r="EJ9" i="17"/>
  <c r="EJ8" i="17"/>
  <c r="EJ7" i="17"/>
  <c r="EJ6" i="17"/>
  <c r="EJ5" i="17"/>
  <c r="EJ4" i="17"/>
  <c r="EP18" i="17"/>
  <c r="EP17" i="17"/>
  <c r="EP16" i="17"/>
  <c r="EP15" i="17"/>
  <c r="EP14" i="17"/>
  <c r="EP13" i="17"/>
  <c r="EP12" i="17"/>
  <c r="EP11" i="17"/>
  <c r="EP10" i="17"/>
  <c r="EP9" i="17"/>
  <c r="EP8" i="17"/>
  <c r="EP7" i="17"/>
  <c r="EP6" i="17"/>
  <c r="EP5" i="17"/>
  <c r="EQ19" i="17"/>
  <c r="EQ18" i="17"/>
  <c r="EQ17" i="17"/>
  <c r="EQ16" i="17"/>
  <c r="EQ15" i="17"/>
  <c r="EQ14" i="17"/>
  <c r="EQ13" i="17"/>
  <c r="EQ12" i="17"/>
  <c r="EQ11" i="17"/>
  <c r="EQ10" i="17"/>
  <c r="EQ9" i="17"/>
  <c r="EQ8" i="17"/>
  <c r="EQ7" i="17"/>
  <c r="EQ6" i="17"/>
  <c r="EQ5" i="17"/>
  <c r="ER19" i="17"/>
  <c r="ER18" i="17"/>
  <c r="ER17" i="17"/>
  <c r="ER16" i="17"/>
  <c r="ER15" i="17"/>
  <c r="ER14" i="17"/>
  <c r="ER13" i="17"/>
  <c r="ER12" i="17"/>
  <c r="ER11" i="17"/>
  <c r="ER10" i="17"/>
  <c r="ER9" i="17"/>
  <c r="ER8" i="17"/>
  <c r="ER7" i="17"/>
  <c r="ER6" i="17"/>
  <c r="ER5" i="17"/>
  <c r="ES19" i="17"/>
  <c r="ES18" i="17"/>
  <c r="ES17" i="17"/>
  <c r="ES16" i="17"/>
  <c r="ES15" i="17"/>
  <c r="ES14" i="17"/>
  <c r="ES13" i="17"/>
  <c r="ES12" i="17"/>
  <c r="ES11" i="17"/>
  <c r="ES10" i="17"/>
  <c r="ES9" i="17"/>
  <c r="ES8" i="17"/>
  <c r="ES7" i="17"/>
  <c r="ES6" i="17"/>
  <c r="ES5" i="17"/>
  <c r="AI17" i="16"/>
  <c r="AI16" i="16"/>
  <c r="AI15" i="16"/>
  <c r="AI14" i="16"/>
  <c r="AI13" i="16"/>
  <c r="AI12" i="16"/>
  <c r="AI11" i="16"/>
  <c r="AI10" i="16"/>
  <c r="AI9" i="16"/>
  <c r="AI8" i="16"/>
  <c r="AI7" i="16"/>
  <c r="AI6" i="16"/>
  <c r="AI5" i="16"/>
  <c r="AI4" i="16"/>
  <c r="AK17" i="16"/>
  <c r="AK16" i="16"/>
  <c r="AK15" i="16"/>
  <c r="AK14" i="16"/>
  <c r="AK13" i="16"/>
  <c r="AK12" i="16"/>
  <c r="AK11" i="16"/>
  <c r="AK10" i="16"/>
  <c r="AK9" i="16"/>
  <c r="AK8" i="16"/>
  <c r="AK7" i="16"/>
  <c r="AK6" i="16"/>
  <c r="AK5" i="16"/>
  <c r="AK4" i="16"/>
  <c r="AM17" i="16"/>
  <c r="AM16" i="16"/>
  <c r="AM15" i="16"/>
  <c r="AM14" i="16"/>
  <c r="AM13" i="16"/>
  <c r="AM12" i="16"/>
  <c r="AM11" i="16"/>
  <c r="AM10" i="16"/>
  <c r="AM9" i="16"/>
  <c r="AM8" i="16"/>
  <c r="AM7" i="16"/>
  <c r="AM6" i="16"/>
  <c r="AM5" i="16"/>
  <c r="AM4" i="16"/>
  <c r="AO17" i="16"/>
  <c r="AO16" i="16"/>
  <c r="AO15" i="16"/>
  <c r="AO14" i="16"/>
  <c r="AO13" i="16"/>
  <c r="AO12" i="16"/>
  <c r="AO11" i="16"/>
  <c r="AO10" i="16"/>
  <c r="AO9" i="16"/>
  <c r="AO8" i="16"/>
  <c r="AO7" i="16"/>
  <c r="AO6" i="16"/>
  <c r="AO5" i="16"/>
  <c r="AO4" i="16"/>
  <c r="AP17" i="16"/>
  <c r="AP16" i="16"/>
  <c r="AP15" i="16"/>
  <c r="AP14" i="16"/>
  <c r="AP13" i="16"/>
  <c r="AP12" i="16"/>
  <c r="AP11" i="16"/>
  <c r="AP10" i="16"/>
  <c r="AP9" i="16"/>
  <c r="AP8" i="16"/>
  <c r="AP7" i="16"/>
  <c r="AP6" i="16"/>
  <c r="AP5" i="16"/>
  <c r="AP4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AQ5" i="16"/>
  <c r="AQ4" i="16"/>
  <c r="AR17" i="16"/>
  <c r="AR16" i="16"/>
  <c r="AR15" i="16"/>
  <c r="AR14" i="16"/>
  <c r="AR13" i="16"/>
  <c r="AR12" i="16"/>
  <c r="AR11" i="16"/>
  <c r="AR10" i="16"/>
  <c r="AR9" i="16"/>
  <c r="AR8" i="16"/>
  <c r="AR7" i="16"/>
  <c r="AR6" i="16"/>
  <c r="AR5" i="16"/>
  <c r="AR4" i="16"/>
  <c r="AX19" i="16"/>
  <c r="AX18" i="16"/>
  <c r="AX17" i="16"/>
  <c r="AX16" i="16"/>
  <c r="AX15" i="16"/>
  <c r="AX14" i="16"/>
  <c r="AX13" i="16"/>
  <c r="AX12" i="16"/>
  <c r="AX11" i="16"/>
  <c r="AX10" i="16"/>
  <c r="AX9" i="16"/>
  <c r="AX8" i="16"/>
  <c r="AX7" i="16"/>
  <c r="AX6" i="16"/>
  <c r="AX5" i="16"/>
  <c r="AY19" i="16"/>
  <c r="AY18" i="16"/>
  <c r="AY17" i="16"/>
  <c r="AY16" i="16"/>
  <c r="AY15" i="16"/>
  <c r="AY14" i="16"/>
  <c r="AY13" i="16"/>
  <c r="AY12" i="16"/>
  <c r="AY11" i="16"/>
  <c r="AY10" i="16"/>
  <c r="AY9" i="16"/>
  <c r="AY8" i="16"/>
  <c r="AY7" i="16"/>
  <c r="AY6" i="16"/>
  <c r="AY5" i="16"/>
  <c r="AZ19" i="16"/>
  <c r="AZ18" i="16"/>
  <c r="AZ17" i="16"/>
  <c r="AZ16" i="16"/>
  <c r="AZ15" i="16"/>
  <c r="AZ14" i="16"/>
  <c r="AZ13" i="16"/>
  <c r="AZ12" i="16"/>
  <c r="AZ11" i="16"/>
  <c r="AZ10" i="16"/>
  <c r="AZ9" i="16"/>
  <c r="AZ8" i="16"/>
  <c r="AZ7" i="16"/>
  <c r="AZ6" i="16"/>
  <c r="AZ5" i="16"/>
  <c r="BA19" i="16"/>
  <c r="BA18" i="16"/>
  <c r="BA17" i="16"/>
  <c r="BA16" i="16"/>
  <c r="BA15" i="16"/>
  <c r="BA14" i="16"/>
  <c r="BA13" i="16"/>
  <c r="BA12" i="16"/>
  <c r="BA11" i="16"/>
  <c r="BA10" i="16"/>
  <c r="BA9" i="16"/>
  <c r="BA8" i="16"/>
  <c r="BA7" i="16"/>
  <c r="BA6" i="16"/>
  <c r="BA5" i="16"/>
  <c r="BB19" i="16"/>
  <c r="BB18" i="16"/>
  <c r="BB17" i="16"/>
  <c r="BB16" i="16"/>
  <c r="BB15" i="16"/>
  <c r="BB14" i="16"/>
  <c r="BB13" i="16"/>
  <c r="BB12" i="16"/>
  <c r="BB11" i="16"/>
  <c r="BB10" i="16"/>
  <c r="BB9" i="16"/>
  <c r="BB8" i="16"/>
  <c r="BB7" i="16"/>
  <c r="BB6" i="16"/>
  <c r="BB5" i="16"/>
  <c r="BC19" i="16"/>
  <c r="BC18" i="16"/>
  <c r="BC17" i="16"/>
  <c r="BC16" i="16"/>
  <c r="BC15" i="16"/>
  <c r="BC14" i="16"/>
  <c r="BC13" i="16"/>
  <c r="BC12" i="16"/>
  <c r="BC11" i="16"/>
  <c r="BC10" i="16"/>
  <c r="BC9" i="16"/>
  <c r="BC8" i="16"/>
  <c r="BC7" i="16"/>
  <c r="BC6" i="16"/>
  <c r="BC5" i="16"/>
  <c r="BD19" i="16"/>
  <c r="BD18" i="16"/>
  <c r="BD17" i="16"/>
  <c r="BD16" i="16"/>
  <c r="BD15" i="16"/>
  <c r="BD14" i="16"/>
  <c r="BD13" i="16"/>
  <c r="BD12" i="16"/>
  <c r="BD11" i="16"/>
  <c r="BD10" i="16"/>
  <c r="BD9" i="16"/>
  <c r="BD8" i="16"/>
  <c r="BD7" i="16"/>
  <c r="BD6" i="16"/>
  <c r="BD5" i="16"/>
  <c r="BF19" i="16"/>
  <c r="BF18" i="16"/>
  <c r="BF17" i="16"/>
  <c r="BF16" i="16"/>
  <c r="BF15" i="16"/>
  <c r="BF14" i="16"/>
  <c r="BF13" i="16"/>
  <c r="BF12" i="16"/>
  <c r="BF11" i="16"/>
  <c r="BF10" i="16"/>
  <c r="BF9" i="16"/>
  <c r="BF8" i="16"/>
  <c r="BF7" i="16"/>
  <c r="BF6" i="16"/>
  <c r="BF5" i="16"/>
  <c r="BM20" i="16"/>
  <c r="BM19" i="16"/>
  <c r="BM18" i="16"/>
  <c r="BM17" i="16"/>
  <c r="BM16" i="16"/>
  <c r="BM15" i="16"/>
  <c r="BM14" i="16"/>
  <c r="BM13" i="16"/>
  <c r="BM12" i="16"/>
  <c r="BM11" i="16"/>
  <c r="BM10" i="16"/>
  <c r="BM9" i="16"/>
  <c r="BM8" i="16"/>
  <c r="BM7" i="16"/>
  <c r="BM6" i="16"/>
  <c r="BO20" i="16"/>
  <c r="BO19" i="16"/>
  <c r="BO18" i="16"/>
  <c r="BO17" i="16"/>
  <c r="BO16" i="16"/>
  <c r="BO15" i="16"/>
  <c r="BO14" i="16"/>
  <c r="BO13" i="16"/>
  <c r="BO12" i="16"/>
  <c r="BO11" i="16"/>
  <c r="BO10" i="16"/>
  <c r="BO9" i="16"/>
  <c r="BO8" i="16"/>
  <c r="BO7" i="16"/>
  <c r="BO6" i="16"/>
  <c r="BQ20" i="16"/>
  <c r="BQ19" i="16"/>
  <c r="BQ18" i="16"/>
  <c r="BQ17" i="16"/>
  <c r="BQ16" i="16"/>
  <c r="BQ15" i="16"/>
  <c r="BQ14" i="16"/>
  <c r="BQ13" i="16"/>
  <c r="BQ12" i="16"/>
  <c r="BQ11" i="16"/>
  <c r="BQ10" i="16"/>
  <c r="BQ9" i="16"/>
  <c r="BQ8" i="16"/>
  <c r="BQ7" i="16"/>
  <c r="BQ6" i="16"/>
  <c r="BR20" i="16"/>
  <c r="BR19" i="16"/>
  <c r="BR18" i="16"/>
  <c r="BR17" i="16"/>
  <c r="BR16" i="16"/>
  <c r="BR15" i="16"/>
  <c r="BR14" i="16"/>
  <c r="BR13" i="16"/>
  <c r="BR12" i="16"/>
  <c r="BR11" i="16"/>
  <c r="BR10" i="16"/>
  <c r="BR9" i="16"/>
  <c r="BR8" i="16"/>
  <c r="BR7" i="16"/>
  <c r="BR6" i="16"/>
  <c r="BT20" i="16"/>
  <c r="BT19" i="16"/>
  <c r="BT18" i="16"/>
  <c r="BT17" i="16"/>
  <c r="BT16" i="16"/>
  <c r="BT15" i="16"/>
  <c r="BT14" i="16"/>
  <c r="BT13" i="16"/>
  <c r="BT12" i="16"/>
  <c r="BT11" i="16"/>
  <c r="BT10" i="16"/>
  <c r="BT9" i="16"/>
  <c r="BT8" i="16"/>
  <c r="BT7" i="16"/>
  <c r="BT6" i="16"/>
  <c r="CD17" i="16"/>
  <c r="CD16" i="16"/>
  <c r="CD15" i="16"/>
  <c r="CD14" i="16"/>
  <c r="CD13" i="16"/>
  <c r="CD12" i="16"/>
  <c r="CD11" i="16"/>
  <c r="CD10" i="16"/>
  <c r="CD9" i="16"/>
  <c r="CD8" i="16"/>
  <c r="CD7" i="16"/>
  <c r="CD6" i="16"/>
  <c r="CD5" i="16"/>
  <c r="CE17" i="16"/>
  <c r="CE16" i="16"/>
  <c r="CE15" i="16"/>
  <c r="CE14" i="16"/>
  <c r="CE13" i="16"/>
  <c r="CE12" i="16"/>
  <c r="CE11" i="16"/>
  <c r="CE10" i="16"/>
  <c r="CE9" i="16"/>
  <c r="CE8" i="16"/>
  <c r="CE7" i="16"/>
  <c r="CE6" i="16"/>
  <c r="CE5" i="16"/>
  <c r="CF17" i="16"/>
  <c r="CF16" i="16"/>
  <c r="CF15" i="16"/>
  <c r="CF14" i="16"/>
  <c r="CF13" i="16"/>
  <c r="CF12" i="16"/>
  <c r="CF11" i="16"/>
  <c r="CF10" i="16"/>
  <c r="CF9" i="16"/>
  <c r="CF8" i="16"/>
  <c r="CF7" i="16"/>
  <c r="CF6" i="16"/>
  <c r="CF5" i="16"/>
  <c r="CG17" i="16"/>
  <c r="CG16" i="16"/>
  <c r="CG15" i="16"/>
  <c r="CG14" i="16"/>
  <c r="CG13" i="16"/>
  <c r="CG12" i="16"/>
  <c r="CG11" i="16"/>
  <c r="CG10" i="16"/>
  <c r="CG9" i="16"/>
  <c r="CG8" i="16"/>
  <c r="CG7" i="16"/>
  <c r="CG6" i="16"/>
  <c r="CG5" i="16"/>
  <c r="CH17" i="16"/>
  <c r="CH16" i="16"/>
  <c r="CH15" i="16"/>
  <c r="CH14" i="16"/>
  <c r="CH13" i="16"/>
  <c r="CH12" i="16"/>
  <c r="CH11" i="16"/>
  <c r="CH10" i="16"/>
  <c r="CH9" i="16"/>
  <c r="CH8" i="16"/>
  <c r="CH7" i="16"/>
  <c r="CH6" i="16"/>
  <c r="CH5" i="16"/>
  <c r="CI17" i="16"/>
  <c r="CI16" i="16"/>
  <c r="CI15" i="16"/>
  <c r="CI14" i="16"/>
  <c r="CI13" i="16"/>
  <c r="CI12" i="16"/>
  <c r="CI11" i="16"/>
  <c r="CI10" i="16"/>
  <c r="CI9" i="16"/>
  <c r="CI8" i="16"/>
  <c r="CI7" i="16"/>
  <c r="CI6" i="16"/>
  <c r="CI5" i="16"/>
  <c r="CJ17" i="16"/>
  <c r="CJ16" i="16"/>
  <c r="CJ15" i="16"/>
  <c r="CJ14" i="16"/>
  <c r="CJ13" i="16"/>
  <c r="CJ12" i="16"/>
  <c r="CJ11" i="16"/>
  <c r="CJ10" i="16"/>
  <c r="CJ9" i="16"/>
  <c r="CJ8" i="16"/>
  <c r="CJ7" i="16"/>
  <c r="CJ6" i="16"/>
  <c r="CJ5" i="16"/>
  <c r="CK17" i="16"/>
  <c r="CK16" i="16"/>
  <c r="CK15" i="16"/>
  <c r="CK14" i="16"/>
  <c r="CK13" i="16"/>
  <c r="CK12" i="16"/>
  <c r="CK11" i="16"/>
  <c r="CK10" i="16"/>
  <c r="CK9" i="16"/>
  <c r="CK8" i="16"/>
  <c r="CK7" i="16"/>
  <c r="CK6" i="16"/>
  <c r="CK5" i="16"/>
  <c r="CQ19" i="16"/>
  <c r="CQ18" i="16"/>
  <c r="CQ17" i="16"/>
  <c r="CQ16" i="16"/>
  <c r="CQ15" i="16"/>
  <c r="CQ14" i="16"/>
  <c r="CQ13" i="16"/>
  <c r="CQ12" i="16"/>
  <c r="CQ11" i="16"/>
  <c r="CQ10" i="16"/>
  <c r="CQ9" i="16"/>
  <c r="CQ8" i="16"/>
  <c r="CQ7" i="16"/>
  <c r="CQ6" i="16"/>
  <c r="CQ5" i="16"/>
  <c r="CR19" i="16"/>
  <c r="CR18" i="16"/>
  <c r="CR17" i="16"/>
  <c r="CR16" i="16"/>
  <c r="CR15" i="16"/>
  <c r="CR14" i="16"/>
  <c r="CR13" i="16"/>
  <c r="CR12" i="16"/>
  <c r="CR11" i="16"/>
  <c r="CR10" i="16"/>
  <c r="CR9" i="16"/>
  <c r="CR8" i="16"/>
  <c r="CR7" i="16"/>
  <c r="CR6" i="16"/>
  <c r="CR5" i="16"/>
  <c r="CS19" i="16"/>
  <c r="CS18" i="16"/>
  <c r="CS17" i="16"/>
  <c r="CS16" i="16"/>
  <c r="CS15" i="16"/>
  <c r="CS14" i="16"/>
  <c r="CS13" i="16"/>
  <c r="CS12" i="16"/>
  <c r="CS11" i="16"/>
  <c r="CS10" i="16"/>
  <c r="CS9" i="16"/>
  <c r="CS8" i="16"/>
  <c r="CS7" i="16"/>
  <c r="CS6" i="16"/>
  <c r="CS5" i="16"/>
  <c r="CT19" i="16"/>
  <c r="CT18" i="16"/>
  <c r="CT17" i="16"/>
  <c r="CT16" i="16"/>
  <c r="CT15" i="16"/>
  <c r="CT14" i="16"/>
  <c r="CT13" i="16"/>
  <c r="CT12" i="16"/>
  <c r="CT11" i="16"/>
  <c r="CT10" i="16"/>
  <c r="CT9" i="16"/>
  <c r="CT8" i="16"/>
  <c r="CT7" i="16"/>
  <c r="CT6" i="16"/>
  <c r="CT5" i="16"/>
  <c r="CU19" i="16"/>
  <c r="CU18" i="16"/>
  <c r="CU17" i="16"/>
  <c r="CU16" i="16"/>
  <c r="CU15" i="16"/>
  <c r="CU14" i="16"/>
  <c r="CU13" i="16"/>
  <c r="CU12" i="16"/>
  <c r="CU11" i="16"/>
  <c r="CU10" i="16"/>
  <c r="CU9" i="16"/>
  <c r="CU8" i="16"/>
  <c r="CU7" i="16"/>
  <c r="CU6" i="16"/>
  <c r="CU5" i="16"/>
  <c r="CW19" i="16"/>
  <c r="CW18" i="16"/>
  <c r="CW17" i="16"/>
  <c r="CW16" i="16"/>
  <c r="CW15" i="16"/>
  <c r="CW14" i="16"/>
  <c r="CW13" i="16"/>
  <c r="CW12" i="16"/>
  <c r="CW11" i="16"/>
  <c r="CW10" i="16"/>
  <c r="CW9" i="16"/>
  <c r="CW8" i="16"/>
  <c r="CW7" i="16"/>
  <c r="CW6" i="16"/>
  <c r="CW5" i="16"/>
  <c r="DK19" i="16"/>
  <c r="DI19" i="16"/>
  <c r="DK18" i="16"/>
  <c r="DI18" i="16"/>
  <c r="DK17" i="16"/>
  <c r="DI17" i="16"/>
  <c r="DK16" i="16"/>
  <c r="DI16" i="16"/>
  <c r="DK15" i="16"/>
  <c r="DI15" i="16"/>
  <c r="DK14" i="16"/>
  <c r="DI14" i="16"/>
  <c r="DK13" i="16"/>
  <c r="DI13" i="16"/>
  <c r="DK12" i="16"/>
  <c r="DI12" i="16"/>
  <c r="DK11" i="16"/>
  <c r="DI11" i="16"/>
  <c r="DK10" i="16"/>
  <c r="DI10" i="16"/>
  <c r="DK9" i="16"/>
  <c r="DI9" i="16"/>
  <c r="DK8" i="16"/>
  <c r="DI8" i="16"/>
  <c r="DK7" i="16"/>
  <c r="DI7" i="16"/>
  <c r="DK6" i="16"/>
  <c r="DI6" i="16"/>
  <c r="DK5" i="16"/>
  <c r="DI5" i="16"/>
  <c r="DG19" i="16"/>
  <c r="DG18" i="16"/>
  <c r="DG17" i="16"/>
  <c r="DG16" i="16"/>
  <c r="DG15" i="16"/>
  <c r="DG14" i="16"/>
  <c r="DG13" i="16"/>
  <c r="DG12" i="16"/>
  <c r="DG11" i="16"/>
  <c r="DG10" i="16"/>
  <c r="DG9" i="16"/>
  <c r="DG8" i="16"/>
  <c r="DG7" i="16"/>
  <c r="DG6" i="16"/>
  <c r="DG5" i="16"/>
  <c r="DH19" i="16"/>
  <c r="DH18" i="16"/>
  <c r="DH17" i="16"/>
  <c r="DH16" i="16"/>
  <c r="DH15" i="16"/>
  <c r="DH14" i="16"/>
  <c r="DH13" i="16"/>
  <c r="DH12" i="16"/>
  <c r="DH11" i="16"/>
  <c r="DH10" i="16"/>
  <c r="DH9" i="16"/>
  <c r="DH8" i="16"/>
  <c r="DH7" i="16"/>
  <c r="DH6" i="16"/>
  <c r="DH5" i="16"/>
  <c r="DY20" i="16"/>
  <c r="DX20" i="16"/>
  <c r="DW20" i="16"/>
  <c r="DV20" i="16"/>
  <c r="DY19" i="16"/>
  <c r="DX19" i="16"/>
  <c r="DW19" i="16"/>
  <c r="DV19" i="16"/>
  <c r="DY18" i="16"/>
  <c r="DX18" i="16"/>
  <c r="DW18" i="16"/>
  <c r="DV18" i="16"/>
  <c r="DY17" i="16"/>
  <c r="DX17" i="16"/>
  <c r="DW17" i="16"/>
  <c r="DV17" i="16"/>
  <c r="DY16" i="16"/>
  <c r="DX16" i="16"/>
  <c r="DW16" i="16"/>
  <c r="DV16" i="16"/>
  <c r="DY15" i="16"/>
  <c r="DX15" i="16"/>
  <c r="DW15" i="16"/>
  <c r="DV15" i="16"/>
  <c r="DY14" i="16"/>
  <c r="DX14" i="16"/>
  <c r="DW14" i="16"/>
  <c r="DV14" i="16"/>
  <c r="DY13" i="16"/>
  <c r="DX13" i="16"/>
  <c r="DW13" i="16"/>
  <c r="DV13" i="16"/>
  <c r="DY12" i="16"/>
  <c r="DX12" i="16"/>
  <c r="DW12" i="16"/>
  <c r="DV12" i="16"/>
  <c r="DY11" i="16"/>
  <c r="DX11" i="16"/>
  <c r="DW11" i="16"/>
  <c r="DV11" i="16"/>
  <c r="DY10" i="16"/>
  <c r="DX10" i="16"/>
  <c r="DW10" i="16"/>
  <c r="DV10" i="16"/>
  <c r="DY9" i="16"/>
  <c r="DX9" i="16"/>
  <c r="DW9" i="16"/>
  <c r="DV9" i="16"/>
  <c r="DY8" i="16"/>
  <c r="DX8" i="16"/>
  <c r="DW8" i="16"/>
  <c r="DV8" i="16"/>
  <c r="DY7" i="16"/>
  <c r="DX7" i="16"/>
  <c r="DW7" i="16"/>
  <c r="DV7" i="16"/>
  <c r="DY6" i="16"/>
  <c r="DX6" i="16"/>
  <c r="DW6" i="16"/>
  <c r="DV6" i="16"/>
  <c r="DR20" i="16"/>
  <c r="DR19" i="16"/>
  <c r="DR18" i="16"/>
  <c r="DR17" i="16"/>
  <c r="DR16" i="16"/>
  <c r="DR15" i="16"/>
  <c r="DR14" i="16"/>
  <c r="DR13" i="16"/>
  <c r="DR12" i="16"/>
  <c r="DR11" i="16"/>
  <c r="DR10" i="16"/>
  <c r="DR9" i="16"/>
  <c r="DR8" i="16"/>
  <c r="DR7" i="16"/>
  <c r="DR6" i="16"/>
  <c r="DS20" i="16"/>
  <c r="DS19" i="16"/>
  <c r="DS18" i="16"/>
  <c r="DS17" i="16"/>
  <c r="DS16" i="16"/>
  <c r="DS15" i="16"/>
  <c r="DS14" i="16"/>
  <c r="DS13" i="16"/>
  <c r="DS12" i="16"/>
  <c r="DS11" i="16"/>
  <c r="DS10" i="16"/>
  <c r="DS9" i="16"/>
  <c r="DS8" i="16"/>
  <c r="DS7" i="16"/>
  <c r="DS6" i="16"/>
  <c r="DT20" i="16"/>
  <c r="DT19" i="16"/>
  <c r="DT18" i="16"/>
  <c r="DT17" i="16"/>
  <c r="DT16" i="16"/>
  <c r="DT15" i="16"/>
  <c r="DT14" i="16"/>
  <c r="DT13" i="16"/>
  <c r="DT12" i="16"/>
  <c r="DT11" i="16"/>
  <c r="DT10" i="16"/>
  <c r="DT9" i="16"/>
  <c r="DT8" i="16"/>
  <c r="DT7" i="16"/>
  <c r="DT6" i="16"/>
  <c r="DU20" i="16"/>
  <c r="DU19" i="16"/>
  <c r="DU18" i="16"/>
  <c r="DU17" i="16"/>
  <c r="DU16" i="16"/>
  <c r="DU15" i="16"/>
  <c r="DU14" i="16"/>
  <c r="DU13" i="16"/>
  <c r="DU12" i="16"/>
  <c r="DU11" i="16"/>
  <c r="DU10" i="16"/>
  <c r="DU9" i="16"/>
  <c r="DU8" i="16"/>
  <c r="DU7" i="16"/>
  <c r="DU6" i="16"/>
  <c r="O15" i="17"/>
  <c r="N15" i="17"/>
  <c r="M15" i="17"/>
  <c r="L15" i="17"/>
  <c r="K15" i="17"/>
  <c r="J15" i="17"/>
  <c r="I15" i="17"/>
  <c r="H15" i="17"/>
  <c r="G15" i="17"/>
  <c r="F15" i="17"/>
  <c r="E15" i="17"/>
  <c r="O14" i="17"/>
  <c r="N14" i="17"/>
  <c r="M14" i="17"/>
  <c r="L14" i="17"/>
  <c r="K14" i="17"/>
  <c r="J14" i="17"/>
  <c r="I14" i="17"/>
  <c r="H14" i="17"/>
  <c r="G14" i="17"/>
  <c r="F14" i="17"/>
  <c r="E14" i="17"/>
  <c r="O13" i="17"/>
  <c r="N13" i="17"/>
  <c r="M13" i="17"/>
  <c r="L13" i="17"/>
  <c r="K13" i="17"/>
  <c r="J13" i="17"/>
  <c r="I13" i="17"/>
  <c r="H13" i="17"/>
  <c r="G13" i="17"/>
  <c r="F13" i="17"/>
  <c r="E13" i="17"/>
  <c r="J12" i="17"/>
  <c r="I12" i="17"/>
  <c r="O33" i="17"/>
  <c r="N33" i="17"/>
  <c r="M33" i="17"/>
  <c r="L33" i="17"/>
  <c r="K33" i="17"/>
  <c r="J33" i="17"/>
  <c r="I33" i="17"/>
  <c r="H33" i="17"/>
  <c r="G33" i="17"/>
  <c r="F33" i="17"/>
  <c r="E33" i="17"/>
  <c r="O32" i="17"/>
  <c r="N32" i="17"/>
  <c r="M32" i="17"/>
  <c r="L32" i="17"/>
  <c r="K32" i="17"/>
  <c r="J32" i="17"/>
  <c r="I32" i="17"/>
  <c r="H32" i="17"/>
  <c r="G32" i="17"/>
  <c r="F32" i="17"/>
  <c r="E32" i="17"/>
  <c r="O31" i="17"/>
  <c r="N31" i="17"/>
  <c r="M31" i="17"/>
  <c r="L31" i="17"/>
  <c r="K31" i="17"/>
  <c r="AS34" i="17"/>
  <c r="AR34" i="17"/>
  <c r="AQ34" i="17"/>
  <c r="AP34" i="17"/>
  <c r="AO34" i="17"/>
  <c r="AN34" i="17"/>
  <c r="AM34" i="17"/>
  <c r="AL34" i="17"/>
  <c r="AK34" i="17"/>
  <c r="AJ34" i="17"/>
  <c r="AI34" i="17"/>
  <c r="AS33" i="17"/>
  <c r="AR33" i="17"/>
  <c r="AQ33" i="17"/>
  <c r="AP33" i="17"/>
  <c r="AO33" i="17"/>
  <c r="AN33" i="17"/>
  <c r="AM33" i="17"/>
  <c r="AL33" i="17"/>
  <c r="AK33" i="17"/>
  <c r="AJ33" i="17"/>
  <c r="AI33" i="17"/>
  <c r="AS32" i="17"/>
  <c r="AR32" i="17"/>
  <c r="AQ32" i="17"/>
  <c r="AP32" i="17"/>
  <c r="AO32" i="17"/>
  <c r="AN32" i="17"/>
  <c r="AM32" i="17"/>
  <c r="AL32" i="17"/>
  <c r="AK32" i="17"/>
  <c r="AJ32" i="17"/>
  <c r="AI32" i="17"/>
  <c r="AS31" i="17"/>
  <c r="AR31" i="17"/>
  <c r="AQ31" i="17"/>
  <c r="AP31" i="17"/>
  <c r="AO31" i="17"/>
  <c r="AN31" i="17"/>
  <c r="AM31" i="17"/>
  <c r="AL31" i="17"/>
  <c r="AK31" i="17"/>
  <c r="AJ31" i="17"/>
  <c r="AI31" i="17"/>
  <c r="AS30" i="17"/>
  <c r="AR30" i="17"/>
  <c r="AQ30" i="17"/>
  <c r="AP30" i="17"/>
  <c r="AO30" i="17"/>
  <c r="AN30" i="17"/>
  <c r="AM30" i="17"/>
  <c r="AL30" i="17"/>
  <c r="AK30" i="17"/>
  <c r="AJ30" i="17"/>
  <c r="AI30" i="17"/>
  <c r="AS29" i="17"/>
  <c r="AR29" i="17"/>
  <c r="AQ29" i="17"/>
  <c r="AP29" i="17"/>
  <c r="AO29" i="17"/>
  <c r="AN29" i="17"/>
  <c r="AM29" i="17"/>
  <c r="AL29" i="17"/>
  <c r="AK29" i="17"/>
  <c r="AJ29" i="17"/>
  <c r="AI29" i="17"/>
  <c r="AS28" i="17"/>
  <c r="AR28" i="17"/>
  <c r="AQ28" i="17"/>
  <c r="AP28" i="17"/>
  <c r="AO28" i="17"/>
  <c r="AN28" i="17"/>
  <c r="AM28" i="17"/>
  <c r="AL28" i="17"/>
  <c r="AK28" i="17"/>
  <c r="AJ28" i="17"/>
  <c r="AI28" i="17"/>
  <c r="AS27" i="17"/>
  <c r="AR27" i="17"/>
  <c r="AQ27" i="17"/>
  <c r="AP27" i="17"/>
  <c r="AO27" i="17"/>
  <c r="AN27" i="17"/>
  <c r="AM27" i="17"/>
  <c r="AL27" i="17"/>
  <c r="AK27" i="17"/>
  <c r="AJ27" i="17"/>
  <c r="AI27" i="17"/>
  <c r="AS26" i="17"/>
  <c r="AR26" i="17"/>
  <c r="AQ26" i="17"/>
  <c r="AP26" i="17"/>
  <c r="AO26" i="17"/>
  <c r="AN26" i="17"/>
  <c r="AM26" i="17"/>
  <c r="AL26" i="17"/>
  <c r="AK26" i="17"/>
  <c r="AJ26" i="17"/>
  <c r="AI26" i="17"/>
  <c r="AS25" i="17"/>
  <c r="AR25" i="17"/>
  <c r="AQ25" i="17"/>
  <c r="AP25" i="17"/>
  <c r="AO25" i="17"/>
  <c r="AN25" i="17"/>
  <c r="AM25" i="17"/>
  <c r="AL25" i="17"/>
  <c r="AK25" i="17"/>
  <c r="AJ25" i="17"/>
  <c r="AI25" i="17"/>
  <c r="AS24" i="17"/>
  <c r="AR24" i="17"/>
  <c r="AQ24" i="17"/>
  <c r="AP24" i="17"/>
  <c r="AO24" i="17"/>
  <c r="AN24" i="17"/>
  <c r="AM24" i="17"/>
  <c r="AL24" i="17"/>
  <c r="AK24" i="17"/>
  <c r="AJ24" i="17"/>
  <c r="AI24" i="17"/>
  <c r="AS23" i="17"/>
  <c r="AR23" i="17"/>
  <c r="AQ23" i="17"/>
  <c r="AP23" i="17"/>
  <c r="AO23" i="17"/>
  <c r="AN23" i="17"/>
  <c r="AM23" i="17"/>
  <c r="AL23" i="17"/>
  <c r="AK23" i="17"/>
  <c r="AJ23" i="17"/>
  <c r="AI23" i="17"/>
  <c r="AS22" i="17"/>
  <c r="AR22" i="17"/>
  <c r="AQ22" i="17"/>
  <c r="AP22" i="17"/>
  <c r="AO22" i="17"/>
  <c r="AN22" i="17"/>
  <c r="AM22" i="17"/>
  <c r="AL22" i="17"/>
  <c r="AK22" i="17"/>
  <c r="AJ22" i="17"/>
  <c r="AI22" i="17"/>
  <c r="AS20" i="17"/>
  <c r="AR20" i="17"/>
  <c r="AQ20" i="17"/>
  <c r="AP20" i="17"/>
  <c r="AO20" i="17"/>
  <c r="AN20" i="17"/>
  <c r="AM20" i="17"/>
  <c r="AL20" i="17"/>
  <c r="AK20" i="17"/>
  <c r="AJ20" i="17"/>
  <c r="AI20" i="17"/>
  <c r="AS19" i="17"/>
  <c r="AR19" i="17"/>
  <c r="AQ19" i="17"/>
  <c r="AP19" i="17"/>
  <c r="AO19" i="17"/>
  <c r="AN19" i="17"/>
  <c r="AM19" i="17"/>
  <c r="AL19" i="17"/>
  <c r="AK19" i="17"/>
  <c r="AJ19" i="17"/>
  <c r="AI19" i="17"/>
  <c r="AS18" i="17"/>
  <c r="AR18" i="17"/>
  <c r="AQ18" i="17"/>
  <c r="AP18" i="17"/>
  <c r="AO18" i="17"/>
  <c r="AN18" i="17"/>
  <c r="AM18" i="17"/>
  <c r="AL18" i="17"/>
  <c r="AK18" i="17"/>
  <c r="AJ18" i="17"/>
  <c r="AI18" i="17"/>
  <c r="AQ17" i="17"/>
  <c r="AM17" i="17"/>
  <c r="BH26" i="17"/>
  <c r="BG26" i="17"/>
  <c r="BF26" i="17"/>
  <c r="BE26" i="17"/>
  <c r="BD26" i="17"/>
  <c r="BC26" i="17"/>
  <c r="BB26" i="17"/>
  <c r="BA26" i="17"/>
  <c r="AZ26" i="17"/>
  <c r="AY26" i="17"/>
  <c r="AX26" i="17"/>
  <c r="BH25" i="17"/>
  <c r="BG25" i="17"/>
  <c r="BF25" i="17"/>
  <c r="BE25" i="17"/>
  <c r="BD25" i="17"/>
  <c r="BC25" i="17"/>
  <c r="BB25" i="17"/>
  <c r="BA25" i="17"/>
  <c r="AZ25" i="17"/>
  <c r="AY25" i="17"/>
  <c r="AX25" i="17"/>
  <c r="BH24" i="17"/>
  <c r="BG24" i="17"/>
  <c r="BF24" i="17"/>
  <c r="BE24" i="17"/>
  <c r="BD24" i="17"/>
  <c r="BC24" i="17"/>
  <c r="BB24" i="17"/>
  <c r="BA24" i="17"/>
  <c r="AZ24" i="17"/>
  <c r="AY24" i="17"/>
  <c r="AX24" i="17"/>
  <c r="BH23" i="17"/>
  <c r="BG23" i="17"/>
  <c r="BF23" i="17"/>
  <c r="BE23" i="17"/>
  <c r="BD23" i="17"/>
  <c r="BC23" i="17"/>
  <c r="BB23" i="17"/>
  <c r="BA23" i="17"/>
  <c r="AZ23" i="17"/>
  <c r="AY23" i="17"/>
  <c r="AX23" i="17"/>
  <c r="BH22" i="17"/>
  <c r="BG22" i="17"/>
  <c r="BF22" i="17"/>
  <c r="BE22" i="17"/>
  <c r="BD22" i="17"/>
  <c r="BC22" i="17"/>
  <c r="BB22" i="17"/>
  <c r="BA22" i="17"/>
  <c r="AZ22" i="17"/>
  <c r="AY22" i="17"/>
  <c r="AX22" i="17"/>
  <c r="BH21" i="17"/>
  <c r="BG21" i="17"/>
  <c r="BF21" i="17"/>
  <c r="BE21" i="17"/>
  <c r="BD21" i="17"/>
  <c r="BC21" i="17"/>
  <c r="BB21" i="17"/>
  <c r="BA21" i="17"/>
  <c r="AZ21" i="17"/>
  <c r="AY21" i="17"/>
  <c r="AX21" i="17"/>
  <c r="BH20" i="17"/>
  <c r="BG20" i="17"/>
  <c r="BF20" i="17"/>
  <c r="BE20" i="17"/>
  <c r="BD20" i="17"/>
  <c r="BC20" i="17"/>
  <c r="BB20" i="17"/>
  <c r="BA20" i="17"/>
  <c r="AZ20" i="17"/>
  <c r="AY20" i="17"/>
  <c r="AX20" i="17"/>
  <c r="AZ19" i="17"/>
  <c r="AX19" i="17"/>
  <c r="BW41" i="17"/>
  <c r="BV41" i="17"/>
  <c r="BU41" i="17"/>
  <c r="BT41" i="17"/>
  <c r="BS41" i="17"/>
  <c r="BR41" i="17"/>
  <c r="BQ41" i="17"/>
  <c r="BP41" i="17"/>
  <c r="BO41" i="17"/>
  <c r="BN41" i="17"/>
  <c r="BM41" i="17"/>
  <c r="BW40" i="17"/>
  <c r="BV40" i="17"/>
  <c r="BU40" i="17"/>
  <c r="BT40" i="17"/>
  <c r="BS40" i="17"/>
  <c r="BR40" i="17"/>
  <c r="BQ40" i="17"/>
  <c r="BP40" i="17"/>
  <c r="BO40" i="17"/>
  <c r="BN40" i="17"/>
  <c r="BM40" i="17"/>
  <c r="BW39" i="17"/>
  <c r="BV39" i="17"/>
  <c r="BU39" i="17"/>
  <c r="BT39" i="17"/>
  <c r="BS39" i="17"/>
  <c r="BR39" i="17"/>
  <c r="BQ39" i="17"/>
  <c r="BP39" i="17"/>
  <c r="BO39" i="17"/>
  <c r="BN39" i="17"/>
  <c r="BM39" i="17"/>
  <c r="BW38" i="17"/>
  <c r="BV38" i="17"/>
  <c r="BU38" i="17"/>
  <c r="BT38" i="17"/>
  <c r="BS38" i="17"/>
  <c r="BR38" i="17"/>
  <c r="BQ38" i="17"/>
  <c r="BP38" i="17"/>
  <c r="BO38" i="17"/>
  <c r="BN38" i="17"/>
  <c r="BM38" i="17"/>
  <c r="BW37" i="17"/>
  <c r="BV37" i="17"/>
  <c r="BU37" i="17"/>
  <c r="BT37" i="17"/>
  <c r="BS37" i="17"/>
  <c r="BR37" i="17"/>
  <c r="BQ37" i="17"/>
  <c r="BP37" i="17"/>
  <c r="BO37" i="17"/>
  <c r="BN37" i="17"/>
  <c r="BM37" i="17"/>
  <c r="BW36" i="17"/>
  <c r="BV36" i="17"/>
  <c r="BU36" i="17"/>
  <c r="BT36" i="17"/>
  <c r="BS36" i="17"/>
  <c r="BR36" i="17"/>
  <c r="BQ36" i="17"/>
  <c r="BP36" i="17"/>
  <c r="BO36" i="17"/>
  <c r="BN36" i="17"/>
  <c r="BM36" i="17"/>
  <c r="BW35" i="17"/>
  <c r="BV35" i="17"/>
  <c r="BU35" i="17"/>
  <c r="BT35" i="17"/>
  <c r="BS35" i="17"/>
  <c r="BR35" i="17"/>
  <c r="BQ35" i="17"/>
  <c r="BP35" i="17"/>
  <c r="BO35" i="17"/>
  <c r="BN35" i="17"/>
  <c r="BM35" i="17"/>
  <c r="BW34" i="17"/>
  <c r="BV34" i="17"/>
  <c r="BU34" i="17"/>
  <c r="BT34" i="17"/>
  <c r="BS34" i="17"/>
  <c r="BR34" i="17"/>
  <c r="BQ34" i="17"/>
  <c r="BP34" i="17"/>
  <c r="BO34" i="17"/>
  <c r="BN34" i="17"/>
  <c r="BM34" i="17"/>
  <c r="BW33" i="17"/>
  <c r="BV33" i="17"/>
  <c r="BU33" i="17"/>
  <c r="BT33" i="17"/>
  <c r="BS33" i="17"/>
  <c r="BR33" i="17"/>
  <c r="BQ33" i="17"/>
  <c r="BP33" i="17"/>
  <c r="BO33" i="17"/>
  <c r="BN33" i="17"/>
  <c r="BM33" i="17"/>
  <c r="BW32" i="17"/>
  <c r="BV32" i="17"/>
  <c r="BU32" i="17"/>
  <c r="BT32" i="17"/>
  <c r="BS32" i="17"/>
  <c r="BR32" i="17"/>
  <c r="BQ32" i="17"/>
  <c r="BP32" i="17"/>
  <c r="BO32" i="17"/>
  <c r="BN32" i="17"/>
  <c r="BM32" i="17"/>
  <c r="BW31" i="17"/>
  <c r="BV31" i="17"/>
  <c r="BU31" i="17"/>
  <c r="BT31" i="17"/>
  <c r="BS31" i="17"/>
  <c r="BR31" i="17"/>
  <c r="BQ31" i="17"/>
  <c r="BP31" i="17"/>
  <c r="BO31" i="17"/>
  <c r="BN31" i="17"/>
  <c r="BM31" i="17"/>
  <c r="BW30" i="17"/>
  <c r="BV30" i="17"/>
  <c r="BU30" i="17"/>
  <c r="BT30" i="17"/>
  <c r="BS30" i="17"/>
  <c r="BR30" i="17"/>
  <c r="BQ30" i="17"/>
  <c r="BP30" i="17"/>
  <c r="BO30" i="17"/>
  <c r="BN30" i="17"/>
  <c r="BM30" i="17"/>
  <c r="BW29" i="17"/>
  <c r="BV29" i="17"/>
  <c r="BU29" i="17"/>
  <c r="BT29" i="17"/>
  <c r="BS29" i="17"/>
  <c r="BR29" i="17"/>
  <c r="BQ29" i="17"/>
  <c r="BP29" i="17"/>
  <c r="BO29" i="17"/>
  <c r="BN29" i="17"/>
  <c r="BM29" i="17"/>
  <c r="BW28" i="17"/>
  <c r="BV28" i="17"/>
  <c r="BU28" i="17"/>
  <c r="BT28" i="17"/>
  <c r="BS28" i="17"/>
  <c r="BR28" i="17"/>
  <c r="BQ28" i="17"/>
  <c r="BP28" i="17"/>
  <c r="BO28" i="17"/>
  <c r="BN28" i="17"/>
  <c r="BM28" i="17"/>
  <c r="BW27" i="17"/>
  <c r="BV27" i="17"/>
  <c r="BU27" i="17"/>
  <c r="BT27" i="17"/>
  <c r="BS27" i="17"/>
  <c r="BR27" i="17"/>
  <c r="BQ27" i="17"/>
  <c r="BP27" i="17"/>
  <c r="BO27" i="17"/>
  <c r="BN27" i="17"/>
  <c r="BM27" i="17"/>
  <c r="BW26" i="17"/>
  <c r="BV26" i="17"/>
  <c r="BU26" i="17"/>
  <c r="BT26" i="17"/>
  <c r="BS26" i="17"/>
  <c r="BR26" i="17"/>
  <c r="BQ26" i="17"/>
  <c r="BP26" i="17"/>
  <c r="BO26" i="17"/>
  <c r="BN26" i="17"/>
  <c r="BM26" i="17"/>
  <c r="BW25" i="17"/>
  <c r="BV25" i="17"/>
  <c r="BU25" i="17"/>
  <c r="BT25" i="17"/>
  <c r="BS25" i="17"/>
  <c r="BR25" i="17"/>
  <c r="BQ25" i="17"/>
  <c r="BP25" i="17"/>
  <c r="BO25" i="17"/>
  <c r="BN25" i="17"/>
  <c r="BM25" i="17"/>
  <c r="BW24" i="17"/>
  <c r="BV24" i="17"/>
  <c r="BU24" i="17"/>
  <c r="BT24" i="17"/>
  <c r="BS24" i="17"/>
  <c r="BR24" i="17"/>
  <c r="BQ24" i="17"/>
  <c r="BP24" i="17"/>
  <c r="BO24" i="17"/>
  <c r="BN24" i="17"/>
  <c r="BM24" i="17"/>
  <c r="BW23" i="17"/>
  <c r="BV23" i="17"/>
  <c r="BU23" i="17"/>
  <c r="BT23" i="17"/>
  <c r="BS23" i="17"/>
  <c r="BR23" i="17"/>
  <c r="BQ23" i="17"/>
  <c r="BP23" i="17"/>
  <c r="BO23" i="17"/>
  <c r="BN23" i="17"/>
  <c r="BM23" i="17"/>
  <c r="BW22" i="17"/>
  <c r="BV22" i="17"/>
  <c r="BU22" i="17"/>
  <c r="BT22" i="17"/>
  <c r="BS22" i="17"/>
  <c r="BR22" i="17"/>
  <c r="BQ22" i="17"/>
  <c r="BP22" i="17"/>
  <c r="BO22" i="17"/>
  <c r="BN22" i="17"/>
  <c r="BM22" i="17"/>
  <c r="BW21" i="17"/>
  <c r="BV21" i="17"/>
  <c r="BU21" i="17"/>
  <c r="BT21" i="17"/>
  <c r="BS21" i="17"/>
  <c r="BR21" i="17"/>
  <c r="BQ21" i="17"/>
  <c r="BP21" i="17"/>
  <c r="BO21" i="17"/>
  <c r="BN21" i="17"/>
  <c r="BM21" i="17"/>
  <c r="BS20" i="17"/>
  <c r="BR20" i="17"/>
  <c r="BP20" i="17"/>
  <c r="BM20" i="17"/>
  <c r="CL29" i="17"/>
  <c r="CK29" i="17"/>
  <c r="CJ29" i="17"/>
  <c r="CI29" i="17"/>
  <c r="CH29" i="17"/>
  <c r="CG29" i="17"/>
  <c r="CF29" i="17"/>
  <c r="CE29" i="17"/>
  <c r="CD29" i="17"/>
  <c r="CC29" i="17"/>
  <c r="CL28" i="17"/>
  <c r="CK28" i="17"/>
  <c r="CJ28" i="17"/>
  <c r="CI28" i="17"/>
  <c r="CH28" i="17"/>
  <c r="CG28" i="17"/>
  <c r="CF28" i="17"/>
  <c r="CE28" i="17"/>
  <c r="CD28" i="17"/>
  <c r="CC28" i="17"/>
  <c r="CL27" i="17"/>
  <c r="CK27" i="17"/>
  <c r="CJ27" i="17"/>
  <c r="CI27" i="17"/>
  <c r="CH27" i="17"/>
  <c r="CG27" i="17"/>
  <c r="CF27" i="17"/>
  <c r="CE27" i="17"/>
  <c r="CD27" i="17"/>
  <c r="CC27" i="17"/>
  <c r="CL26" i="17"/>
  <c r="CK26" i="17"/>
  <c r="CJ26" i="17"/>
  <c r="CI26" i="17"/>
  <c r="CH26" i="17"/>
  <c r="CG26" i="17"/>
  <c r="CF26" i="17"/>
  <c r="CE26" i="17"/>
  <c r="CD26" i="17"/>
  <c r="CC26" i="17"/>
  <c r="CL25" i="17"/>
  <c r="CK25" i="17"/>
  <c r="CJ25" i="17"/>
  <c r="CI25" i="17"/>
  <c r="CH25" i="17"/>
  <c r="CG25" i="17"/>
  <c r="CF25" i="17"/>
  <c r="CE25" i="17"/>
  <c r="CD25" i="17"/>
  <c r="CC25" i="17"/>
  <c r="CL24" i="17"/>
  <c r="CK24" i="17"/>
  <c r="CJ24" i="17"/>
  <c r="CI24" i="17"/>
  <c r="CH24" i="17"/>
  <c r="CG24" i="17"/>
  <c r="CF24" i="17"/>
  <c r="CE24" i="17"/>
  <c r="CD24" i="17"/>
  <c r="CC24" i="17"/>
  <c r="CL23" i="17"/>
  <c r="CK23" i="17"/>
  <c r="CJ23" i="17"/>
  <c r="CI23" i="17"/>
  <c r="CH23" i="17"/>
  <c r="CG23" i="17"/>
  <c r="CF23" i="17"/>
  <c r="CE23" i="17"/>
  <c r="CD23" i="17"/>
  <c r="CC23" i="17"/>
  <c r="CL22" i="17"/>
  <c r="CK22" i="17"/>
  <c r="CJ22" i="17"/>
  <c r="CI22" i="17"/>
  <c r="CH22" i="17"/>
  <c r="CG22" i="17"/>
  <c r="CF22" i="17"/>
  <c r="CE22" i="17"/>
  <c r="CD22" i="17"/>
  <c r="CC22" i="17"/>
  <c r="CL21" i="17"/>
  <c r="CK21" i="17"/>
  <c r="CJ21" i="17"/>
  <c r="CI21" i="17"/>
  <c r="CH21" i="17"/>
  <c r="CG21" i="17"/>
  <c r="CF21" i="17"/>
  <c r="CE21" i="17"/>
  <c r="CD21" i="17"/>
  <c r="CC21" i="17"/>
  <c r="CL20" i="17"/>
  <c r="CK20" i="17"/>
  <c r="CJ20" i="17"/>
  <c r="CI20" i="17"/>
  <c r="CH20" i="17"/>
  <c r="CG20" i="17"/>
  <c r="CF20" i="17"/>
  <c r="CE20" i="17"/>
  <c r="CD20" i="17"/>
  <c r="CC20" i="17"/>
  <c r="CL19" i="17"/>
  <c r="CK19" i="17"/>
  <c r="CJ19" i="17"/>
  <c r="CI19" i="17"/>
  <c r="CH19" i="17"/>
  <c r="CG19" i="17"/>
  <c r="CF19" i="17"/>
  <c r="CE19" i="17"/>
  <c r="CD19" i="17"/>
  <c r="CC19" i="17"/>
  <c r="CL18" i="17"/>
  <c r="CK18" i="17"/>
  <c r="CJ18" i="17"/>
  <c r="CI18" i="17"/>
  <c r="CH18" i="17"/>
  <c r="CG18" i="17"/>
  <c r="CF18" i="17"/>
  <c r="CE18" i="17"/>
  <c r="CD18" i="17"/>
  <c r="CC18" i="17"/>
  <c r="CG17" i="17"/>
  <c r="DA37" i="17"/>
  <c r="CZ37" i="17"/>
  <c r="CY37" i="17"/>
  <c r="CX37" i="17"/>
  <c r="CW37" i="17"/>
  <c r="CV37" i="17"/>
  <c r="CU37" i="17"/>
  <c r="CT37" i="17"/>
  <c r="CS37" i="17"/>
  <c r="CR37" i="17"/>
  <c r="CQ37" i="17"/>
  <c r="DA36" i="17"/>
  <c r="CZ36" i="17"/>
  <c r="CY36" i="17"/>
  <c r="CX36" i="17"/>
  <c r="CW36" i="17"/>
  <c r="CV36" i="17"/>
  <c r="CU36" i="17"/>
  <c r="CT36" i="17"/>
  <c r="CS36" i="17"/>
  <c r="CR36" i="17"/>
  <c r="CQ36" i="17"/>
  <c r="DA35" i="17"/>
  <c r="CZ35" i="17"/>
  <c r="CY35" i="17"/>
  <c r="CX35" i="17"/>
  <c r="CW35" i="17"/>
  <c r="CV35" i="17"/>
  <c r="CU35" i="17"/>
  <c r="CT35" i="17"/>
  <c r="CS35" i="17"/>
  <c r="CR35" i="17"/>
  <c r="CQ35" i="17"/>
  <c r="DA34" i="17"/>
  <c r="CZ34" i="17"/>
  <c r="CY34" i="17"/>
  <c r="CX34" i="17"/>
  <c r="CW34" i="17"/>
  <c r="CV34" i="17"/>
  <c r="CU34" i="17"/>
  <c r="CT34" i="17"/>
  <c r="CS34" i="17"/>
  <c r="CR34" i="17"/>
  <c r="CQ34" i="17"/>
  <c r="DA33" i="17"/>
  <c r="CZ33" i="17"/>
  <c r="CY33" i="17"/>
  <c r="CX33" i="17"/>
  <c r="CW33" i="17"/>
  <c r="CV33" i="17"/>
  <c r="CU33" i="17"/>
  <c r="CT33" i="17"/>
  <c r="CS33" i="17"/>
  <c r="CR33" i="17"/>
  <c r="CQ33" i="17"/>
  <c r="DA32" i="17"/>
  <c r="CZ32" i="17"/>
  <c r="CY32" i="17"/>
  <c r="CX32" i="17"/>
  <c r="CW32" i="17"/>
  <c r="CV32" i="17"/>
  <c r="CU32" i="17"/>
  <c r="CT32" i="17"/>
  <c r="CS32" i="17"/>
  <c r="CR32" i="17"/>
  <c r="CQ32" i="17"/>
  <c r="DA31" i="17"/>
  <c r="CZ31" i="17"/>
  <c r="CY31" i="17"/>
  <c r="CX31" i="17"/>
  <c r="CW31" i="17"/>
  <c r="CV31" i="17"/>
  <c r="CU31" i="17"/>
  <c r="CT31" i="17"/>
  <c r="CS31" i="17"/>
  <c r="CR31" i="17"/>
  <c r="CQ31" i="17"/>
  <c r="DA30" i="17"/>
  <c r="CZ30" i="17"/>
  <c r="CY30" i="17"/>
  <c r="CX30" i="17"/>
  <c r="CW30" i="17"/>
  <c r="CV30" i="17"/>
  <c r="CU30" i="17"/>
  <c r="CT30" i="17"/>
  <c r="CS30" i="17"/>
  <c r="CR30" i="17"/>
  <c r="CQ30" i="17"/>
  <c r="DA29" i="17"/>
  <c r="CZ29" i="17"/>
  <c r="CY29" i="17"/>
  <c r="CX29" i="17"/>
  <c r="CW29" i="17"/>
  <c r="CV29" i="17"/>
  <c r="CU29" i="17"/>
  <c r="CT29" i="17"/>
  <c r="CS29" i="17"/>
  <c r="CR29" i="17"/>
  <c r="CQ29" i="17"/>
  <c r="DA28" i="17"/>
  <c r="CZ28" i="17"/>
  <c r="CY28" i="17"/>
  <c r="CX28" i="17"/>
  <c r="CW28" i="17"/>
  <c r="CV28" i="17"/>
  <c r="CU28" i="17"/>
  <c r="CT28" i="17"/>
  <c r="CS28" i="17"/>
  <c r="CR28" i="17"/>
  <c r="CQ28" i="17"/>
  <c r="DA27" i="17"/>
  <c r="CZ27" i="17"/>
  <c r="CY27" i="17"/>
  <c r="CX27" i="17"/>
  <c r="CW27" i="17"/>
  <c r="CV27" i="17"/>
  <c r="CU27" i="17"/>
  <c r="CT27" i="17"/>
  <c r="CS27" i="17"/>
  <c r="CR27" i="17"/>
  <c r="CQ27" i="17"/>
  <c r="DA26" i="17"/>
  <c r="CZ26" i="17"/>
  <c r="CY26" i="17"/>
  <c r="CX26" i="17"/>
  <c r="CW26" i="17"/>
  <c r="CV26" i="17"/>
  <c r="CU26" i="17"/>
  <c r="CT26" i="17"/>
  <c r="CS26" i="17"/>
  <c r="CR26" i="17"/>
  <c r="CQ26" i="17"/>
  <c r="DA25" i="17"/>
  <c r="CZ25" i="17"/>
  <c r="CY25" i="17"/>
  <c r="CX25" i="17"/>
  <c r="CW25" i="17"/>
  <c r="CV25" i="17"/>
  <c r="CU25" i="17"/>
  <c r="CT25" i="17"/>
  <c r="CS25" i="17"/>
  <c r="CR25" i="17"/>
  <c r="CQ25" i="17"/>
  <c r="DA24" i="17"/>
  <c r="CZ24" i="17"/>
  <c r="CY24" i="17"/>
  <c r="CX24" i="17"/>
  <c r="CW24" i="17"/>
  <c r="CV24" i="17"/>
  <c r="CU24" i="17"/>
  <c r="CT24" i="17"/>
  <c r="CS24" i="17"/>
  <c r="CR24" i="17"/>
  <c r="CQ24" i="17"/>
  <c r="DA23" i="17"/>
  <c r="CZ23" i="17"/>
  <c r="CY23" i="17"/>
  <c r="CX23" i="17"/>
  <c r="CW23" i="17"/>
  <c r="CV23" i="17"/>
  <c r="CU23" i="17"/>
  <c r="CT23" i="17"/>
  <c r="CS23" i="17"/>
  <c r="CR23" i="17"/>
  <c r="CQ23" i="17"/>
  <c r="DA22" i="17"/>
  <c r="CZ22" i="17"/>
  <c r="CY22" i="17"/>
  <c r="CX22" i="17"/>
  <c r="CW22" i="17"/>
  <c r="CV22" i="17"/>
  <c r="CU22" i="17"/>
  <c r="CT22" i="17"/>
  <c r="CS22" i="17"/>
  <c r="CR22" i="17"/>
  <c r="CQ22" i="17"/>
  <c r="DA21" i="17"/>
  <c r="CZ21" i="17"/>
  <c r="CY21" i="17"/>
  <c r="CX21" i="17"/>
  <c r="CW21" i="17"/>
  <c r="CV21" i="17"/>
  <c r="CU21" i="17"/>
  <c r="CT21" i="17"/>
  <c r="CS21" i="17"/>
  <c r="CR21" i="17"/>
  <c r="CQ21" i="17"/>
  <c r="DA20" i="17"/>
  <c r="CZ20" i="17"/>
  <c r="CY20" i="17"/>
  <c r="CX20" i="17"/>
  <c r="CW20" i="17"/>
  <c r="CV20" i="17"/>
  <c r="CU20" i="17"/>
  <c r="CT20" i="17"/>
  <c r="CS20" i="17"/>
  <c r="CR20" i="17"/>
  <c r="CQ20" i="17"/>
  <c r="DM39" i="17"/>
  <c r="DL39" i="17"/>
  <c r="DK39" i="17"/>
  <c r="DJ39" i="17"/>
  <c r="DI39" i="17"/>
  <c r="DH39" i="17"/>
  <c r="DG39" i="17"/>
  <c r="DF39" i="17"/>
  <c r="DM38" i="17"/>
  <c r="DL38" i="17"/>
  <c r="DK38" i="17"/>
  <c r="DJ38" i="17"/>
  <c r="DI38" i="17"/>
  <c r="DH38" i="17"/>
  <c r="DG38" i="17"/>
  <c r="DF38" i="17"/>
  <c r="DM37" i="17"/>
  <c r="DL37" i="17"/>
  <c r="DK37" i="17"/>
  <c r="DJ37" i="17"/>
  <c r="DI37" i="17"/>
  <c r="DH37" i="17"/>
  <c r="DG37" i="17"/>
  <c r="DF37" i="17"/>
  <c r="DM36" i="17"/>
  <c r="DL36" i="17"/>
  <c r="DK36" i="17"/>
  <c r="DJ36" i="17"/>
  <c r="DI36" i="17"/>
  <c r="DH36" i="17"/>
  <c r="DG36" i="17"/>
  <c r="DF36" i="17"/>
  <c r="DM35" i="17"/>
  <c r="DL35" i="17"/>
  <c r="DK35" i="17"/>
  <c r="DJ35" i="17"/>
  <c r="DI35" i="17"/>
  <c r="DH35" i="17"/>
  <c r="DG35" i="17"/>
  <c r="DF35" i="17"/>
  <c r="DM34" i="17"/>
  <c r="DL34" i="17"/>
  <c r="DK34" i="17"/>
  <c r="DJ34" i="17"/>
  <c r="DI34" i="17"/>
  <c r="DH34" i="17"/>
  <c r="DG34" i="17"/>
  <c r="DF34" i="17"/>
  <c r="DM33" i="17"/>
  <c r="DL33" i="17"/>
  <c r="DK33" i="17"/>
  <c r="DJ33" i="17"/>
  <c r="DI33" i="17"/>
  <c r="DH33" i="17"/>
  <c r="DG33" i="17"/>
  <c r="DF33" i="17"/>
  <c r="DM32" i="17"/>
  <c r="DL32" i="17"/>
  <c r="DK32" i="17"/>
  <c r="DJ32" i="17"/>
  <c r="DI32" i="17"/>
  <c r="DH32" i="17"/>
  <c r="DG32" i="17"/>
  <c r="DF32" i="17"/>
  <c r="DM31" i="17"/>
  <c r="DL31" i="17"/>
  <c r="DK31" i="17"/>
  <c r="DJ31" i="17"/>
  <c r="DI31" i="17"/>
  <c r="DH31" i="17"/>
  <c r="DG31" i="17"/>
  <c r="DF31" i="17"/>
  <c r="DM30" i="17"/>
  <c r="DL30" i="17"/>
  <c r="DK30" i="17"/>
  <c r="DJ30" i="17"/>
  <c r="DI30" i="17"/>
  <c r="DH30" i="17"/>
  <c r="DG30" i="17"/>
  <c r="DF30" i="17"/>
  <c r="DM29" i="17"/>
  <c r="DL29" i="17"/>
  <c r="DK29" i="17"/>
  <c r="DJ29" i="17"/>
  <c r="DI29" i="17"/>
  <c r="DH29" i="17"/>
  <c r="DG29" i="17"/>
  <c r="DF29" i="17"/>
  <c r="DM28" i="17"/>
  <c r="DL28" i="17"/>
  <c r="DK28" i="17"/>
  <c r="DJ28" i="17"/>
  <c r="DI28" i="17"/>
  <c r="DH28" i="17"/>
  <c r="DG28" i="17"/>
  <c r="DF28" i="17"/>
  <c r="DM27" i="17"/>
  <c r="DL27" i="17"/>
  <c r="DK27" i="17"/>
  <c r="DJ27" i="17"/>
  <c r="DI27" i="17"/>
  <c r="DH27" i="17"/>
  <c r="DG27" i="17"/>
  <c r="DF27" i="17"/>
  <c r="DM26" i="17"/>
  <c r="DL26" i="17"/>
  <c r="DK26" i="17"/>
  <c r="DJ26" i="17"/>
  <c r="DI26" i="17"/>
  <c r="DH26" i="17"/>
  <c r="DG26" i="17"/>
  <c r="DF26" i="17"/>
  <c r="DM25" i="17"/>
  <c r="DL25" i="17"/>
  <c r="DK25" i="17"/>
  <c r="DJ25" i="17"/>
  <c r="DI25" i="17"/>
  <c r="DH25" i="17"/>
  <c r="DG25" i="17"/>
  <c r="DF25" i="17"/>
  <c r="DM24" i="17"/>
  <c r="DL24" i="17"/>
  <c r="DK24" i="17"/>
  <c r="DJ24" i="17"/>
  <c r="DI24" i="17"/>
  <c r="DH24" i="17"/>
  <c r="DG24" i="17"/>
  <c r="DF24" i="17"/>
  <c r="DM23" i="17"/>
  <c r="DL23" i="17"/>
  <c r="DK23" i="17"/>
  <c r="DJ23" i="17"/>
  <c r="DI23" i="17"/>
  <c r="DH23" i="17"/>
  <c r="DG23" i="17"/>
  <c r="DF23" i="17"/>
  <c r="DM22" i="17"/>
  <c r="DL22" i="17"/>
  <c r="DK22" i="17"/>
  <c r="DJ22" i="17"/>
  <c r="DI22" i="17"/>
  <c r="DH22" i="17"/>
  <c r="DG22" i="17"/>
  <c r="DF22" i="17"/>
  <c r="DM21" i="17"/>
  <c r="DL21" i="17"/>
  <c r="DK21" i="17"/>
  <c r="DJ21" i="17"/>
  <c r="DI21" i="17"/>
  <c r="DH21" i="17"/>
  <c r="DG21" i="17"/>
  <c r="DF21" i="17"/>
  <c r="DM20" i="17"/>
  <c r="DL20" i="17"/>
  <c r="DK20" i="17"/>
  <c r="DJ20" i="17"/>
  <c r="DI20" i="17"/>
  <c r="DH20" i="17"/>
  <c r="DG20" i="17"/>
  <c r="DF20" i="17"/>
  <c r="DY26" i="17"/>
  <c r="DX26" i="17"/>
  <c r="DW26" i="17"/>
  <c r="DV26" i="17"/>
  <c r="DU26" i="17"/>
  <c r="DT26" i="17"/>
  <c r="DS26" i="17"/>
  <c r="DY25" i="17"/>
  <c r="DX25" i="17"/>
  <c r="DW25" i="17"/>
  <c r="DV25" i="17"/>
  <c r="DU25" i="17"/>
  <c r="DT25" i="17"/>
  <c r="DS25" i="17"/>
  <c r="DY24" i="17"/>
  <c r="DX24" i="17"/>
  <c r="DW24" i="17"/>
  <c r="DV24" i="17"/>
  <c r="DU24" i="17"/>
  <c r="DT24" i="17"/>
  <c r="DS24" i="17"/>
  <c r="DY23" i="17"/>
  <c r="DX23" i="17"/>
  <c r="DW23" i="17"/>
  <c r="DV23" i="17"/>
  <c r="DU23" i="17"/>
  <c r="DT23" i="17"/>
  <c r="DS23" i="17"/>
  <c r="DY22" i="17"/>
  <c r="DX22" i="17"/>
  <c r="DW22" i="17"/>
  <c r="DV22" i="17"/>
  <c r="DU22" i="17"/>
  <c r="DT22" i="17"/>
  <c r="DS22" i="17"/>
  <c r="DY21" i="17"/>
  <c r="DX21" i="17"/>
  <c r="DW21" i="17"/>
  <c r="DV21" i="17"/>
  <c r="DU21" i="17"/>
  <c r="DT21" i="17"/>
  <c r="DS21" i="17"/>
  <c r="DX20" i="17"/>
  <c r="DW20" i="17"/>
  <c r="DS20" i="17"/>
  <c r="EK18" i="17"/>
  <c r="EJ18" i="17"/>
  <c r="EI18" i="17"/>
  <c r="EH18" i="17"/>
  <c r="EG18" i="17"/>
  <c r="EF18" i="17"/>
  <c r="EE18" i="17"/>
  <c r="ED18" i="17"/>
  <c r="EK17" i="17"/>
  <c r="EJ17" i="17"/>
  <c r="EI17" i="17"/>
  <c r="EH17" i="17"/>
  <c r="EG17" i="17"/>
  <c r="EF17" i="17"/>
  <c r="EE17" i="17"/>
  <c r="ED17" i="17"/>
  <c r="EK16" i="17"/>
  <c r="EJ16" i="17"/>
  <c r="EI16" i="17"/>
  <c r="EH16" i="17"/>
  <c r="EG16" i="17"/>
  <c r="EF16" i="17"/>
  <c r="EE16" i="17"/>
  <c r="ED16" i="17"/>
  <c r="EK15" i="17"/>
  <c r="EJ15" i="17"/>
  <c r="EI15" i="17"/>
  <c r="EH15" i="17"/>
  <c r="EG15" i="17"/>
  <c r="EE15" i="17"/>
  <c r="ED15" i="17"/>
  <c r="EW21" i="17"/>
  <c r="EV21" i="17"/>
  <c r="EU21" i="17"/>
  <c r="ET21" i="17"/>
  <c r="ES21" i="17"/>
  <c r="ER21" i="17"/>
  <c r="EQ21" i="17"/>
  <c r="EP21" i="17"/>
  <c r="EW20" i="17"/>
  <c r="EV20" i="17"/>
  <c r="EU20" i="17"/>
  <c r="ET20" i="17"/>
  <c r="ES20" i="17"/>
  <c r="ER20" i="17"/>
  <c r="EQ20" i="17"/>
  <c r="EP20" i="17"/>
  <c r="FH27" i="17"/>
  <c r="FG27" i="17"/>
  <c r="FF27" i="17"/>
  <c r="FE27" i="17"/>
  <c r="FD27" i="17"/>
  <c r="FC27" i="17"/>
  <c r="FB27" i="17"/>
  <c r="FA27" i="17"/>
  <c r="FH26" i="17"/>
  <c r="FG26" i="17"/>
  <c r="FF26" i="17"/>
  <c r="FE26" i="17"/>
  <c r="FD26" i="17"/>
  <c r="FC26" i="17"/>
  <c r="FB26" i="17"/>
  <c r="FA26" i="17"/>
  <c r="FH25" i="17"/>
  <c r="FG25" i="17"/>
  <c r="FF25" i="17"/>
  <c r="FE25" i="17"/>
  <c r="FD25" i="17"/>
  <c r="FC25" i="17"/>
  <c r="FB25" i="17"/>
  <c r="FA25" i="17"/>
  <c r="FH24" i="17"/>
  <c r="FG24" i="17"/>
  <c r="FF24" i="17"/>
  <c r="FE24" i="17"/>
  <c r="FD24" i="17"/>
  <c r="FC24" i="17"/>
  <c r="FB24" i="17"/>
  <c r="FA24" i="17"/>
  <c r="FH23" i="17"/>
  <c r="FG23" i="17"/>
  <c r="FF23" i="17"/>
  <c r="FE23" i="17"/>
  <c r="FD23" i="17"/>
  <c r="FC23" i="17"/>
  <c r="FB23" i="17"/>
  <c r="FA23" i="17"/>
  <c r="FH22" i="17"/>
  <c r="FG22" i="17"/>
  <c r="FF22" i="17"/>
  <c r="FE22" i="17"/>
  <c r="FD22" i="17"/>
  <c r="FC22" i="17"/>
  <c r="FB22" i="17"/>
  <c r="FA22" i="17"/>
  <c r="FH21" i="17"/>
  <c r="FG21" i="17"/>
  <c r="FF21" i="17"/>
  <c r="FE21" i="17"/>
  <c r="FD21" i="17"/>
  <c r="FC21" i="17"/>
  <c r="FB21" i="17"/>
  <c r="FA21" i="17"/>
  <c r="FH20" i="17"/>
  <c r="FG20" i="17"/>
  <c r="FF20" i="17"/>
  <c r="FE20" i="17"/>
  <c r="FD20" i="17"/>
  <c r="FC20" i="17"/>
  <c r="FB20" i="17"/>
  <c r="FA20" i="17"/>
  <c r="FF19" i="17"/>
  <c r="FB19" i="17"/>
  <c r="FS31" i="17"/>
  <c r="FR31" i="17"/>
  <c r="FQ31" i="17"/>
  <c r="FP31" i="17"/>
  <c r="FO31" i="17"/>
  <c r="FN31" i="17"/>
  <c r="FM31" i="17"/>
  <c r="FL31" i="17"/>
  <c r="FS30" i="17"/>
  <c r="FR30" i="17"/>
  <c r="FQ30" i="17"/>
  <c r="FP30" i="17"/>
  <c r="FO30" i="17"/>
  <c r="FN30" i="17"/>
  <c r="FM30" i="17"/>
  <c r="FL30" i="17"/>
  <c r="FS29" i="17"/>
  <c r="FR29" i="17"/>
  <c r="FQ29" i="17"/>
  <c r="FP29" i="17"/>
  <c r="FO29" i="17"/>
  <c r="FN29" i="17"/>
  <c r="FM29" i="17"/>
  <c r="FL29" i="17"/>
  <c r="FS28" i="17"/>
  <c r="FR28" i="17"/>
  <c r="FQ28" i="17"/>
  <c r="FP28" i="17"/>
  <c r="FO28" i="17"/>
  <c r="FN28" i="17"/>
  <c r="FM28" i="17"/>
  <c r="FL28" i="17"/>
  <c r="FS27" i="17"/>
  <c r="FR27" i="17"/>
  <c r="FQ27" i="17"/>
  <c r="FP27" i="17"/>
  <c r="FO27" i="17"/>
  <c r="FN27" i="17"/>
  <c r="FM27" i="17"/>
  <c r="FL27" i="17"/>
  <c r="FS26" i="17"/>
  <c r="FR26" i="17"/>
  <c r="FQ26" i="17"/>
  <c r="FP26" i="17"/>
  <c r="FO26" i="17"/>
  <c r="FN26" i="17"/>
  <c r="FM26" i="17"/>
  <c r="FL26" i="17"/>
  <c r="FS25" i="17"/>
  <c r="FR25" i="17"/>
  <c r="FQ25" i="17"/>
  <c r="FP25" i="17"/>
  <c r="FO25" i="17"/>
  <c r="FN25" i="17"/>
  <c r="FM25" i="17"/>
  <c r="FL25" i="17"/>
  <c r="FS24" i="17"/>
  <c r="FR24" i="17"/>
  <c r="FQ24" i="17"/>
  <c r="FP24" i="17"/>
  <c r="FO24" i="17"/>
  <c r="FN24" i="17"/>
  <c r="FM24" i="17"/>
  <c r="FL24" i="17"/>
  <c r="FS23" i="17"/>
  <c r="FR23" i="17"/>
  <c r="FQ23" i="17"/>
  <c r="FP23" i="17"/>
  <c r="FO23" i="17"/>
  <c r="FN23" i="17"/>
  <c r="FM23" i="17"/>
  <c r="FL23" i="17"/>
  <c r="FS22" i="17"/>
  <c r="FR22" i="17"/>
  <c r="FQ22" i="17"/>
  <c r="FP22" i="17"/>
  <c r="FO22" i="17"/>
  <c r="FN22" i="17"/>
  <c r="FM22" i="17"/>
  <c r="FL22" i="17"/>
  <c r="FS21" i="17"/>
  <c r="FR21" i="17"/>
  <c r="FQ21" i="17"/>
  <c r="FP21" i="17"/>
  <c r="FO21" i="17"/>
  <c r="FN21" i="17"/>
  <c r="FM21" i="17"/>
  <c r="FL21" i="17"/>
  <c r="FS20" i="17"/>
  <c r="FR20" i="17"/>
  <c r="FQ20" i="17"/>
  <c r="FP20" i="17"/>
  <c r="FO20" i="17"/>
  <c r="FN20" i="17"/>
  <c r="FM20" i="17"/>
  <c r="FL20" i="17"/>
  <c r="FS19" i="17"/>
  <c r="FR19" i="17"/>
  <c r="FQ19" i="17"/>
  <c r="FP19" i="17"/>
  <c r="FO19" i="17"/>
  <c r="FN19" i="17"/>
  <c r="FM19" i="17"/>
  <c r="FL19" i="17"/>
  <c r="BH26" i="16"/>
  <c r="BG26" i="16"/>
  <c r="BF26" i="16"/>
  <c r="BE26" i="16"/>
  <c r="BD26" i="16"/>
  <c r="BC26" i="16"/>
  <c r="BB26" i="16"/>
  <c r="BH25" i="16"/>
  <c r="BG25" i="16"/>
  <c r="BF25" i="16"/>
  <c r="BE25" i="16"/>
  <c r="BD25" i="16"/>
  <c r="BC25" i="16"/>
  <c r="BB25" i="16"/>
  <c r="BH24" i="16"/>
  <c r="BG24" i="16"/>
  <c r="BF24" i="16"/>
  <c r="BE24" i="16"/>
  <c r="BD24" i="16"/>
  <c r="BC24" i="16"/>
  <c r="BB24" i="16"/>
  <c r="BH23" i="16"/>
  <c r="BG23" i="16"/>
  <c r="BF23" i="16"/>
  <c r="BE23" i="16"/>
  <c r="BD23" i="16"/>
  <c r="BC23" i="16"/>
  <c r="BB23" i="16"/>
  <c r="BH22" i="16"/>
  <c r="BG22" i="16"/>
  <c r="BF22" i="16"/>
  <c r="BE22" i="16"/>
  <c r="BD22" i="16"/>
  <c r="BC22" i="16"/>
  <c r="BB22" i="16"/>
  <c r="BH21" i="16"/>
  <c r="BG21" i="16"/>
  <c r="BF21" i="16"/>
  <c r="BE21" i="16"/>
  <c r="BD21" i="16"/>
  <c r="BC21" i="16"/>
  <c r="BB21" i="16"/>
  <c r="BH20" i="16"/>
  <c r="BG20" i="16"/>
  <c r="BF20" i="16"/>
  <c r="BE20" i="16"/>
  <c r="BD20" i="16"/>
  <c r="BC20" i="16"/>
  <c r="BB20" i="16"/>
  <c r="BW41" i="16"/>
  <c r="BV41" i="16"/>
  <c r="BU41" i="16"/>
  <c r="BT41" i="16"/>
  <c r="BS41" i="16"/>
  <c r="BR41" i="16"/>
  <c r="BQ41" i="16"/>
  <c r="BP41" i="16"/>
  <c r="BO41" i="16"/>
  <c r="BN41" i="16"/>
  <c r="BM41" i="16"/>
  <c r="BW40" i="16"/>
  <c r="BV40" i="16"/>
  <c r="BU40" i="16"/>
  <c r="BT40" i="16"/>
  <c r="BS40" i="16"/>
  <c r="BR40" i="16"/>
  <c r="BQ40" i="16"/>
  <c r="BP40" i="16"/>
  <c r="BO40" i="16"/>
  <c r="BN40" i="16"/>
  <c r="BM40" i="16"/>
  <c r="BW39" i="16"/>
  <c r="BV39" i="16"/>
  <c r="BU39" i="16"/>
  <c r="BT39" i="16"/>
  <c r="BS39" i="16"/>
  <c r="BR39" i="16"/>
  <c r="BQ39" i="16"/>
  <c r="BP39" i="16"/>
  <c r="BO39" i="16"/>
  <c r="BN39" i="16"/>
  <c r="BM39" i="16"/>
  <c r="BW38" i="16"/>
  <c r="BV38" i="16"/>
  <c r="BU38" i="16"/>
  <c r="BT38" i="16"/>
  <c r="BS38" i="16"/>
  <c r="BR38" i="16"/>
  <c r="BQ38" i="16"/>
  <c r="BP38" i="16"/>
  <c r="BO38" i="16"/>
  <c r="BN38" i="16"/>
  <c r="BM38" i="16"/>
  <c r="BW37" i="16"/>
  <c r="BV37" i="16"/>
  <c r="BU37" i="16"/>
  <c r="BT37" i="16"/>
  <c r="BS37" i="16"/>
  <c r="BR37" i="16"/>
  <c r="BQ37" i="16"/>
  <c r="BP37" i="16"/>
  <c r="BO37" i="16"/>
  <c r="BN37" i="16"/>
  <c r="BM37" i="16"/>
  <c r="BW36" i="16"/>
  <c r="BV36" i="16"/>
  <c r="BU36" i="16"/>
  <c r="BT36" i="16"/>
  <c r="BS36" i="16"/>
  <c r="BR36" i="16"/>
  <c r="BQ36" i="16"/>
  <c r="BP36" i="16"/>
  <c r="BO36" i="16"/>
  <c r="BN36" i="16"/>
  <c r="BM36" i="16"/>
  <c r="BW35" i="16"/>
  <c r="BV35" i="16"/>
  <c r="BU35" i="16"/>
  <c r="BT35" i="16"/>
  <c r="BS35" i="16"/>
  <c r="BR35" i="16"/>
  <c r="BQ35" i="16"/>
  <c r="BP35" i="16"/>
  <c r="BO35" i="16"/>
  <c r="BN35" i="16"/>
  <c r="BM35" i="16"/>
  <c r="BW34" i="16"/>
  <c r="BV34" i="16"/>
  <c r="BU34" i="16"/>
  <c r="BT34" i="16"/>
  <c r="BS34" i="16"/>
  <c r="BR34" i="16"/>
  <c r="BQ34" i="16"/>
  <c r="BP34" i="16"/>
  <c r="BO34" i="16"/>
  <c r="BN34" i="16"/>
  <c r="BM34" i="16"/>
  <c r="BW33" i="16"/>
  <c r="BV33" i="16"/>
  <c r="BU33" i="16"/>
  <c r="BT33" i="16"/>
  <c r="BS33" i="16"/>
  <c r="BR33" i="16"/>
  <c r="BQ33" i="16"/>
  <c r="BP33" i="16"/>
  <c r="BO33" i="16"/>
  <c r="BN33" i="16"/>
  <c r="BM33" i="16"/>
  <c r="BW32" i="16"/>
  <c r="BV32" i="16"/>
  <c r="BU32" i="16"/>
  <c r="BT32" i="16"/>
  <c r="BS32" i="16"/>
  <c r="BR32" i="16"/>
  <c r="BQ32" i="16"/>
  <c r="BP32" i="16"/>
  <c r="BO32" i="16"/>
  <c r="BN32" i="16"/>
  <c r="BM32" i="16"/>
  <c r="BW31" i="16"/>
  <c r="BV31" i="16"/>
  <c r="BU31" i="16"/>
  <c r="BT31" i="16"/>
  <c r="BS31" i="16"/>
  <c r="BR31" i="16"/>
  <c r="BQ31" i="16"/>
  <c r="BP31" i="16"/>
  <c r="BO31" i="16"/>
  <c r="BN31" i="16"/>
  <c r="BM31" i="16"/>
  <c r="BW30" i="16"/>
  <c r="BV30" i="16"/>
  <c r="BU30" i="16"/>
  <c r="BT30" i="16"/>
  <c r="BS30" i="16"/>
  <c r="BR30" i="16"/>
  <c r="BQ30" i="16"/>
  <c r="BP30" i="16"/>
  <c r="BO30" i="16"/>
  <c r="BN30" i="16"/>
  <c r="BM30" i="16"/>
  <c r="BW29" i="16"/>
  <c r="BV29" i="16"/>
  <c r="BU29" i="16"/>
  <c r="BT29" i="16"/>
  <c r="BS29" i="16"/>
  <c r="BR29" i="16"/>
  <c r="BQ29" i="16"/>
  <c r="BP29" i="16"/>
  <c r="BO29" i="16"/>
  <c r="BN29" i="16"/>
  <c r="BM29" i="16"/>
  <c r="BW28" i="16"/>
  <c r="BV28" i="16"/>
  <c r="BU28" i="16"/>
  <c r="BT28" i="16"/>
  <c r="BS28" i="16"/>
  <c r="BR28" i="16"/>
  <c r="BQ28" i="16"/>
  <c r="BP28" i="16"/>
  <c r="BO28" i="16"/>
  <c r="BN28" i="16"/>
  <c r="BM28" i="16"/>
  <c r="BW27" i="16"/>
  <c r="BV27" i="16"/>
  <c r="BU27" i="16"/>
  <c r="BT27" i="16"/>
  <c r="BS27" i="16"/>
  <c r="BR27" i="16"/>
  <c r="BQ27" i="16"/>
  <c r="BP27" i="16"/>
  <c r="BO27" i="16"/>
  <c r="BN27" i="16"/>
  <c r="BM27" i="16"/>
  <c r="BW26" i="16"/>
  <c r="BV26" i="16"/>
  <c r="BU26" i="16"/>
  <c r="BT26" i="16"/>
  <c r="BS26" i="16"/>
  <c r="BR26" i="16"/>
  <c r="BQ26" i="16"/>
  <c r="BP26" i="16"/>
  <c r="BO26" i="16"/>
  <c r="BN26" i="16"/>
  <c r="BM26" i="16"/>
  <c r="BW25" i="16"/>
  <c r="BV25" i="16"/>
  <c r="BU25" i="16"/>
  <c r="BT25" i="16"/>
  <c r="BS25" i="16"/>
  <c r="BR25" i="16"/>
  <c r="BQ25" i="16"/>
  <c r="BP25" i="16"/>
  <c r="BO25" i="16"/>
  <c r="BN25" i="16"/>
  <c r="BM25" i="16"/>
  <c r="BW24" i="16"/>
  <c r="BV24" i="16"/>
  <c r="BU24" i="16"/>
  <c r="BT24" i="16"/>
  <c r="BS24" i="16"/>
  <c r="BR24" i="16"/>
  <c r="BQ24" i="16"/>
  <c r="BP24" i="16"/>
  <c r="BO24" i="16"/>
  <c r="BN24" i="16"/>
  <c r="BM24" i="16"/>
  <c r="BW23" i="16"/>
  <c r="BV23" i="16"/>
  <c r="BU23" i="16"/>
  <c r="BT23" i="16"/>
  <c r="BS23" i="16"/>
  <c r="BR23" i="16"/>
  <c r="BQ23" i="16"/>
  <c r="BP23" i="16"/>
  <c r="BO23" i="16"/>
  <c r="BN23" i="16"/>
  <c r="BM23" i="16"/>
  <c r="BW22" i="16"/>
  <c r="BV22" i="16"/>
  <c r="BU22" i="16"/>
  <c r="BT22" i="16"/>
  <c r="BS22" i="16"/>
  <c r="BR22" i="16"/>
  <c r="BQ22" i="16"/>
  <c r="BP22" i="16"/>
  <c r="BO22" i="16"/>
  <c r="BN22" i="16"/>
  <c r="BM22" i="16"/>
  <c r="BW21" i="16"/>
  <c r="BV21" i="16"/>
  <c r="BU21" i="16"/>
  <c r="BT21" i="16"/>
  <c r="BS21" i="16"/>
  <c r="BR21" i="16"/>
  <c r="BQ21" i="16"/>
  <c r="BP21" i="16"/>
  <c r="BO21" i="16"/>
  <c r="BN21" i="16"/>
  <c r="BM21" i="16"/>
  <c r="CL29" i="16"/>
  <c r="CK29" i="16"/>
  <c r="CJ29" i="16"/>
  <c r="CI29" i="16"/>
  <c r="CH29" i="16"/>
  <c r="CG29" i="16"/>
  <c r="CF29" i="16"/>
  <c r="CE29" i="16"/>
  <c r="CD29" i="16"/>
  <c r="CC29" i="16"/>
  <c r="CB29" i="16"/>
  <c r="CL28" i="16"/>
  <c r="CK28" i="16"/>
  <c r="CJ28" i="16"/>
  <c r="CI28" i="16"/>
  <c r="CH28" i="16"/>
  <c r="CG28" i="16"/>
  <c r="CF28" i="16"/>
  <c r="CE28" i="16"/>
  <c r="CD28" i="16"/>
  <c r="CC28" i="16"/>
  <c r="CB28" i="16"/>
  <c r="CL27" i="16"/>
  <c r="CK27" i="16"/>
  <c r="CJ27" i="16"/>
  <c r="CI27" i="16"/>
  <c r="CH27" i="16"/>
  <c r="CG27" i="16"/>
  <c r="CF27" i="16"/>
  <c r="CE27" i="16"/>
  <c r="CD27" i="16"/>
  <c r="CC27" i="16"/>
  <c r="CB27" i="16"/>
  <c r="CL26" i="16"/>
  <c r="CK26" i="16"/>
  <c r="CJ26" i="16"/>
  <c r="CI26" i="16"/>
  <c r="CH26" i="16"/>
  <c r="CG26" i="16"/>
  <c r="CF26" i="16"/>
  <c r="CE26" i="16"/>
  <c r="CD26" i="16"/>
  <c r="CC26" i="16"/>
  <c r="CB26" i="16"/>
  <c r="CL25" i="16"/>
  <c r="CK25" i="16"/>
  <c r="CJ25" i="16"/>
  <c r="CI25" i="16"/>
  <c r="CH25" i="16"/>
  <c r="CG25" i="16"/>
  <c r="CF25" i="16"/>
  <c r="CE25" i="16"/>
  <c r="CD25" i="16"/>
  <c r="CC25" i="16"/>
  <c r="CB25" i="16"/>
  <c r="CL24" i="16"/>
  <c r="CK24" i="16"/>
  <c r="CJ24" i="16"/>
  <c r="CI24" i="16"/>
  <c r="CH24" i="16"/>
  <c r="CG24" i="16"/>
  <c r="CF24" i="16"/>
  <c r="CE24" i="16"/>
  <c r="CD24" i="16"/>
  <c r="CC24" i="16"/>
  <c r="CB24" i="16"/>
  <c r="CL23" i="16"/>
  <c r="CK23" i="16"/>
  <c r="CJ23" i="16"/>
  <c r="CI23" i="16"/>
  <c r="CH23" i="16"/>
  <c r="CG23" i="16"/>
  <c r="CF23" i="16"/>
  <c r="CE23" i="16"/>
  <c r="CD23" i="16"/>
  <c r="CC23" i="16"/>
  <c r="CB23" i="16"/>
  <c r="CL22" i="16"/>
  <c r="CK22" i="16"/>
  <c r="CJ22" i="16"/>
  <c r="CI22" i="16"/>
  <c r="CH22" i="16"/>
  <c r="CG22" i="16"/>
  <c r="CF22" i="16"/>
  <c r="CE22" i="16"/>
  <c r="CD22" i="16"/>
  <c r="CC22" i="16"/>
  <c r="CB22" i="16"/>
  <c r="CL21" i="16"/>
  <c r="CK21" i="16"/>
  <c r="CJ21" i="16"/>
  <c r="CI21" i="16"/>
  <c r="CH21" i="16"/>
  <c r="CG21" i="16"/>
  <c r="CF21" i="16"/>
  <c r="CE21" i="16"/>
  <c r="CD21" i="16"/>
  <c r="CC21" i="16"/>
  <c r="CB21" i="16"/>
  <c r="CL20" i="16"/>
  <c r="CK20" i="16"/>
  <c r="CJ20" i="16"/>
  <c r="CI20" i="16"/>
  <c r="CH20" i="16"/>
  <c r="CG20" i="16"/>
  <c r="CF20" i="16"/>
  <c r="CE20" i="16"/>
  <c r="CD20" i="16"/>
  <c r="CC20" i="16"/>
  <c r="CB20" i="16"/>
  <c r="CL19" i="16"/>
  <c r="CK19" i="16"/>
  <c r="CJ19" i="16"/>
  <c r="CI19" i="16"/>
  <c r="CH19" i="16"/>
  <c r="CG19" i="16"/>
  <c r="CF19" i="16"/>
  <c r="CE19" i="16"/>
  <c r="CD19" i="16"/>
  <c r="CC19" i="16"/>
  <c r="CB19" i="16"/>
  <c r="CL18" i="16"/>
  <c r="CK18" i="16"/>
  <c r="CJ18" i="16"/>
  <c r="CI18" i="16"/>
  <c r="CH18" i="16"/>
  <c r="CG18" i="16"/>
  <c r="CF18" i="16"/>
  <c r="CE18" i="16"/>
  <c r="CD18" i="16"/>
  <c r="CC18" i="16"/>
  <c r="CB18" i="16"/>
  <c r="DA37" i="16"/>
  <c r="CZ37" i="16"/>
  <c r="CY37" i="16"/>
  <c r="CX37" i="16"/>
  <c r="CW37" i="16"/>
  <c r="CV37" i="16"/>
  <c r="CU37" i="16"/>
  <c r="CT37" i="16"/>
  <c r="CS37" i="16"/>
  <c r="CR37" i="16"/>
  <c r="CQ37" i="16"/>
  <c r="DA36" i="16"/>
  <c r="CZ36" i="16"/>
  <c r="CY36" i="16"/>
  <c r="CX36" i="16"/>
  <c r="CW36" i="16"/>
  <c r="CV36" i="16"/>
  <c r="CU36" i="16"/>
  <c r="CT36" i="16"/>
  <c r="CS36" i="16"/>
  <c r="CR36" i="16"/>
  <c r="CQ36" i="16"/>
  <c r="DA35" i="16"/>
  <c r="CZ35" i="16"/>
  <c r="CY35" i="16"/>
  <c r="CX35" i="16"/>
  <c r="CW35" i="16"/>
  <c r="CV35" i="16"/>
  <c r="CU35" i="16"/>
  <c r="CT35" i="16"/>
  <c r="CS35" i="16"/>
  <c r="CR35" i="16"/>
  <c r="CQ35" i="16"/>
  <c r="DA34" i="16"/>
  <c r="CZ34" i="16"/>
  <c r="CY34" i="16"/>
  <c r="CX34" i="16"/>
  <c r="CW34" i="16"/>
  <c r="CV34" i="16"/>
  <c r="CU34" i="16"/>
  <c r="CT34" i="16"/>
  <c r="CS34" i="16"/>
  <c r="CR34" i="16"/>
  <c r="CQ34" i="16"/>
  <c r="DA33" i="16"/>
  <c r="CZ33" i="16"/>
  <c r="CY33" i="16"/>
  <c r="CX33" i="16"/>
  <c r="CW33" i="16"/>
  <c r="CV33" i="16"/>
  <c r="CU33" i="16"/>
  <c r="CT33" i="16"/>
  <c r="CS33" i="16"/>
  <c r="CR33" i="16"/>
  <c r="CQ33" i="16"/>
  <c r="DA32" i="16"/>
  <c r="CZ32" i="16"/>
  <c r="CY32" i="16"/>
  <c r="CX32" i="16"/>
  <c r="CW32" i="16"/>
  <c r="CV32" i="16"/>
  <c r="CU32" i="16"/>
  <c r="CT32" i="16"/>
  <c r="CS32" i="16"/>
  <c r="CR32" i="16"/>
  <c r="CQ32" i="16"/>
  <c r="DA31" i="16"/>
  <c r="CZ31" i="16"/>
  <c r="CY31" i="16"/>
  <c r="CX31" i="16"/>
  <c r="CW31" i="16"/>
  <c r="CV31" i="16"/>
  <c r="CU31" i="16"/>
  <c r="CT31" i="16"/>
  <c r="CS31" i="16"/>
  <c r="CR31" i="16"/>
  <c r="CQ31" i="16"/>
  <c r="DA30" i="16"/>
  <c r="CZ30" i="16"/>
  <c r="CY30" i="16"/>
  <c r="CX30" i="16"/>
  <c r="CW30" i="16"/>
  <c r="CV30" i="16"/>
  <c r="CU30" i="16"/>
  <c r="CT30" i="16"/>
  <c r="CS30" i="16"/>
  <c r="CR30" i="16"/>
  <c r="CQ30" i="16"/>
  <c r="DA29" i="16"/>
  <c r="CZ29" i="16"/>
  <c r="CY29" i="16"/>
  <c r="CX29" i="16"/>
  <c r="CW29" i="16"/>
  <c r="CV29" i="16"/>
  <c r="CU29" i="16"/>
  <c r="CT29" i="16"/>
  <c r="CS29" i="16"/>
  <c r="CR29" i="16"/>
  <c r="CQ29" i="16"/>
  <c r="DA28" i="16"/>
  <c r="CZ28" i="16"/>
  <c r="CY28" i="16"/>
  <c r="CX28" i="16"/>
  <c r="CW28" i="16"/>
  <c r="CV28" i="16"/>
  <c r="CU28" i="16"/>
  <c r="CT28" i="16"/>
  <c r="CS28" i="16"/>
  <c r="CR28" i="16"/>
  <c r="CQ28" i="16"/>
  <c r="DA27" i="16"/>
  <c r="CZ27" i="16"/>
  <c r="CY27" i="16"/>
  <c r="CX27" i="16"/>
  <c r="CW27" i="16"/>
  <c r="CV27" i="16"/>
  <c r="CU27" i="16"/>
  <c r="CT27" i="16"/>
  <c r="CS27" i="16"/>
  <c r="CR27" i="16"/>
  <c r="CQ27" i="16"/>
  <c r="DA26" i="16"/>
  <c r="CZ26" i="16"/>
  <c r="CY26" i="16"/>
  <c r="CX26" i="16"/>
  <c r="CW26" i="16"/>
  <c r="CV26" i="16"/>
  <c r="CU26" i="16"/>
  <c r="CT26" i="16"/>
  <c r="CS26" i="16"/>
  <c r="CR26" i="16"/>
  <c r="CQ26" i="16"/>
  <c r="DA25" i="16"/>
  <c r="CZ25" i="16"/>
  <c r="CY25" i="16"/>
  <c r="CX25" i="16"/>
  <c r="CW25" i="16"/>
  <c r="CV25" i="16"/>
  <c r="CU25" i="16"/>
  <c r="CT25" i="16"/>
  <c r="CS25" i="16"/>
  <c r="CR25" i="16"/>
  <c r="CQ25" i="16"/>
  <c r="DA24" i="16"/>
  <c r="CZ24" i="16"/>
  <c r="CY24" i="16"/>
  <c r="CX24" i="16"/>
  <c r="CW24" i="16"/>
  <c r="CV24" i="16"/>
  <c r="CU24" i="16"/>
  <c r="CT24" i="16"/>
  <c r="CS24" i="16"/>
  <c r="CR24" i="16"/>
  <c r="CQ24" i="16"/>
  <c r="DA23" i="16"/>
  <c r="CZ23" i="16"/>
  <c r="CY23" i="16"/>
  <c r="CX23" i="16"/>
  <c r="CW23" i="16"/>
  <c r="CV23" i="16"/>
  <c r="CU23" i="16"/>
  <c r="CT23" i="16"/>
  <c r="CS23" i="16"/>
  <c r="CR23" i="16"/>
  <c r="CQ23" i="16"/>
  <c r="DA22" i="16"/>
  <c r="CZ22" i="16"/>
  <c r="CY22" i="16"/>
  <c r="CX22" i="16"/>
  <c r="CW22" i="16"/>
  <c r="CV22" i="16"/>
  <c r="CU22" i="16"/>
  <c r="CT22" i="16"/>
  <c r="CS22" i="16"/>
  <c r="CR22" i="16"/>
  <c r="CQ22" i="16"/>
  <c r="DA21" i="16"/>
  <c r="CZ21" i="16"/>
  <c r="CY21" i="16"/>
  <c r="CX21" i="16"/>
  <c r="CW21" i="16"/>
  <c r="CV21" i="16"/>
  <c r="CU21" i="16"/>
  <c r="CT21" i="16"/>
  <c r="CS21" i="16"/>
  <c r="CR21" i="16"/>
  <c r="CQ21" i="16"/>
  <c r="DA20" i="16"/>
  <c r="CZ20" i="16"/>
  <c r="CY20" i="16"/>
  <c r="CX20" i="16"/>
  <c r="CW20" i="16"/>
  <c r="CV20" i="16"/>
  <c r="CU20" i="16"/>
  <c r="CT20" i="16"/>
  <c r="CS20" i="16"/>
  <c r="CR20" i="16"/>
  <c r="CQ20" i="16"/>
  <c r="DM39" i="16"/>
  <c r="DL39" i="16"/>
  <c r="DK39" i="16"/>
  <c r="DJ39" i="16"/>
  <c r="DI39" i="16"/>
  <c r="DH39" i="16"/>
  <c r="DG39" i="16"/>
  <c r="DF39" i="16"/>
  <c r="DM38" i="16"/>
  <c r="DL38" i="16"/>
  <c r="DK38" i="16"/>
  <c r="DJ38" i="16"/>
  <c r="DI38" i="16"/>
  <c r="DH38" i="16"/>
  <c r="DG38" i="16"/>
  <c r="DF38" i="16"/>
  <c r="DM37" i="16"/>
  <c r="DL37" i="16"/>
  <c r="DK37" i="16"/>
  <c r="DJ37" i="16"/>
  <c r="DI37" i="16"/>
  <c r="DH37" i="16"/>
  <c r="DG37" i="16"/>
  <c r="DF37" i="16"/>
  <c r="DM36" i="16"/>
  <c r="DL36" i="16"/>
  <c r="DK36" i="16"/>
  <c r="DJ36" i="16"/>
  <c r="DI36" i="16"/>
  <c r="DH36" i="16"/>
  <c r="DG36" i="16"/>
  <c r="DF36" i="16"/>
  <c r="DM35" i="16"/>
  <c r="DL35" i="16"/>
  <c r="DK35" i="16"/>
  <c r="DJ35" i="16"/>
  <c r="DI35" i="16"/>
  <c r="DH35" i="16"/>
  <c r="DG35" i="16"/>
  <c r="DF35" i="16"/>
  <c r="DM34" i="16"/>
  <c r="DL34" i="16"/>
  <c r="DK34" i="16"/>
  <c r="DJ34" i="16"/>
  <c r="DI34" i="16"/>
  <c r="DH34" i="16"/>
  <c r="DG34" i="16"/>
  <c r="DF34" i="16"/>
  <c r="DM33" i="16"/>
  <c r="DL33" i="16"/>
  <c r="DK33" i="16"/>
  <c r="DJ33" i="16"/>
  <c r="DI33" i="16"/>
  <c r="DH33" i="16"/>
  <c r="DG33" i="16"/>
  <c r="DF33" i="16"/>
  <c r="DM32" i="16"/>
  <c r="DL32" i="16"/>
  <c r="DK32" i="16"/>
  <c r="DJ32" i="16"/>
  <c r="DI32" i="16"/>
  <c r="DH32" i="16"/>
  <c r="DG32" i="16"/>
  <c r="DF32" i="16"/>
  <c r="DM31" i="16"/>
  <c r="DL31" i="16"/>
  <c r="DK31" i="16"/>
  <c r="DJ31" i="16"/>
  <c r="DI31" i="16"/>
  <c r="DH31" i="16"/>
  <c r="DG31" i="16"/>
  <c r="DF31" i="16"/>
  <c r="DM30" i="16"/>
  <c r="DL30" i="16"/>
  <c r="DK30" i="16"/>
  <c r="DJ30" i="16"/>
  <c r="DI30" i="16"/>
  <c r="DH30" i="16"/>
  <c r="DG30" i="16"/>
  <c r="DF30" i="16"/>
  <c r="DM29" i="16"/>
  <c r="DL29" i="16"/>
  <c r="DK29" i="16"/>
  <c r="DJ29" i="16"/>
  <c r="DI29" i="16"/>
  <c r="DH29" i="16"/>
  <c r="DG29" i="16"/>
  <c r="DF29" i="16"/>
  <c r="DM28" i="16"/>
  <c r="DL28" i="16"/>
  <c r="DK28" i="16"/>
  <c r="DJ28" i="16"/>
  <c r="DI28" i="16"/>
  <c r="DH28" i="16"/>
  <c r="DG28" i="16"/>
  <c r="DF28" i="16"/>
  <c r="DM27" i="16"/>
  <c r="DL27" i="16"/>
  <c r="DK27" i="16"/>
  <c r="DJ27" i="16"/>
  <c r="DI27" i="16"/>
  <c r="DH27" i="16"/>
  <c r="DG27" i="16"/>
  <c r="DF27" i="16"/>
  <c r="DM26" i="16"/>
  <c r="DL26" i="16"/>
  <c r="DK26" i="16"/>
  <c r="DJ26" i="16"/>
  <c r="DI26" i="16"/>
  <c r="DH26" i="16"/>
  <c r="DG26" i="16"/>
  <c r="DF26" i="16"/>
  <c r="DM25" i="16"/>
  <c r="DL25" i="16"/>
  <c r="DK25" i="16"/>
  <c r="DJ25" i="16"/>
  <c r="DI25" i="16"/>
  <c r="DH25" i="16"/>
  <c r="DG25" i="16"/>
  <c r="DF25" i="16"/>
  <c r="DM24" i="16"/>
  <c r="DL24" i="16"/>
  <c r="DK24" i="16"/>
  <c r="DJ24" i="16"/>
  <c r="DI24" i="16"/>
  <c r="DH24" i="16"/>
  <c r="DG24" i="16"/>
  <c r="DF24" i="16"/>
  <c r="DM23" i="16"/>
  <c r="DL23" i="16"/>
  <c r="DK23" i="16"/>
  <c r="DJ23" i="16"/>
  <c r="DI23" i="16"/>
  <c r="DH23" i="16"/>
  <c r="DG23" i="16"/>
  <c r="DF23" i="16"/>
  <c r="DM22" i="16"/>
  <c r="DL22" i="16"/>
  <c r="DK22" i="16"/>
  <c r="DJ22" i="16"/>
  <c r="DI22" i="16"/>
  <c r="DH22" i="16"/>
  <c r="DG22" i="16"/>
  <c r="DF22" i="16"/>
  <c r="DM21" i="16"/>
  <c r="DL21" i="16"/>
  <c r="DK21" i="16"/>
  <c r="DJ21" i="16"/>
  <c r="DI21" i="16"/>
  <c r="DH21" i="16"/>
  <c r="DG21" i="16"/>
  <c r="DF21" i="16"/>
  <c r="DM20" i="16"/>
  <c r="DL20" i="16"/>
  <c r="DK20" i="16"/>
  <c r="DJ20" i="16"/>
  <c r="DI20" i="16"/>
  <c r="DH20" i="16"/>
  <c r="DG20" i="16"/>
  <c r="DF20" i="16"/>
  <c r="DY26" i="16"/>
  <c r="DX26" i="16"/>
  <c r="DW26" i="16"/>
  <c r="DV26" i="16"/>
  <c r="DU26" i="16"/>
  <c r="DT26" i="16"/>
  <c r="DS26" i="16"/>
  <c r="DR26" i="16"/>
  <c r="DY25" i="16"/>
  <c r="DX25" i="16"/>
  <c r="DW25" i="16"/>
  <c r="DV25" i="16"/>
  <c r="DU25" i="16"/>
  <c r="DT25" i="16"/>
  <c r="DS25" i="16"/>
  <c r="DR25" i="16"/>
  <c r="DY24" i="16"/>
  <c r="DX24" i="16"/>
  <c r="DW24" i="16"/>
  <c r="DV24" i="16"/>
  <c r="DU24" i="16"/>
  <c r="DT24" i="16"/>
  <c r="DS24" i="16"/>
  <c r="DR24" i="16"/>
  <c r="DY23" i="16"/>
  <c r="DX23" i="16"/>
  <c r="DW23" i="16"/>
  <c r="DV23" i="16"/>
  <c r="DU23" i="16"/>
  <c r="DT23" i="16"/>
  <c r="DS23" i="16"/>
  <c r="DR23" i="16"/>
  <c r="DY22" i="16"/>
  <c r="DX22" i="16"/>
  <c r="DW22" i="16"/>
  <c r="DV22" i="16"/>
  <c r="DU22" i="16"/>
  <c r="DT22" i="16"/>
  <c r="DS22" i="16"/>
  <c r="DR22" i="16"/>
  <c r="DY21" i="16"/>
  <c r="DX21" i="16"/>
  <c r="DW21" i="16"/>
  <c r="DV21" i="16"/>
  <c r="DU21" i="16"/>
  <c r="DT21" i="16"/>
  <c r="DS21" i="16"/>
  <c r="DR21" i="16"/>
  <c r="EK18" i="16"/>
  <c r="EJ18" i="16"/>
  <c r="EI18" i="16"/>
  <c r="EH18" i="16"/>
  <c r="EG18" i="16"/>
  <c r="EF18" i="16"/>
  <c r="EE18" i="16"/>
  <c r="ED18" i="16"/>
  <c r="EK17" i="16"/>
  <c r="EJ17" i="16"/>
  <c r="EI17" i="16"/>
  <c r="EH17" i="16"/>
  <c r="EG17" i="16"/>
  <c r="EF17" i="16"/>
  <c r="EE17" i="16"/>
  <c r="ED17" i="16"/>
  <c r="EK16" i="16"/>
  <c r="EJ16" i="16"/>
  <c r="EI16" i="16"/>
  <c r="EH16" i="16"/>
  <c r="EG16" i="16"/>
  <c r="EF16" i="16"/>
  <c r="EE16" i="16"/>
  <c r="ED16" i="16"/>
  <c r="FH27" i="16"/>
  <c r="FG27" i="16"/>
  <c r="FF27" i="16"/>
  <c r="FE27" i="16"/>
  <c r="FD27" i="16"/>
  <c r="FC27" i="16"/>
  <c r="FB27" i="16"/>
  <c r="FA27" i="16"/>
  <c r="FH26" i="16"/>
  <c r="FG26" i="16"/>
  <c r="FF26" i="16"/>
  <c r="FE26" i="16"/>
  <c r="FD26" i="16"/>
  <c r="FC26" i="16"/>
  <c r="FB26" i="16"/>
  <c r="FA26" i="16"/>
  <c r="FH25" i="16"/>
  <c r="FG25" i="16"/>
  <c r="FF25" i="16"/>
  <c r="FE25" i="16"/>
  <c r="FD25" i="16"/>
  <c r="FC25" i="16"/>
  <c r="FB25" i="16"/>
  <c r="FA25" i="16"/>
  <c r="FH24" i="16"/>
  <c r="FG24" i="16"/>
  <c r="FF24" i="16"/>
  <c r="FE24" i="16"/>
  <c r="FD24" i="16"/>
  <c r="FC24" i="16"/>
  <c r="FB24" i="16"/>
  <c r="FA24" i="16"/>
  <c r="FH23" i="16"/>
  <c r="FG23" i="16"/>
  <c r="FF23" i="16"/>
  <c r="FE23" i="16"/>
  <c r="FD23" i="16"/>
  <c r="FC23" i="16"/>
  <c r="FB23" i="16"/>
  <c r="FA23" i="16"/>
  <c r="FH22" i="16"/>
  <c r="FG22" i="16"/>
  <c r="FF22" i="16"/>
  <c r="FE22" i="16"/>
  <c r="FD22" i="16"/>
  <c r="FC22" i="16"/>
  <c r="FB22" i="16"/>
  <c r="FA22" i="16"/>
  <c r="FH21" i="16"/>
  <c r="FG21" i="16"/>
  <c r="FF21" i="16"/>
  <c r="FE21" i="16"/>
  <c r="FD21" i="16"/>
  <c r="FC21" i="16"/>
  <c r="FB21" i="16"/>
  <c r="FA21" i="16"/>
  <c r="FH20" i="16"/>
  <c r="FG20" i="16"/>
  <c r="FF20" i="16"/>
  <c r="FE20" i="16"/>
  <c r="FD20" i="16"/>
  <c r="FC20" i="16"/>
  <c r="FB20" i="16"/>
  <c r="FA20" i="16"/>
  <c r="FS31" i="16"/>
  <c r="FR31" i="16"/>
  <c r="FQ31" i="16"/>
  <c r="FP31" i="16"/>
  <c r="FO31" i="16"/>
  <c r="FN31" i="16"/>
  <c r="FM31" i="16"/>
  <c r="FL31" i="16"/>
  <c r="FS30" i="16"/>
  <c r="FR30" i="16"/>
  <c r="FQ30" i="16"/>
  <c r="FP30" i="16"/>
  <c r="FO30" i="16"/>
  <c r="FN30" i="16"/>
  <c r="FM30" i="16"/>
  <c r="FL30" i="16"/>
  <c r="FS29" i="16"/>
  <c r="FR29" i="16"/>
  <c r="FQ29" i="16"/>
  <c r="FP29" i="16"/>
  <c r="FO29" i="16"/>
  <c r="FN29" i="16"/>
  <c r="FM29" i="16"/>
  <c r="FL29" i="16"/>
  <c r="FS28" i="16"/>
  <c r="FR28" i="16"/>
  <c r="FQ28" i="16"/>
  <c r="FP28" i="16"/>
  <c r="FO28" i="16"/>
  <c r="FN28" i="16"/>
  <c r="FM28" i="16"/>
  <c r="FL28" i="16"/>
  <c r="FS27" i="16"/>
  <c r="FR27" i="16"/>
  <c r="FQ27" i="16"/>
  <c r="FP27" i="16"/>
  <c r="FO27" i="16"/>
  <c r="FN27" i="16"/>
  <c r="FM27" i="16"/>
  <c r="FL27" i="16"/>
  <c r="FS26" i="16"/>
  <c r="FR26" i="16"/>
  <c r="FQ26" i="16"/>
  <c r="FP26" i="16"/>
  <c r="FO26" i="16"/>
  <c r="FN26" i="16"/>
  <c r="FM26" i="16"/>
  <c r="FL26" i="16"/>
  <c r="FS25" i="16"/>
  <c r="FR25" i="16"/>
  <c r="FQ25" i="16"/>
  <c r="FP25" i="16"/>
  <c r="FO25" i="16"/>
  <c r="FN25" i="16"/>
  <c r="FM25" i="16"/>
  <c r="FL25" i="16"/>
  <c r="FS24" i="16"/>
  <c r="FR24" i="16"/>
  <c r="FQ24" i="16"/>
  <c r="FP24" i="16"/>
  <c r="FO24" i="16"/>
  <c r="FN24" i="16"/>
  <c r="FM24" i="16"/>
  <c r="FL24" i="16"/>
  <c r="FS23" i="16"/>
  <c r="FR23" i="16"/>
  <c r="FQ23" i="16"/>
  <c r="FP23" i="16"/>
  <c r="FO23" i="16"/>
  <c r="FN23" i="16"/>
  <c r="FM23" i="16"/>
  <c r="FL23" i="16"/>
  <c r="FS22" i="16"/>
  <c r="FR22" i="16"/>
  <c r="FQ22" i="16"/>
  <c r="FP22" i="16"/>
  <c r="FO22" i="16"/>
  <c r="FN22" i="16"/>
  <c r="FM22" i="16"/>
  <c r="FL22" i="16"/>
  <c r="FS21" i="16"/>
  <c r="FR21" i="16"/>
  <c r="FQ21" i="16"/>
  <c r="FP21" i="16"/>
  <c r="FO21" i="16"/>
  <c r="FN21" i="16"/>
  <c r="FM21" i="16"/>
  <c r="FL21" i="16"/>
  <c r="FS20" i="16"/>
  <c r="FR20" i="16"/>
  <c r="FQ20" i="16"/>
  <c r="FP20" i="16"/>
  <c r="FO20" i="16"/>
  <c r="FN20" i="16"/>
  <c r="FM20" i="16"/>
  <c r="FL20" i="16"/>
  <c r="FS19" i="16"/>
  <c r="FR19" i="16"/>
  <c r="FQ19" i="16"/>
  <c r="FP19" i="16"/>
  <c r="FO19" i="16"/>
  <c r="FN19" i="16"/>
  <c r="FM19" i="16"/>
  <c r="FL19" i="16"/>
  <c r="CV32" i="14"/>
  <c r="CV31" i="14"/>
  <c r="CV30" i="14"/>
  <c r="CV29" i="14"/>
  <c r="CV28" i="14"/>
  <c r="CV27" i="14"/>
  <c r="CV26" i="14"/>
  <c r="CV25" i="14"/>
  <c r="CV24" i="14"/>
  <c r="CV23" i="14"/>
  <c r="CV22" i="14"/>
  <c r="CV21" i="14"/>
  <c r="CV20" i="14"/>
  <c r="CW32" i="14"/>
  <c r="CW31" i="14"/>
  <c r="CW30" i="14"/>
  <c r="CW29" i="14"/>
  <c r="CW28" i="14"/>
  <c r="CW27" i="14"/>
  <c r="CW26" i="14"/>
  <c r="CW25" i="14"/>
  <c r="CW24" i="14"/>
  <c r="CW23" i="14"/>
  <c r="CW22" i="14"/>
  <c r="CW21" i="14"/>
  <c r="CW20" i="14"/>
  <c r="CX32" i="14"/>
  <c r="CX31" i="14"/>
  <c r="CX30" i="14"/>
  <c r="CX29" i="14"/>
  <c r="CX28" i="14"/>
  <c r="CX27" i="14"/>
  <c r="CX26" i="14"/>
  <c r="CX25" i="14"/>
  <c r="CX24" i="14"/>
  <c r="CX23" i="14"/>
  <c r="CX22" i="14"/>
  <c r="CX21" i="14"/>
  <c r="CX20" i="14"/>
  <c r="CY32" i="14"/>
  <c r="CY31" i="14"/>
  <c r="CY30" i="14"/>
  <c r="CY29" i="14"/>
  <c r="CY28" i="14"/>
  <c r="CY27" i="14"/>
  <c r="CY26" i="14"/>
  <c r="CY25" i="14"/>
  <c r="CY24" i="14"/>
  <c r="CY23" i="14"/>
  <c r="CY22" i="14"/>
  <c r="CY21" i="14"/>
  <c r="CY20" i="14"/>
  <c r="CZ32" i="14"/>
  <c r="CZ31" i="14"/>
  <c r="CZ30" i="14"/>
  <c r="CZ29" i="14"/>
  <c r="CZ28" i="14"/>
  <c r="CZ27" i="14"/>
  <c r="CZ26" i="14"/>
  <c r="CZ25" i="14"/>
  <c r="CZ24" i="14"/>
  <c r="CZ23" i="14"/>
  <c r="CZ22" i="14"/>
  <c r="CZ21" i="14"/>
  <c r="CZ20" i="14"/>
  <c r="DA32" i="14"/>
  <c r="DA31" i="14"/>
  <c r="DA30" i="14"/>
  <c r="DA29" i="14"/>
  <c r="DA28" i="14"/>
  <c r="DA27" i="14"/>
  <c r="DA26" i="14"/>
  <c r="DA25" i="14"/>
  <c r="DA24" i="14"/>
  <c r="DA23" i="14"/>
  <c r="DA22" i="14"/>
  <c r="DA21" i="14"/>
  <c r="DA20" i="14"/>
  <c r="DB32" i="14"/>
  <c r="DB31" i="14"/>
  <c r="DB30" i="14"/>
  <c r="DB29" i="14"/>
  <c r="DB28" i="14"/>
  <c r="DB27" i="14"/>
  <c r="DB26" i="14"/>
  <c r="DB25" i="14"/>
  <c r="DB24" i="14"/>
  <c r="DB23" i="14"/>
  <c r="DB22" i="14"/>
  <c r="DB21" i="14"/>
  <c r="DB20" i="14"/>
  <c r="DC32" i="14"/>
  <c r="DC31" i="14"/>
  <c r="DC30" i="14"/>
  <c r="DC29" i="14"/>
  <c r="DC28" i="14"/>
  <c r="DC27" i="14"/>
  <c r="DC26" i="14"/>
  <c r="DC25" i="14"/>
  <c r="DC24" i="14"/>
  <c r="DC23" i="14"/>
  <c r="DC22" i="14"/>
  <c r="DC21" i="14"/>
  <c r="DC20" i="14"/>
  <c r="DD32" i="14"/>
  <c r="DD31" i="14"/>
  <c r="DD30" i="14"/>
  <c r="DD29" i="14"/>
  <c r="DD28" i="14"/>
  <c r="DD27" i="14"/>
  <c r="DD26" i="14"/>
  <c r="DD25" i="14"/>
  <c r="DD24" i="14"/>
  <c r="DD23" i="14"/>
  <c r="DD22" i="14"/>
  <c r="DD21" i="14"/>
  <c r="DD20" i="14"/>
  <c r="DE32" i="14"/>
  <c r="DE31" i="14"/>
  <c r="DE30" i="14"/>
  <c r="DE29" i="14"/>
  <c r="DE28" i="14"/>
  <c r="DE27" i="14"/>
  <c r="DE26" i="14"/>
  <c r="DE25" i="14"/>
  <c r="DE24" i="14"/>
  <c r="DE23" i="14"/>
  <c r="DE22" i="14"/>
  <c r="DE21" i="14"/>
  <c r="DE20" i="14"/>
  <c r="DL28" i="14"/>
  <c r="DL26" i="14"/>
  <c r="DL25" i="14"/>
  <c r="DL24" i="14"/>
  <c r="DL23" i="14"/>
  <c r="DL22" i="14"/>
  <c r="DL21" i="14"/>
  <c r="DL20" i="14"/>
  <c r="DM28" i="14"/>
  <c r="DM26" i="14"/>
  <c r="DM25" i="14"/>
  <c r="DM24" i="14"/>
  <c r="DM23" i="14"/>
  <c r="DM22" i="14"/>
  <c r="DM21" i="14"/>
  <c r="DM20" i="14"/>
  <c r="DN28" i="14"/>
  <c r="DN26" i="14"/>
  <c r="DN25" i="14"/>
  <c r="DN24" i="14"/>
  <c r="DN23" i="14"/>
  <c r="DN22" i="14"/>
  <c r="DN21" i="14"/>
  <c r="DN20" i="14"/>
  <c r="DO28" i="14"/>
  <c r="DO26" i="14"/>
  <c r="DO25" i="14"/>
  <c r="DO24" i="14"/>
  <c r="DO23" i="14"/>
  <c r="DO22" i="14"/>
  <c r="DO21" i="14"/>
  <c r="DO20" i="14"/>
  <c r="DP28" i="14"/>
  <c r="DP26" i="14"/>
  <c r="DP25" i="14"/>
  <c r="DP24" i="14"/>
  <c r="DP23" i="14"/>
  <c r="DP22" i="14"/>
  <c r="DP21" i="14"/>
  <c r="DP20" i="14"/>
  <c r="DQ28" i="14"/>
  <c r="DQ26" i="14"/>
  <c r="DQ25" i="14"/>
  <c r="DQ24" i="14"/>
  <c r="DQ23" i="14"/>
  <c r="DQ22" i="14"/>
  <c r="DQ21" i="14"/>
  <c r="DQ20" i="14"/>
  <c r="DR28" i="14"/>
  <c r="DR26" i="14"/>
  <c r="DR25" i="14"/>
  <c r="DR24" i="14"/>
  <c r="DR23" i="14"/>
  <c r="DR22" i="14"/>
  <c r="DR21" i="14"/>
  <c r="DR20" i="14"/>
  <c r="EA29" i="14"/>
  <c r="EA28" i="14"/>
  <c r="EA26" i="14"/>
  <c r="EA25" i="14"/>
  <c r="EA24" i="14"/>
  <c r="EA23" i="14"/>
  <c r="EB29" i="14"/>
  <c r="EB28" i="14"/>
  <c r="EB26" i="14"/>
  <c r="EB25" i="14"/>
  <c r="EB24" i="14"/>
  <c r="EB23" i="14"/>
  <c r="ED29" i="14"/>
  <c r="ED28" i="14"/>
  <c r="ED26" i="14"/>
  <c r="ED25" i="14"/>
  <c r="ED24" i="14"/>
  <c r="ED23" i="14"/>
  <c r="EE29" i="14"/>
  <c r="EE28" i="14"/>
  <c r="EE26" i="14"/>
  <c r="EE25" i="14"/>
  <c r="EE24" i="14"/>
  <c r="EE23" i="14"/>
  <c r="EN29" i="14"/>
  <c r="EO29" i="14"/>
  <c r="EP29" i="14"/>
  <c r="EQ29" i="14"/>
  <c r="ER29" i="14"/>
  <c r="FI24" i="14"/>
  <c r="FI23" i="14"/>
  <c r="FI22" i="14"/>
  <c r="FI21" i="14"/>
  <c r="FI20" i="14"/>
  <c r="FJ24" i="14"/>
  <c r="FJ23" i="14"/>
  <c r="FJ22" i="14"/>
  <c r="FJ21" i="14"/>
  <c r="FJ20" i="14"/>
  <c r="FK24" i="14"/>
  <c r="FK23" i="14"/>
  <c r="FK22" i="14"/>
  <c r="FK21" i="14"/>
  <c r="FK20" i="14"/>
  <c r="FL24" i="14"/>
  <c r="FL23" i="14"/>
  <c r="FL22" i="14"/>
  <c r="FL21" i="14"/>
  <c r="FL20" i="14"/>
  <c r="FM24" i="14"/>
  <c r="FM23" i="14"/>
  <c r="FM22" i="14"/>
  <c r="FM21" i="14"/>
  <c r="FM20" i="14"/>
  <c r="FN24" i="14"/>
  <c r="FN23" i="14"/>
  <c r="FN22" i="14"/>
  <c r="FN21" i="14"/>
  <c r="FN20" i="14"/>
  <c r="FO24" i="14"/>
  <c r="FO23" i="14"/>
  <c r="FO22" i="14"/>
  <c r="FO21" i="14"/>
  <c r="FO20" i="14"/>
  <c r="FU37" i="14"/>
  <c r="FU36" i="14"/>
  <c r="FU32" i="14"/>
  <c r="FU31" i="14"/>
  <c r="FU30" i="14"/>
  <c r="FU29" i="14"/>
  <c r="FU28" i="14"/>
  <c r="FU27" i="14"/>
  <c r="FU23" i="14"/>
  <c r="FU22" i="14"/>
  <c r="FU21" i="14"/>
  <c r="FU20" i="14"/>
  <c r="FU19" i="14"/>
  <c r="FV37" i="14"/>
  <c r="FV36" i="14"/>
  <c r="FV32" i="14"/>
  <c r="FV31" i="14"/>
  <c r="FV30" i="14"/>
  <c r="FV29" i="14"/>
  <c r="FV28" i="14"/>
  <c r="FV27" i="14"/>
  <c r="FV23" i="14"/>
  <c r="FV22" i="14"/>
  <c r="FV21" i="14"/>
  <c r="FV20" i="14"/>
  <c r="FV19" i="14"/>
  <c r="FW37" i="14"/>
  <c r="FW36" i="14"/>
  <c r="FW32" i="14"/>
  <c r="FW31" i="14"/>
  <c r="FW30" i="14"/>
  <c r="FW29" i="14"/>
  <c r="FW28" i="14"/>
  <c r="FW27" i="14"/>
  <c r="FW23" i="14"/>
  <c r="FW22" i="14"/>
  <c r="FW21" i="14"/>
  <c r="FW20" i="14"/>
  <c r="FW19" i="14"/>
  <c r="FX37" i="14"/>
  <c r="FX36" i="14"/>
  <c r="FX32" i="14"/>
  <c r="FX31" i="14"/>
  <c r="FX30" i="14"/>
  <c r="FX29" i="14"/>
  <c r="FX28" i="14"/>
  <c r="FX27" i="14"/>
  <c r="FX23" i="14"/>
  <c r="FX22" i="14"/>
  <c r="FX21" i="14"/>
  <c r="FX20" i="14"/>
  <c r="FX19" i="14"/>
  <c r="FY37" i="14"/>
  <c r="FY36" i="14"/>
  <c r="FY32" i="14"/>
  <c r="FY31" i="14"/>
  <c r="FY30" i="14"/>
  <c r="FY29" i="14"/>
  <c r="FY28" i="14"/>
  <c r="FY27" i="14"/>
  <c r="FY23" i="14"/>
  <c r="FY22" i="14"/>
  <c r="FY21" i="14"/>
  <c r="FY20" i="14"/>
  <c r="FY19" i="14"/>
  <c r="FZ37" i="14"/>
  <c r="FZ36" i="14"/>
  <c r="FZ32" i="14"/>
  <c r="FZ31" i="14"/>
  <c r="FZ30" i="14"/>
  <c r="FZ29" i="14"/>
  <c r="FZ28" i="14"/>
  <c r="FZ27" i="14"/>
  <c r="FZ23" i="14"/>
  <c r="FZ22" i="14"/>
  <c r="FZ21" i="14"/>
  <c r="FZ20" i="14"/>
  <c r="FZ19" i="14"/>
  <c r="GA36" i="14"/>
  <c r="GA32" i="14"/>
  <c r="GA31" i="14"/>
  <c r="GA30" i="14"/>
  <c r="GA29" i="14"/>
  <c r="GA28" i="14"/>
  <c r="GA27" i="14"/>
  <c r="GA23" i="14"/>
  <c r="GA22" i="14"/>
  <c r="GA21" i="14"/>
  <c r="GA20" i="14"/>
  <c r="GA19" i="14"/>
  <c r="GA37" i="14"/>
  <c r="AI34" i="16"/>
  <c r="AI33" i="16"/>
  <c r="AI32" i="16"/>
  <c r="AI31" i="16"/>
  <c r="AI30" i="16"/>
  <c r="AI29" i="16"/>
  <c r="AI28" i="16"/>
  <c r="AI27" i="16"/>
  <c r="AI26" i="16"/>
  <c r="AI25" i="16"/>
  <c r="AI24" i="16"/>
  <c r="AI23" i="16"/>
  <c r="AI22" i="16"/>
  <c r="AI20" i="16"/>
  <c r="AI19" i="16"/>
  <c r="AI18" i="16"/>
  <c r="AJ34" i="16"/>
  <c r="AJ33" i="16"/>
  <c r="AJ32" i="16"/>
  <c r="AJ31" i="16"/>
  <c r="AJ30" i="16"/>
  <c r="AJ29" i="16"/>
  <c r="AJ28" i="16"/>
  <c r="AJ27" i="16"/>
  <c r="AJ26" i="16"/>
  <c r="AJ25" i="16"/>
  <c r="AJ24" i="16"/>
  <c r="AJ23" i="16"/>
  <c r="AJ22" i="16"/>
  <c r="AJ20" i="16"/>
  <c r="AJ19" i="16"/>
  <c r="AJ18" i="16"/>
  <c r="AK34" i="16"/>
  <c r="AK33" i="16"/>
  <c r="AK32" i="16"/>
  <c r="AK31" i="16"/>
  <c r="AK30" i="16"/>
  <c r="AK29" i="16"/>
  <c r="AK28" i="16"/>
  <c r="AK27" i="16"/>
  <c r="AK26" i="16"/>
  <c r="AK25" i="16"/>
  <c r="AK24" i="16"/>
  <c r="AK23" i="16"/>
  <c r="AK22" i="16"/>
  <c r="AK20" i="16"/>
  <c r="AK19" i="16"/>
  <c r="AK18" i="16"/>
  <c r="AL34" i="16"/>
  <c r="AL33" i="16"/>
  <c r="AL32" i="16"/>
  <c r="AL31" i="16"/>
  <c r="AL30" i="16"/>
  <c r="AL29" i="16"/>
  <c r="AL28" i="16"/>
  <c r="AL27" i="16"/>
  <c r="AL26" i="16"/>
  <c r="AL25" i="16"/>
  <c r="AL24" i="16"/>
  <c r="AL23" i="16"/>
  <c r="AL22" i="16"/>
  <c r="AL20" i="16"/>
  <c r="AL19" i="16"/>
  <c r="AL18" i="16"/>
  <c r="AM34" i="16"/>
  <c r="AM33" i="16"/>
  <c r="AM32" i="16"/>
  <c r="AM31" i="16"/>
  <c r="AM30" i="16"/>
  <c r="AM29" i="16"/>
  <c r="AM28" i="16"/>
  <c r="AM27" i="16"/>
  <c r="AM26" i="16"/>
  <c r="AM25" i="16"/>
  <c r="AM24" i="16"/>
  <c r="AM23" i="16"/>
  <c r="AM22" i="16"/>
  <c r="AM20" i="16"/>
  <c r="AM19" i="16"/>
  <c r="AM18" i="16"/>
  <c r="AN34" i="16"/>
  <c r="AN33" i="16"/>
  <c r="AN32" i="16"/>
  <c r="AN31" i="16"/>
  <c r="AN30" i="16"/>
  <c r="AN29" i="16"/>
  <c r="AN28" i="16"/>
  <c r="AN27" i="16"/>
  <c r="AN26" i="16"/>
  <c r="AN25" i="16"/>
  <c r="AN24" i="16"/>
  <c r="AN23" i="16"/>
  <c r="AN22" i="16"/>
  <c r="AN20" i="16"/>
  <c r="AN19" i="16"/>
  <c r="AN18" i="16"/>
  <c r="AO34" i="16"/>
  <c r="AO33" i="16"/>
  <c r="AO32" i="16"/>
  <c r="AO31" i="16"/>
  <c r="AO30" i="16"/>
  <c r="AO29" i="16"/>
  <c r="AO28" i="16"/>
  <c r="AO27" i="16"/>
  <c r="AO26" i="16"/>
  <c r="AO25" i="16"/>
  <c r="AO24" i="16"/>
  <c r="AO23" i="16"/>
  <c r="AO22" i="16"/>
  <c r="AO20" i="16"/>
  <c r="AO19" i="16"/>
  <c r="AO18" i="16"/>
  <c r="AP34" i="16"/>
  <c r="AP33" i="16"/>
  <c r="AP32" i="16"/>
  <c r="AP31" i="16"/>
  <c r="AP30" i="16"/>
  <c r="AP29" i="16"/>
  <c r="AP28" i="16"/>
  <c r="AP27" i="16"/>
  <c r="AP26" i="16"/>
  <c r="AP25" i="16"/>
  <c r="AP24" i="16"/>
  <c r="AP23" i="16"/>
  <c r="AP22" i="16"/>
  <c r="AP20" i="16"/>
  <c r="AP19" i="16"/>
  <c r="AP18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0" i="16"/>
  <c r="AQ19" i="16"/>
  <c r="AQ18" i="16"/>
  <c r="AR34" i="16"/>
  <c r="AR33" i="16"/>
  <c r="AR32" i="16"/>
  <c r="AR31" i="16"/>
  <c r="AR30" i="16"/>
  <c r="AR29" i="16"/>
  <c r="AR28" i="16"/>
  <c r="AR27" i="16"/>
  <c r="AR26" i="16"/>
  <c r="AR25" i="16"/>
  <c r="AR24" i="16"/>
  <c r="AR23" i="16"/>
  <c r="AR22" i="16"/>
  <c r="AR20" i="16"/>
  <c r="AR19" i="16"/>
  <c r="AR18" i="16"/>
  <c r="AX25" i="16"/>
  <c r="AX24" i="16"/>
  <c r="AX23" i="16"/>
  <c r="AX22" i="16"/>
  <c r="AX21" i="16"/>
  <c r="AX20" i="16"/>
  <c r="AX26" i="16"/>
  <c r="AY26" i="16"/>
  <c r="AY25" i="16"/>
  <c r="AY24" i="16"/>
  <c r="AY23" i="16"/>
  <c r="AY22" i="16"/>
  <c r="AY21" i="16"/>
  <c r="AY20" i="16"/>
  <c r="AZ26" i="16"/>
  <c r="AZ25" i="16"/>
  <c r="AZ24" i="16"/>
  <c r="AZ23" i="16"/>
  <c r="AZ22" i="16"/>
  <c r="AZ21" i="16"/>
  <c r="AZ20" i="16"/>
  <c r="BA26" i="16"/>
  <c r="BA25" i="16"/>
  <c r="BA24" i="16"/>
  <c r="BA23" i="16"/>
  <c r="BA22" i="16"/>
  <c r="BA21" i="16"/>
  <c r="BA20" i="16"/>
  <c r="AD17" i="17" l="1"/>
  <c r="AC17" i="17"/>
  <c r="AB17" i="17"/>
  <c r="AA17" i="17"/>
  <c r="Z17" i="17"/>
  <c r="Y17" i="17"/>
  <c r="X17" i="17"/>
  <c r="W17" i="17"/>
  <c r="V17" i="17"/>
  <c r="U17" i="17"/>
  <c r="AD16" i="17"/>
  <c r="AC16" i="17"/>
  <c r="AB16" i="17"/>
  <c r="AA16" i="17"/>
  <c r="Z16" i="17"/>
  <c r="Y16" i="17"/>
  <c r="X16" i="17"/>
  <c r="W16" i="17"/>
  <c r="V16" i="17"/>
  <c r="U16" i="17"/>
  <c r="AD15" i="17"/>
  <c r="AC15" i="17"/>
  <c r="AB15" i="17"/>
  <c r="AA15" i="17"/>
  <c r="Z15" i="17"/>
  <c r="Y15" i="17"/>
  <c r="X15" i="17"/>
  <c r="W15" i="17"/>
  <c r="V15" i="17"/>
  <c r="U15" i="17"/>
  <c r="AD14" i="17"/>
  <c r="AC14" i="17"/>
  <c r="AB14" i="17"/>
  <c r="AA14" i="17"/>
  <c r="Z14" i="17"/>
  <c r="Y14" i="17"/>
  <c r="X14" i="17"/>
  <c r="W14" i="17"/>
  <c r="V14" i="17"/>
  <c r="U14" i="17"/>
  <c r="AD13" i="17"/>
  <c r="AC13" i="17"/>
  <c r="AB13" i="17"/>
  <c r="AA13" i="17"/>
  <c r="Z13" i="17"/>
  <c r="Y13" i="17"/>
  <c r="X13" i="17"/>
  <c r="W13" i="17"/>
  <c r="V13" i="17"/>
  <c r="U13" i="17"/>
  <c r="AD12" i="17"/>
  <c r="AC12" i="17"/>
  <c r="AB12" i="17"/>
  <c r="AA12" i="17"/>
  <c r="Z12" i="17"/>
  <c r="Y12" i="17"/>
  <c r="X12" i="17"/>
  <c r="W12" i="17"/>
  <c r="V12" i="17"/>
  <c r="U12" i="17"/>
  <c r="AD11" i="17"/>
  <c r="AC11" i="17"/>
  <c r="AB11" i="17"/>
  <c r="AA11" i="17"/>
  <c r="Z11" i="17"/>
  <c r="Y11" i="17"/>
  <c r="X11" i="17"/>
  <c r="W11" i="17"/>
  <c r="V11" i="17"/>
  <c r="U11" i="17"/>
  <c r="AD10" i="17"/>
  <c r="AC10" i="17"/>
  <c r="AB10" i="17"/>
  <c r="AA10" i="17"/>
  <c r="Z10" i="17"/>
  <c r="Y10" i="17"/>
  <c r="X10" i="17"/>
  <c r="W10" i="17"/>
  <c r="V10" i="17"/>
  <c r="U10" i="17"/>
  <c r="AD9" i="17"/>
  <c r="AC9" i="17"/>
  <c r="AB9" i="17"/>
  <c r="AA9" i="17"/>
  <c r="Z9" i="17"/>
  <c r="Y9" i="17"/>
  <c r="X9" i="17"/>
  <c r="W9" i="17"/>
  <c r="V9" i="17"/>
  <c r="U9" i="17"/>
  <c r="AD8" i="17"/>
  <c r="AC8" i="17"/>
  <c r="AB8" i="17"/>
  <c r="AA8" i="17"/>
  <c r="Z8" i="17"/>
  <c r="Y8" i="17"/>
  <c r="X8" i="17"/>
  <c r="W8" i="17"/>
  <c r="V8" i="17"/>
  <c r="U8" i="17"/>
  <c r="AD7" i="17"/>
  <c r="AC7" i="17"/>
  <c r="AB7" i="17"/>
  <c r="AA7" i="17"/>
  <c r="Z7" i="17"/>
  <c r="Y7" i="17"/>
  <c r="X7" i="17"/>
  <c r="W7" i="17"/>
  <c r="V7" i="17"/>
  <c r="U7" i="17"/>
  <c r="AD6" i="17"/>
  <c r="AC6" i="17"/>
  <c r="AB6" i="17"/>
  <c r="AA6" i="17"/>
  <c r="Z6" i="17"/>
  <c r="Y6" i="17"/>
  <c r="X6" i="17"/>
  <c r="W6" i="17"/>
  <c r="V6" i="17"/>
  <c r="U6" i="17"/>
  <c r="AD5" i="17"/>
  <c r="AC5" i="17"/>
  <c r="AB5" i="17"/>
  <c r="AA5" i="17"/>
  <c r="Z5" i="17"/>
  <c r="Y5" i="17"/>
  <c r="X5" i="17"/>
  <c r="W5" i="17"/>
  <c r="V5" i="17"/>
  <c r="U5" i="17"/>
  <c r="AD18" i="17"/>
  <c r="AC18" i="17"/>
  <c r="AB18" i="17"/>
  <c r="AA18" i="17"/>
  <c r="Z18" i="17"/>
  <c r="Y18" i="17"/>
  <c r="X18" i="17"/>
  <c r="W18" i="17"/>
  <c r="V18" i="17"/>
  <c r="U18" i="17"/>
  <c r="AD19" i="17"/>
  <c r="AC19" i="17"/>
  <c r="AB19" i="17"/>
  <c r="AA19" i="17"/>
  <c r="Z19" i="17"/>
  <c r="Y19" i="17"/>
  <c r="X19" i="17"/>
  <c r="W19" i="17"/>
  <c r="V19" i="17"/>
  <c r="U19" i="17"/>
  <c r="CY39" i="19"/>
  <c r="AU12" i="19"/>
  <c r="BC12" i="19"/>
  <c r="EG20" i="19"/>
  <c r="ER24" i="19"/>
  <c r="AY12" i="19"/>
  <c r="EG21" i="19"/>
  <c r="CK22" i="19"/>
  <c r="EV24" i="19"/>
  <c r="ER27" i="19"/>
  <c r="AG27" i="19"/>
  <c r="CY37" i="19"/>
  <c r="DC39" i="19"/>
  <c r="BW4" i="19"/>
  <c r="CA4" i="19"/>
  <c r="CK4" i="19"/>
  <c r="CO4" i="19"/>
  <c r="DA4" i="19"/>
  <c r="DE4" i="19"/>
  <c r="ET4" i="19"/>
  <c r="EX4" i="19"/>
  <c r="AU5" i="19"/>
  <c r="AY5" i="19"/>
  <c r="BC5" i="19"/>
  <c r="BK6" i="19"/>
  <c r="BP6" i="19"/>
  <c r="DJ6" i="19"/>
  <c r="DN6" i="19"/>
  <c r="EG5" i="19"/>
  <c r="EK5" i="19"/>
  <c r="FC5" i="19"/>
  <c r="FG5" i="19"/>
  <c r="BY6" i="19"/>
  <c r="CC6" i="19"/>
  <c r="CG6" i="19"/>
  <c r="CK6" i="19"/>
  <c r="CO6" i="19"/>
  <c r="CS6" i="19"/>
  <c r="DA6" i="19"/>
  <c r="DE6" i="19"/>
  <c r="EG8" i="19"/>
  <c r="FE8" i="19"/>
  <c r="DJ10" i="19"/>
  <c r="DN10" i="19"/>
  <c r="EG9" i="19"/>
  <c r="EK9" i="19"/>
  <c r="FC9" i="19"/>
  <c r="FG9" i="19"/>
  <c r="BY10" i="19"/>
  <c r="CC10" i="19"/>
  <c r="CG10" i="19"/>
  <c r="CK10" i="19"/>
  <c r="CO10" i="19"/>
  <c r="CS10" i="19"/>
  <c r="DA10" i="19"/>
  <c r="DE10" i="19"/>
  <c r="DW6" i="19"/>
  <c r="EA6" i="19"/>
  <c r="ET10" i="19"/>
  <c r="EX10" i="19"/>
  <c r="AI9" i="19"/>
  <c r="AM9" i="19"/>
  <c r="AQ9" i="19"/>
  <c r="AU11" i="19"/>
  <c r="AY11" i="19"/>
  <c r="BC11" i="19"/>
  <c r="BK12" i="19"/>
  <c r="BP12" i="19"/>
  <c r="DJ12" i="19"/>
  <c r="DN12" i="19"/>
  <c r="EG11" i="19"/>
  <c r="EK11" i="19"/>
  <c r="FC11" i="19"/>
  <c r="FG11" i="19"/>
  <c r="AW12" i="19"/>
  <c r="BA12" i="19"/>
  <c r="BE12" i="19"/>
  <c r="BI13" i="19"/>
  <c r="BM13" i="19"/>
  <c r="BN13" i="19"/>
  <c r="BR13" i="19"/>
  <c r="DL13" i="19"/>
  <c r="DP13" i="19"/>
  <c r="EI12" i="19"/>
  <c r="EM12" i="19"/>
  <c r="FE12" i="19"/>
  <c r="FI12" i="19"/>
  <c r="AU13" i="19"/>
  <c r="AY13" i="19"/>
  <c r="BC13" i="19"/>
  <c r="BK14" i="19"/>
  <c r="BP14" i="19"/>
  <c r="DJ14" i="19"/>
  <c r="DN14" i="19"/>
  <c r="EG13" i="19"/>
  <c r="EK13" i="19"/>
  <c r="FC13" i="19"/>
  <c r="FG13" i="19"/>
  <c r="AW14" i="19"/>
  <c r="BA14" i="19"/>
  <c r="BE14" i="19"/>
  <c r="BI15" i="19"/>
  <c r="BM15" i="19"/>
  <c r="BN15" i="19"/>
  <c r="BR15" i="19"/>
  <c r="DL15" i="19"/>
  <c r="DP15" i="19"/>
  <c r="ER14" i="19"/>
  <c r="ER16" i="19"/>
  <c r="ER17" i="19"/>
  <c r="FE19" i="19"/>
  <c r="DL22" i="19"/>
  <c r="EK21" i="19"/>
  <c r="FC20" i="19"/>
  <c r="FG20" i="19"/>
  <c r="AG20" i="19"/>
  <c r="AK20" i="19"/>
  <c r="AU22" i="19"/>
  <c r="AY22" i="19"/>
  <c r="BI23" i="19"/>
  <c r="BM23" i="19"/>
  <c r="BW20" i="19"/>
  <c r="CA20" i="19"/>
  <c r="DA22" i="19"/>
  <c r="CY23" i="19"/>
  <c r="DC23" i="19"/>
  <c r="DW17" i="19"/>
  <c r="EA17" i="19"/>
  <c r="FE22" i="19"/>
  <c r="FI22" i="19"/>
  <c r="AG23" i="19"/>
  <c r="AK23" i="19"/>
  <c r="AO23" i="19"/>
  <c r="ET24" i="19"/>
  <c r="EX24" i="19"/>
  <c r="BA25" i="19"/>
  <c r="BE25" i="19"/>
  <c r="BI26" i="19"/>
  <c r="BM26" i="19"/>
  <c r="BQ26" i="19"/>
  <c r="BY23" i="19"/>
  <c r="CC23" i="19"/>
  <c r="CG23" i="19"/>
  <c r="CK25" i="19"/>
  <c r="CO25" i="19"/>
  <c r="CS25" i="19"/>
  <c r="DA25" i="19"/>
  <c r="DE25" i="19"/>
  <c r="ET25" i="19"/>
  <c r="EX25" i="19"/>
  <c r="AG25" i="19"/>
  <c r="AK25" i="19"/>
  <c r="AO25" i="19"/>
  <c r="BE26" i="19"/>
  <c r="BI27" i="19"/>
  <c r="BM27" i="19"/>
  <c r="BQ27" i="19"/>
  <c r="BY24" i="19"/>
  <c r="CC24" i="19"/>
  <c r="CG24" i="19"/>
  <c r="CK26" i="19"/>
  <c r="CO26" i="19"/>
  <c r="CS26" i="19"/>
  <c r="DA26" i="19"/>
  <c r="DE26" i="19"/>
  <c r="ET26" i="19"/>
  <c r="EX26" i="19"/>
  <c r="AG26" i="19"/>
  <c r="AK26" i="19"/>
  <c r="AO26" i="19"/>
  <c r="BK28" i="19"/>
  <c r="BO28" i="19"/>
  <c r="BS28" i="19"/>
  <c r="BW25" i="19"/>
  <c r="CA25" i="19"/>
  <c r="CE25" i="19"/>
  <c r="CM27" i="19"/>
  <c r="CQ27" i="19"/>
  <c r="CU27" i="19"/>
  <c r="CY27" i="19"/>
  <c r="DC27" i="19"/>
  <c r="EV27" i="19"/>
  <c r="AI27" i="19"/>
  <c r="AM27" i="19"/>
  <c r="AQ27" i="19"/>
  <c r="BI29" i="19"/>
  <c r="BM29" i="19"/>
  <c r="BQ29" i="19"/>
  <c r="CK28" i="19"/>
  <c r="CO28" i="19"/>
  <c r="CS28" i="19"/>
  <c r="DA28" i="19"/>
  <c r="DE28" i="19"/>
  <c r="FE27" i="19"/>
  <c r="FI27" i="19"/>
  <c r="AI28" i="19"/>
  <c r="AM28" i="19"/>
  <c r="AQ28" i="19"/>
  <c r="BI30" i="19"/>
  <c r="BM30" i="19"/>
  <c r="BQ30" i="19"/>
  <c r="BI40" i="19"/>
  <c r="BM40" i="19"/>
  <c r="BY4" i="19"/>
  <c r="CM4" i="19"/>
  <c r="CQ4" i="19"/>
  <c r="CY4" i="19"/>
  <c r="DC4" i="19"/>
  <c r="ER4" i="19"/>
  <c r="EV4" i="19"/>
  <c r="AW5" i="19"/>
  <c r="BA5" i="19"/>
  <c r="BE5" i="19"/>
  <c r="BI6" i="19"/>
  <c r="BM6" i="19"/>
  <c r="BN6" i="19"/>
  <c r="BR6" i="19"/>
  <c r="DL6" i="19"/>
  <c r="DP6" i="19"/>
  <c r="EI5" i="19"/>
  <c r="EM5" i="19"/>
  <c r="FE5" i="19"/>
  <c r="FI5" i="19"/>
  <c r="BW6" i="19"/>
  <c r="CA6" i="19"/>
  <c r="CE6" i="19"/>
  <c r="CM6" i="19"/>
  <c r="CQ6" i="19"/>
  <c r="CU6" i="19"/>
  <c r="CY6" i="19"/>
  <c r="DC6" i="19"/>
  <c r="FC8" i="19"/>
  <c r="DL10" i="19"/>
  <c r="DP10" i="19"/>
  <c r="EI9" i="19"/>
  <c r="EM9" i="19"/>
  <c r="FE9" i="19"/>
  <c r="FI9" i="19"/>
  <c r="BW10" i="19"/>
  <c r="CA10" i="19"/>
  <c r="CE10" i="19"/>
  <c r="CM10" i="19"/>
  <c r="CQ10" i="19"/>
  <c r="CU10" i="19"/>
  <c r="CY10" i="19"/>
  <c r="DC10" i="19"/>
  <c r="DU6" i="19"/>
  <c r="DY6" i="19"/>
  <c r="ER10" i="19"/>
  <c r="EV10" i="19"/>
  <c r="AG9" i="19"/>
  <c r="AK9" i="19"/>
  <c r="AO9" i="19"/>
  <c r="AW11" i="19"/>
  <c r="BA11" i="19"/>
  <c r="BE11" i="19"/>
  <c r="BI12" i="19"/>
  <c r="BM12" i="19"/>
  <c r="BN12" i="19"/>
  <c r="BR12" i="19"/>
  <c r="DL12" i="19"/>
  <c r="DP12" i="19"/>
  <c r="EI11" i="19"/>
  <c r="EM11" i="19"/>
  <c r="FE11" i="19"/>
  <c r="FI11" i="19"/>
  <c r="BK13" i="19"/>
  <c r="BP13" i="19"/>
  <c r="DJ13" i="19"/>
  <c r="DN13" i="19"/>
  <c r="EG12" i="19"/>
  <c r="EK12" i="19"/>
  <c r="FC12" i="19"/>
  <c r="FG12" i="19"/>
  <c r="AW13" i="19"/>
  <c r="BA13" i="19"/>
  <c r="BE13" i="19"/>
  <c r="BI14" i="19"/>
  <c r="BM14" i="19"/>
  <c r="BN14" i="19"/>
  <c r="BR14" i="19"/>
  <c r="DL14" i="19"/>
  <c r="DP14" i="19"/>
  <c r="EI13" i="19"/>
  <c r="EM13" i="19"/>
  <c r="FE13" i="19"/>
  <c r="FI13" i="19"/>
  <c r="AU14" i="19"/>
  <c r="AY14" i="19"/>
  <c r="BC14" i="19"/>
  <c r="BK15" i="19"/>
  <c r="BP15" i="19"/>
  <c r="DJ15" i="19"/>
  <c r="DN15" i="19"/>
  <c r="CK16" i="19"/>
  <c r="DU12" i="19"/>
  <c r="ET16" i="19"/>
  <c r="CY19" i="19"/>
  <c r="DJ21" i="19"/>
  <c r="FC19" i="19"/>
  <c r="DJ22" i="19"/>
  <c r="DN22" i="19"/>
  <c r="EI21" i="19"/>
  <c r="EM21" i="19"/>
  <c r="FE20" i="19"/>
  <c r="AI20" i="19"/>
  <c r="AW22" i="19"/>
  <c r="BK23" i="19"/>
  <c r="BY20" i="19"/>
  <c r="CM22" i="19"/>
  <c r="CY22" i="19"/>
  <c r="DA23" i="19"/>
  <c r="DE23" i="19"/>
  <c r="DU17" i="19"/>
  <c r="DY17" i="19"/>
  <c r="FC22" i="19"/>
  <c r="FG22" i="19"/>
  <c r="AI23" i="19"/>
  <c r="AM23" i="19"/>
  <c r="AQ23" i="19"/>
  <c r="AY25" i="19"/>
  <c r="BC25" i="19"/>
  <c r="BK26" i="19"/>
  <c r="BO26" i="19"/>
  <c r="BS26" i="19"/>
  <c r="BW23" i="19"/>
  <c r="CA23" i="19"/>
  <c r="CE23" i="19"/>
  <c r="CM25" i="19"/>
  <c r="CQ25" i="19"/>
  <c r="CU25" i="19"/>
  <c r="CY25" i="19"/>
  <c r="DC25" i="19"/>
  <c r="ER25" i="19"/>
  <c r="EV25" i="19"/>
  <c r="AI25" i="19"/>
  <c r="AM25" i="19"/>
  <c r="AQ25" i="19"/>
  <c r="AY26" i="19"/>
  <c r="BC26" i="19"/>
  <c r="BK27" i="19"/>
  <c r="BO27" i="19"/>
  <c r="BS27" i="19"/>
  <c r="BW24" i="19"/>
  <c r="CA24" i="19"/>
  <c r="CE24" i="19"/>
  <c r="CM26" i="19"/>
  <c r="CQ26" i="19"/>
  <c r="CU26" i="19"/>
  <c r="CY26" i="19"/>
  <c r="DC26" i="19"/>
  <c r="ER26" i="19"/>
  <c r="EV26" i="19"/>
  <c r="AI26" i="19"/>
  <c r="AM26" i="19"/>
  <c r="AQ26" i="19"/>
  <c r="BI28" i="19"/>
  <c r="BM28" i="19"/>
  <c r="BQ28" i="19"/>
  <c r="BY25" i="19"/>
  <c r="CC25" i="19"/>
  <c r="CG25" i="19"/>
  <c r="CK27" i="19"/>
  <c r="CO27" i="19"/>
  <c r="CS27" i="19"/>
  <c r="DA27" i="19"/>
  <c r="DE27" i="19"/>
  <c r="ET27" i="19"/>
  <c r="EX27" i="19"/>
  <c r="AK27" i="19"/>
  <c r="AO27" i="19"/>
  <c r="BK29" i="19"/>
  <c r="BO29" i="19"/>
  <c r="BS29" i="19"/>
  <c r="CM28" i="19"/>
  <c r="CQ28" i="19"/>
  <c r="CU28" i="19"/>
  <c r="CY28" i="19"/>
  <c r="DC28" i="19"/>
  <c r="FC27" i="19"/>
  <c r="FG27" i="19"/>
  <c r="AG28" i="19"/>
  <c r="AK28" i="19"/>
  <c r="AO28" i="19"/>
  <c r="BK30" i="19"/>
  <c r="BO30" i="19"/>
  <c r="BS30" i="19"/>
  <c r="DA37" i="19"/>
  <c r="BK40" i="19"/>
  <c r="DA39" i="19"/>
  <c r="DE39" i="19"/>
  <c r="S4" i="19"/>
  <c r="U4" i="19"/>
  <c r="W4" i="19"/>
  <c r="Y4" i="19"/>
  <c r="AA4" i="19"/>
  <c r="AC4" i="19"/>
  <c r="AU4" i="19"/>
  <c r="AW4" i="19"/>
  <c r="AY4" i="19"/>
  <c r="BA4" i="19"/>
  <c r="BC4" i="19"/>
  <c r="BE4" i="19"/>
  <c r="BI4" i="19"/>
  <c r="BK4" i="19"/>
  <c r="BM4" i="19"/>
  <c r="BN4" i="19"/>
  <c r="BP4" i="19"/>
  <c r="BR4" i="19"/>
  <c r="BX4" i="19"/>
  <c r="BZ4" i="19"/>
  <c r="CB4" i="19"/>
  <c r="CD4" i="19"/>
  <c r="CF4" i="19"/>
  <c r="CL4" i="19"/>
  <c r="CN4" i="19"/>
  <c r="CP4" i="19"/>
  <c r="CR4" i="19"/>
  <c r="CT4" i="19"/>
  <c r="CZ4" i="19"/>
  <c r="DB4" i="19"/>
  <c r="DD4" i="19"/>
  <c r="DJ5" i="19"/>
  <c r="DL5" i="19"/>
  <c r="DN5" i="19"/>
  <c r="DP5" i="19"/>
  <c r="EG4" i="19"/>
  <c r="EI4" i="19"/>
  <c r="EK4" i="19"/>
  <c r="EM4" i="19"/>
  <c r="ES4" i="19"/>
  <c r="EU4" i="19"/>
  <c r="EW4" i="19"/>
  <c r="FC4" i="19"/>
  <c r="FE4" i="19"/>
  <c r="FG4" i="19"/>
  <c r="FI4" i="19"/>
  <c r="AV5" i="19"/>
  <c r="AX5" i="19"/>
  <c r="AZ5" i="19"/>
  <c r="BB5" i="19"/>
  <c r="BJ6" i="19"/>
  <c r="BL6" i="19"/>
  <c r="BO6" i="19"/>
  <c r="BQ6" i="19"/>
  <c r="BW5" i="19"/>
  <c r="BY5" i="19"/>
  <c r="CA5" i="19"/>
  <c r="CC5" i="19"/>
  <c r="CE5" i="19"/>
  <c r="CG5" i="19"/>
  <c r="CK5" i="19"/>
  <c r="CM5" i="19"/>
  <c r="CO5" i="19"/>
  <c r="CQ5" i="19"/>
  <c r="CS5" i="19"/>
  <c r="CU5" i="19"/>
  <c r="CY5" i="19"/>
  <c r="DA5" i="19"/>
  <c r="DC5" i="19"/>
  <c r="DE5" i="19"/>
  <c r="DK6" i="19"/>
  <c r="DM6" i="19"/>
  <c r="DO6" i="19"/>
  <c r="DU4" i="19"/>
  <c r="DW4" i="19"/>
  <c r="DY4" i="19"/>
  <c r="EA4" i="19"/>
  <c r="EH5" i="19"/>
  <c r="EJ5" i="19"/>
  <c r="EL5" i="19"/>
  <c r="ER5" i="19"/>
  <c r="ET5" i="19"/>
  <c r="EV5" i="19"/>
  <c r="EX5" i="19"/>
  <c r="FD5" i="19"/>
  <c r="FF5" i="19"/>
  <c r="FH5" i="19"/>
  <c r="AG4" i="19"/>
  <c r="AI4" i="19"/>
  <c r="AK4" i="19"/>
  <c r="AM4" i="19"/>
  <c r="AO4" i="19"/>
  <c r="AQ4" i="19"/>
  <c r="AU6" i="19"/>
  <c r="AW6" i="19"/>
  <c r="AY6" i="19"/>
  <c r="BA6" i="19"/>
  <c r="BC6" i="19"/>
  <c r="BE6" i="19"/>
  <c r="BI7" i="19"/>
  <c r="BK7" i="19"/>
  <c r="BM7" i="19"/>
  <c r="BN7" i="19"/>
  <c r="BP7" i="19"/>
  <c r="BR7" i="19"/>
  <c r="BX6" i="19"/>
  <c r="BZ6" i="19"/>
  <c r="CB6" i="19"/>
  <c r="CD6" i="19"/>
  <c r="CL6" i="19"/>
  <c r="CN6" i="19"/>
  <c r="CP6" i="19"/>
  <c r="CR6" i="19"/>
  <c r="CZ6" i="19"/>
  <c r="DB6" i="19"/>
  <c r="DD6" i="19"/>
  <c r="DJ7" i="19"/>
  <c r="DL7" i="19"/>
  <c r="DN7" i="19"/>
  <c r="DP7" i="19"/>
  <c r="T4" i="19"/>
  <c r="V4" i="19"/>
  <c r="X4" i="19"/>
  <c r="Z4" i="19"/>
  <c r="AV4" i="19"/>
  <c r="AX4" i="19"/>
  <c r="AZ4" i="19"/>
  <c r="BB4" i="19"/>
  <c r="BJ4" i="19"/>
  <c r="BL4" i="19"/>
  <c r="BO4" i="19"/>
  <c r="BQ4" i="19"/>
  <c r="CC4" i="19"/>
  <c r="CE4" i="19"/>
  <c r="CS4" i="19"/>
  <c r="DK5" i="19"/>
  <c r="DM5" i="19"/>
  <c r="DO5" i="19"/>
  <c r="EH4" i="19"/>
  <c r="EJ4" i="19"/>
  <c r="EL4" i="19"/>
  <c r="FD4" i="19"/>
  <c r="FF4" i="19"/>
  <c r="FH4" i="19"/>
  <c r="BX5" i="19"/>
  <c r="BZ5" i="19"/>
  <c r="CB5" i="19"/>
  <c r="CD5" i="19"/>
  <c r="CL5" i="19"/>
  <c r="CN5" i="19"/>
  <c r="CP5" i="19"/>
  <c r="CR5" i="19"/>
  <c r="CZ5" i="19"/>
  <c r="DB5" i="19"/>
  <c r="DD5" i="19"/>
  <c r="DV4" i="19"/>
  <c r="DX4" i="19"/>
  <c r="DZ4" i="19"/>
  <c r="ES5" i="19"/>
  <c r="EU5" i="19"/>
  <c r="EW5" i="19"/>
  <c r="AH4" i="19"/>
  <c r="AJ4" i="19"/>
  <c r="AL4" i="19"/>
  <c r="AN4" i="19"/>
  <c r="AV6" i="19"/>
  <c r="AX6" i="19"/>
  <c r="AZ6" i="19"/>
  <c r="BB6" i="19"/>
  <c r="BJ7" i="19"/>
  <c r="BL7" i="19"/>
  <c r="BO7" i="19"/>
  <c r="BQ7" i="19"/>
  <c r="DK7" i="19"/>
  <c r="DM7" i="19"/>
  <c r="DO7" i="19"/>
  <c r="EG6" i="19"/>
  <c r="EI6" i="19"/>
  <c r="EK6" i="19"/>
  <c r="EM6" i="19"/>
  <c r="ES6" i="19"/>
  <c r="EU6" i="19"/>
  <c r="EW6" i="19"/>
  <c r="EY6" i="19"/>
  <c r="FC6" i="19"/>
  <c r="FE6" i="19"/>
  <c r="FG6" i="19"/>
  <c r="FI6" i="19"/>
  <c r="AH5" i="19"/>
  <c r="AJ5" i="19"/>
  <c r="AL5" i="19"/>
  <c r="AN5" i="19"/>
  <c r="AP5" i="19"/>
  <c r="AV7" i="19"/>
  <c r="AX7" i="19"/>
  <c r="AZ7" i="19"/>
  <c r="BB7" i="19"/>
  <c r="BD7" i="19"/>
  <c r="BJ8" i="19"/>
  <c r="BL8" i="19"/>
  <c r="BO8" i="19"/>
  <c r="BQ8" i="19"/>
  <c r="BS8" i="19"/>
  <c r="BW7" i="19"/>
  <c r="BY7" i="19"/>
  <c r="CA7" i="19"/>
  <c r="CC7" i="19"/>
  <c r="CE7" i="19"/>
  <c r="CG7" i="19"/>
  <c r="CK7" i="19"/>
  <c r="CM7" i="19"/>
  <c r="CO7" i="19"/>
  <c r="CQ7" i="19"/>
  <c r="CS7" i="19"/>
  <c r="CU7" i="19"/>
  <c r="CY7" i="19"/>
  <c r="DA7" i="19"/>
  <c r="DC7" i="19"/>
  <c r="DE7" i="19"/>
  <c r="DK8" i="19"/>
  <c r="DM8" i="19"/>
  <c r="DO8" i="19"/>
  <c r="DQ8" i="19"/>
  <c r="EH7" i="19"/>
  <c r="EJ7" i="19"/>
  <c r="EL7" i="19"/>
  <c r="EN7" i="19"/>
  <c r="ER7" i="19"/>
  <c r="ET7" i="19"/>
  <c r="EV7" i="19"/>
  <c r="EX7" i="19"/>
  <c r="FD7" i="19"/>
  <c r="FF7" i="19"/>
  <c r="FH7" i="19"/>
  <c r="FJ7" i="19"/>
  <c r="AG6" i="19"/>
  <c r="AI6" i="19"/>
  <c r="AK6" i="19"/>
  <c r="AM6" i="19"/>
  <c r="AO6" i="19"/>
  <c r="AQ6" i="19"/>
  <c r="AU8" i="19"/>
  <c r="AW8" i="19"/>
  <c r="AY8" i="19"/>
  <c r="BA8" i="19"/>
  <c r="BC8" i="19"/>
  <c r="BE8" i="19"/>
  <c r="BI9" i="19"/>
  <c r="BK9" i="19"/>
  <c r="BM9" i="19"/>
  <c r="BN9" i="19"/>
  <c r="BP9" i="19"/>
  <c r="BR9" i="19"/>
  <c r="BX8" i="19"/>
  <c r="BZ8" i="19"/>
  <c r="CB8" i="19"/>
  <c r="CD8" i="19"/>
  <c r="CF8" i="19"/>
  <c r="CL8" i="19"/>
  <c r="CN8" i="19"/>
  <c r="CP8" i="19"/>
  <c r="CR8" i="19"/>
  <c r="CT8" i="19"/>
  <c r="CZ8" i="19"/>
  <c r="DB8" i="19"/>
  <c r="DD8" i="19"/>
  <c r="DF8" i="19"/>
  <c r="DJ9" i="19"/>
  <c r="DL9" i="19"/>
  <c r="DN9" i="19"/>
  <c r="DP9" i="19"/>
  <c r="EI8" i="19"/>
  <c r="EK8" i="19"/>
  <c r="EM8" i="19"/>
  <c r="ES8" i="19"/>
  <c r="EU8" i="19"/>
  <c r="EW8" i="19"/>
  <c r="EY8" i="19"/>
  <c r="FG8" i="19"/>
  <c r="FI8" i="19"/>
  <c r="AH7" i="19"/>
  <c r="AJ7" i="19"/>
  <c r="AL7" i="19"/>
  <c r="AN7" i="19"/>
  <c r="AP7" i="19"/>
  <c r="AV9" i="19"/>
  <c r="AX9" i="19"/>
  <c r="AZ9" i="19"/>
  <c r="BB9" i="19"/>
  <c r="BD9" i="19"/>
  <c r="BJ10" i="19"/>
  <c r="BL10" i="19"/>
  <c r="BN10" i="19"/>
  <c r="BP10" i="19"/>
  <c r="BR10" i="19"/>
  <c r="BX9" i="19"/>
  <c r="BZ9" i="19"/>
  <c r="CB9" i="19"/>
  <c r="CD9" i="19"/>
  <c r="CF9" i="19"/>
  <c r="CL9" i="19"/>
  <c r="CN9" i="19"/>
  <c r="CP9" i="19"/>
  <c r="CR9" i="19"/>
  <c r="CT9" i="19"/>
  <c r="CZ9" i="19"/>
  <c r="DB9" i="19"/>
  <c r="DD9" i="19"/>
  <c r="DF9" i="19"/>
  <c r="DV5" i="19"/>
  <c r="DX5" i="19"/>
  <c r="DZ5" i="19"/>
  <c r="EB5" i="19"/>
  <c r="ES9" i="19"/>
  <c r="EU9" i="19"/>
  <c r="EW9" i="19"/>
  <c r="EY9" i="19"/>
  <c r="AH8" i="19"/>
  <c r="AJ8" i="19"/>
  <c r="AL8" i="19"/>
  <c r="AN8" i="19"/>
  <c r="AP8" i="19"/>
  <c r="AV10" i="19"/>
  <c r="AX10" i="19"/>
  <c r="AZ10" i="19"/>
  <c r="BB10" i="19"/>
  <c r="BD10" i="19"/>
  <c r="BJ11" i="19"/>
  <c r="BL11" i="19"/>
  <c r="BO11" i="19"/>
  <c r="BQ11" i="19"/>
  <c r="BS11" i="19"/>
  <c r="DK11" i="19"/>
  <c r="DM11" i="19"/>
  <c r="DO11" i="19"/>
  <c r="DQ11" i="19"/>
  <c r="EH10" i="19"/>
  <c r="EJ10" i="19"/>
  <c r="EL10" i="19"/>
  <c r="EN10" i="19"/>
  <c r="FD10" i="19"/>
  <c r="FF10" i="19"/>
  <c r="FH10" i="19"/>
  <c r="FJ10" i="19"/>
  <c r="BX11" i="19"/>
  <c r="BZ11" i="19"/>
  <c r="CB11" i="19"/>
  <c r="CD11" i="19"/>
  <c r="CF11" i="19"/>
  <c r="CL11" i="19"/>
  <c r="CN11" i="19"/>
  <c r="CP11" i="19"/>
  <c r="CR11" i="19"/>
  <c r="CT11" i="19"/>
  <c r="CZ11" i="19"/>
  <c r="DB11" i="19"/>
  <c r="DD11" i="19"/>
  <c r="DF11" i="19"/>
  <c r="DV7" i="19"/>
  <c r="DX7" i="19"/>
  <c r="DZ7" i="19"/>
  <c r="EB7" i="19"/>
  <c r="ES11" i="19"/>
  <c r="EU11" i="19"/>
  <c r="EW11" i="19"/>
  <c r="EY11" i="19"/>
  <c r="AH10" i="19"/>
  <c r="AJ10" i="19"/>
  <c r="AL10" i="19"/>
  <c r="AN10" i="19"/>
  <c r="AP10" i="19"/>
  <c r="BX12" i="19"/>
  <c r="BZ12" i="19"/>
  <c r="CB12" i="19"/>
  <c r="CD12" i="19"/>
  <c r="CF12" i="19"/>
  <c r="CL12" i="19"/>
  <c r="CN12" i="19"/>
  <c r="CP12" i="19"/>
  <c r="CR12" i="19"/>
  <c r="CT12" i="19"/>
  <c r="CZ12" i="19"/>
  <c r="DB12" i="19"/>
  <c r="DD12" i="19"/>
  <c r="DF12" i="19"/>
  <c r="DV8" i="19"/>
  <c r="DX8" i="19"/>
  <c r="DZ8" i="19"/>
  <c r="EB8" i="19"/>
  <c r="ES12" i="19"/>
  <c r="EU12" i="19"/>
  <c r="EW12" i="19"/>
  <c r="EY12" i="19"/>
  <c r="AH11" i="19"/>
  <c r="AJ11" i="19"/>
  <c r="AL11" i="19"/>
  <c r="AN11" i="19"/>
  <c r="AP11" i="19"/>
  <c r="BX13" i="19"/>
  <c r="BZ13" i="19"/>
  <c r="CB13" i="19"/>
  <c r="CD13" i="19"/>
  <c r="CF13" i="19"/>
  <c r="CL13" i="19"/>
  <c r="CN13" i="19"/>
  <c r="CP13" i="19"/>
  <c r="CR13" i="19"/>
  <c r="CT13" i="19"/>
  <c r="CZ13" i="19"/>
  <c r="DB13" i="19"/>
  <c r="DD13" i="19"/>
  <c r="DF13" i="19"/>
  <c r="DV9" i="19"/>
  <c r="DX9" i="19"/>
  <c r="DZ9" i="19"/>
  <c r="EB9" i="19"/>
  <c r="ES13" i="19"/>
  <c r="EU13" i="19"/>
  <c r="EW13" i="19"/>
  <c r="EY13" i="19"/>
  <c r="AH12" i="19"/>
  <c r="AJ12" i="19"/>
  <c r="AL12" i="19"/>
  <c r="AN12" i="19"/>
  <c r="AP12" i="19"/>
  <c r="CL14" i="19"/>
  <c r="CN14" i="19"/>
  <c r="CP14" i="19"/>
  <c r="CR14" i="19"/>
  <c r="CT14" i="19"/>
  <c r="CZ14" i="19"/>
  <c r="DB14" i="19"/>
  <c r="DD14" i="19"/>
  <c r="DF14" i="19"/>
  <c r="DV10" i="19"/>
  <c r="DX10" i="19"/>
  <c r="DZ10" i="19"/>
  <c r="EH6" i="19"/>
  <c r="EJ6" i="19"/>
  <c r="EL6" i="19"/>
  <c r="ER6" i="19"/>
  <c r="ET6" i="19"/>
  <c r="EV6" i="19"/>
  <c r="FD6" i="19"/>
  <c r="FF6" i="19"/>
  <c r="FH6" i="19"/>
  <c r="AG5" i="19"/>
  <c r="AI5" i="19"/>
  <c r="AK5" i="19"/>
  <c r="AM5" i="19"/>
  <c r="AO5" i="19"/>
  <c r="AU7" i="19"/>
  <c r="AW7" i="19"/>
  <c r="AY7" i="19"/>
  <c r="BA7" i="19"/>
  <c r="BC7" i="19"/>
  <c r="BI8" i="19"/>
  <c r="BK8" i="19"/>
  <c r="BM8" i="19"/>
  <c r="BN8" i="19"/>
  <c r="BP8" i="19"/>
  <c r="BX7" i="19"/>
  <c r="BZ7" i="19"/>
  <c r="CB7" i="19"/>
  <c r="CD7" i="19"/>
  <c r="CL7" i="19"/>
  <c r="CN7" i="19"/>
  <c r="CP7" i="19"/>
  <c r="CR7" i="19"/>
  <c r="CZ7" i="19"/>
  <c r="DB7" i="19"/>
  <c r="DD7" i="19"/>
  <c r="DJ8" i="19"/>
  <c r="DL8" i="19"/>
  <c r="DN8" i="19"/>
  <c r="EG7" i="19"/>
  <c r="EI7" i="19"/>
  <c r="EK7" i="19"/>
  <c r="ES7" i="19"/>
  <c r="EU7" i="19"/>
  <c r="EW7" i="19"/>
  <c r="FC7" i="19"/>
  <c r="FE7" i="19"/>
  <c r="FG7" i="19"/>
  <c r="AH6" i="19"/>
  <c r="AJ6" i="19"/>
  <c r="AL6" i="19"/>
  <c r="AN6" i="19"/>
  <c r="AV8" i="19"/>
  <c r="AX8" i="19"/>
  <c r="AZ8" i="19"/>
  <c r="BB8" i="19"/>
  <c r="BJ9" i="19"/>
  <c r="BL9" i="19"/>
  <c r="BO9" i="19"/>
  <c r="BQ9" i="19"/>
  <c r="BW8" i="19"/>
  <c r="BY8" i="19"/>
  <c r="CA8" i="19"/>
  <c r="CC8" i="19"/>
  <c r="CE8" i="19"/>
  <c r="CK8" i="19"/>
  <c r="CM8" i="19"/>
  <c r="CO8" i="19"/>
  <c r="CQ8" i="19"/>
  <c r="CS8" i="19"/>
  <c r="CY8" i="19"/>
  <c r="DA8" i="19"/>
  <c r="DC8" i="19"/>
  <c r="DK9" i="19"/>
  <c r="DM9" i="19"/>
  <c r="DO9" i="19"/>
  <c r="EH8" i="19"/>
  <c r="EJ8" i="19"/>
  <c r="EL8" i="19"/>
  <c r="ER8" i="19"/>
  <c r="ET8" i="19"/>
  <c r="EV8" i="19"/>
  <c r="FD8" i="19"/>
  <c r="FF8" i="19"/>
  <c r="FH8" i="19"/>
  <c r="AG7" i="19"/>
  <c r="AI7" i="19"/>
  <c r="AK7" i="19"/>
  <c r="AM7" i="19"/>
  <c r="AO7" i="19"/>
  <c r="AU9" i="19"/>
  <c r="AW9" i="19"/>
  <c r="AY9" i="19"/>
  <c r="BA9" i="19"/>
  <c r="BC9" i="19"/>
  <c r="BI10" i="19"/>
  <c r="BK10" i="19"/>
  <c r="BM10" i="19"/>
  <c r="BO10" i="19"/>
  <c r="BQ10" i="19"/>
  <c r="BW9" i="19"/>
  <c r="BY9" i="19"/>
  <c r="CA9" i="19"/>
  <c r="CC9" i="19"/>
  <c r="CE9" i="19"/>
  <c r="CK9" i="19"/>
  <c r="CM9" i="19"/>
  <c r="CO9" i="19"/>
  <c r="CQ9" i="19"/>
  <c r="CS9" i="19"/>
  <c r="CY9" i="19"/>
  <c r="DA9" i="19"/>
  <c r="DC9" i="19"/>
  <c r="DK10" i="19"/>
  <c r="DM10" i="19"/>
  <c r="DO10" i="19"/>
  <c r="DU5" i="19"/>
  <c r="DW5" i="19"/>
  <c r="DY5" i="19"/>
  <c r="EH9" i="19"/>
  <c r="EJ9" i="19"/>
  <c r="EL9" i="19"/>
  <c r="ER9" i="19"/>
  <c r="ET9" i="19"/>
  <c r="EV9" i="19"/>
  <c r="FD9" i="19"/>
  <c r="FF9" i="19"/>
  <c r="FH9" i="19"/>
  <c r="AG8" i="19"/>
  <c r="AI8" i="19"/>
  <c r="AK8" i="19"/>
  <c r="AM8" i="19"/>
  <c r="AO8" i="19"/>
  <c r="AU10" i="19"/>
  <c r="AW10" i="19"/>
  <c r="AY10" i="19"/>
  <c r="BA10" i="19"/>
  <c r="BC10" i="19"/>
  <c r="BI11" i="19"/>
  <c r="BK11" i="19"/>
  <c r="BM11" i="19"/>
  <c r="BN11" i="19"/>
  <c r="BP11" i="19"/>
  <c r="BX10" i="19"/>
  <c r="BZ10" i="19"/>
  <c r="CB10" i="19"/>
  <c r="CD10" i="19"/>
  <c r="CL10" i="19"/>
  <c r="CN10" i="19"/>
  <c r="CP10" i="19"/>
  <c r="CR10" i="19"/>
  <c r="CZ10" i="19"/>
  <c r="DB10" i="19"/>
  <c r="DD10" i="19"/>
  <c r="DJ11" i="19"/>
  <c r="DL11" i="19"/>
  <c r="DN11" i="19"/>
  <c r="DV6" i="19"/>
  <c r="DX6" i="19"/>
  <c r="DZ6" i="19"/>
  <c r="EG10" i="19"/>
  <c r="EI10" i="19"/>
  <c r="EK10" i="19"/>
  <c r="ES10" i="19"/>
  <c r="EU10" i="19"/>
  <c r="EW10" i="19"/>
  <c r="FC10" i="19"/>
  <c r="FE10" i="19"/>
  <c r="FG10" i="19"/>
  <c r="AH9" i="19"/>
  <c r="AJ9" i="19"/>
  <c r="AL9" i="19"/>
  <c r="AN9" i="19"/>
  <c r="AV11" i="19"/>
  <c r="AX11" i="19"/>
  <c r="AZ11" i="19"/>
  <c r="BB11" i="19"/>
  <c r="BJ12" i="19"/>
  <c r="BL12" i="19"/>
  <c r="BO12" i="19"/>
  <c r="BQ12" i="19"/>
  <c r="BW11" i="19"/>
  <c r="BY11" i="19"/>
  <c r="CA11" i="19"/>
  <c r="CC11" i="19"/>
  <c r="CE11" i="19"/>
  <c r="CK11" i="19"/>
  <c r="CM11" i="19"/>
  <c r="CO11" i="19"/>
  <c r="CQ11" i="19"/>
  <c r="CS11" i="19"/>
  <c r="CY11" i="19"/>
  <c r="DA11" i="19"/>
  <c r="DC11" i="19"/>
  <c r="DK12" i="19"/>
  <c r="DM12" i="19"/>
  <c r="DO12" i="19"/>
  <c r="DU7" i="19"/>
  <c r="DW7" i="19"/>
  <c r="DY7" i="19"/>
  <c r="EH11" i="19"/>
  <c r="EJ11" i="19"/>
  <c r="EL11" i="19"/>
  <c r="ER11" i="19"/>
  <c r="ET11" i="19"/>
  <c r="EV11" i="19"/>
  <c r="FD11" i="19"/>
  <c r="FF11" i="19"/>
  <c r="FH11" i="19"/>
  <c r="AG10" i="19"/>
  <c r="AI10" i="19"/>
  <c r="AK10" i="19"/>
  <c r="AM10" i="19"/>
  <c r="AO10" i="19"/>
  <c r="AV12" i="19"/>
  <c r="AX12" i="19"/>
  <c r="AZ12" i="19"/>
  <c r="BB12" i="19"/>
  <c r="BJ13" i="19"/>
  <c r="BL13" i="19"/>
  <c r="BO13" i="19"/>
  <c r="BQ13" i="19"/>
  <c r="BW12" i="19"/>
  <c r="BY12" i="19"/>
  <c r="CA12" i="19"/>
  <c r="CC12" i="19"/>
  <c r="CE12" i="19"/>
  <c r="CK12" i="19"/>
  <c r="CM12" i="19"/>
  <c r="CO12" i="19"/>
  <c r="CQ12" i="19"/>
  <c r="CS12" i="19"/>
  <c r="CY12" i="19"/>
  <c r="DA12" i="19"/>
  <c r="DC12" i="19"/>
  <c r="DK13" i="19"/>
  <c r="DM13" i="19"/>
  <c r="DO13" i="19"/>
  <c r="DU8" i="19"/>
  <c r="DW8" i="19"/>
  <c r="DY8" i="19"/>
  <c r="EH12" i="19"/>
  <c r="EJ12" i="19"/>
  <c r="EL12" i="19"/>
  <c r="ER12" i="19"/>
  <c r="ET12" i="19"/>
  <c r="EV12" i="19"/>
  <c r="FD12" i="19"/>
  <c r="FF12" i="19"/>
  <c r="FH12" i="19"/>
  <c r="AG11" i="19"/>
  <c r="AI11" i="19"/>
  <c r="AK11" i="19"/>
  <c r="AM11" i="19"/>
  <c r="AO11" i="19"/>
  <c r="AV13" i="19"/>
  <c r="AX13" i="19"/>
  <c r="AZ13" i="19"/>
  <c r="BB13" i="19"/>
  <c r="BJ14" i="19"/>
  <c r="BL14" i="19"/>
  <c r="BO14" i="19"/>
  <c r="BQ14" i="19"/>
  <c r="BW13" i="19"/>
  <c r="BY13" i="19"/>
  <c r="CA13" i="19"/>
  <c r="CC13" i="19"/>
  <c r="CE13" i="19"/>
  <c r="CK13" i="19"/>
  <c r="CM13" i="19"/>
  <c r="CO13" i="19"/>
  <c r="CQ13" i="19"/>
  <c r="CS13" i="19"/>
  <c r="CY13" i="19"/>
  <c r="DA13" i="19"/>
  <c r="DC13" i="19"/>
  <c r="DK14" i="19"/>
  <c r="DM14" i="19"/>
  <c r="DO14" i="19"/>
  <c r="DU9" i="19"/>
  <c r="DW9" i="19"/>
  <c r="DY9" i="19"/>
  <c r="EH13" i="19"/>
  <c r="EJ13" i="19"/>
  <c r="EL13" i="19"/>
  <c r="ER13" i="19"/>
  <c r="ET13" i="19"/>
  <c r="EV13" i="19"/>
  <c r="FD13" i="19"/>
  <c r="FF13" i="19"/>
  <c r="FH13" i="19"/>
  <c r="AG12" i="19"/>
  <c r="AI12" i="19"/>
  <c r="AK12" i="19"/>
  <c r="AM12" i="19"/>
  <c r="AO12" i="19"/>
  <c r="AV14" i="19"/>
  <c r="AX14" i="19"/>
  <c r="AZ14" i="19"/>
  <c r="BB14" i="19"/>
  <c r="BJ15" i="19"/>
  <c r="BL15" i="19"/>
  <c r="BO15" i="19"/>
  <c r="BQ15" i="19"/>
  <c r="CK14" i="19"/>
  <c r="CM14" i="19"/>
  <c r="CO14" i="19"/>
  <c r="CQ14" i="19"/>
  <c r="CS14" i="19"/>
  <c r="CY14" i="19"/>
  <c r="DA14" i="19"/>
  <c r="DC14" i="19"/>
  <c r="DK15" i="19"/>
  <c r="DM15" i="19"/>
  <c r="DO15" i="19"/>
  <c r="DU10" i="19"/>
  <c r="DW10" i="19"/>
  <c r="DY10" i="19"/>
  <c r="EA10" i="19"/>
  <c r="DP24" i="19"/>
  <c r="DN24" i="19"/>
  <c r="DL24" i="19"/>
  <c r="DJ24" i="19"/>
  <c r="DQ24" i="19"/>
  <c r="EG14" i="19"/>
  <c r="EI14" i="19"/>
  <c r="EK14" i="19"/>
  <c r="EM14" i="19"/>
  <c r="ES14" i="19"/>
  <c r="EU14" i="19"/>
  <c r="EW14" i="19"/>
  <c r="EY14" i="19"/>
  <c r="FC14" i="19"/>
  <c r="FE14" i="19"/>
  <c r="FG14" i="19"/>
  <c r="FI14" i="19"/>
  <c r="D27" i="19"/>
  <c r="G27" i="19"/>
  <c r="I27" i="19"/>
  <c r="K27" i="19"/>
  <c r="M27" i="19"/>
  <c r="O27" i="19"/>
  <c r="AG13" i="19"/>
  <c r="AI13" i="19"/>
  <c r="AK13" i="19"/>
  <c r="AM13" i="19"/>
  <c r="AO13" i="19"/>
  <c r="AQ13" i="19"/>
  <c r="AV15" i="19"/>
  <c r="AX15" i="19"/>
  <c r="AZ15" i="19"/>
  <c r="BB15" i="19"/>
  <c r="BD15" i="19"/>
  <c r="BJ16" i="19"/>
  <c r="BL16" i="19"/>
  <c r="BO16" i="19"/>
  <c r="BQ16" i="19"/>
  <c r="BS16" i="19"/>
  <c r="CK15" i="19"/>
  <c r="CM15" i="19"/>
  <c r="CO15" i="19"/>
  <c r="CQ15" i="19"/>
  <c r="CS15" i="19"/>
  <c r="CU15" i="19"/>
  <c r="CY15" i="19"/>
  <c r="DA15" i="19"/>
  <c r="DC15" i="19"/>
  <c r="DE15" i="19"/>
  <c r="DK16" i="19"/>
  <c r="DM16" i="19"/>
  <c r="DO16" i="19"/>
  <c r="DQ16" i="19"/>
  <c r="DU11" i="19"/>
  <c r="DW11" i="19"/>
  <c r="DY11" i="19"/>
  <c r="EA11" i="19"/>
  <c r="EH15" i="19"/>
  <c r="EJ15" i="19"/>
  <c r="EL15" i="19"/>
  <c r="EN15" i="19"/>
  <c r="ER15" i="19"/>
  <c r="ET15" i="19"/>
  <c r="EV15" i="19"/>
  <c r="EX15" i="19"/>
  <c r="FD15" i="19"/>
  <c r="FF15" i="19"/>
  <c r="FH15" i="19"/>
  <c r="FJ15" i="19"/>
  <c r="AG14" i="19"/>
  <c r="AI14" i="19"/>
  <c r="AK14" i="19"/>
  <c r="AM14" i="19"/>
  <c r="AO14" i="19"/>
  <c r="AQ14" i="19"/>
  <c r="AV16" i="19"/>
  <c r="AX16" i="19"/>
  <c r="AZ16" i="19"/>
  <c r="BB16" i="19"/>
  <c r="BD16" i="19"/>
  <c r="BJ17" i="19"/>
  <c r="BL17" i="19"/>
  <c r="BO17" i="19"/>
  <c r="BQ17" i="19"/>
  <c r="BS17" i="19"/>
  <c r="BW14" i="19"/>
  <c r="BY14" i="19"/>
  <c r="CA14" i="19"/>
  <c r="CC14" i="19"/>
  <c r="CE14" i="19"/>
  <c r="CG14" i="19"/>
  <c r="CM16" i="19"/>
  <c r="CO16" i="19"/>
  <c r="CQ16" i="19"/>
  <c r="CS16" i="19"/>
  <c r="CU16" i="19"/>
  <c r="CY16" i="19"/>
  <c r="DA16" i="19"/>
  <c r="DC16" i="19"/>
  <c r="DE16" i="19"/>
  <c r="DK17" i="19"/>
  <c r="DM17" i="19"/>
  <c r="DO17" i="19"/>
  <c r="DQ17" i="19"/>
  <c r="DW12" i="19"/>
  <c r="DY12" i="19"/>
  <c r="EA12" i="19"/>
  <c r="EH16" i="19"/>
  <c r="EJ16" i="19"/>
  <c r="EL16" i="19"/>
  <c r="EN16" i="19"/>
  <c r="EV16" i="19"/>
  <c r="EX16" i="19"/>
  <c r="FD16" i="19"/>
  <c r="FF16" i="19"/>
  <c r="FH16" i="19"/>
  <c r="FJ16" i="19"/>
  <c r="AG15" i="19"/>
  <c r="AI15" i="19"/>
  <c r="AK15" i="19"/>
  <c r="AM15" i="19"/>
  <c r="AO15" i="19"/>
  <c r="AQ15" i="19"/>
  <c r="AV17" i="19"/>
  <c r="AX17" i="19"/>
  <c r="AZ17" i="19"/>
  <c r="BB17" i="19"/>
  <c r="BD17" i="19"/>
  <c r="BJ18" i="19"/>
  <c r="BL18" i="19"/>
  <c r="BO18" i="19"/>
  <c r="BQ18" i="19"/>
  <c r="BS18" i="19"/>
  <c r="BW15" i="19"/>
  <c r="BY15" i="19"/>
  <c r="CA15" i="19"/>
  <c r="CC15" i="19"/>
  <c r="CE15" i="19"/>
  <c r="CG15" i="19"/>
  <c r="CK17" i="19"/>
  <c r="CM17" i="19"/>
  <c r="CO17" i="19"/>
  <c r="CQ17" i="19"/>
  <c r="CS17" i="19"/>
  <c r="CU17" i="19"/>
  <c r="CY17" i="19"/>
  <c r="DA17" i="19"/>
  <c r="DC17" i="19"/>
  <c r="DE17" i="19"/>
  <c r="DK18" i="19"/>
  <c r="DM18" i="19"/>
  <c r="DO18" i="19"/>
  <c r="DQ18" i="19"/>
  <c r="DU13" i="19"/>
  <c r="DW13" i="19"/>
  <c r="DY13" i="19"/>
  <c r="EA13" i="19"/>
  <c r="EH17" i="19"/>
  <c r="EJ17" i="19"/>
  <c r="EL17" i="19"/>
  <c r="EN17" i="19"/>
  <c r="ET17" i="19"/>
  <c r="EV17" i="19"/>
  <c r="EX17" i="19"/>
  <c r="FD17" i="19"/>
  <c r="FF17" i="19"/>
  <c r="FH17" i="19"/>
  <c r="FJ17" i="19"/>
  <c r="AG16" i="19"/>
  <c r="AI16" i="19"/>
  <c r="AK16" i="19"/>
  <c r="AM16" i="19"/>
  <c r="AO16" i="19"/>
  <c r="AQ16" i="19"/>
  <c r="AV18" i="19"/>
  <c r="AX18" i="19"/>
  <c r="AZ18" i="19"/>
  <c r="BB18" i="19"/>
  <c r="BD18" i="19"/>
  <c r="BJ19" i="19"/>
  <c r="BL19" i="19"/>
  <c r="BO19" i="19"/>
  <c r="BQ19" i="19"/>
  <c r="BS19" i="19"/>
  <c r="BW16" i="19"/>
  <c r="BY16" i="19"/>
  <c r="CA16" i="19"/>
  <c r="CC16" i="19"/>
  <c r="CE16" i="19"/>
  <c r="CG16" i="19"/>
  <c r="CK18" i="19"/>
  <c r="CM18" i="19"/>
  <c r="CO18" i="19"/>
  <c r="CQ18" i="19"/>
  <c r="CS18" i="19"/>
  <c r="CU18" i="19"/>
  <c r="CY18" i="19"/>
  <c r="DA18" i="19"/>
  <c r="DC18" i="19"/>
  <c r="DE18" i="19"/>
  <c r="DK19" i="19"/>
  <c r="DM19" i="19"/>
  <c r="DO19" i="19"/>
  <c r="DQ19" i="19"/>
  <c r="DU14" i="19"/>
  <c r="DW14" i="19"/>
  <c r="DY14" i="19"/>
  <c r="EA14" i="19"/>
  <c r="EH18" i="19"/>
  <c r="EJ18" i="19"/>
  <c r="EL18" i="19"/>
  <c r="EN18" i="19"/>
  <c r="ER18" i="19"/>
  <c r="ET18" i="19"/>
  <c r="EV18" i="19"/>
  <c r="EX18" i="19"/>
  <c r="FD18" i="19"/>
  <c r="FF18" i="19"/>
  <c r="FH18" i="19"/>
  <c r="FJ18" i="19"/>
  <c r="AG17" i="19"/>
  <c r="AI17" i="19"/>
  <c r="AK17" i="19"/>
  <c r="AM17" i="19"/>
  <c r="AO17" i="19"/>
  <c r="AQ17" i="19"/>
  <c r="AV19" i="19"/>
  <c r="AX19" i="19"/>
  <c r="AZ19" i="19"/>
  <c r="BB19" i="19"/>
  <c r="BD19" i="19"/>
  <c r="BJ20" i="19"/>
  <c r="BL20" i="19"/>
  <c r="BO20" i="19"/>
  <c r="BQ20" i="19"/>
  <c r="BS20" i="19"/>
  <c r="BW17" i="19"/>
  <c r="BY17" i="19"/>
  <c r="CA17" i="19"/>
  <c r="CC17" i="19"/>
  <c r="CE17" i="19"/>
  <c r="CG17" i="19"/>
  <c r="CK19" i="19"/>
  <c r="CM19" i="19"/>
  <c r="CO19" i="19"/>
  <c r="CQ19" i="19"/>
  <c r="CS19" i="19"/>
  <c r="CU19" i="19"/>
  <c r="DA19" i="19"/>
  <c r="DC19" i="19"/>
  <c r="DE19" i="19"/>
  <c r="DK20" i="19"/>
  <c r="DM20" i="19"/>
  <c r="DO20" i="19"/>
  <c r="DQ20" i="19"/>
  <c r="DU15" i="19"/>
  <c r="DW15" i="19"/>
  <c r="DY15" i="19"/>
  <c r="EA15" i="19"/>
  <c r="EH19" i="19"/>
  <c r="EJ19" i="19"/>
  <c r="EL19" i="19"/>
  <c r="EN19" i="19"/>
  <c r="ER19" i="19"/>
  <c r="ET19" i="19"/>
  <c r="EV19" i="19"/>
  <c r="EX19" i="19"/>
  <c r="AG18" i="19"/>
  <c r="AI18" i="19"/>
  <c r="AK18" i="19"/>
  <c r="AM18" i="19"/>
  <c r="AO18" i="19"/>
  <c r="AQ18" i="19"/>
  <c r="AU20" i="19"/>
  <c r="AW20" i="19"/>
  <c r="AY20" i="19"/>
  <c r="BA20" i="19"/>
  <c r="BC20" i="19"/>
  <c r="BE20" i="19"/>
  <c r="BI21" i="19"/>
  <c r="BK21" i="19"/>
  <c r="BM21" i="19"/>
  <c r="BO21" i="19"/>
  <c r="BQ21" i="19"/>
  <c r="BS21" i="19"/>
  <c r="BW18" i="19"/>
  <c r="BY18" i="19"/>
  <c r="CA18" i="19"/>
  <c r="CC18" i="19"/>
  <c r="CE18" i="19"/>
  <c r="CG18" i="19"/>
  <c r="CK20" i="19"/>
  <c r="CM20" i="19"/>
  <c r="CO20" i="19"/>
  <c r="CQ20" i="19"/>
  <c r="CS20" i="19"/>
  <c r="CU20" i="19"/>
  <c r="CY20" i="19"/>
  <c r="DA20" i="19"/>
  <c r="DC20" i="19"/>
  <c r="DE20" i="19"/>
  <c r="DK21" i="19"/>
  <c r="DM21" i="19"/>
  <c r="DO21" i="19"/>
  <c r="DQ21" i="19"/>
  <c r="EH20" i="19"/>
  <c r="EJ20" i="19"/>
  <c r="EL20" i="19"/>
  <c r="EN20" i="19"/>
  <c r="ER20" i="19"/>
  <c r="ET20" i="19"/>
  <c r="EV20" i="19"/>
  <c r="EX20" i="19"/>
  <c r="FD19" i="19"/>
  <c r="FF19" i="19"/>
  <c r="FH19" i="19"/>
  <c r="FJ19" i="19"/>
  <c r="AG19" i="19"/>
  <c r="AI19" i="19"/>
  <c r="AK19" i="19"/>
  <c r="AM19" i="19"/>
  <c r="AO19" i="19"/>
  <c r="AQ19" i="19"/>
  <c r="AU21" i="19"/>
  <c r="AW21" i="19"/>
  <c r="AY21" i="19"/>
  <c r="BA21" i="19"/>
  <c r="BC21" i="19"/>
  <c r="BE21" i="19"/>
  <c r="BI22" i="19"/>
  <c r="BK22" i="19"/>
  <c r="BM22" i="19"/>
  <c r="BO22" i="19"/>
  <c r="BQ22" i="19"/>
  <c r="BS22" i="19"/>
  <c r="BW19" i="19"/>
  <c r="BY19" i="19"/>
  <c r="CA19" i="19"/>
  <c r="CC19" i="19"/>
  <c r="CE19" i="19"/>
  <c r="CG19" i="19"/>
  <c r="CK21" i="19"/>
  <c r="CM21" i="19"/>
  <c r="CO21" i="19"/>
  <c r="CQ21" i="19"/>
  <c r="CS21" i="19"/>
  <c r="CU21" i="19"/>
  <c r="CY21" i="19"/>
  <c r="DA21" i="19"/>
  <c r="DC21" i="19"/>
  <c r="DE21" i="19"/>
  <c r="DK22" i="19"/>
  <c r="DM22" i="19"/>
  <c r="DO22" i="19"/>
  <c r="DQ22" i="19"/>
  <c r="EH21" i="19"/>
  <c r="EJ21" i="19"/>
  <c r="EL21" i="19"/>
  <c r="ER21" i="19"/>
  <c r="ET21" i="19"/>
  <c r="EV21" i="19"/>
  <c r="EX21" i="19"/>
  <c r="FD20" i="19"/>
  <c r="FF20" i="19"/>
  <c r="FH20" i="19"/>
  <c r="FJ20" i="19"/>
  <c r="AH20" i="19"/>
  <c r="AJ20" i="19"/>
  <c r="AL20" i="19"/>
  <c r="AN20" i="19"/>
  <c r="AP20" i="19"/>
  <c r="AV22" i="19"/>
  <c r="AX22" i="19"/>
  <c r="AZ22" i="19"/>
  <c r="BB22" i="19"/>
  <c r="BD22" i="19"/>
  <c r="BJ23" i="19"/>
  <c r="BL23" i="19"/>
  <c r="BN23" i="19"/>
  <c r="BP23" i="19"/>
  <c r="BR23" i="19"/>
  <c r="BX20" i="19"/>
  <c r="BZ20" i="19"/>
  <c r="CB20" i="19"/>
  <c r="CD20" i="19"/>
  <c r="CF20" i="19"/>
  <c r="CL22" i="19"/>
  <c r="CN22" i="19"/>
  <c r="CP22" i="19"/>
  <c r="CR22" i="19"/>
  <c r="CT22" i="19"/>
  <c r="CZ22" i="19"/>
  <c r="DB22" i="19"/>
  <c r="DD22" i="19"/>
  <c r="DF22" i="19"/>
  <c r="DJ23" i="19"/>
  <c r="DL23" i="19"/>
  <c r="DN23" i="19"/>
  <c r="DP23" i="19"/>
  <c r="DV16" i="19"/>
  <c r="DX16" i="19"/>
  <c r="DZ16" i="19"/>
  <c r="EB16" i="19"/>
  <c r="ER22" i="19"/>
  <c r="ET22" i="19"/>
  <c r="EV22" i="19"/>
  <c r="EX22" i="19"/>
  <c r="FD21" i="19"/>
  <c r="FF21" i="19"/>
  <c r="FH21" i="19"/>
  <c r="FJ21" i="19"/>
  <c r="AH22" i="19"/>
  <c r="AJ22" i="19"/>
  <c r="AL22" i="19"/>
  <c r="AN22" i="19"/>
  <c r="AP22" i="19"/>
  <c r="AU23" i="19"/>
  <c r="AW23" i="19"/>
  <c r="AY23" i="19"/>
  <c r="BA23" i="19"/>
  <c r="BC23" i="19"/>
  <c r="BE23" i="19"/>
  <c r="BI24" i="19"/>
  <c r="BK24" i="19"/>
  <c r="BM24" i="19"/>
  <c r="BO24" i="19"/>
  <c r="BQ24" i="19"/>
  <c r="BS24" i="19"/>
  <c r="BW21" i="19"/>
  <c r="BY21" i="19"/>
  <c r="CA21" i="19"/>
  <c r="CC21" i="19"/>
  <c r="CE21" i="19"/>
  <c r="CG21" i="19"/>
  <c r="CK23" i="19"/>
  <c r="CM23" i="19"/>
  <c r="CQ23" i="19"/>
  <c r="DM24" i="19"/>
  <c r="CT23" i="19"/>
  <c r="CR23" i="19"/>
  <c r="CP23" i="19"/>
  <c r="CN23" i="19"/>
  <c r="EH14" i="19"/>
  <c r="EJ14" i="19"/>
  <c r="EL14" i="19"/>
  <c r="ET14" i="19"/>
  <c r="EV14" i="19"/>
  <c r="FD14" i="19"/>
  <c r="FF14" i="19"/>
  <c r="FH14" i="19"/>
  <c r="F27" i="19"/>
  <c r="H27" i="19"/>
  <c r="J27" i="19"/>
  <c r="L27" i="19"/>
  <c r="AH13" i="19"/>
  <c r="AJ13" i="19"/>
  <c r="AL13" i="19"/>
  <c r="AN13" i="19"/>
  <c r="AU15" i="19"/>
  <c r="AW15" i="19"/>
  <c r="AY15" i="19"/>
  <c r="BA15" i="19"/>
  <c r="BC15" i="19"/>
  <c r="BI16" i="19"/>
  <c r="BK16" i="19"/>
  <c r="BM16" i="19"/>
  <c r="BN16" i="19"/>
  <c r="BP16" i="19"/>
  <c r="CL15" i="19"/>
  <c r="CN15" i="19"/>
  <c r="CP15" i="19"/>
  <c r="CR15" i="19"/>
  <c r="CZ15" i="19"/>
  <c r="DB15" i="19"/>
  <c r="DD15" i="19"/>
  <c r="DJ16" i="19"/>
  <c r="DL16" i="19"/>
  <c r="DN16" i="19"/>
  <c r="DV11" i="19"/>
  <c r="DX11" i="19"/>
  <c r="DZ11" i="19"/>
  <c r="EG15" i="19"/>
  <c r="EI15" i="19"/>
  <c r="EK15" i="19"/>
  <c r="ES15" i="19"/>
  <c r="EU15" i="19"/>
  <c r="EW15" i="19"/>
  <c r="FC15" i="19"/>
  <c r="FE15" i="19"/>
  <c r="FG15" i="19"/>
  <c r="AH14" i="19"/>
  <c r="AJ14" i="19"/>
  <c r="AL14" i="19"/>
  <c r="AN14" i="19"/>
  <c r="AU16" i="19"/>
  <c r="AW16" i="19"/>
  <c r="AY16" i="19"/>
  <c r="BA16" i="19"/>
  <c r="BC16" i="19"/>
  <c r="BI17" i="19"/>
  <c r="BK17" i="19"/>
  <c r="BM17" i="19"/>
  <c r="BN17" i="19"/>
  <c r="BP17" i="19"/>
  <c r="BX14" i="19"/>
  <c r="BZ14" i="19"/>
  <c r="CB14" i="19"/>
  <c r="CD14" i="19"/>
  <c r="CL16" i="19"/>
  <c r="CN16" i="19"/>
  <c r="CP16" i="19"/>
  <c r="CR16" i="19"/>
  <c r="CZ16" i="19"/>
  <c r="DB16" i="19"/>
  <c r="DD16" i="19"/>
  <c r="DJ17" i="19"/>
  <c r="DL17" i="19"/>
  <c r="DN17" i="19"/>
  <c r="DV12" i="19"/>
  <c r="DX12" i="19"/>
  <c r="DZ12" i="19"/>
  <c r="EG16" i="19"/>
  <c r="EI16" i="19"/>
  <c r="EK16" i="19"/>
  <c r="ES16" i="19"/>
  <c r="EU16" i="19"/>
  <c r="EW16" i="19"/>
  <c r="FC16" i="19"/>
  <c r="FE16" i="19"/>
  <c r="FG16" i="19"/>
  <c r="AH15" i="19"/>
  <c r="AJ15" i="19"/>
  <c r="AL15" i="19"/>
  <c r="AN15" i="19"/>
  <c r="AU17" i="19"/>
  <c r="AW17" i="19"/>
  <c r="AY17" i="19"/>
  <c r="BA17" i="19"/>
  <c r="BC17" i="19"/>
  <c r="BI18" i="19"/>
  <c r="BK18" i="19"/>
  <c r="BM18" i="19"/>
  <c r="BN18" i="19"/>
  <c r="BP18" i="19"/>
  <c r="BX15" i="19"/>
  <c r="BZ15" i="19"/>
  <c r="CB15" i="19"/>
  <c r="CD15" i="19"/>
  <c r="CL17" i="19"/>
  <c r="CN17" i="19"/>
  <c r="CP17" i="19"/>
  <c r="CR17" i="19"/>
  <c r="CZ17" i="19"/>
  <c r="DB17" i="19"/>
  <c r="DD17" i="19"/>
  <c r="DJ18" i="19"/>
  <c r="DL18" i="19"/>
  <c r="DN18" i="19"/>
  <c r="DV13" i="19"/>
  <c r="DX13" i="19"/>
  <c r="DZ13" i="19"/>
  <c r="EG17" i="19"/>
  <c r="EI17" i="19"/>
  <c r="EK17" i="19"/>
  <c r="ES17" i="19"/>
  <c r="EU17" i="19"/>
  <c r="EW17" i="19"/>
  <c r="FC17" i="19"/>
  <c r="FE17" i="19"/>
  <c r="FG17" i="19"/>
  <c r="AH16" i="19"/>
  <c r="AJ16" i="19"/>
  <c r="AL16" i="19"/>
  <c r="AN16" i="19"/>
  <c r="AU18" i="19"/>
  <c r="AW18" i="19"/>
  <c r="AY18" i="19"/>
  <c r="BA18" i="19"/>
  <c r="BC18" i="19"/>
  <c r="BI19" i="19"/>
  <c r="BK19" i="19"/>
  <c r="BM19" i="19"/>
  <c r="BN19" i="19"/>
  <c r="BP19" i="19"/>
  <c r="BX16" i="19"/>
  <c r="BZ16" i="19"/>
  <c r="CB16" i="19"/>
  <c r="CD16" i="19"/>
  <c r="CL18" i="19"/>
  <c r="CN18" i="19"/>
  <c r="CP18" i="19"/>
  <c r="CR18" i="19"/>
  <c r="CZ18" i="19"/>
  <c r="DB18" i="19"/>
  <c r="DD18" i="19"/>
  <c r="DJ19" i="19"/>
  <c r="DL19" i="19"/>
  <c r="DN19" i="19"/>
  <c r="DV14" i="19"/>
  <c r="DX14" i="19"/>
  <c r="DZ14" i="19"/>
  <c r="EG18" i="19"/>
  <c r="EI18" i="19"/>
  <c r="EK18" i="19"/>
  <c r="ES18" i="19"/>
  <c r="EU18" i="19"/>
  <c r="EW18" i="19"/>
  <c r="FC18" i="19"/>
  <c r="FE18" i="19"/>
  <c r="FG18" i="19"/>
  <c r="AH17" i="19"/>
  <c r="AJ17" i="19"/>
  <c r="AL17" i="19"/>
  <c r="AN17" i="19"/>
  <c r="AU19" i="19"/>
  <c r="AW19" i="19"/>
  <c r="AY19" i="19"/>
  <c r="BA19" i="19"/>
  <c r="BC19" i="19"/>
  <c r="BI20" i="19"/>
  <c r="BK20" i="19"/>
  <c r="BM20" i="19"/>
  <c r="BN20" i="19"/>
  <c r="BP20" i="19"/>
  <c r="BX17" i="19"/>
  <c r="BZ17" i="19"/>
  <c r="CB17" i="19"/>
  <c r="CD17" i="19"/>
  <c r="CL19" i="19"/>
  <c r="CN19" i="19"/>
  <c r="CP19" i="19"/>
  <c r="CR19" i="19"/>
  <c r="CZ19" i="19"/>
  <c r="DB19" i="19"/>
  <c r="DD19" i="19"/>
  <c r="DJ20" i="19"/>
  <c r="DL20" i="19"/>
  <c r="DN20" i="19"/>
  <c r="DV15" i="19"/>
  <c r="DX15" i="19"/>
  <c r="DZ15" i="19"/>
  <c r="EG19" i="19"/>
  <c r="EI19" i="19"/>
  <c r="EK19" i="19"/>
  <c r="ES19" i="19"/>
  <c r="EU19" i="19"/>
  <c r="EW19" i="19"/>
  <c r="AH18" i="19"/>
  <c r="AJ18" i="19"/>
  <c r="AL18" i="19"/>
  <c r="AN18" i="19"/>
  <c r="AV20" i="19"/>
  <c r="AX20" i="19"/>
  <c r="AZ20" i="19"/>
  <c r="BB20" i="19"/>
  <c r="BJ21" i="19"/>
  <c r="BL21" i="19"/>
  <c r="BN21" i="19"/>
  <c r="BP21" i="19"/>
  <c r="BX18" i="19"/>
  <c r="BZ18" i="19"/>
  <c r="CB18" i="19"/>
  <c r="CD18" i="19"/>
  <c r="CL20" i="19"/>
  <c r="CN20" i="19"/>
  <c r="CP20" i="19"/>
  <c r="CR20" i="19"/>
  <c r="CZ20" i="19"/>
  <c r="DB20" i="19"/>
  <c r="DD20" i="19"/>
  <c r="DL21" i="19"/>
  <c r="DN21" i="19"/>
  <c r="EI20" i="19"/>
  <c r="EK20" i="19"/>
  <c r="ES20" i="19"/>
  <c r="EU20" i="19"/>
  <c r="EW20" i="19"/>
  <c r="FG19" i="19"/>
  <c r="AH19" i="19"/>
  <c r="AJ19" i="19"/>
  <c r="AL19" i="19"/>
  <c r="AN19" i="19"/>
  <c r="AV21" i="19"/>
  <c r="AX21" i="19"/>
  <c r="AZ21" i="19"/>
  <c r="BB21" i="19"/>
  <c r="BJ22" i="19"/>
  <c r="BL22" i="19"/>
  <c r="BN22" i="19"/>
  <c r="BP22" i="19"/>
  <c r="BX19" i="19"/>
  <c r="BZ19" i="19"/>
  <c r="CB19" i="19"/>
  <c r="CD19" i="19"/>
  <c r="CL21" i="19"/>
  <c r="CN21" i="19"/>
  <c r="CP21" i="19"/>
  <c r="CR21" i="19"/>
  <c r="CZ21" i="19"/>
  <c r="DB21" i="19"/>
  <c r="DD21" i="19"/>
  <c r="ES21" i="19"/>
  <c r="EU21" i="19"/>
  <c r="EW21" i="19"/>
  <c r="AM20" i="19"/>
  <c r="AO20" i="19"/>
  <c r="BA22" i="19"/>
  <c r="BC22" i="19"/>
  <c r="BO23" i="19"/>
  <c r="BQ23" i="19"/>
  <c r="CC20" i="19"/>
  <c r="CE20" i="19"/>
  <c r="CO22" i="19"/>
  <c r="CQ22" i="19"/>
  <c r="CS22" i="19"/>
  <c r="DC22" i="19"/>
  <c r="DK23" i="19"/>
  <c r="DM23" i="19"/>
  <c r="DO23" i="19"/>
  <c r="DU16" i="19"/>
  <c r="DW16" i="19"/>
  <c r="DY16" i="19"/>
  <c r="ES22" i="19"/>
  <c r="EU22" i="19"/>
  <c r="EW22" i="19"/>
  <c r="FC21" i="19"/>
  <c r="FE21" i="19"/>
  <c r="FG21" i="19"/>
  <c r="AG22" i="19"/>
  <c r="AI22" i="19"/>
  <c r="AK22" i="19"/>
  <c r="AM22" i="19"/>
  <c r="AO22" i="19"/>
  <c r="AV23" i="19"/>
  <c r="AX23" i="19"/>
  <c r="AZ23" i="19"/>
  <c r="BB23" i="19"/>
  <c r="BJ24" i="19"/>
  <c r="BL24" i="19"/>
  <c r="BN24" i="19"/>
  <c r="BP24" i="19"/>
  <c r="BX21" i="19"/>
  <c r="BZ21" i="19"/>
  <c r="CB21" i="19"/>
  <c r="CD21" i="19"/>
  <c r="CL23" i="19"/>
  <c r="CO23" i="19"/>
  <c r="CS23" i="19"/>
  <c r="DO24" i="19"/>
  <c r="CF26" i="19"/>
  <c r="CD26" i="19"/>
  <c r="CB26" i="19"/>
  <c r="BZ26" i="19"/>
  <c r="BX26" i="19"/>
  <c r="CG26" i="19"/>
  <c r="CE26" i="19"/>
  <c r="CC26" i="19"/>
  <c r="CA26" i="19"/>
  <c r="BY26" i="19"/>
  <c r="BW26" i="19"/>
  <c r="ES23" i="19"/>
  <c r="EU23" i="19"/>
  <c r="EW23" i="19"/>
  <c r="EY23" i="19"/>
  <c r="AV24" i="19"/>
  <c r="AX24" i="19"/>
  <c r="AZ24" i="19"/>
  <c r="BB24" i="19"/>
  <c r="BD24" i="19"/>
  <c r="BJ25" i="19"/>
  <c r="BL25" i="19"/>
  <c r="BN25" i="19"/>
  <c r="BP25" i="19"/>
  <c r="BR25" i="19"/>
  <c r="BX22" i="19"/>
  <c r="BZ22" i="19"/>
  <c r="CB22" i="19"/>
  <c r="CD22" i="19"/>
  <c r="CF22" i="19"/>
  <c r="CL24" i="19"/>
  <c r="CN24" i="19"/>
  <c r="CP24" i="19"/>
  <c r="CR24" i="19"/>
  <c r="CT24" i="19"/>
  <c r="CZ24" i="19"/>
  <c r="DB24" i="19"/>
  <c r="DD24" i="19"/>
  <c r="DF24" i="19"/>
  <c r="DV18" i="19"/>
  <c r="DX18" i="19"/>
  <c r="DZ18" i="19"/>
  <c r="EB18" i="19"/>
  <c r="FD23" i="19"/>
  <c r="FF23" i="19"/>
  <c r="FH23" i="19"/>
  <c r="FJ23" i="19"/>
  <c r="AH24" i="19"/>
  <c r="AJ24" i="19"/>
  <c r="AL24" i="19"/>
  <c r="AN24" i="19"/>
  <c r="AP24" i="19"/>
  <c r="DK25" i="19"/>
  <c r="DM25" i="19"/>
  <c r="DO25" i="19"/>
  <c r="DQ25" i="19"/>
  <c r="FD24" i="19"/>
  <c r="FF24" i="19"/>
  <c r="FH24" i="19"/>
  <c r="FJ24" i="19"/>
  <c r="DK26" i="19"/>
  <c r="DM26" i="19"/>
  <c r="DO26" i="19"/>
  <c r="DQ26" i="19"/>
  <c r="FD25" i="19"/>
  <c r="FF25" i="19"/>
  <c r="FH25" i="19"/>
  <c r="FJ25" i="19"/>
  <c r="FD26" i="19"/>
  <c r="FF26" i="19"/>
  <c r="FH26" i="19"/>
  <c r="FJ26" i="19"/>
  <c r="AH28" i="19"/>
  <c r="AJ28" i="19"/>
  <c r="AL28" i="19"/>
  <c r="AN28" i="19"/>
  <c r="BJ30" i="19"/>
  <c r="BL30" i="19"/>
  <c r="BN30" i="19"/>
  <c r="BP30" i="19"/>
  <c r="CZ23" i="19"/>
  <c r="DB23" i="19"/>
  <c r="DD23" i="19"/>
  <c r="DV17" i="19"/>
  <c r="DX17" i="19"/>
  <c r="DZ17" i="19"/>
  <c r="ER23" i="19"/>
  <c r="ET23" i="19"/>
  <c r="EV23" i="19"/>
  <c r="FD22" i="19"/>
  <c r="FF22" i="19"/>
  <c r="FH22" i="19"/>
  <c r="AH23" i="19"/>
  <c r="AJ23" i="19"/>
  <c r="AL23" i="19"/>
  <c r="AN23" i="19"/>
  <c r="AW24" i="19"/>
  <c r="AY24" i="19"/>
  <c r="BA24" i="19"/>
  <c r="BC24" i="19"/>
  <c r="BI25" i="19"/>
  <c r="BK25" i="19"/>
  <c r="BM25" i="19"/>
  <c r="BO25" i="19"/>
  <c r="BQ25" i="19"/>
  <c r="BW22" i="19"/>
  <c r="BY22" i="19"/>
  <c r="CA22" i="19"/>
  <c r="CC22" i="19"/>
  <c r="CE22" i="19"/>
  <c r="CK24" i="19"/>
  <c r="CM24" i="19"/>
  <c r="CO24" i="19"/>
  <c r="CQ24" i="19"/>
  <c r="CS24" i="19"/>
  <c r="CY24" i="19"/>
  <c r="DA24" i="19"/>
  <c r="DC24" i="19"/>
  <c r="DU18" i="19"/>
  <c r="DW18" i="19"/>
  <c r="DY18" i="19"/>
  <c r="ES24" i="19"/>
  <c r="EU24" i="19"/>
  <c r="EW24" i="19"/>
  <c r="FC23" i="19"/>
  <c r="FE23" i="19"/>
  <c r="FG23" i="19"/>
  <c r="AG24" i="19"/>
  <c r="AI24" i="19"/>
  <c r="AK24" i="19"/>
  <c r="AM24" i="19"/>
  <c r="AO24" i="19"/>
  <c r="AX25" i="19"/>
  <c r="AZ25" i="19"/>
  <c r="BB25" i="19"/>
  <c r="BJ26" i="19"/>
  <c r="BL26" i="19"/>
  <c r="BN26" i="19"/>
  <c r="BP26" i="19"/>
  <c r="BX23" i="19"/>
  <c r="BZ23" i="19"/>
  <c r="CB23" i="19"/>
  <c r="CD23" i="19"/>
  <c r="CL25" i="19"/>
  <c r="CN25" i="19"/>
  <c r="CP25" i="19"/>
  <c r="CR25" i="19"/>
  <c r="CZ25" i="19"/>
  <c r="DB25" i="19"/>
  <c r="DD25" i="19"/>
  <c r="DJ25" i="19"/>
  <c r="DL25" i="19"/>
  <c r="DN25" i="19"/>
  <c r="ES25" i="19"/>
  <c r="EU25" i="19"/>
  <c r="EW25" i="19"/>
  <c r="FC24" i="19"/>
  <c r="FE24" i="19"/>
  <c r="FG24" i="19"/>
  <c r="AH25" i="19"/>
  <c r="AJ25" i="19"/>
  <c r="AL25" i="19"/>
  <c r="AN25" i="19"/>
  <c r="AX26" i="19"/>
  <c r="AZ26" i="19"/>
  <c r="BB26" i="19"/>
  <c r="BJ27" i="19"/>
  <c r="BL27" i="19"/>
  <c r="BN27" i="19"/>
  <c r="BP27" i="19"/>
  <c r="BX24" i="19"/>
  <c r="BZ24" i="19"/>
  <c r="CB24" i="19"/>
  <c r="CD24" i="19"/>
  <c r="CL26" i="19"/>
  <c r="CN26" i="19"/>
  <c r="CP26" i="19"/>
  <c r="CR26" i="19"/>
  <c r="CZ26" i="19"/>
  <c r="DB26" i="19"/>
  <c r="DD26" i="19"/>
  <c r="DJ26" i="19"/>
  <c r="DL26" i="19"/>
  <c r="DN26" i="19"/>
  <c r="ES26" i="19"/>
  <c r="EU26" i="19"/>
  <c r="EW26" i="19"/>
  <c r="FC25" i="19"/>
  <c r="FE25" i="19"/>
  <c r="FG25" i="19"/>
  <c r="AH26" i="19"/>
  <c r="AJ26" i="19"/>
  <c r="AL26" i="19"/>
  <c r="AN26" i="19"/>
  <c r="BJ28" i="19"/>
  <c r="BL28" i="19"/>
  <c r="BN28" i="19"/>
  <c r="BP28" i="19"/>
  <c r="BX25" i="19"/>
  <c r="BZ25" i="19"/>
  <c r="CB25" i="19"/>
  <c r="CD25" i="19"/>
  <c r="CL27" i="19"/>
  <c r="CN27" i="19"/>
  <c r="CP27" i="19"/>
  <c r="CR27" i="19"/>
  <c r="CZ27" i="19"/>
  <c r="DB27" i="19"/>
  <c r="DD27" i="19"/>
  <c r="ES27" i="19"/>
  <c r="EU27" i="19"/>
  <c r="EW27" i="19"/>
  <c r="FC26" i="19"/>
  <c r="FE26" i="19"/>
  <c r="FG26" i="19"/>
  <c r="AH27" i="19"/>
  <c r="AJ27" i="19"/>
  <c r="AL27" i="19"/>
  <c r="AN27" i="19"/>
  <c r="BJ29" i="19"/>
  <c r="BL29" i="19"/>
  <c r="BN29" i="19"/>
  <c r="BP29" i="19"/>
  <c r="CL28" i="19"/>
  <c r="CN28" i="19"/>
  <c r="CP28" i="19"/>
  <c r="CR28" i="19"/>
  <c r="CZ28" i="19"/>
  <c r="DB28" i="19"/>
  <c r="DD28" i="19"/>
  <c r="FD27" i="19"/>
  <c r="FF27" i="19"/>
  <c r="FH27" i="19"/>
  <c r="CK29" i="19"/>
  <c r="CM29" i="19"/>
  <c r="CO29" i="19"/>
  <c r="CQ29" i="19"/>
  <c r="CS29" i="19"/>
  <c r="CU29" i="19"/>
  <c r="CY29" i="19"/>
  <c r="DA29" i="19"/>
  <c r="DC29" i="19"/>
  <c r="DE29" i="19"/>
  <c r="FC28" i="19"/>
  <c r="FE28" i="19"/>
  <c r="FG28" i="19"/>
  <c r="FI28" i="19"/>
  <c r="AH29" i="19"/>
  <c r="AJ29" i="19"/>
  <c r="AL29" i="19"/>
  <c r="AN29" i="19"/>
  <c r="AP29" i="19"/>
  <c r="BJ31" i="19"/>
  <c r="BL31" i="19"/>
  <c r="BN31" i="19"/>
  <c r="BP31" i="19"/>
  <c r="BR31" i="19"/>
  <c r="BX27" i="19"/>
  <c r="BZ27" i="19"/>
  <c r="CB27" i="19"/>
  <c r="CD27" i="19"/>
  <c r="CF27" i="19"/>
  <c r="CL30" i="19"/>
  <c r="CN30" i="19"/>
  <c r="CP30" i="19"/>
  <c r="CR30" i="19"/>
  <c r="CT30" i="19"/>
  <c r="CZ30" i="19"/>
  <c r="DB30" i="19"/>
  <c r="DD30" i="19"/>
  <c r="DF30" i="19"/>
  <c r="FD29" i="19"/>
  <c r="FF29" i="19"/>
  <c r="FH29" i="19"/>
  <c r="FJ29" i="19"/>
  <c r="AG30" i="19"/>
  <c r="AI30" i="19"/>
  <c r="AK30" i="19"/>
  <c r="AM30" i="19"/>
  <c r="AO30" i="19"/>
  <c r="AQ30" i="19"/>
  <c r="BI32" i="19"/>
  <c r="BK32" i="19"/>
  <c r="BM32" i="19"/>
  <c r="BO32" i="19"/>
  <c r="BQ32" i="19"/>
  <c r="BS32" i="19"/>
  <c r="CK31" i="19"/>
  <c r="CM31" i="19"/>
  <c r="CO31" i="19"/>
  <c r="CQ31" i="19"/>
  <c r="CS31" i="19"/>
  <c r="CU31" i="19"/>
  <c r="CY31" i="19"/>
  <c r="DA31" i="19"/>
  <c r="DC31" i="19"/>
  <c r="DE31" i="19"/>
  <c r="FC30" i="19"/>
  <c r="FE30" i="19"/>
  <c r="FG30" i="19"/>
  <c r="FI30" i="19"/>
  <c r="AH31" i="19"/>
  <c r="AJ31" i="19"/>
  <c r="AL31" i="19"/>
  <c r="AN31" i="19"/>
  <c r="AP31" i="19"/>
  <c r="BJ33" i="19"/>
  <c r="BL33" i="19"/>
  <c r="BN33" i="19"/>
  <c r="BP33" i="19"/>
  <c r="BR33" i="19"/>
  <c r="BX28" i="19"/>
  <c r="BZ28" i="19"/>
  <c r="CB28" i="19"/>
  <c r="CD28" i="19"/>
  <c r="CF28" i="19"/>
  <c r="CL32" i="19"/>
  <c r="CN32" i="19"/>
  <c r="CP32" i="19"/>
  <c r="CR32" i="19"/>
  <c r="CT32" i="19"/>
  <c r="CZ32" i="19"/>
  <c r="DB32" i="19"/>
  <c r="DD32" i="19"/>
  <c r="DF32" i="19"/>
  <c r="FC31" i="19"/>
  <c r="FE31" i="19"/>
  <c r="FG31" i="19"/>
  <c r="FI31" i="19"/>
  <c r="AH32" i="19"/>
  <c r="AJ32" i="19"/>
  <c r="AL32" i="19"/>
  <c r="AN32" i="19"/>
  <c r="AP32" i="19"/>
  <c r="BJ34" i="19"/>
  <c r="BL34" i="19"/>
  <c r="BN34" i="19"/>
  <c r="BP34" i="19"/>
  <c r="BR34" i="19"/>
  <c r="BX29" i="19"/>
  <c r="BZ29" i="19"/>
  <c r="CB29" i="19"/>
  <c r="CD29" i="19"/>
  <c r="CF29" i="19"/>
  <c r="CL33" i="19"/>
  <c r="CN33" i="19"/>
  <c r="CP33" i="19"/>
  <c r="CR33" i="19"/>
  <c r="CT33" i="19"/>
  <c r="CZ33" i="19"/>
  <c r="DB33" i="19"/>
  <c r="DD33" i="19"/>
  <c r="DF33" i="19"/>
  <c r="AG33" i="19"/>
  <c r="AI33" i="19"/>
  <c r="AK33" i="19"/>
  <c r="AM33" i="19"/>
  <c r="AO33" i="19"/>
  <c r="AQ33" i="19"/>
  <c r="BI35" i="19"/>
  <c r="BK35" i="19"/>
  <c r="BM35" i="19"/>
  <c r="BO35" i="19"/>
  <c r="BQ35" i="19"/>
  <c r="BS35" i="19"/>
  <c r="CK34" i="19"/>
  <c r="CM34" i="19"/>
  <c r="CO34" i="19"/>
  <c r="CQ34" i="19"/>
  <c r="CS34" i="19"/>
  <c r="CU34" i="19"/>
  <c r="CY34" i="19"/>
  <c r="DA34" i="19"/>
  <c r="DC34" i="19"/>
  <c r="DE34" i="19"/>
  <c r="AH34" i="19"/>
  <c r="AJ34" i="19"/>
  <c r="AL34" i="19"/>
  <c r="AN34" i="19"/>
  <c r="AP34" i="19"/>
  <c r="BJ36" i="19"/>
  <c r="BL36" i="19"/>
  <c r="BN36" i="19"/>
  <c r="BP36" i="19"/>
  <c r="BR36" i="19"/>
  <c r="CL35" i="19"/>
  <c r="CN35" i="19"/>
  <c r="CP35" i="19"/>
  <c r="CR35" i="19"/>
  <c r="CT35" i="19"/>
  <c r="CZ35" i="19"/>
  <c r="DB35" i="19"/>
  <c r="DD35" i="19"/>
  <c r="DF35" i="19"/>
  <c r="BI37" i="19"/>
  <c r="BK37" i="19"/>
  <c r="BM37" i="19"/>
  <c r="BO37" i="19"/>
  <c r="BQ37" i="19"/>
  <c r="BS37" i="19"/>
  <c r="CK36" i="19"/>
  <c r="CM36" i="19"/>
  <c r="CO36" i="19"/>
  <c r="CQ36" i="19"/>
  <c r="CS36" i="19"/>
  <c r="CU36" i="19"/>
  <c r="CY36" i="19"/>
  <c r="DA36" i="19"/>
  <c r="DC36" i="19"/>
  <c r="DE36" i="19"/>
  <c r="BJ38" i="19"/>
  <c r="BL38" i="19"/>
  <c r="BN38" i="19"/>
  <c r="BP38" i="19"/>
  <c r="BR38" i="19"/>
  <c r="CZ37" i="19"/>
  <c r="DB37" i="19"/>
  <c r="DD37" i="19"/>
  <c r="DF37" i="19"/>
  <c r="BI39" i="19"/>
  <c r="BK39" i="19"/>
  <c r="BM39" i="19"/>
  <c r="BO39" i="19"/>
  <c r="BQ39" i="19"/>
  <c r="BS39" i="19"/>
  <c r="CK37" i="19"/>
  <c r="CM37" i="19"/>
  <c r="CO37" i="19"/>
  <c r="CQ37" i="19"/>
  <c r="CS37" i="19"/>
  <c r="CU37" i="19"/>
  <c r="CY38" i="19"/>
  <c r="DA38" i="19"/>
  <c r="DC38" i="19"/>
  <c r="DE38" i="19"/>
  <c r="BJ40" i="19"/>
  <c r="BL40" i="19"/>
  <c r="BN40" i="19"/>
  <c r="BP40" i="19"/>
  <c r="BR40" i="19"/>
  <c r="CZ39" i="19"/>
  <c r="DB39" i="19"/>
  <c r="DD39" i="19"/>
  <c r="BI41" i="19"/>
  <c r="BK41" i="19"/>
  <c r="BM41" i="19"/>
  <c r="BO41" i="19"/>
  <c r="BQ41" i="19"/>
  <c r="BS41" i="19"/>
  <c r="CL29" i="19"/>
  <c r="CN29" i="19"/>
  <c r="CP29" i="19"/>
  <c r="CR29" i="19"/>
  <c r="CZ29" i="19"/>
  <c r="DB29" i="19"/>
  <c r="DD29" i="19"/>
  <c r="FD28" i="19"/>
  <c r="FF28" i="19"/>
  <c r="FH28" i="19"/>
  <c r="AG29" i="19"/>
  <c r="AI29" i="19"/>
  <c r="AK29" i="19"/>
  <c r="AM29" i="19"/>
  <c r="AO29" i="19"/>
  <c r="BI31" i="19"/>
  <c r="BK31" i="19"/>
  <c r="BM31" i="19"/>
  <c r="BO31" i="19"/>
  <c r="BQ31" i="19"/>
  <c r="BW27" i="19"/>
  <c r="BY27" i="19"/>
  <c r="CA27" i="19"/>
  <c r="CC27" i="19"/>
  <c r="CE27" i="19"/>
  <c r="CK30" i="19"/>
  <c r="CM30" i="19"/>
  <c r="CO30" i="19"/>
  <c r="CQ30" i="19"/>
  <c r="CS30" i="19"/>
  <c r="CY30" i="19"/>
  <c r="DA30" i="19"/>
  <c r="DC30" i="19"/>
  <c r="FC29" i="19"/>
  <c r="FE29" i="19"/>
  <c r="FG29" i="19"/>
  <c r="AH30" i="19"/>
  <c r="AJ30" i="19"/>
  <c r="AL30" i="19"/>
  <c r="AN30" i="19"/>
  <c r="BJ32" i="19"/>
  <c r="BL32" i="19"/>
  <c r="BN32" i="19"/>
  <c r="BP32" i="19"/>
  <c r="CL31" i="19"/>
  <c r="CN31" i="19"/>
  <c r="CP31" i="19"/>
  <c r="CR31" i="19"/>
  <c r="CZ31" i="19"/>
  <c r="DB31" i="19"/>
  <c r="DD31" i="19"/>
  <c r="FD30" i="19"/>
  <c r="FF30" i="19"/>
  <c r="FH30" i="19"/>
  <c r="AG31" i="19"/>
  <c r="AI31" i="19"/>
  <c r="AK31" i="19"/>
  <c r="AM31" i="19"/>
  <c r="AO31" i="19"/>
  <c r="BI33" i="19"/>
  <c r="BK33" i="19"/>
  <c r="BM33" i="19"/>
  <c r="BO33" i="19"/>
  <c r="BQ33" i="19"/>
  <c r="BW28" i="19"/>
  <c r="BY28" i="19"/>
  <c r="CA28" i="19"/>
  <c r="CC28" i="19"/>
  <c r="CE28" i="19"/>
  <c r="CK32" i="19"/>
  <c r="CM32" i="19"/>
  <c r="CO32" i="19"/>
  <c r="CQ32" i="19"/>
  <c r="CS32" i="19"/>
  <c r="CY32" i="19"/>
  <c r="DA32" i="19"/>
  <c r="DC32" i="19"/>
  <c r="FD31" i="19"/>
  <c r="FF31" i="19"/>
  <c r="FH31" i="19"/>
  <c r="AG32" i="19"/>
  <c r="AI32" i="19"/>
  <c r="AK32" i="19"/>
  <c r="AM32" i="19"/>
  <c r="AO32" i="19"/>
  <c r="BI34" i="19"/>
  <c r="BK34" i="19"/>
  <c r="BM34" i="19"/>
  <c r="BO34" i="19"/>
  <c r="BQ34" i="19"/>
  <c r="BW29" i="19"/>
  <c r="BY29" i="19"/>
  <c r="CA29" i="19"/>
  <c r="CC29" i="19"/>
  <c r="CE29" i="19"/>
  <c r="CK33" i="19"/>
  <c r="CM33" i="19"/>
  <c r="CO33" i="19"/>
  <c r="CQ33" i="19"/>
  <c r="CS33" i="19"/>
  <c r="CY33" i="19"/>
  <c r="DA33" i="19"/>
  <c r="DC33" i="19"/>
  <c r="AH33" i="19"/>
  <c r="AJ33" i="19"/>
  <c r="AL33" i="19"/>
  <c r="AN33" i="19"/>
  <c r="BJ35" i="19"/>
  <c r="BL35" i="19"/>
  <c r="BN35" i="19"/>
  <c r="BP35" i="19"/>
  <c r="CL34" i="19"/>
  <c r="CN34" i="19"/>
  <c r="CP34" i="19"/>
  <c r="CR34" i="19"/>
  <c r="CZ34" i="19"/>
  <c r="DB34" i="19"/>
  <c r="DD34" i="19"/>
  <c r="AG34" i="19"/>
  <c r="AI34" i="19"/>
  <c r="AK34" i="19"/>
  <c r="AM34" i="19"/>
  <c r="AO34" i="19"/>
  <c r="BI36" i="19"/>
  <c r="BK36" i="19"/>
  <c r="BM36" i="19"/>
  <c r="BO36" i="19"/>
  <c r="BQ36" i="19"/>
  <c r="CK35" i="19"/>
  <c r="CM35" i="19"/>
  <c r="CO35" i="19"/>
  <c r="CQ35" i="19"/>
  <c r="CS35" i="19"/>
  <c r="CY35" i="19"/>
  <c r="DA35" i="19"/>
  <c r="DC35" i="19"/>
  <c r="BJ37" i="19"/>
  <c r="BL37" i="19"/>
  <c r="BN37" i="19"/>
  <c r="BP37" i="19"/>
  <c r="CL36" i="19"/>
  <c r="CN36" i="19"/>
  <c r="CP36" i="19"/>
  <c r="CR36" i="19"/>
  <c r="CZ36" i="19"/>
  <c r="DB36" i="19"/>
  <c r="DD36" i="19"/>
  <c r="BI38" i="19"/>
  <c r="BK38" i="19"/>
  <c r="BM38" i="19"/>
  <c r="BO38" i="19"/>
  <c r="BQ38" i="19"/>
  <c r="DC37" i="19"/>
  <c r="BJ39" i="19"/>
  <c r="BL39" i="19"/>
  <c r="BN39" i="19"/>
  <c r="BP39" i="19"/>
  <c r="CL37" i="19"/>
  <c r="CN37" i="19"/>
  <c r="CP37" i="19"/>
  <c r="CR37" i="19"/>
  <c r="CZ38" i="19"/>
  <c r="DB38" i="19"/>
  <c r="DD38" i="19"/>
  <c r="BO40" i="19"/>
  <c r="BQ40" i="19"/>
  <c r="BJ41" i="19"/>
  <c r="BL41" i="19"/>
  <c r="BN41" i="19"/>
  <c r="BP41" i="19"/>
</calcChain>
</file>

<file path=xl/comments1.xml><?xml version="1.0" encoding="utf-8"?>
<comments xmlns="http://schemas.openxmlformats.org/spreadsheetml/2006/main">
  <authors>
    <author>1</author>
  </authors>
  <commentList>
    <comment ref="FS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Стандарт,
только в 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STRONG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FS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Strong,
только в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СТАНДАРТ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FK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Стандарт,
только в 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STRONG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FK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Strong,
только в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СТАНДАРТ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EY44" authorId="0" shapeId="0">
      <text>
        <r>
          <rPr>
            <b/>
            <sz val="8"/>
            <color indexed="81"/>
            <rFont val="Tahoma"/>
            <family val="2"/>
            <charset val="204"/>
          </rPr>
          <t>Комплект крепежа стойки состоит из:</t>
        </r>
        <r>
          <rPr>
            <sz val="8"/>
            <color indexed="81"/>
            <rFont val="Tahoma"/>
            <family val="2"/>
            <charset val="204"/>
          </rPr>
          <t xml:space="preserve">
2ед.- усилитель стойки оцинкованный (трёхлучевой);
4ед.- винт "5 х 10";
4ед.- винт "5 х 14";
1ед.- подпятник стандартный.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FJ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Стандарт,
только в 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STRONG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FJ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Strong,
только в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СТАНДАРТ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EY44" authorId="0" shapeId="0">
      <text>
        <r>
          <rPr>
            <b/>
            <sz val="8"/>
            <color indexed="81"/>
            <rFont val="Tahoma"/>
            <family val="2"/>
            <charset val="204"/>
          </rPr>
          <t>Комплект крепежа стойки состоит из:</t>
        </r>
        <r>
          <rPr>
            <sz val="8"/>
            <color indexed="81"/>
            <rFont val="Tahoma"/>
            <family val="2"/>
            <charset val="204"/>
          </rPr>
          <t xml:space="preserve">
2ед.- усилитель стойки оцинкованный (трёхлучевой);
4ед.- винт "5 х 10";
4ед.- винт "5 х 14";
1ед.- подпятник стандартный.</t>
        </r>
      </text>
    </comment>
  </commentList>
</comments>
</file>

<file path=xl/comments4.xml><?xml version="1.0" encoding="utf-8"?>
<comments xmlns="http://schemas.openxmlformats.org/spreadsheetml/2006/main">
  <authors>
    <author>1</author>
  </authors>
  <commentList>
    <comment ref="FJ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Стандарт,
только в 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STRONG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FJ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Strong,
только в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СТАНДАРТ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</commentList>
</comments>
</file>

<file path=xl/comments5.xml><?xml version="1.0" encoding="utf-8"?>
<comments xmlns="http://schemas.openxmlformats.org/spreadsheetml/2006/main">
  <authors>
    <author>1</author>
  </authors>
  <commentList>
    <comment ref="FA17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Стандарт,
только в 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STRONG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  <comment ref="F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Отличия от крепежа Strong,
только в подпятнике,
</t>
        </r>
        <r>
          <rPr>
            <b/>
            <u/>
            <sz val="8"/>
            <color indexed="81"/>
            <rFont val="Tahoma"/>
            <family val="2"/>
            <charset val="204"/>
          </rPr>
          <t>он под стойку СТАНДАРТ</t>
        </r>
        <r>
          <rPr>
            <sz val="8"/>
            <color indexed="81"/>
            <rFont val="Tahoma"/>
            <family val="2"/>
            <charset val="204"/>
          </rPr>
          <t>.</t>
        </r>
      </text>
    </comment>
  </commentList>
</comments>
</file>

<file path=xl/sharedStrings.xml><?xml version="1.0" encoding="utf-8"?>
<sst xmlns="http://schemas.openxmlformats.org/spreadsheetml/2006/main" count="2742" uniqueCount="718">
  <si>
    <t>Модель</t>
  </si>
  <si>
    <t>Сейфы ТОПАЗ</t>
  </si>
  <si>
    <t>BERKUT-2</t>
  </si>
  <si>
    <t>ASM 25</t>
  </si>
  <si>
    <t>ASM 28</t>
  </si>
  <si>
    <t>ASM 30</t>
  </si>
  <si>
    <t>ASM 30 CL</t>
  </si>
  <si>
    <t>ASM 63 TCL</t>
  </si>
  <si>
    <t>AFC 02</t>
  </si>
  <si>
    <t>AFC 03</t>
  </si>
  <si>
    <t>AFC 04</t>
  </si>
  <si>
    <t>АМ 1891</t>
  </si>
  <si>
    <t>розница</t>
  </si>
  <si>
    <t>ASM 30 EL</t>
  </si>
  <si>
    <t>ASM 63 TEL</t>
  </si>
  <si>
    <t>ASM 120 TCL</t>
  </si>
  <si>
    <t>ASM 120 TEL</t>
  </si>
  <si>
    <t>AFC 07</t>
  </si>
  <si>
    <t>АМ 0891</t>
  </si>
  <si>
    <t>СОКОЛ</t>
  </si>
  <si>
    <t>ASD-19EL</t>
  </si>
  <si>
    <t>ASD-32EL</t>
  </si>
  <si>
    <t>ASM 90 EL</t>
  </si>
  <si>
    <t>ASM 46</t>
  </si>
  <si>
    <t>Garant 46</t>
  </si>
  <si>
    <t>Garant 46 EL</t>
  </si>
  <si>
    <t>Garant 67 T</t>
  </si>
  <si>
    <t>Garant 67 TEL</t>
  </si>
  <si>
    <t>DB-24</t>
  </si>
  <si>
    <t>DB-12</t>
  </si>
  <si>
    <t>DB-8</t>
  </si>
  <si>
    <t>DB-6</t>
  </si>
  <si>
    <t>DB-6/3</t>
  </si>
  <si>
    <t>DB-4</t>
  </si>
  <si>
    <t>DB-2</t>
  </si>
  <si>
    <t>DB-24 S</t>
  </si>
  <si>
    <t>DB-12 S</t>
  </si>
  <si>
    <t>DB-8 S</t>
  </si>
  <si>
    <t>DB-6 S</t>
  </si>
  <si>
    <t>DB-6/3 S</t>
  </si>
  <si>
    <t>DB-4 S</t>
  </si>
  <si>
    <t>DB-2 S</t>
  </si>
  <si>
    <t>DB-P цоколь</t>
  </si>
  <si>
    <t>DB-T столик</t>
  </si>
  <si>
    <t>ASM 25 CL</t>
  </si>
  <si>
    <t>ASM 25 EL</t>
  </si>
  <si>
    <t>Garant 95 TEL</t>
  </si>
  <si>
    <t>Garant 95 T</t>
  </si>
  <si>
    <t>полка MS  70х30</t>
  </si>
  <si>
    <t>полка MS  70х40</t>
  </si>
  <si>
    <t>полка MS  70х50</t>
  </si>
  <si>
    <t>полка MS  70х60</t>
  </si>
  <si>
    <t>полка MS  100х30</t>
  </si>
  <si>
    <t>полка MS  100х40</t>
  </si>
  <si>
    <t>полка MS  100х50</t>
  </si>
  <si>
    <t>полка MS  100х60</t>
  </si>
  <si>
    <t>ASM 90/2</t>
  </si>
  <si>
    <t>AW-1814</t>
  </si>
  <si>
    <t>AW -2714</t>
  </si>
  <si>
    <t>AW-3321</t>
  </si>
  <si>
    <t>AW-1 2715</t>
  </si>
  <si>
    <t>AW-1 3322 EL</t>
  </si>
  <si>
    <t>AW-1 3322</t>
  </si>
  <si>
    <t>AW-1 3329</t>
  </si>
  <si>
    <t>AW-1 3329 EL</t>
  </si>
  <si>
    <t>AW-1 3829</t>
  </si>
  <si>
    <t>AW-1 3829EL</t>
  </si>
  <si>
    <t>ARSENAL-5</t>
  </si>
  <si>
    <t>ARSENAL EL</t>
  </si>
  <si>
    <t>ASD-19</t>
  </si>
  <si>
    <t>ASD-32</t>
  </si>
  <si>
    <t>Шкаф SL-65T</t>
  </si>
  <si>
    <t>Шкаф SL-87T</t>
  </si>
  <si>
    <t>Шкаф SL-125T</t>
  </si>
  <si>
    <t>Шкаф SL-125 / 2T</t>
  </si>
  <si>
    <t>Шкаф SL-150T</t>
  </si>
  <si>
    <t>Шкаф SL-150 / 2T</t>
  </si>
  <si>
    <t>Шкаф SL-150 / 3T</t>
  </si>
  <si>
    <t>Шкаф SL-65T EL</t>
  </si>
  <si>
    <t>Шкаф SL-87T EL</t>
  </si>
  <si>
    <t>Шкаф SL-125 TEL</t>
  </si>
  <si>
    <t>Шкаф SL-125 TEL/2</t>
  </si>
  <si>
    <t>Шкаф SL-150TEL</t>
  </si>
  <si>
    <t>Шкаф SL-150 TEL/2</t>
  </si>
  <si>
    <t>Шкаф SL-150 TEL/3</t>
  </si>
  <si>
    <t>разделитель MS - 30</t>
  </si>
  <si>
    <t>разделитель MS -40</t>
  </si>
  <si>
    <t>Астана</t>
  </si>
  <si>
    <t>Атырау</t>
  </si>
  <si>
    <t>Бастион 67Т</t>
  </si>
  <si>
    <t>Бастион 67 TEL</t>
  </si>
  <si>
    <t>Бастион 99Т</t>
  </si>
  <si>
    <t>Бастион 99 TEL</t>
  </si>
  <si>
    <t>Форт 67 KL</t>
  </si>
  <si>
    <t>Форт 1368 KL</t>
  </si>
  <si>
    <t xml:space="preserve">T-17 EL </t>
  </si>
  <si>
    <t xml:space="preserve">T-23 EL </t>
  </si>
  <si>
    <t xml:space="preserve">T-28 EL </t>
  </si>
  <si>
    <t xml:space="preserve">T-40 EL </t>
  </si>
  <si>
    <t xml:space="preserve">T-17 </t>
  </si>
  <si>
    <t xml:space="preserve">T-23 </t>
  </si>
  <si>
    <t xml:space="preserve">T-28 </t>
  </si>
  <si>
    <t xml:space="preserve">T-40 </t>
  </si>
  <si>
    <t>Бастион 50 EL</t>
  </si>
  <si>
    <t>Бастион 50</t>
  </si>
  <si>
    <t>САФАРИ</t>
  </si>
  <si>
    <t>САФАРИ  EL</t>
  </si>
  <si>
    <t>Арсенал Gold EL</t>
  </si>
  <si>
    <t>ASM 63Т</t>
  </si>
  <si>
    <t>ASM 90Т</t>
  </si>
  <si>
    <t>Форт  99 KL</t>
  </si>
  <si>
    <t>локер LC-1</t>
  </si>
  <si>
    <t>локер LC-2</t>
  </si>
  <si>
    <t>локер LC-3</t>
  </si>
  <si>
    <t>локер LC-4</t>
  </si>
  <si>
    <t>локер LC-6</t>
  </si>
  <si>
    <t>полка ES</t>
  </si>
  <si>
    <t>Форт  99 EL</t>
  </si>
  <si>
    <t>Шкаф ВМ-1993 KL</t>
  </si>
  <si>
    <t>розн</t>
  </si>
  <si>
    <t>Кречет</t>
  </si>
  <si>
    <t>Чирок</t>
  </si>
  <si>
    <t>Форт-50</t>
  </si>
  <si>
    <t>Форт 1368 EL</t>
  </si>
  <si>
    <t>Garant 32/BRF</t>
  </si>
  <si>
    <t>Garant 32 EL/BRF</t>
  </si>
  <si>
    <t xml:space="preserve">Garant 49 </t>
  </si>
  <si>
    <t>Garant 49 EL</t>
  </si>
  <si>
    <t>Форт 67 EL</t>
  </si>
  <si>
    <t>Форт 1668 EL</t>
  </si>
  <si>
    <t>Форт 1668 KL</t>
  </si>
  <si>
    <t>Форт 1685 KL</t>
  </si>
  <si>
    <t>Форт 1685 EL</t>
  </si>
  <si>
    <t>Трейзер 0050</t>
  </si>
  <si>
    <t>Трейзер 0068</t>
  </si>
  <si>
    <t>Трейзер 0085</t>
  </si>
  <si>
    <t>Рубеж 67 KL</t>
  </si>
  <si>
    <t>Рубеж 67 EL</t>
  </si>
  <si>
    <t>Рубеж 99 KL</t>
  </si>
  <si>
    <t>Рубеж 99 EL</t>
  </si>
  <si>
    <t>Рубеж 1368 KL</t>
  </si>
  <si>
    <t>Рубеж 1368 EL</t>
  </si>
  <si>
    <t>Рубеж 1668 KL</t>
  </si>
  <si>
    <t>Рубеж 1668 EL</t>
  </si>
  <si>
    <t>Рубеж 1685 KL</t>
  </si>
  <si>
    <t>Рубеж 1685 EL</t>
  </si>
  <si>
    <t>Алмаз 67 KL</t>
  </si>
  <si>
    <t>Алмаз 67 EL</t>
  </si>
  <si>
    <t>Алмаз 99 KL</t>
  </si>
  <si>
    <t>Алмаз 99 EL</t>
  </si>
  <si>
    <t>Алмаз 1368 KL</t>
  </si>
  <si>
    <t>Алмаз 1368 EL</t>
  </si>
  <si>
    <t>Алмаз 1685 KL</t>
  </si>
  <si>
    <t>Алмаз 1685 EL</t>
  </si>
  <si>
    <t>ASM 120/ 120Т</t>
  </si>
  <si>
    <t>ASM 120/2   /120/2 T</t>
  </si>
  <si>
    <t>ASM 165 T</t>
  </si>
  <si>
    <t>ASM 165 TEL</t>
  </si>
  <si>
    <t>Сафари EL Gold</t>
  </si>
  <si>
    <t>ASK/Garant-46 Gold EL</t>
  </si>
  <si>
    <t>ASK/Garant-67 EL Gold</t>
  </si>
  <si>
    <t>ASK-90/Garant-95 EL Gold</t>
  </si>
  <si>
    <t>Заслон EL</t>
  </si>
  <si>
    <t>Сапсан-4</t>
  </si>
  <si>
    <t>Сапсан-4 EL</t>
  </si>
  <si>
    <t>DB-24 DGL</t>
  </si>
  <si>
    <t>DB-12 DGL</t>
  </si>
  <si>
    <t>DB-8 DGL</t>
  </si>
  <si>
    <t>DB-6 DGL</t>
  </si>
  <si>
    <t>DB-6/3 DGL</t>
  </si>
  <si>
    <t>DB-4 DGL</t>
  </si>
  <si>
    <t>DB-2 DGL</t>
  </si>
  <si>
    <t>DB-24S DGL</t>
  </si>
  <si>
    <t>DB-12S DGL</t>
  </si>
  <si>
    <t>DB-8S DGL</t>
  </si>
  <si>
    <t>DB-6S DGL</t>
  </si>
  <si>
    <t>DB-6/3S DGL</t>
  </si>
  <si>
    <t>DB-4S DGL</t>
  </si>
  <si>
    <t>DB-2S DGL</t>
  </si>
  <si>
    <t>AFC 05</t>
  </si>
  <si>
    <t>AFC 06</t>
  </si>
  <si>
    <t>AFC 09C</t>
  </si>
  <si>
    <t>AMF 1091/3</t>
  </si>
  <si>
    <t>A42</t>
  </si>
  <si>
    <t>A43</t>
  </si>
  <si>
    <t>A44</t>
  </si>
  <si>
    <t>A1-05/1</t>
  </si>
  <si>
    <t>A1-05/2</t>
  </si>
  <si>
    <t>A1-05/3</t>
  </si>
  <si>
    <t>АМ 1845</t>
  </si>
  <si>
    <t xml:space="preserve">АМ 1845/4 </t>
  </si>
  <si>
    <t>АМ 2091(3п)</t>
  </si>
  <si>
    <t>АМТ 0891</t>
  </si>
  <si>
    <t>АМТ 1891</t>
  </si>
  <si>
    <t>М-08</t>
  </si>
  <si>
    <t>М-18</t>
  </si>
  <si>
    <t>АМТ 0812</t>
  </si>
  <si>
    <t>АМТ 1812</t>
  </si>
  <si>
    <t>AMH 1891</t>
  </si>
  <si>
    <t xml:space="preserve">разд.прод.для AFC </t>
  </si>
  <si>
    <t>полка BBM</t>
  </si>
  <si>
    <t>полка BBS</t>
  </si>
  <si>
    <t>полка BBT</t>
  </si>
  <si>
    <t>Шкаф SL-150</t>
  </si>
  <si>
    <t>Шкаф SL-185</t>
  </si>
  <si>
    <t>Шкаф SL-185/2</t>
  </si>
  <si>
    <t>полка AMH 910x390</t>
  </si>
  <si>
    <t>Шкаф ВМ-1260 KL</t>
  </si>
  <si>
    <t>Шкаф ВМ-1260 EL</t>
  </si>
  <si>
    <t>Шкаф ВМ-1993 EL</t>
  </si>
  <si>
    <t>LE-21 / LS-21</t>
  </si>
  <si>
    <t>LE-21-80 / LS-21-80</t>
  </si>
  <si>
    <t>LE-22 / LS-22</t>
  </si>
  <si>
    <t>LE-24 / LS-24</t>
  </si>
  <si>
    <t>LE-41 / LE-41PL /LS-41</t>
  </si>
  <si>
    <t>LS-001</t>
  </si>
  <si>
    <t>LS-01</t>
  </si>
  <si>
    <t>LS-31</t>
  </si>
  <si>
    <t>LS-34</t>
  </si>
  <si>
    <t>подставка LE-1</t>
  </si>
  <si>
    <t>подставка LE-2</t>
  </si>
  <si>
    <t>полки LE-41</t>
  </si>
  <si>
    <t>стойка стандарт MS 160</t>
  </si>
  <si>
    <t>стойка стандарт MS 185</t>
  </si>
  <si>
    <t>стойка стандарт MS 200</t>
  </si>
  <si>
    <t>стойка стандарт MS 220</t>
  </si>
  <si>
    <t>стойка стандарт MS 235</t>
  </si>
  <si>
    <t>стойка стандарт MS 255</t>
  </si>
  <si>
    <t>стойка стандарт MS 275</t>
  </si>
  <si>
    <t>стойка стандарт MS 310</t>
  </si>
  <si>
    <t>стойка Strong MS 160</t>
  </si>
  <si>
    <t>стойка Strong MS 185</t>
  </si>
  <si>
    <t>стойка Strong MS 200</t>
  </si>
  <si>
    <t>стойка Strong MS 220</t>
  </si>
  <si>
    <t>стойка Strong MS 235</t>
  </si>
  <si>
    <t>стойка Strong MS 255</t>
  </si>
  <si>
    <t>стойка Strong MS 275</t>
  </si>
  <si>
    <t>стойка Strong MS 310</t>
  </si>
  <si>
    <t>разделитель MS -50</t>
  </si>
  <si>
    <t>разделитель MS -60</t>
  </si>
  <si>
    <t>планка огранич. MS-30</t>
  </si>
  <si>
    <t>планка огранич. MS-40</t>
  </si>
  <si>
    <t>планка огранич. MS-50</t>
  </si>
  <si>
    <t>планка огранич. MS-60</t>
  </si>
  <si>
    <t>планка огранич. MS-70</t>
  </si>
  <si>
    <t>планка огранич. MS-100</t>
  </si>
  <si>
    <t>планка огранич. MS-120</t>
  </si>
  <si>
    <t>крепеж стойки стандарт MS</t>
  </si>
  <si>
    <t>крепеж стойки Strong MS</t>
  </si>
  <si>
    <t>разд.продольный MSP-100/2</t>
  </si>
  <si>
    <t>разд.продольный MSP-70/2</t>
  </si>
  <si>
    <t>подпятник Strong MS металл</t>
  </si>
  <si>
    <t>боковая стенка MS200x30</t>
  </si>
  <si>
    <t>боковая стенка MS200x40</t>
  </si>
  <si>
    <t>боковая стенка MS200x50</t>
  </si>
  <si>
    <t>боковая стенка MS200x60</t>
  </si>
  <si>
    <t>боковая стенка MS50x30</t>
  </si>
  <si>
    <t>задняя стенка MS200x100</t>
  </si>
  <si>
    <t>задняя стенка MS200x70</t>
  </si>
  <si>
    <t>задняя стенка MS50x100</t>
  </si>
  <si>
    <t>задняя стенка MS50x70</t>
  </si>
  <si>
    <t>винт Strong MS регулировоч</t>
  </si>
  <si>
    <t>усилитель ребра MS-100</t>
  </si>
  <si>
    <t>усилитель ребра MS-120</t>
  </si>
  <si>
    <t>аптечка MDA 39 (AMD 39)</t>
  </si>
  <si>
    <t>аптечка MDA39G (AMD39G)</t>
  </si>
  <si>
    <t>тумба ВА4-65/3 (АР-2)</t>
  </si>
  <si>
    <t>тумба ВFC-70/3 (АР-1)</t>
  </si>
  <si>
    <t>тумба ВFC-70/4</t>
  </si>
  <si>
    <t>шкаф кассира АМВ-140/10</t>
  </si>
  <si>
    <t>шкаф кассира АМВ-15/2</t>
  </si>
  <si>
    <t>шкаф кассира АМВ-180/60</t>
  </si>
  <si>
    <t>шкаф кассира АМВ-30/4</t>
  </si>
  <si>
    <t>шкаф кассира АМВ-45/6</t>
  </si>
  <si>
    <t>SMART-бокс SMB-1</t>
  </si>
  <si>
    <t>SMART-сейф SMS-1 EL</t>
  </si>
  <si>
    <t>SMART-сейф SMS-3 AS</t>
  </si>
  <si>
    <t>кассета для SMARTсейфа SMS</t>
  </si>
  <si>
    <t>темпокасса TCS-110</t>
  </si>
  <si>
    <t>темпокасса TCS-110A</t>
  </si>
  <si>
    <t>темпокасса TCS-110A EURO</t>
  </si>
  <si>
    <t>темпокасса TCS-110AS</t>
  </si>
  <si>
    <t>темпокасса TCS-80</t>
  </si>
  <si>
    <t>LS-11-40D</t>
  </si>
  <si>
    <t>Алматы</t>
  </si>
  <si>
    <t>усилитель ребра полки MS-100</t>
  </si>
  <si>
    <t>усилитель ребра полки MS-120</t>
  </si>
  <si>
    <t>Сейфы ПРОМЕТ</t>
  </si>
  <si>
    <t>Депозиты ПРОМЕТ</t>
  </si>
  <si>
    <t>Мебель ПРОМЕТ</t>
  </si>
  <si>
    <t>Мебель Оман</t>
  </si>
  <si>
    <t>полки LE-21-80 (2шт)</t>
  </si>
  <si>
    <t>полки к LE-21 (2шт)</t>
  </si>
  <si>
    <t>H-50  к DB-24 (пенал)</t>
  </si>
  <si>
    <t>H-140 к DB-12 (пенал)</t>
  </si>
  <si>
    <t>стац.стеллажи ПРОМЕТ</t>
  </si>
  <si>
    <t>Актобе - Уральск</t>
  </si>
  <si>
    <t>H-200 к DB-8 (пенал)</t>
  </si>
  <si>
    <r>
      <t xml:space="preserve">DB-F фриз </t>
    </r>
    <r>
      <rPr>
        <sz val="8"/>
        <rFont val="Arial"/>
        <family val="2"/>
        <charset val="204"/>
      </rPr>
      <t>(декор.)</t>
    </r>
  </si>
  <si>
    <t>Шымкент</t>
  </si>
  <si>
    <t>BS - T 610</t>
  </si>
  <si>
    <t>BS - T 670</t>
  </si>
  <si>
    <t>BS - D 750</t>
  </si>
  <si>
    <t>BS - T 750</t>
  </si>
  <si>
    <t>BS - T 880/900</t>
  </si>
  <si>
    <t>BS - T 1000</t>
  </si>
  <si>
    <t>BS - T 1200</t>
  </si>
  <si>
    <t>BS - D 1400</t>
  </si>
  <si>
    <t>BS - T 1400</t>
  </si>
  <si>
    <t>BS - D 1700</t>
  </si>
  <si>
    <t>BS - T 1700</t>
  </si>
  <si>
    <t>BS - D 1750</t>
  </si>
  <si>
    <t>BS - T 1750</t>
  </si>
  <si>
    <t>BS F - D 900</t>
  </si>
  <si>
    <t>BIF - 200</t>
  </si>
  <si>
    <t>BIF - 300</t>
  </si>
  <si>
    <t>BIF - 400</t>
  </si>
  <si>
    <t>BS F - D 1000</t>
  </si>
  <si>
    <t>BS F - T 1000</t>
  </si>
  <si>
    <t>Карат ASK 25</t>
  </si>
  <si>
    <t>Карат ASK 30</t>
  </si>
  <si>
    <t>Карат ASK 30 EL</t>
  </si>
  <si>
    <t>Карат ASK 46</t>
  </si>
  <si>
    <t>Карат ASK 46 EL</t>
  </si>
  <si>
    <t>Карат ASK 67 Т</t>
  </si>
  <si>
    <t>Карат ASK 67 Т EL</t>
  </si>
  <si>
    <t>Карат ASK 90</t>
  </si>
  <si>
    <t>Карат ASK 90 ТEL</t>
  </si>
  <si>
    <t>пластина комп.для AFC 07</t>
  </si>
  <si>
    <t>пластина комп.для AFC 09</t>
  </si>
  <si>
    <t>распашной 1м - ННС</t>
  </si>
  <si>
    <t>распашной 1,8м - FHC 4</t>
  </si>
  <si>
    <t>распашной 2м - FHC SPL</t>
  </si>
  <si>
    <t>тамбурный 1м  - HSSD</t>
  </si>
  <si>
    <t>тамбурный 1,8м  - FSSD</t>
  </si>
  <si>
    <t>тамбурный 2м  - FSSD</t>
  </si>
  <si>
    <t>тамбур.стекло 1м - HGSD</t>
  </si>
  <si>
    <t>тамбур.стекло 1,8м - FGSD</t>
  </si>
  <si>
    <t>тамбур.стекло 2м - FGSD</t>
  </si>
  <si>
    <t>картотека VFC-2</t>
  </si>
  <si>
    <t>картотека VFC-3</t>
  </si>
  <si>
    <t>картотека VFC-4</t>
  </si>
  <si>
    <r>
      <t>Модель</t>
    </r>
    <r>
      <rPr>
        <b/>
        <sz val="11"/>
        <color rgb="FFFF0000"/>
        <rFont val="Arial"/>
        <family val="2"/>
        <charset val="204"/>
      </rPr>
      <t>*</t>
    </r>
  </si>
  <si>
    <t>BS - "T/ТН" 360/370</t>
  </si>
  <si>
    <t>BS -"T/ТН" 500/510</t>
  </si>
  <si>
    <t>BS - "D/К" 610</t>
  </si>
  <si>
    <t>BS - "D/К" 670</t>
  </si>
  <si>
    <t>BS - "D/К" 880/900</t>
  </si>
  <si>
    <t>BS - "D/К" 1000</t>
  </si>
  <si>
    <t>BS - "D/К" 360/370</t>
  </si>
  <si>
    <t>BS - "D/К" 310/320/340</t>
  </si>
  <si>
    <t xml:space="preserve">BS - "T/ТН" 310/320/340 </t>
  </si>
  <si>
    <t>BS - "D/К" 500/510</t>
  </si>
  <si>
    <t>BS - "D/К" 1200</t>
  </si>
  <si>
    <t>FRS - 30 KL/CL</t>
  </si>
  <si>
    <t>FRS - 30 EL/CH</t>
  </si>
  <si>
    <t>FRS - 32 KL/CL</t>
  </si>
  <si>
    <t>FRS - 32 EL/CH</t>
  </si>
  <si>
    <t>FRS - 49 KL/CL</t>
  </si>
  <si>
    <t>FRS - 49 EL/CH</t>
  </si>
  <si>
    <t>FRS - 51 KL/CL</t>
  </si>
  <si>
    <t>FRS - 51 EL/CH</t>
  </si>
  <si>
    <t>FRS - 66 KL/CL</t>
  </si>
  <si>
    <t>FRS - 73 (67)  EL/CH</t>
  </si>
  <si>
    <t>FRS - 73 (67)  KL/CL</t>
  </si>
  <si>
    <t>FRS - 80 (75)  KL/CL</t>
  </si>
  <si>
    <t>FRS - 80 (75)  EL/CH</t>
  </si>
  <si>
    <t>FRS - 99 (93)  KL/CL</t>
  </si>
  <si>
    <t>FRS - 99 (93)  EL/CH</t>
  </si>
  <si>
    <t>FRS - 127 (120)  EL/CH</t>
  </si>
  <si>
    <t>FRS - 140 (133)  EL/CH</t>
  </si>
  <si>
    <t>FRS - 173 (165)  EL/CH</t>
  </si>
  <si>
    <r>
      <t>FRS - 66 EL</t>
    </r>
    <r>
      <rPr>
        <sz val="10"/>
        <color theme="0" tint="-0.249977111117893"/>
        <rFont val="Arial"/>
        <family val="2"/>
        <charset val="204"/>
      </rPr>
      <t>/CH ?</t>
    </r>
  </si>
  <si>
    <t>Файлы (25 шт) Fil.pak</t>
  </si>
  <si>
    <t>расчётная</t>
  </si>
  <si>
    <t>AW-1 3829 EL</t>
  </si>
  <si>
    <t>ASD-19 EL</t>
  </si>
  <si>
    <t>ASD-32 EL</t>
  </si>
  <si>
    <t>практик MD 1 1650/SS</t>
  </si>
  <si>
    <t>практик MD 1 1650/SG</t>
  </si>
  <si>
    <t>практик MD 1 1657/SS</t>
  </si>
  <si>
    <t>практик MD 1 1657/SG</t>
  </si>
  <si>
    <t>практик MD 2 1670/SS</t>
  </si>
  <si>
    <t>практик MD 2 1670/SG</t>
  </si>
  <si>
    <t>практик MD 1 1760/SS</t>
  </si>
  <si>
    <t>практик MD 1 1760/SG</t>
  </si>
  <si>
    <t>практик MD 2 1780/SS</t>
  </si>
  <si>
    <t>практик MD 2 1780/SG</t>
  </si>
  <si>
    <t>расчетная</t>
  </si>
  <si>
    <t>Уральск</t>
  </si>
  <si>
    <t>Павлодар</t>
  </si>
  <si>
    <t>Актобе</t>
  </si>
  <si>
    <t>Караганда</t>
  </si>
  <si>
    <t>с 01 мая 2014</t>
  </si>
  <si>
    <t>FRS - 127 (120)  KL</t>
  </si>
  <si>
    <t>FRS - 127 (120)  CL</t>
  </si>
  <si>
    <t>FRS - 140 (133)  KL</t>
  </si>
  <si>
    <t>FRS - 140 (133)  CL</t>
  </si>
  <si>
    <t>FRS - 173 (165)  KL</t>
  </si>
  <si>
    <t>FRS - 173 (165)  CL</t>
  </si>
  <si>
    <t>Форт-50EL</t>
  </si>
  <si>
    <t>Астана-Караганда - Павлодар</t>
  </si>
  <si>
    <t xml:space="preserve">   Астана-Караганда - Павлодар</t>
  </si>
  <si>
    <t>Цены на Оман и Топаз</t>
  </si>
  <si>
    <t>Топаз</t>
  </si>
  <si>
    <t>Оман</t>
  </si>
  <si>
    <t>Павлодар-Карганда</t>
  </si>
  <si>
    <t>Актобе-Уральск</t>
  </si>
  <si>
    <t>своя цена</t>
  </si>
  <si>
    <t>Алматы расчетная +10%</t>
  </si>
  <si>
    <t>Алматы расчетная + 10%</t>
  </si>
  <si>
    <t>Алматы расчетная +2%</t>
  </si>
  <si>
    <t>столешница WT-120</t>
  </si>
  <si>
    <t>столешница WT-140</t>
  </si>
  <si>
    <t>столешница WT-160</t>
  </si>
  <si>
    <t>столешница WT-180</t>
  </si>
  <si>
    <t>тумба WD-1</t>
  </si>
  <si>
    <t>тумба WD-5</t>
  </si>
  <si>
    <t>экран WS-120</t>
  </si>
  <si>
    <t>экран WS-140</t>
  </si>
  <si>
    <t>экран WS-160</t>
  </si>
  <si>
    <t>экран WS-180</t>
  </si>
  <si>
    <t>полка и стенка WSh-120/0</t>
  </si>
  <si>
    <t>полка и стенка WSh-120/1</t>
  </si>
  <si>
    <t>полка и стенка WSh-140/1</t>
  </si>
  <si>
    <t>полка и стенка WSh-160/1</t>
  </si>
  <si>
    <t>полка и стенка WSh-160/2</t>
  </si>
  <si>
    <t>полка и стенка WSh-180/2</t>
  </si>
  <si>
    <t>опора WF-1</t>
  </si>
  <si>
    <t>полка малая SSh</t>
  </si>
  <si>
    <t>полка большая LSh</t>
  </si>
  <si>
    <t>держатель ключей WH</t>
  </si>
  <si>
    <t>полка для баллончиков ScSh</t>
  </si>
  <si>
    <t>держатель инструмента TH</t>
  </si>
  <si>
    <t>Астана-Караганда-Павлодар</t>
  </si>
  <si>
    <t>Цены на товар - Россия</t>
  </si>
  <si>
    <t>филиал</t>
  </si>
  <si>
    <t>1-зона</t>
  </si>
  <si>
    <t>2-зона</t>
  </si>
  <si>
    <t>Арсенал/ASK-67T (дуб)</t>
  </si>
  <si>
    <t>АрсеналEL/ASK-67TEL (дуб)</t>
  </si>
  <si>
    <t>ASK-90T (дуб)</t>
  </si>
  <si>
    <t>ASK-90TEL (дуб)</t>
  </si>
  <si>
    <t>ASK-46EL (дуб)</t>
  </si>
  <si>
    <t>Сафари EL (дуб)</t>
  </si>
  <si>
    <t>Сафари (дуб)</t>
  </si>
  <si>
    <t>АМ 2091(4п)</t>
  </si>
  <si>
    <t>полка Strong MS  100х30</t>
  </si>
  <si>
    <t>полка Strong MS  100х40</t>
  </si>
  <si>
    <t>полка Strong MS  100х50</t>
  </si>
  <si>
    <t>полка Strong MS  100х60</t>
  </si>
  <si>
    <t>полка Strong MS  120х30</t>
  </si>
  <si>
    <t>полка Strong MS  120х40</t>
  </si>
  <si>
    <t>полка Strong MS  120х50</t>
  </si>
  <si>
    <t>полка Strong MS  120х60</t>
  </si>
  <si>
    <t>Шкаф SL-65</t>
  </si>
  <si>
    <t>воробей</t>
  </si>
  <si>
    <t>Воробей</t>
  </si>
  <si>
    <t>СВ-11</t>
  </si>
  <si>
    <t>СВ-12</t>
  </si>
  <si>
    <t>СВ-14</t>
  </si>
  <si>
    <t>T-14</t>
  </si>
  <si>
    <t>подставка LS-2</t>
  </si>
  <si>
    <t>подставка LS-2/80</t>
  </si>
  <si>
    <t>полки к LS-21 (2шт)</t>
  </si>
  <si>
    <t>полки LS-21-80 (2шт)</t>
  </si>
  <si>
    <t>полки LS-41</t>
  </si>
  <si>
    <t>с 10 апреля 2015</t>
  </si>
  <si>
    <t>Шымкент     с 10 апреля 2014</t>
  </si>
  <si>
    <t>с 10 апреля 2014</t>
  </si>
  <si>
    <t>Garant 30/BRF</t>
  </si>
  <si>
    <t>Garant 30 EL/BRF</t>
  </si>
  <si>
    <t>Алмаз 1668 KL</t>
  </si>
  <si>
    <t>Алмаз 1668 EL</t>
  </si>
  <si>
    <t>AW-2721</t>
  </si>
  <si>
    <t>AW-1 2722</t>
  </si>
  <si>
    <t>AW-1 3822</t>
  </si>
  <si>
    <t>AW-1 3822 EL</t>
  </si>
  <si>
    <t>AW-1 3836</t>
  </si>
  <si>
    <t>AW-1 3836 EL</t>
  </si>
  <si>
    <t>Бастион 1268Т</t>
  </si>
  <si>
    <t>Бастион 1268T EL</t>
  </si>
  <si>
    <t>ASD-19 EK</t>
  </si>
  <si>
    <t>Боковая панель DB-S</t>
  </si>
  <si>
    <t>Шкаф SL-32</t>
  </si>
  <si>
    <t>Шкаф SL-32T</t>
  </si>
  <si>
    <t>T-16</t>
  </si>
  <si>
    <t>T-20</t>
  </si>
  <si>
    <t>T-25</t>
  </si>
  <si>
    <t>экран WS-200</t>
  </si>
  <si>
    <t>крючок HK</t>
  </si>
  <si>
    <t>LS-02</t>
  </si>
  <si>
    <t>LS-11-50</t>
  </si>
  <si>
    <t>LS(LE)-21-60</t>
  </si>
  <si>
    <t>LS(LE)-21-45</t>
  </si>
  <si>
    <t>LS(LE)-01-40</t>
  </si>
  <si>
    <t>LS(LE)-001-40</t>
  </si>
  <si>
    <t xml:space="preserve">полки к LS-01 </t>
  </si>
  <si>
    <t>полки к LS-21-60 (2шт)</t>
  </si>
  <si>
    <t>полки LS-11-40</t>
  </si>
  <si>
    <t>полка MS 120*30</t>
  </si>
  <si>
    <t>полка MS 120*40</t>
  </si>
  <si>
    <t>полка MS 120*50</t>
  </si>
  <si>
    <t>полка MS 120*60</t>
  </si>
  <si>
    <t>боковая стенка MS50x40</t>
  </si>
  <si>
    <t>боковая стенка MS50x50</t>
  </si>
  <si>
    <t>боковая стенка MS50x60</t>
  </si>
  <si>
    <t>темпокасса TCS-110AS Euro</t>
  </si>
  <si>
    <t>тумба ВFC-66/3 (ТК-3)</t>
  </si>
  <si>
    <t>тумба ВFC-70/4 красн/бел</t>
  </si>
  <si>
    <t>тумба BA4-54/3</t>
  </si>
  <si>
    <t>CB-13</t>
  </si>
  <si>
    <t>СВ-15</t>
  </si>
  <si>
    <t>СВ-21</t>
  </si>
  <si>
    <t>СВ-22</t>
  </si>
  <si>
    <t>полка СВ-12 (1шт)</t>
  </si>
  <si>
    <t>полка СВ-14 (1шт)</t>
  </si>
  <si>
    <t>полка BBT-120</t>
  </si>
  <si>
    <t>Шкаф ВМ-1560 KL</t>
  </si>
  <si>
    <t>АМТ 1891-40</t>
  </si>
  <si>
    <t>Карат ASK 20</t>
  </si>
  <si>
    <t>шкаф кассира AMB-180/20 EL</t>
  </si>
  <si>
    <t>шкаф кассира AMB-180/60 D</t>
  </si>
  <si>
    <t>ASM 30 EL A</t>
  </si>
  <si>
    <t>ASM 46 EL A</t>
  </si>
  <si>
    <t>ASM 63</t>
  </si>
  <si>
    <t>ASM 63 EL A</t>
  </si>
  <si>
    <t>столешница W-120</t>
  </si>
  <si>
    <t>столешница W-140</t>
  </si>
  <si>
    <t>столешница W-160</t>
  </si>
  <si>
    <t>столешница W-180</t>
  </si>
  <si>
    <t>столешница W-200</t>
  </si>
  <si>
    <t>столешница WTS-120</t>
  </si>
  <si>
    <t>столешница WTS-140</t>
  </si>
  <si>
    <t>столешница WTS-160</t>
  </si>
  <si>
    <t>столешница WTS-180</t>
  </si>
  <si>
    <t>столешница WTS-200</t>
  </si>
  <si>
    <t>столешница WTH-140</t>
  </si>
  <si>
    <t>столешница WTH-160</t>
  </si>
  <si>
    <t>столешница WTH-180</t>
  </si>
  <si>
    <t>столешница WTH-200</t>
  </si>
  <si>
    <t>тумба WD-2</t>
  </si>
  <si>
    <t>тумба WS-1</t>
  </si>
  <si>
    <t>тумба WS-6</t>
  </si>
  <si>
    <t>ящик WS-0</t>
  </si>
  <si>
    <t>тележка WDS-0</t>
  </si>
  <si>
    <t>тележка WDS-5</t>
  </si>
  <si>
    <t>тележка WDS-6</t>
  </si>
  <si>
    <t>тележка WDS-7</t>
  </si>
  <si>
    <t>тележка WDS-9</t>
  </si>
  <si>
    <t>опора регулируемая WF-2</t>
  </si>
  <si>
    <t>комплект освещения W</t>
  </si>
  <si>
    <t>ТС шкаф инструментальный ТС-1095</t>
  </si>
  <si>
    <t>ТС шкаф инструментальный ТС-1995</t>
  </si>
  <si>
    <t>ТС перегородка вертикальная TCD-900</t>
  </si>
  <si>
    <t>ТС перегородка вертикальная TCD-1800</t>
  </si>
  <si>
    <t>ТС полка малая TCSh 43*47</t>
  </si>
  <si>
    <t>TC полка большая TCSh 95*47</t>
  </si>
  <si>
    <t>TC ящик выдвижной малый TCF 42*45</t>
  </si>
  <si>
    <t>TC ящик выдвижной большой TCF 87*45</t>
  </si>
  <si>
    <t>ТС экран перфорированный TCS 50*43</t>
  </si>
  <si>
    <t>LS(LE)-21-60 U</t>
  </si>
  <si>
    <t>LS(LE)-21-80 U</t>
  </si>
  <si>
    <t>шкаф медицинский MD 11-50</t>
  </si>
  <si>
    <t>шкаф медицинский MD 21-50</t>
  </si>
  <si>
    <t>усилитель ребра полки MS-70</t>
  </si>
  <si>
    <t>компл. раздел-й MS CR 70*60</t>
  </si>
  <si>
    <t>компл. раздел-й MS CR 100*60</t>
  </si>
  <si>
    <t>Форт 1686 KL</t>
  </si>
  <si>
    <t>Форт 1268 KL</t>
  </si>
  <si>
    <t>Форт 1268 EL</t>
  </si>
  <si>
    <t>крепеж стойки стандарт MS( уголки 4 шт)</t>
  </si>
  <si>
    <t>столешница WTH-120</t>
  </si>
  <si>
    <t>Garant-67 EL Gold</t>
  </si>
  <si>
    <t>ASK-67 EL Gold</t>
  </si>
  <si>
    <t>Garant-95 EL Gold</t>
  </si>
  <si>
    <t>ASK-90T EL Gold</t>
  </si>
  <si>
    <t>с 17 февраля 2016</t>
  </si>
  <si>
    <t>Столы</t>
  </si>
  <si>
    <t>Стол BD-107</t>
  </si>
  <si>
    <t>Стол BD-127</t>
  </si>
  <si>
    <t>Стол BD-147</t>
  </si>
  <si>
    <t>Стол BD-167</t>
  </si>
  <si>
    <t>Стол BD-107CH</t>
  </si>
  <si>
    <t>Стол BD-127CH</t>
  </si>
  <si>
    <t>Стол BD-147CH</t>
  </si>
  <si>
    <t>Стол BD-167 L/R</t>
  </si>
  <si>
    <t>Стол BD-147CH L/R</t>
  </si>
  <si>
    <t>Стол BD-167CH L/R</t>
  </si>
  <si>
    <t>Тумба BD-046A</t>
  </si>
  <si>
    <t>Тумба BD-046В</t>
  </si>
  <si>
    <t>SLG-303</t>
  </si>
  <si>
    <t>SLS-303</t>
  </si>
  <si>
    <t>SLB-303</t>
  </si>
  <si>
    <t>FRS - 30 CL</t>
  </si>
  <si>
    <t>FRS - 30 KL</t>
  </si>
  <si>
    <t>FRS - 30 EL</t>
  </si>
  <si>
    <t>FRS - 49 CL (new)</t>
  </si>
  <si>
    <t>FRS - 49 KL (new)</t>
  </si>
  <si>
    <t>FRS - 49 EL (new)</t>
  </si>
  <si>
    <t>FRS - 36 CL (new)</t>
  </si>
  <si>
    <t>FRS - 36 KL (new)</t>
  </si>
  <si>
    <t>FRS - 36 EL (new)</t>
  </si>
  <si>
    <t>FRS - 32 CL (old)</t>
  </si>
  <si>
    <t>FRS - 32 KL (old)</t>
  </si>
  <si>
    <t>FRS - 32 EL (old)</t>
  </si>
  <si>
    <t>FRS - 51 CL</t>
  </si>
  <si>
    <t>FRS - 51 KL</t>
  </si>
  <si>
    <t>FRS - 51 EL</t>
  </si>
  <si>
    <t>FRS - 66-T-CL</t>
  </si>
  <si>
    <t>FRS - 66-T-KL</t>
  </si>
  <si>
    <t>FRS - 73-T-CL</t>
  </si>
  <si>
    <t>FRS - 73-T-KL</t>
  </si>
  <si>
    <t>FRS - 80-T-CL</t>
  </si>
  <si>
    <t>FRS - 80-T-KL</t>
  </si>
  <si>
    <t>FRS - 99-T-CL</t>
  </si>
  <si>
    <t>FRS - 99-T-KL</t>
  </si>
  <si>
    <t>FRS - 127-T-CL</t>
  </si>
  <si>
    <t>FRS - 127-T-KL</t>
  </si>
  <si>
    <t>FRS - 140-T-CL</t>
  </si>
  <si>
    <t>FRS - 140-T-KL</t>
  </si>
  <si>
    <t>FRS - 173-T-CL</t>
  </si>
  <si>
    <t>FRS - 173-T-KL</t>
  </si>
  <si>
    <t>с 01 июля 2016 года</t>
  </si>
  <si>
    <t>Garant  EVRO- 46</t>
  </si>
  <si>
    <t>Garant EVRO-46 EL</t>
  </si>
  <si>
    <t xml:space="preserve">Garant EVRO- 67 </t>
  </si>
  <si>
    <t>Garant EVRO- 67T</t>
  </si>
  <si>
    <t>Garant EVRO- 67T EL</t>
  </si>
  <si>
    <t>Garant EVRO- 95T</t>
  </si>
  <si>
    <t>Garant EVRO- 95T EL</t>
  </si>
  <si>
    <t>Garant EVRO- 120T</t>
  </si>
  <si>
    <t>Garant EVRO- 120T EL</t>
  </si>
  <si>
    <t>FRS - 99-T-EL/CH</t>
  </si>
  <si>
    <t>FRS - 80-T-EL/CH</t>
  </si>
  <si>
    <t>FRS - 73-T-EL/CH</t>
  </si>
  <si>
    <t>FRS - 127-T-EL/CH</t>
  </si>
  <si>
    <t>FRS - 140-T-EL/CH</t>
  </si>
  <si>
    <t>FRS - 173-T-EL/CH</t>
  </si>
  <si>
    <t>FRS - 66-T-EL/CH</t>
  </si>
  <si>
    <t xml:space="preserve">Заслон </t>
  </si>
  <si>
    <t>с 01 июля 2016 года.</t>
  </si>
  <si>
    <t>с 21 ноября 2016 года</t>
  </si>
  <si>
    <t>BS - "D" 310/320/340</t>
  </si>
  <si>
    <t>BS - "К" 310/320/340</t>
  </si>
  <si>
    <t>BS - "D" 360/370</t>
  </si>
  <si>
    <t>BS - "К" 360/370</t>
  </si>
  <si>
    <t>BS - "D" 500/510</t>
  </si>
  <si>
    <t>BS - "К" 500/510</t>
  </si>
  <si>
    <t>BS - "D" 610</t>
  </si>
  <si>
    <t>BS - "К" 610</t>
  </si>
  <si>
    <t>BS - "D" 670</t>
  </si>
  <si>
    <t>BS - "К" 670</t>
  </si>
  <si>
    <t>BS - К 750</t>
  </si>
  <si>
    <t>BS - "D" 880/900</t>
  </si>
  <si>
    <t>BS - "К" 880/900</t>
  </si>
  <si>
    <t>BS - "D" 1000</t>
  </si>
  <si>
    <t>BS - "К" 1000</t>
  </si>
  <si>
    <t>BS - "D" 1200</t>
  </si>
  <si>
    <t>BS - "К" 1200</t>
  </si>
  <si>
    <t>BS - К 1400</t>
  </si>
  <si>
    <t>BS - К 1700</t>
  </si>
  <si>
    <t>с 21 ноября 2016</t>
  </si>
  <si>
    <t>с 21 ноября 2016 года.</t>
  </si>
  <si>
    <t>Арсенал 100Т</t>
  </si>
  <si>
    <t>Арсенал 130/2EL</t>
  </si>
  <si>
    <t>Арсенал 25Т</t>
  </si>
  <si>
    <t>с 20 марта 2017 года</t>
  </si>
  <si>
    <t>с 20 марта 2017 года.</t>
  </si>
  <si>
    <t>стойка MS Hard 185</t>
  </si>
  <si>
    <t>стойка MS Hard 300</t>
  </si>
  <si>
    <t>стойка MS Hard 250</t>
  </si>
  <si>
    <t>стойка MS Hard 220</t>
  </si>
  <si>
    <t>стойка MS Hard 200</t>
  </si>
  <si>
    <t>полка MS Hard 100х30</t>
  </si>
  <si>
    <t>полка MS Hard 100х40</t>
  </si>
  <si>
    <t>полка MS Hard 100х50</t>
  </si>
  <si>
    <t>полка MS Hard 100х60</t>
  </si>
  <si>
    <t>крепеж стойки Strong/ Hard MS ( уголки 4 шт)</t>
  </si>
  <si>
    <t>T-140 KL</t>
  </si>
  <si>
    <t>TM.25</t>
  </si>
  <si>
    <t>TM-25 EL</t>
  </si>
  <si>
    <t>TM.30</t>
  </si>
  <si>
    <t>TM-30 EL</t>
  </si>
  <si>
    <t>TM.63Т</t>
  </si>
  <si>
    <t>TM-63T EL</t>
  </si>
  <si>
    <t xml:space="preserve"> TM.90Т</t>
  </si>
  <si>
    <t>TM-90T EL</t>
  </si>
  <si>
    <t xml:space="preserve"> TM.120Т</t>
  </si>
  <si>
    <t>TM-120T EL</t>
  </si>
  <si>
    <t>TM.120Т/2</t>
  </si>
  <si>
    <t>TM-120/2T EL</t>
  </si>
  <si>
    <t>Кварцит.30</t>
  </si>
  <si>
    <t>Кварцит 30 EL</t>
  </si>
  <si>
    <t>Кварцит.46</t>
  </si>
  <si>
    <t>Кварцит 46 EL</t>
  </si>
  <si>
    <t>Кварцит.65T</t>
  </si>
  <si>
    <t>Кварцит 65T EL</t>
  </si>
  <si>
    <t>Кварцит.90T</t>
  </si>
  <si>
    <t>Кварцит 90T EL</t>
  </si>
  <si>
    <t>Кварцит.90Т/2</t>
  </si>
  <si>
    <t>Кварцит 90T/2 EL</t>
  </si>
  <si>
    <t>Кварцит.120T</t>
  </si>
  <si>
    <t>Кварцит 120T EL</t>
  </si>
  <si>
    <t>Кварцит.120Т/2</t>
  </si>
  <si>
    <t>Кварцит 120T/2 EL</t>
  </si>
  <si>
    <t>Сейф Гранит-46</t>
  </si>
  <si>
    <t>Сейф Гранит-46 EL</t>
  </si>
  <si>
    <t>Сейф Гранит-65T</t>
  </si>
  <si>
    <t>Сейф Гранит-65T EL</t>
  </si>
  <si>
    <t>Сейф Гранит-90T</t>
  </si>
  <si>
    <t>Сейф Гранит-90T EL</t>
  </si>
  <si>
    <t>Сейф Гранит-90T/2</t>
  </si>
  <si>
    <t>Сейф Гранит-90T/2 EL</t>
  </si>
  <si>
    <t>Сейф Гранит-120T</t>
  </si>
  <si>
    <t>Сейф Гранит-120T EL</t>
  </si>
  <si>
    <t>Сейф Гранит-120T/2</t>
  </si>
  <si>
    <t>Сейф Гранит-120T/2 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</si>
</sst>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.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color rgb="FF0000FF"/>
      <name val="Arial"/>
      <family val="2"/>
      <charset val="204"/>
    </font>
    <font>
      <i/>
      <sz val="9"/>
      <color rgb="FF0000FF"/>
      <name val="Arial"/>
      <family val="2"/>
      <charset val="204"/>
    </font>
    <font>
      <sz val="10"/>
      <color rgb="FFFF0000"/>
      <name val="Arial"/>
      <family val="2"/>
      <charset val="204"/>
    </font>
    <font>
      <b/>
      <u/>
      <sz val="8"/>
      <color indexed="81"/>
      <name val="Tahoma"/>
      <family val="2"/>
      <charset val="204"/>
    </font>
    <font>
      <b/>
      <sz val="11"/>
      <color rgb="FFFF0000"/>
      <name val="Arial"/>
      <family val="2"/>
      <charset val="204"/>
    </font>
    <font>
      <sz val="10"/>
      <color theme="0" tint="-0.249977111117893"/>
      <name val="Arial"/>
      <family val="2"/>
      <charset val="204"/>
    </font>
    <font>
      <sz val="10"/>
      <color rgb="FF008000"/>
      <name val="Arial"/>
      <family val="2"/>
      <charset val="204"/>
    </font>
    <font>
      <b/>
      <sz val="10"/>
      <color rgb="FFFF00FF"/>
      <name val="Arial"/>
      <family val="2"/>
      <charset val="204"/>
    </font>
    <font>
      <sz val="10"/>
      <color rgb="FFFF00FF"/>
      <name val="Arial"/>
      <family val="2"/>
      <charset val="204"/>
    </font>
    <font>
      <i/>
      <sz val="9"/>
      <color rgb="FFFF00FF"/>
      <name val="Arial"/>
      <family val="2"/>
      <charset val="204"/>
    </font>
    <font>
      <b/>
      <sz val="10"/>
      <name val="Arial Cyr"/>
      <charset val="204"/>
    </font>
    <font>
      <i/>
      <sz val="9"/>
      <color rgb="FFFF000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9" fontId="1" fillId="0" borderId="0" applyFont="0" applyFill="0" applyBorder="0" applyAlignment="0" applyProtection="0"/>
    <xf numFmtId="0" fontId="1" fillId="0" borderId="0"/>
  </cellStyleXfs>
  <cellXfs count="524">
    <xf numFmtId="0" fontId="0" fillId="0" borderId="0" xfId="0"/>
    <xf numFmtId="0" fontId="6" fillId="9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1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9" fontId="7" fillId="3" borderId="2" xfId="0" applyNumberFormat="1" applyFont="1" applyFill="1" applyBorder="1" applyAlignment="1">
      <alignment horizontal="center" vertical="center"/>
    </xf>
    <xf numFmtId="9" fontId="8" fillId="4" borderId="2" xfId="0" applyNumberFormat="1" applyFont="1" applyFill="1" applyBorder="1" applyAlignment="1">
      <alignment horizontal="center" vertical="center"/>
    </xf>
    <xf numFmtId="9" fontId="7" fillId="5" borderId="2" xfId="0" applyNumberFormat="1" applyFont="1" applyFill="1" applyBorder="1" applyAlignment="1">
      <alignment horizontal="center" vertical="center"/>
    </xf>
    <xf numFmtId="9" fontId="7" fillId="2" borderId="3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9" fontId="7" fillId="7" borderId="3" xfId="0" applyNumberFormat="1" applyFont="1" applyFill="1" applyBorder="1" applyAlignment="1">
      <alignment horizontal="center" vertical="center"/>
    </xf>
    <xf numFmtId="9" fontId="8" fillId="8" borderId="3" xfId="0" applyNumberFormat="1" applyFont="1" applyFill="1" applyBorder="1" applyAlignment="1">
      <alignment horizontal="center" vertical="center"/>
    </xf>
    <xf numFmtId="9" fontId="7" fillId="10" borderId="7" xfId="0" applyNumberFormat="1" applyFont="1" applyFill="1" applyBorder="1" applyAlignment="1">
      <alignment horizontal="center" vertical="center"/>
    </xf>
    <xf numFmtId="9" fontId="7" fillId="11" borderId="7" xfId="0" applyNumberFormat="1" applyFont="1" applyFill="1" applyBorder="1" applyAlignment="1">
      <alignment horizontal="center" vertical="center"/>
    </xf>
    <xf numFmtId="9" fontId="7" fillId="12" borderId="7" xfId="0" applyNumberFormat="1" applyFont="1" applyFill="1" applyBorder="1" applyAlignment="1">
      <alignment horizontal="center" vertical="center"/>
    </xf>
    <xf numFmtId="9" fontId="7" fillId="13" borderId="7" xfId="0" applyNumberFormat="1" applyFont="1" applyFill="1" applyBorder="1" applyAlignment="1">
      <alignment horizontal="center" vertical="center"/>
    </xf>
    <xf numFmtId="9" fontId="7" fillId="14" borderId="7" xfId="0" applyNumberFormat="1" applyFont="1" applyFill="1" applyBorder="1" applyAlignment="1">
      <alignment horizontal="center" vertical="center"/>
    </xf>
    <xf numFmtId="9" fontId="7" fillId="15" borderId="8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left" vertical="center"/>
    </xf>
    <xf numFmtId="0" fontId="6" fillId="9" borderId="0" xfId="0" applyFont="1" applyFill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16" fontId="7" fillId="0" borderId="0" xfId="0" applyNumberFormat="1" applyFont="1" applyAlignment="1">
      <alignment vertical="center"/>
    </xf>
    <xf numFmtId="0" fontId="7" fillId="16" borderId="0" xfId="0" applyFont="1" applyFill="1" applyBorder="1" applyAlignment="1">
      <alignment vertical="center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9" fontId="11" fillId="0" borderId="5" xfId="3" applyFont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9" fontId="7" fillId="3" borderId="5" xfId="0" applyNumberFormat="1" applyFont="1" applyFill="1" applyBorder="1" applyAlignment="1">
      <alignment horizontal="center" vertical="center"/>
    </xf>
    <xf numFmtId="9" fontId="8" fillId="4" borderId="5" xfId="0" applyNumberFormat="1" applyFont="1" applyFill="1" applyBorder="1" applyAlignment="1">
      <alignment horizontal="center" vertical="center"/>
    </xf>
    <xf numFmtId="9" fontId="7" fillId="7" borderId="5" xfId="0" applyNumberFormat="1" applyFont="1" applyFill="1" applyBorder="1" applyAlignment="1">
      <alignment horizontal="center" vertical="center"/>
    </xf>
    <xf numFmtId="9" fontId="7" fillId="17" borderId="5" xfId="0" applyNumberFormat="1" applyFont="1" applyFill="1" applyBorder="1" applyAlignment="1">
      <alignment horizontal="center" vertical="center"/>
    </xf>
    <xf numFmtId="9" fontId="7" fillId="5" borderId="5" xfId="0" applyNumberFormat="1" applyFont="1" applyFill="1" applyBorder="1" applyAlignment="1">
      <alignment horizontal="center" vertical="center"/>
    </xf>
    <xf numFmtId="9" fontId="7" fillId="10" borderId="5" xfId="0" applyNumberFormat="1" applyFont="1" applyFill="1" applyBorder="1" applyAlignment="1">
      <alignment horizontal="center" vertical="center"/>
    </xf>
    <xf numFmtId="9" fontId="7" fillId="11" borderId="5" xfId="0" applyNumberFormat="1" applyFont="1" applyFill="1" applyBorder="1" applyAlignment="1">
      <alignment horizontal="center" vertical="center"/>
    </xf>
    <xf numFmtId="9" fontId="7" fillId="12" borderId="5" xfId="0" applyNumberFormat="1" applyFont="1" applyFill="1" applyBorder="1" applyAlignment="1">
      <alignment horizontal="center" vertical="center"/>
    </xf>
    <xf numFmtId="9" fontId="7" fillId="13" borderId="5" xfId="0" applyNumberFormat="1" applyFont="1" applyFill="1" applyBorder="1" applyAlignment="1">
      <alignment horizontal="center" vertical="center"/>
    </xf>
    <xf numFmtId="9" fontId="7" fillId="14" borderId="5" xfId="0" applyNumberFormat="1" applyFont="1" applyFill="1" applyBorder="1" applyAlignment="1">
      <alignment horizontal="center" vertical="center"/>
    </xf>
    <xf numFmtId="9" fontId="7" fillId="19" borderId="5" xfId="0" applyNumberFormat="1" applyFont="1" applyFill="1" applyBorder="1" applyAlignment="1">
      <alignment horizontal="center" vertical="center"/>
    </xf>
    <xf numFmtId="9" fontId="7" fillId="9" borderId="9" xfId="0" applyNumberFormat="1" applyFont="1" applyFill="1" applyBorder="1" applyAlignment="1">
      <alignment horizontal="center" vertical="center"/>
    </xf>
    <xf numFmtId="9" fontId="8" fillId="6" borderId="5" xfId="0" applyNumberFormat="1" applyFont="1" applyFill="1" applyBorder="1" applyAlignment="1">
      <alignment horizontal="center" vertical="center"/>
    </xf>
    <xf numFmtId="9" fontId="7" fillId="16" borderId="9" xfId="0" applyNumberFormat="1" applyFont="1" applyFill="1" applyBorder="1" applyAlignment="1">
      <alignment horizontal="center" vertical="center"/>
    </xf>
    <xf numFmtId="9" fontId="11" fillId="0" borderId="5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3" fontId="11" fillId="0" borderId="6" xfId="2" applyNumberFormat="1" applyFont="1" applyBorder="1" applyAlignment="1">
      <alignment horizontal="center" vertical="center" wrapText="1"/>
    </xf>
    <xf numFmtId="3" fontId="11" fillId="0" borderId="4" xfId="2" applyNumberFormat="1" applyFont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left" vertical="center"/>
    </xf>
    <xf numFmtId="3" fontId="6" fillId="3" borderId="6" xfId="0" applyNumberFormat="1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17" borderId="6" xfId="0" applyNumberFormat="1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3" fontId="6" fillId="10" borderId="6" xfId="0" applyNumberFormat="1" applyFont="1" applyFill="1" applyBorder="1" applyAlignment="1">
      <alignment horizontal="center" vertical="center"/>
    </xf>
    <xf numFmtId="3" fontId="6" fillId="11" borderId="6" xfId="0" applyNumberFormat="1" applyFont="1" applyFill="1" applyBorder="1" applyAlignment="1">
      <alignment horizontal="center" vertical="center"/>
    </xf>
    <xf numFmtId="3" fontId="6" fillId="12" borderId="6" xfId="0" applyNumberFormat="1" applyFont="1" applyFill="1" applyBorder="1" applyAlignment="1">
      <alignment horizontal="center" vertical="center"/>
    </xf>
    <xf numFmtId="3" fontId="6" fillId="13" borderId="6" xfId="0" applyNumberFormat="1" applyFont="1" applyFill="1" applyBorder="1" applyAlignment="1">
      <alignment horizontal="center" vertical="center"/>
    </xf>
    <xf numFmtId="3" fontId="6" fillId="14" borderId="6" xfId="0" applyNumberFormat="1" applyFont="1" applyFill="1" applyBorder="1" applyAlignment="1">
      <alignment horizontal="center" vertical="center"/>
    </xf>
    <xf numFmtId="3" fontId="6" fillId="19" borderId="6" xfId="0" applyNumberFormat="1" applyFont="1" applyFill="1" applyBorder="1" applyAlignment="1">
      <alignment horizontal="center" vertical="center"/>
    </xf>
    <xf numFmtId="3" fontId="6" fillId="9" borderId="0" xfId="0" applyNumberFormat="1" applyFont="1" applyFill="1" applyAlignment="1">
      <alignment vertical="center"/>
    </xf>
    <xf numFmtId="3" fontId="7" fillId="9" borderId="0" xfId="0" applyNumberFormat="1" applyFont="1" applyFill="1" applyBorder="1" applyAlignment="1">
      <alignment horizontal="center" vertical="center"/>
    </xf>
    <xf numFmtId="3" fontId="6" fillId="4" borderId="6" xfId="0" applyNumberFormat="1" applyFont="1" applyFill="1" applyBorder="1" applyAlignment="1">
      <alignment horizontal="center" vertical="center"/>
    </xf>
    <xf numFmtId="3" fontId="6" fillId="9" borderId="0" xfId="0" applyNumberFormat="1" applyFont="1" applyFill="1" applyBorder="1" applyAlignment="1">
      <alignment horizontal="center" vertical="center"/>
    </xf>
    <xf numFmtId="3" fontId="6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left" vertical="center"/>
    </xf>
    <xf numFmtId="3" fontId="4" fillId="6" borderId="6" xfId="0" applyNumberFormat="1" applyFont="1" applyFill="1" applyBorder="1" applyAlignment="1">
      <alignment horizontal="center" vertical="center"/>
    </xf>
    <xf numFmtId="3" fontId="6" fillId="0" borderId="6" xfId="0" applyNumberFormat="1" applyFont="1" applyFill="1" applyBorder="1" applyAlignment="1">
      <alignment vertical="center"/>
    </xf>
    <xf numFmtId="3" fontId="6" fillId="16" borderId="0" xfId="0" applyNumberFormat="1" applyFont="1" applyFill="1" applyBorder="1" applyAlignment="1">
      <alignment horizontal="center" vertical="center"/>
    </xf>
    <xf numFmtId="3" fontId="6" fillId="20" borderId="6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left" vertical="center"/>
    </xf>
    <xf numFmtId="3" fontId="6" fillId="3" borderId="4" xfId="0" applyNumberFormat="1" applyFont="1" applyFill="1" applyBorder="1" applyAlignment="1">
      <alignment horizontal="center" vertical="center"/>
    </xf>
    <xf numFmtId="3" fontId="4" fillId="4" borderId="4" xfId="0" applyNumberFormat="1" applyFont="1" applyFill="1" applyBorder="1" applyAlignment="1">
      <alignment horizontal="center" vertical="center"/>
    </xf>
    <xf numFmtId="3" fontId="6" fillId="7" borderId="4" xfId="0" applyNumberFormat="1" applyFont="1" applyFill="1" applyBorder="1" applyAlignment="1">
      <alignment horizontal="center" vertical="center"/>
    </xf>
    <xf numFmtId="3" fontId="6" fillId="17" borderId="4" xfId="0" applyNumberFormat="1" applyFont="1" applyFill="1" applyBorder="1" applyAlignment="1">
      <alignment horizontal="center" vertical="center"/>
    </xf>
    <xf numFmtId="3" fontId="6" fillId="5" borderId="4" xfId="0" applyNumberFormat="1" applyFont="1" applyFill="1" applyBorder="1" applyAlignment="1">
      <alignment horizontal="center" vertical="center"/>
    </xf>
    <xf numFmtId="3" fontId="6" fillId="10" borderId="4" xfId="0" applyNumberFormat="1" applyFont="1" applyFill="1" applyBorder="1" applyAlignment="1">
      <alignment horizontal="center" vertical="center"/>
    </xf>
    <xf numFmtId="3" fontId="6" fillId="11" borderId="4" xfId="0" applyNumberFormat="1" applyFont="1" applyFill="1" applyBorder="1" applyAlignment="1">
      <alignment horizontal="center" vertical="center"/>
    </xf>
    <xf numFmtId="3" fontId="6" fillId="12" borderId="4" xfId="0" applyNumberFormat="1" applyFont="1" applyFill="1" applyBorder="1" applyAlignment="1">
      <alignment horizontal="center" vertical="center"/>
    </xf>
    <xf numFmtId="3" fontId="6" fillId="13" borderId="4" xfId="0" applyNumberFormat="1" applyFont="1" applyFill="1" applyBorder="1" applyAlignment="1">
      <alignment horizontal="center" vertical="center"/>
    </xf>
    <xf numFmtId="3" fontId="6" fillId="14" borderId="4" xfId="0" applyNumberFormat="1" applyFont="1" applyFill="1" applyBorder="1" applyAlignment="1">
      <alignment horizontal="center" vertical="center"/>
    </xf>
    <xf numFmtId="3" fontId="6" fillId="19" borderId="4" xfId="0" applyNumberFormat="1" applyFont="1" applyFill="1" applyBorder="1" applyAlignment="1">
      <alignment horizontal="center" vertical="center"/>
    </xf>
    <xf numFmtId="3" fontId="6" fillId="4" borderId="4" xfId="0" applyNumberFormat="1" applyFont="1" applyFill="1" applyBorder="1" applyAlignment="1">
      <alignment horizontal="center" vertical="center"/>
    </xf>
    <xf numFmtId="3" fontId="6" fillId="0" borderId="4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horizontal="center" vertical="center"/>
    </xf>
    <xf numFmtId="3" fontId="6" fillId="0" borderId="4" xfId="0" applyNumberFormat="1" applyFont="1" applyBorder="1" applyAlignment="1">
      <alignment horizontal="left" vertical="center"/>
    </xf>
    <xf numFmtId="3" fontId="4" fillId="6" borderId="4" xfId="0" applyNumberFormat="1" applyFont="1" applyFill="1" applyBorder="1" applyAlignment="1">
      <alignment horizontal="center" vertical="center"/>
    </xf>
    <xf numFmtId="3" fontId="6" fillId="20" borderId="4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center" vertical="center"/>
    </xf>
    <xf numFmtId="3" fontId="6" fillId="4" borderId="5" xfId="0" applyNumberFormat="1" applyFont="1" applyFill="1" applyBorder="1" applyAlignment="1">
      <alignment horizontal="center" vertical="center"/>
    </xf>
    <xf numFmtId="3" fontId="6" fillId="6" borderId="5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8" borderId="5" xfId="0" applyNumberFormat="1" applyFont="1" applyFill="1" applyBorder="1" applyAlignment="1">
      <alignment horizontal="center" vertical="center"/>
    </xf>
    <xf numFmtId="3" fontId="6" fillId="5" borderId="5" xfId="0" applyNumberFormat="1" applyFont="1" applyFill="1" applyBorder="1" applyAlignment="1">
      <alignment horizontal="center" vertical="center"/>
    </xf>
    <xf numFmtId="3" fontId="6" fillId="10" borderId="5" xfId="0" applyNumberFormat="1" applyFont="1" applyFill="1" applyBorder="1" applyAlignment="1">
      <alignment horizontal="center" vertical="center"/>
    </xf>
    <xf numFmtId="3" fontId="6" fillId="12" borderId="5" xfId="0" applyNumberFormat="1" applyFont="1" applyFill="1" applyBorder="1" applyAlignment="1">
      <alignment horizontal="center" vertical="center"/>
    </xf>
    <xf numFmtId="3" fontId="6" fillId="20" borderId="5" xfId="0" applyNumberFormat="1" applyFont="1" applyFill="1" applyBorder="1" applyAlignment="1">
      <alignment vertical="center"/>
    </xf>
    <xf numFmtId="3" fontId="11" fillId="0" borderId="5" xfId="0" applyNumberFormat="1" applyFont="1" applyBorder="1" applyAlignment="1">
      <alignment horizontal="center" vertical="center"/>
    </xf>
    <xf numFmtId="3" fontId="4" fillId="4" borderId="5" xfId="0" applyNumberFormat="1" applyFont="1" applyFill="1" applyBorder="1" applyAlignment="1">
      <alignment horizontal="center" vertical="center"/>
    </xf>
    <xf numFmtId="3" fontId="4" fillId="6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vertical="center"/>
    </xf>
    <xf numFmtId="3" fontId="6" fillId="17" borderId="5" xfId="0" applyNumberFormat="1" applyFont="1" applyFill="1" applyBorder="1" applyAlignment="1">
      <alignment horizontal="center" vertical="center"/>
    </xf>
    <xf numFmtId="3" fontId="6" fillId="11" borderId="5" xfId="0" applyNumberFormat="1" applyFont="1" applyFill="1" applyBorder="1" applyAlignment="1">
      <alignment horizontal="center" vertical="center"/>
    </xf>
    <xf numFmtId="3" fontId="6" fillId="13" borderId="5" xfId="0" applyNumberFormat="1" applyFont="1" applyFill="1" applyBorder="1" applyAlignment="1">
      <alignment horizontal="center" vertical="center"/>
    </xf>
    <xf numFmtId="3" fontId="6" fillId="14" borderId="5" xfId="0" applyNumberFormat="1" applyFont="1" applyFill="1" applyBorder="1" applyAlignment="1">
      <alignment horizontal="center" vertical="center"/>
    </xf>
    <xf numFmtId="3" fontId="6" fillId="19" borderId="5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 applyAlignment="1">
      <alignment horizontal="center" vertical="center"/>
    </xf>
    <xf numFmtId="3" fontId="6" fillId="20" borderId="6" xfId="0" applyNumberFormat="1" applyFont="1" applyFill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6" fillId="20" borderId="4" xfId="0" applyNumberFormat="1" applyFont="1" applyFill="1" applyBorder="1" applyAlignment="1">
      <alignment vertical="center" wrapText="1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6" fillId="9" borderId="0" xfId="0" applyNumberFormat="1" applyFont="1" applyFill="1" applyBorder="1" applyAlignment="1">
      <alignment vertical="center"/>
    </xf>
    <xf numFmtId="3" fontId="6" fillId="0" borderId="5" xfId="0" applyNumberFormat="1" applyFont="1" applyBorder="1" applyAlignment="1">
      <alignment horizontal="left" vertical="center"/>
    </xf>
    <xf numFmtId="3" fontId="7" fillId="16" borderId="0" xfId="0" applyNumberFormat="1" applyFont="1" applyFill="1" applyBorder="1" applyAlignment="1">
      <alignment vertical="center"/>
    </xf>
    <xf numFmtId="9" fontId="8" fillId="21" borderId="5" xfId="0" applyNumberFormat="1" applyFont="1" applyFill="1" applyBorder="1" applyAlignment="1">
      <alignment horizontal="center" vertical="center"/>
    </xf>
    <xf numFmtId="3" fontId="6" fillId="21" borderId="6" xfId="0" applyNumberFormat="1" applyFont="1" applyFill="1" applyBorder="1" applyAlignment="1">
      <alignment horizontal="center" vertical="center"/>
    </xf>
    <xf numFmtId="3" fontId="6" fillId="21" borderId="4" xfId="0" applyNumberFormat="1" applyFont="1" applyFill="1" applyBorder="1" applyAlignment="1">
      <alignment horizontal="center" vertical="center"/>
    </xf>
    <xf numFmtId="3" fontId="6" fillId="21" borderId="5" xfId="0" applyNumberFormat="1" applyFont="1" applyFill="1" applyBorder="1" applyAlignment="1">
      <alignment horizontal="center" vertical="center"/>
    </xf>
    <xf numFmtId="3" fontId="6" fillId="22" borderId="5" xfId="0" applyNumberFormat="1" applyFont="1" applyFill="1" applyBorder="1" applyAlignment="1">
      <alignment horizontal="center" vertical="center"/>
    </xf>
    <xf numFmtId="3" fontId="6" fillId="22" borderId="6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vertical="center"/>
    </xf>
    <xf numFmtId="3" fontId="6" fillId="23" borderId="4" xfId="0" applyNumberFormat="1" applyFont="1" applyFill="1" applyBorder="1" applyAlignment="1">
      <alignment horizontal="center" vertical="center"/>
    </xf>
    <xf numFmtId="3" fontId="6" fillId="23" borderId="5" xfId="0" applyNumberFormat="1" applyFont="1" applyFill="1" applyBorder="1" applyAlignment="1">
      <alignment horizontal="center" vertical="center"/>
    </xf>
    <xf numFmtId="3" fontId="6" fillId="23" borderId="6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3" fontId="6" fillId="3" borderId="11" xfId="0" applyNumberFormat="1" applyFont="1" applyFill="1" applyBorder="1" applyAlignment="1">
      <alignment horizontal="center" vertical="center"/>
    </xf>
    <xf numFmtId="3" fontId="4" fillId="4" borderId="11" xfId="0" applyNumberFormat="1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6" fillId="7" borderId="11" xfId="0" applyNumberFormat="1" applyFont="1" applyFill="1" applyBorder="1" applyAlignment="1">
      <alignment horizontal="center" vertical="center"/>
    </xf>
    <xf numFmtId="3" fontId="6" fillId="23" borderId="11" xfId="0" applyNumberFormat="1" applyFont="1" applyFill="1" applyBorder="1" applyAlignment="1">
      <alignment horizontal="center" vertical="center"/>
    </xf>
    <xf numFmtId="3" fontId="6" fillId="5" borderId="11" xfId="0" applyNumberFormat="1" applyFont="1" applyFill="1" applyBorder="1" applyAlignment="1">
      <alignment horizontal="center" vertical="center"/>
    </xf>
    <xf numFmtId="3" fontId="6" fillId="10" borderId="11" xfId="0" applyNumberFormat="1" applyFont="1" applyFill="1" applyBorder="1" applyAlignment="1">
      <alignment horizontal="center" vertical="center"/>
    </xf>
    <xf numFmtId="3" fontId="6" fillId="12" borderId="11" xfId="0" applyNumberFormat="1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vertical="center"/>
    </xf>
    <xf numFmtId="3" fontId="11" fillId="0" borderId="12" xfId="0" applyNumberFormat="1" applyFont="1" applyBorder="1" applyAlignment="1">
      <alignment horizontal="center" vertical="center"/>
    </xf>
    <xf numFmtId="3" fontId="6" fillId="3" borderId="12" xfId="0" applyNumberFormat="1" applyFont="1" applyFill="1" applyBorder="1" applyAlignment="1">
      <alignment horizontal="center" vertical="center"/>
    </xf>
    <xf numFmtId="3" fontId="4" fillId="4" borderId="12" xfId="0" applyNumberFormat="1" applyFont="1" applyFill="1" applyBorder="1" applyAlignment="1">
      <alignment horizontal="center" vertical="center"/>
    </xf>
    <xf numFmtId="3" fontId="4" fillId="6" borderId="12" xfId="0" applyNumberFormat="1" applyFont="1" applyFill="1" applyBorder="1" applyAlignment="1">
      <alignment horizontal="center" vertical="center"/>
    </xf>
    <xf numFmtId="3" fontId="6" fillId="7" borderId="12" xfId="0" applyNumberFormat="1" applyFont="1" applyFill="1" applyBorder="1" applyAlignment="1">
      <alignment horizontal="center" vertical="center"/>
    </xf>
    <xf numFmtId="3" fontId="6" fillId="23" borderId="12" xfId="0" applyNumberFormat="1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3" fontId="6" fillId="10" borderId="12" xfId="0" applyNumberFormat="1" applyFont="1" applyFill="1" applyBorder="1" applyAlignment="1">
      <alignment horizontal="center" vertical="center"/>
    </xf>
    <xf numFmtId="3" fontId="6" fillId="12" borderId="12" xfId="0" applyNumberFormat="1" applyFont="1" applyFill="1" applyBorder="1" applyAlignment="1">
      <alignment horizontal="center" vertical="center"/>
    </xf>
    <xf numFmtId="9" fontId="7" fillId="23" borderId="5" xfId="0" applyNumberFormat="1" applyFont="1" applyFill="1" applyBorder="1" applyAlignment="1">
      <alignment horizontal="center" vertical="center"/>
    </xf>
    <xf numFmtId="9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9" fontId="8" fillId="8" borderId="5" xfId="0" applyNumberFormat="1" applyFont="1" applyFill="1" applyBorder="1" applyAlignment="1">
      <alignment horizontal="center" vertical="center"/>
    </xf>
    <xf numFmtId="9" fontId="7" fillId="2" borderId="5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3" fontId="9" fillId="3" borderId="6" xfId="0" applyNumberFormat="1" applyFont="1" applyFill="1" applyBorder="1" applyAlignment="1">
      <alignment horizontal="center" vertical="center"/>
    </xf>
    <xf numFmtId="3" fontId="9" fillId="4" borderId="6" xfId="0" applyNumberFormat="1" applyFont="1" applyFill="1" applyBorder="1" applyAlignment="1">
      <alignment horizontal="center" vertical="center"/>
    </xf>
    <xf numFmtId="3" fontId="9" fillId="7" borderId="6" xfId="0" applyNumberFormat="1" applyFont="1" applyFill="1" applyBorder="1" applyAlignment="1">
      <alignment horizontal="center" vertical="center"/>
    </xf>
    <xf numFmtId="3" fontId="9" fillId="17" borderId="6" xfId="0" applyNumberFormat="1" applyFont="1" applyFill="1" applyBorder="1" applyAlignment="1">
      <alignment horizontal="center" vertical="center"/>
    </xf>
    <xf numFmtId="3" fontId="9" fillId="5" borderId="6" xfId="0" applyNumberFormat="1" applyFont="1" applyFill="1" applyBorder="1" applyAlignment="1">
      <alignment horizontal="center" vertical="center"/>
    </xf>
    <xf numFmtId="3" fontId="9" fillId="10" borderId="6" xfId="0" applyNumberFormat="1" applyFont="1" applyFill="1" applyBorder="1" applyAlignment="1">
      <alignment horizontal="center" vertical="center"/>
    </xf>
    <xf numFmtId="3" fontId="9" fillId="11" borderId="6" xfId="0" applyNumberFormat="1" applyFont="1" applyFill="1" applyBorder="1" applyAlignment="1">
      <alignment horizontal="center" vertical="center"/>
    </xf>
    <xf numFmtId="3" fontId="9" fillId="12" borderId="6" xfId="0" applyNumberFormat="1" applyFont="1" applyFill="1" applyBorder="1" applyAlignment="1">
      <alignment horizontal="center" vertical="center"/>
    </xf>
    <xf numFmtId="3" fontId="9" fillId="13" borderId="6" xfId="0" applyNumberFormat="1" applyFont="1" applyFill="1" applyBorder="1" applyAlignment="1">
      <alignment horizontal="center" vertical="center"/>
    </xf>
    <xf numFmtId="3" fontId="9" fillId="14" borderId="6" xfId="0" applyNumberFormat="1" applyFont="1" applyFill="1" applyBorder="1" applyAlignment="1">
      <alignment horizontal="center" vertical="center"/>
    </xf>
    <xf numFmtId="3" fontId="9" fillId="19" borderId="6" xfId="0" applyNumberFormat="1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3" fontId="9" fillId="4" borderId="4" xfId="0" applyNumberFormat="1" applyFont="1" applyFill="1" applyBorder="1" applyAlignment="1">
      <alignment horizontal="center" vertical="center"/>
    </xf>
    <xf numFmtId="3" fontId="9" fillId="7" borderId="4" xfId="0" applyNumberFormat="1" applyFont="1" applyFill="1" applyBorder="1" applyAlignment="1">
      <alignment horizontal="center" vertical="center"/>
    </xf>
    <xf numFmtId="3" fontId="9" fillId="17" borderId="4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10" borderId="4" xfId="0" applyNumberFormat="1" applyFont="1" applyFill="1" applyBorder="1" applyAlignment="1">
      <alignment horizontal="center" vertical="center"/>
    </xf>
    <xf numFmtId="3" fontId="9" fillId="11" borderId="4" xfId="0" applyNumberFormat="1" applyFont="1" applyFill="1" applyBorder="1" applyAlignment="1">
      <alignment horizontal="center" vertical="center"/>
    </xf>
    <xf numFmtId="3" fontId="9" fillId="12" borderId="4" xfId="0" applyNumberFormat="1" applyFont="1" applyFill="1" applyBorder="1" applyAlignment="1">
      <alignment horizontal="center" vertical="center"/>
    </xf>
    <xf numFmtId="3" fontId="9" fillId="13" borderId="4" xfId="0" applyNumberFormat="1" applyFont="1" applyFill="1" applyBorder="1" applyAlignment="1">
      <alignment horizontal="center" vertical="center"/>
    </xf>
    <xf numFmtId="3" fontId="9" fillId="14" borderId="4" xfId="0" applyNumberFormat="1" applyFont="1" applyFill="1" applyBorder="1" applyAlignment="1">
      <alignment horizontal="center" vertical="center"/>
    </xf>
    <xf numFmtId="3" fontId="9" fillId="19" borderId="4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9" fillId="4" borderId="5" xfId="0" applyNumberFormat="1" applyFont="1" applyFill="1" applyBorder="1" applyAlignment="1">
      <alignment horizontal="center" vertical="center"/>
    </xf>
    <xf numFmtId="3" fontId="9" fillId="7" borderId="5" xfId="0" applyNumberFormat="1" applyFont="1" applyFill="1" applyBorder="1" applyAlignment="1">
      <alignment horizontal="center" vertical="center"/>
    </xf>
    <xf numFmtId="3" fontId="9" fillId="17" borderId="5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3" fontId="9" fillId="10" borderId="5" xfId="0" applyNumberFormat="1" applyFont="1" applyFill="1" applyBorder="1" applyAlignment="1">
      <alignment horizontal="center" vertical="center"/>
    </xf>
    <xf numFmtId="3" fontId="9" fillId="11" borderId="5" xfId="0" applyNumberFormat="1" applyFont="1" applyFill="1" applyBorder="1" applyAlignment="1">
      <alignment horizontal="center" vertical="center"/>
    </xf>
    <xf numFmtId="3" fontId="9" fillId="12" borderId="5" xfId="0" applyNumberFormat="1" applyFont="1" applyFill="1" applyBorder="1" applyAlignment="1">
      <alignment horizontal="center" vertical="center"/>
    </xf>
    <xf numFmtId="3" fontId="9" fillId="13" borderId="5" xfId="0" applyNumberFormat="1" applyFont="1" applyFill="1" applyBorder="1" applyAlignment="1">
      <alignment horizontal="center" vertical="center"/>
    </xf>
    <xf numFmtId="3" fontId="9" fillId="14" borderId="5" xfId="0" applyNumberFormat="1" applyFont="1" applyFill="1" applyBorder="1" applyAlignment="1">
      <alignment horizontal="center" vertical="center"/>
    </xf>
    <xf numFmtId="3" fontId="9" fillId="19" borderId="5" xfId="0" applyNumberFormat="1" applyFont="1" applyFill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3" fontId="9" fillId="0" borderId="4" xfId="0" applyNumberFormat="1" applyFont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6" fillId="9" borderId="9" xfId="0" applyFont="1" applyFill="1" applyBorder="1" applyAlignment="1">
      <alignment vertical="center"/>
    </xf>
    <xf numFmtId="9" fontId="6" fillId="0" borderId="9" xfId="0" applyNumberFormat="1" applyFont="1" applyBorder="1" applyAlignment="1">
      <alignment horizontal="center" vertical="center"/>
    </xf>
    <xf numFmtId="3" fontId="6" fillId="24" borderId="6" xfId="0" applyNumberFormat="1" applyFont="1" applyFill="1" applyBorder="1" applyAlignment="1">
      <alignment vertical="center"/>
    </xf>
    <xf numFmtId="3" fontId="11" fillId="24" borderId="6" xfId="0" applyNumberFormat="1" applyFont="1" applyFill="1" applyBorder="1" applyAlignment="1">
      <alignment horizontal="center" vertical="center"/>
    </xf>
    <xf numFmtId="3" fontId="6" fillId="24" borderId="5" xfId="0" applyNumberFormat="1" applyFont="1" applyFill="1" applyBorder="1" applyAlignment="1">
      <alignment horizontal="left" vertical="center"/>
    </xf>
    <xf numFmtId="3" fontId="11" fillId="24" borderId="5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3" fontId="6" fillId="25" borderId="4" xfId="0" applyNumberFormat="1" applyFont="1" applyFill="1" applyBorder="1" applyAlignment="1">
      <alignment vertical="center"/>
    </xf>
    <xf numFmtId="3" fontId="11" fillId="25" borderId="4" xfId="0" applyNumberFormat="1" applyFont="1" applyFill="1" applyBorder="1" applyAlignment="1">
      <alignment horizontal="center" vertical="center"/>
    </xf>
    <xf numFmtId="0" fontId="6" fillId="26" borderId="0" xfId="0" applyFont="1" applyFill="1" applyAlignment="1">
      <alignment vertical="center"/>
    </xf>
    <xf numFmtId="0" fontId="6" fillId="26" borderId="0" xfId="0" applyFont="1" applyFill="1" applyBorder="1" applyAlignment="1">
      <alignment vertical="center"/>
    </xf>
    <xf numFmtId="0" fontId="6" fillId="26" borderId="9" xfId="0" applyFont="1" applyFill="1" applyBorder="1" applyAlignment="1">
      <alignment vertical="center"/>
    </xf>
    <xf numFmtId="3" fontId="6" fillId="26" borderId="0" xfId="0" applyNumberFormat="1" applyFont="1" applyFill="1" applyBorder="1" applyAlignment="1">
      <alignment vertical="center"/>
    </xf>
    <xf numFmtId="2" fontId="6" fillId="26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" fontId="7" fillId="0" borderId="0" xfId="0" applyNumberFormat="1" applyFont="1" applyAlignment="1">
      <alignment horizontal="center" vertical="center"/>
    </xf>
    <xf numFmtId="3" fontId="6" fillId="8" borderId="4" xfId="0" applyNumberFormat="1" applyFont="1" applyFill="1" applyBorder="1" applyAlignment="1">
      <alignment horizontal="center" vertical="center"/>
    </xf>
    <xf numFmtId="3" fontId="6" fillId="6" borderId="4" xfId="0" applyNumberFormat="1" applyFont="1" applyFill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justify" vertical="center"/>
    </xf>
    <xf numFmtId="3" fontId="11" fillId="0" borderId="0" xfId="0" applyNumberFormat="1" applyFont="1" applyBorder="1" applyAlignment="1">
      <alignment horizontal="center" vertical="center"/>
    </xf>
    <xf numFmtId="3" fontId="6" fillId="26" borderId="0" xfId="0" applyNumberFormat="1" applyFont="1" applyFill="1" applyAlignment="1">
      <alignment vertical="center"/>
    </xf>
    <xf numFmtId="0" fontId="7" fillId="26" borderId="0" xfId="0" applyFont="1" applyFill="1" applyBorder="1" applyAlignment="1">
      <alignment vertical="center"/>
    </xf>
    <xf numFmtId="3" fontId="7" fillId="26" borderId="0" xfId="0" applyNumberFormat="1" applyFont="1" applyFill="1" applyBorder="1" applyAlignment="1">
      <alignment horizontal="center" vertical="center"/>
    </xf>
    <xf numFmtId="3" fontId="7" fillId="26" borderId="0" xfId="0" applyNumberFormat="1" applyFont="1" applyFill="1" applyBorder="1" applyAlignment="1">
      <alignment vertical="center"/>
    </xf>
    <xf numFmtId="3" fontId="6" fillId="26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9" fontId="7" fillId="15" borderId="5" xfId="0" applyNumberFormat="1" applyFont="1" applyFill="1" applyBorder="1" applyAlignment="1">
      <alignment horizontal="center" vertical="center"/>
    </xf>
    <xf numFmtId="3" fontId="11" fillId="0" borderId="6" xfId="2" applyNumberFormat="1" applyFont="1" applyBorder="1" applyAlignment="1">
      <alignment horizontal="center" vertical="center"/>
    </xf>
    <xf numFmtId="3" fontId="6" fillId="8" borderId="6" xfId="0" applyNumberFormat="1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9" fontId="7" fillId="26" borderId="9" xfId="0" applyNumberFormat="1" applyFont="1" applyFill="1" applyBorder="1" applyAlignment="1">
      <alignment horizontal="center" vertical="center"/>
    </xf>
    <xf numFmtId="9" fontId="7" fillId="8" borderId="5" xfId="0" applyNumberFormat="1" applyFont="1" applyFill="1" applyBorder="1" applyAlignment="1">
      <alignment horizontal="center" vertical="center"/>
    </xf>
    <xf numFmtId="9" fontId="11" fillId="0" borderId="9" xfId="0" applyNumberFormat="1" applyFont="1" applyBorder="1" applyAlignment="1">
      <alignment horizontal="center" vertical="center"/>
    </xf>
    <xf numFmtId="3" fontId="4" fillId="0" borderId="4" xfId="1" applyNumberFormat="1" applyFont="1" applyFill="1" applyBorder="1" applyAlignment="1">
      <alignment horizontal="left" vertical="center" wrapText="1"/>
    </xf>
    <xf numFmtId="0" fontId="7" fillId="9" borderId="0" xfId="0" applyFont="1" applyFill="1" applyBorder="1" applyAlignment="1">
      <alignment vertical="center"/>
    </xf>
    <xf numFmtId="9" fontId="7" fillId="9" borderId="0" xfId="0" applyNumberFormat="1" applyFont="1" applyFill="1" applyBorder="1" applyAlignment="1">
      <alignment horizontal="center" vertical="center"/>
    </xf>
    <xf numFmtId="3" fontId="7" fillId="9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3" fontId="6" fillId="26" borderId="4" xfId="0" applyNumberFormat="1" applyFont="1" applyFill="1" applyBorder="1" applyAlignment="1">
      <alignment horizontal="center" vertical="center"/>
    </xf>
    <xf numFmtId="2" fontId="6" fillId="26" borderId="4" xfId="0" applyNumberFormat="1" applyFont="1" applyFill="1" applyBorder="1" applyAlignment="1">
      <alignment horizontal="center" vertical="center"/>
    </xf>
    <xf numFmtId="0" fontId="7" fillId="26" borderId="0" xfId="0" applyFont="1" applyFill="1" applyAlignment="1">
      <alignment vertical="center"/>
    </xf>
    <xf numFmtId="0" fontId="7" fillId="26" borderId="9" xfId="0" applyFont="1" applyFill="1" applyBorder="1" applyAlignment="1">
      <alignment vertical="center"/>
    </xf>
    <xf numFmtId="3" fontId="7" fillId="26" borderId="0" xfId="0" applyNumberFormat="1" applyFont="1" applyFill="1" applyAlignment="1">
      <alignment vertical="center"/>
    </xf>
    <xf numFmtId="3" fontId="6" fillId="20" borderId="13" xfId="0" applyNumberFormat="1" applyFont="1" applyFill="1" applyBorder="1" applyAlignment="1">
      <alignment vertical="center"/>
    </xf>
    <xf numFmtId="3" fontId="6" fillId="20" borderId="1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3" fontId="13" fillId="0" borderId="6" xfId="0" applyNumberFormat="1" applyFont="1" applyFill="1" applyBorder="1" applyAlignment="1">
      <alignment horizontal="left" vertical="center"/>
    </xf>
    <xf numFmtId="3" fontId="6" fillId="26" borderId="0" xfId="0" applyNumberFormat="1" applyFont="1" applyFill="1" applyAlignment="1">
      <alignment horizontal="center" vertical="center"/>
    </xf>
    <xf numFmtId="0" fontId="7" fillId="9" borderId="1" xfId="0" applyNumberFormat="1" applyFont="1" applyFill="1" applyBorder="1" applyAlignment="1">
      <alignment horizontal="right" vertical="center"/>
    </xf>
    <xf numFmtId="0" fontId="7" fillId="2" borderId="1" xfId="3" applyNumberFormat="1" applyFont="1" applyFill="1" applyBorder="1" applyAlignment="1">
      <alignment horizontal="right" vertical="center"/>
    </xf>
    <xf numFmtId="165" fontId="6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2" fontId="7" fillId="2" borderId="1" xfId="3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9" fontId="11" fillId="0" borderId="5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>
      <alignment horizontal="center" vertical="center"/>
    </xf>
    <xf numFmtId="3" fontId="19" fillId="0" borderId="5" xfId="0" applyNumberFormat="1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3" fontId="6" fillId="0" borderId="4" xfId="1" applyNumberFormat="1" applyFont="1" applyFill="1" applyBorder="1" applyAlignment="1">
      <alignment horizontal="left" vertical="center" wrapText="1"/>
    </xf>
    <xf numFmtId="3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0" borderId="6" xfId="1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3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3" fontId="20" fillId="0" borderId="6" xfId="0" applyNumberFormat="1" applyFont="1" applyBorder="1" applyAlignment="1">
      <alignment horizontal="center" vertical="center"/>
    </xf>
    <xf numFmtId="3" fontId="20" fillId="0" borderId="5" xfId="0" applyNumberFormat="1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3" fontId="19" fillId="20" borderId="6" xfId="0" applyNumberFormat="1" applyFont="1" applyFill="1" applyBorder="1" applyAlignment="1">
      <alignment horizontal="center" vertical="center"/>
    </xf>
    <xf numFmtId="3" fontId="19" fillId="20" borderId="5" xfId="0" applyNumberFormat="1" applyFont="1" applyFill="1" applyBorder="1" applyAlignment="1">
      <alignment horizontal="center" vertical="center"/>
    </xf>
    <xf numFmtId="3" fontId="11" fillId="0" borderId="6" xfId="2" applyNumberFormat="1" applyFont="1" applyFill="1" applyBorder="1" applyAlignment="1">
      <alignment horizontal="center" vertical="center" wrapText="1"/>
    </xf>
    <xf numFmtId="3" fontId="6" fillId="18" borderId="6" xfId="0" applyNumberFormat="1" applyFont="1" applyFill="1" applyBorder="1" applyAlignment="1">
      <alignment vertical="center"/>
    </xf>
    <xf numFmtId="3" fontId="6" fillId="18" borderId="4" xfId="0" applyNumberFormat="1" applyFont="1" applyFill="1" applyBorder="1" applyAlignment="1">
      <alignment vertical="center"/>
    </xf>
    <xf numFmtId="3" fontId="6" fillId="20" borderId="5" xfId="0" applyNumberFormat="1" applyFont="1" applyFill="1" applyBorder="1" applyAlignment="1">
      <alignment vertical="center" wrapText="1"/>
    </xf>
    <xf numFmtId="16" fontId="7" fillId="0" borderId="0" xfId="0" applyNumberFormat="1" applyFont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/>
    </xf>
    <xf numFmtId="9" fontId="13" fillId="0" borderId="5" xfId="0" applyNumberFormat="1" applyFont="1" applyBorder="1" applyAlignment="1">
      <alignment horizontal="center" vertical="center"/>
    </xf>
    <xf numFmtId="3" fontId="13" fillId="0" borderId="6" xfId="0" applyNumberFormat="1" applyFont="1" applyFill="1" applyBorder="1" applyAlignment="1">
      <alignment horizontal="center" vertical="center"/>
    </xf>
    <xf numFmtId="3" fontId="13" fillId="0" borderId="6" xfId="2" applyNumberFormat="1" applyFont="1" applyBorder="1" applyAlignment="1">
      <alignment horizontal="center" vertical="center" wrapText="1"/>
    </xf>
    <xf numFmtId="3" fontId="13" fillId="0" borderId="4" xfId="2" applyNumberFormat="1" applyFont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6" xfId="0" applyNumberFormat="1" applyFont="1" applyBorder="1" applyAlignment="1">
      <alignment horizontal="center" vertical="center"/>
    </xf>
    <xf numFmtId="3" fontId="13" fillId="0" borderId="4" xfId="0" applyNumberFormat="1" applyFont="1" applyBorder="1" applyAlignment="1">
      <alignment horizontal="center" vertical="center"/>
    </xf>
    <xf numFmtId="3" fontId="13" fillId="0" borderId="5" xfId="0" applyNumberFormat="1" applyFont="1" applyBorder="1" applyAlignment="1">
      <alignment horizontal="center" vertical="center"/>
    </xf>
    <xf numFmtId="3" fontId="22" fillId="0" borderId="6" xfId="0" applyNumberFormat="1" applyFont="1" applyBorder="1" applyAlignment="1">
      <alignment horizontal="center" vertical="center"/>
    </xf>
    <xf numFmtId="3" fontId="22" fillId="0" borderId="4" xfId="0" applyNumberFormat="1" applyFont="1" applyBorder="1" applyAlignment="1">
      <alignment horizontal="center" vertical="center"/>
    </xf>
    <xf numFmtId="3" fontId="22" fillId="0" borderId="5" xfId="0" applyNumberFormat="1" applyFont="1" applyBorder="1" applyAlignment="1">
      <alignment horizontal="center" vertical="center"/>
    </xf>
    <xf numFmtId="9" fontId="13" fillId="0" borderId="5" xfId="0" applyNumberFormat="1" applyFont="1" applyFill="1" applyBorder="1" applyAlignment="1">
      <alignment horizontal="center" vertical="center"/>
    </xf>
    <xf numFmtId="3" fontId="13" fillId="24" borderId="5" xfId="0" applyNumberFormat="1" applyFont="1" applyFill="1" applyBorder="1" applyAlignment="1">
      <alignment horizontal="center" vertical="center"/>
    </xf>
    <xf numFmtId="3" fontId="13" fillId="24" borderId="6" xfId="0" applyNumberFormat="1" applyFont="1" applyFill="1" applyBorder="1" applyAlignment="1">
      <alignment horizontal="center" vertical="center"/>
    </xf>
    <xf numFmtId="3" fontId="13" fillId="25" borderId="4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9" fontId="7" fillId="20" borderId="5" xfId="3" applyFont="1" applyFill="1" applyBorder="1" applyAlignment="1">
      <alignment horizontal="center" vertical="center"/>
    </xf>
    <xf numFmtId="0" fontId="7" fillId="20" borderId="0" xfId="0" applyFont="1" applyFill="1" applyAlignment="1">
      <alignment vertical="center"/>
    </xf>
    <xf numFmtId="9" fontId="13" fillId="0" borderId="5" xfId="3" applyFont="1" applyBorder="1" applyAlignment="1">
      <alignment horizontal="center" vertical="center"/>
    </xf>
    <xf numFmtId="9" fontId="7" fillId="20" borderId="0" xfId="0" applyNumberFormat="1" applyFont="1" applyFill="1" applyBorder="1" applyAlignment="1">
      <alignment horizontal="center" vertical="center"/>
    </xf>
    <xf numFmtId="3" fontId="6" fillId="2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3" fontId="6" fillId="11" borderId="4" xfId="0" applyNumberFormat="1" applyFont="1" applyFill="1" applyBorder="1" applyAlignment="1">
      <alignment vertical="center"/>
    </xf>
    <xf numFmtId="3" fontId="19" fillId="0" borderId="4" xfId="0" applyNumberFormat="1" applyFont="1" applyFill="1" applyBorder="1" applyAlignment="1">
      <alignment horizontal="center" vertical="center"/>
    </xf>
    <xf numFmtId="3" fontId="19" fillId="0" borderId="12" xfId="0" applyNumberFormat="1" applyFont="1" applyFill="1" applyBorder="1" applyAlignment="1">
      <alignment horizontal="center" vertical="center"/>
    </xf>
    <xf numFmtId="9" fontId="11" fillId="0" borderId="5" xfId="3" applyFont="1" applyFill="1" applyBorder="1" applyAlignment="1">
      <alignment horizontal="center" vertical="center"/>
    </xf>
    <xf numFmtId="3" fontId="6" fillId="18" borderId="5" xfId="0" applyNumberFormat="1" applyFont="1" applyFill="1" applyBorder="1" applyAlignment="1">
      <alignment vertical="center"/>
    </xf>
    <xf numFmtId="3" fontId="6" fillId="18" borderId="12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horizontal="left" vertical="center"/>
    </xf>
    <xf numFmtId="3" fontId="1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horizontal="center" vertical="center"/>
    </xf>
    <xf numFmtId="3" fontId="6" fillId="20" borderId="11" xfId="0" applyNumberFormat="1" applyFont="1" applyFill="1" applyBorder="1" applyAlignment="1">
      <alignment vertical="center" wrapText="1"/>
    </xf>
    <xf numFmtId="3" fontId="13" fillId="0" borderId="12" xfId="0" applyNumberFormat="1" applyFont="1" applyBorder="1" applyAlignment="1">
      <alignment horizontal="center" vertical="center"/>
    </xf>
    <xf numFmtId="3" fontId="6" fillId="19" borderId="12" xfId="0" applyNumberFormat="1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6" fillId="20" borderId="15" xfId="0" applyNumberFormat="1" applyFont="1" applyFill="1" applyBorder="1" applyAlignment="1">
      <alignment vertical="center" wrapText="1"/>
    </xf>
    <xf numFmtId="3" fontId="11" fillId="0" borderId="18" xfId="0" applyNumberFormat="1" applyFont="1" applyBorder="1" applyAlignment="1">
      <alignment horizontal="center" vertical="center"/>
    </xf>
    <xf numFmtId="3" fontId="6" fillId="3" borderId="18" xfId="0" applyNumberFormat="1" applyFont="1" applyFill="1" applyBorder="1" applyAlignment="1">
      <alignment horizontal="center" vertical="center"/>
    </xf>
    <xf numFmtId="3" fontId="4" fillId="4" borderId="18" xfId="0" applyNumberFormat="1" applyFont="1" applyFill="1" applyBorder="1" applyAlignment="1">
      <alignment horizontal="center" vertical="center"/>
    </xf>
    <xf numFmtId="3" fontId="4" fillId="6" borderId="18" xfId="0" applyNumberFormat="1" applyFont="1" applyFill="1" applyBorder="1" applyAlignment="1">
      <alignment horizontal="center" vertical="center"/>
    </xf>
    <xf numFmtId="3" fontId="6" fillId="7" borderId="18" xfId="0" applyNumberFormat="1" applyFont="1" applyFill="1" applyBorder="1" applyAlignment="1">
      <alignment horizontal="center" vertical="center"/>
    </xf>
    <xf numFmtId="3" fontId="6" fillId="23" borderId="18" xfId="0" applyNumberFormat="1" applyFont="1" applyFill="1" applyBorder="1" applyAlignment="1">
      <alignment horizontal="center" vertical="center"/>
    </xf>
    <xf numFmtId="3" fontId="6" fillId="5" borderId="18" xfId="0" applyNumberFormat="1" applyFont="1" applyFill="1" applyBorder="1" applyAlignment="1">
      <alignment horizontal="center" vertical="center"/>
    </xf>
    <xf numFmtId="3" fontId="6" fillId="10" borderId="18" xfId="0" applyNumberFormat="1" applyFont="1" applyFill="1" applyBorder="1" applyAlignment="1">
      <alignment horizontal="center" vertical="center"/>
    </xf>
    <xf numFmtId="3" fontId="6" fillId="12" borderId="18" xfId="0" applyNumberFormat="1" applyFont="1" applyFill="1" applyBorder="1" applyAlignment="1">
      <alignment horizontal="center" vertical="center"/>
    </xf>
    <xf numFmtId="3" fontId="6" fillId="18" borderId="18" xfId="0" applyNumberFormat="1" applyFont="1" applyFill="1" applyBorder="1" applyAlignment="1">
      <alignment vertical="center"/>
    </xf>
    <xf numFmtId="9" fontId="7" fillId="19" borderId="13" xfId="0" applyNumberFormat="1" applyFont="1" applyFill="1" applyBorder="1" applyAlignment="1">
      <alignment horizontal="center" vertical="center"/>
    </xf>
    <xf numFmtId="3" fontId="6" fillId="20" borderId="5" xfId="0" applyNumberFormat="1" applyFont="1" applyFill="1" applyBorder="1" applyAlignment="1">
      <alignment horizontal="left" vertical="center"/>
    </xf>
    <xf numFmtId="3" fontId="13" fillId="20" borderId="5" xfId="0" applyNumberFormat="1" applyFont="1" applyFill="1" applyBorder="1" applyAlignment="1">
      <alignment horizontal="center" vertical="center"/>
    </xf>
    <xf numFmtId="3" fontId="11" fillId="20" borderId="5" xfId="0" applyNumberFormat="1" applyFont="1" applyFill="1" applyBorder="1" applyAlignment="1">
      <alignment horizontal="center" vertical="center"/>
    </xf>
    <xf numFmtId="9" fontId="7" fillId="12" borderId="13" xfId="0" applyNumberFormat="1" applyFont="1" applyFill="1" applyBorder="1" applyAlignment="1">
      <alignment horizontal="center" vertical="center"/>
    </xf>
    <xf numFmtId="3" fontId="6" fillId="12" borderId="19" xfId="0" applyNumberFormat="1" applyFont="1" applyFill="1" applyBorder="1" applyAlignment="1">
      <alignment horizontal="center" vertical="center"/>
    </xf>
    <xf numFmtId="3" fontId="6" fillId="12" borderId="16" xfId="0" applyNumberFormat="1" applyFont="1" applyFill="1" applyBorder="1" applyAlignment="1">
      <alignment horizontal="center" vertical="center"/>
    </xf>
    <xf numFmtId="3" fontId="6" fillId="12" borderId="13" xfId="0" applyNumberFormat="1" applyFont="1" applyFill="1" applyBorder="1" applyAlignment="1">
      <alignment horizontal="center" vertical="center"/>
    </xf>
    <xf numFmtId="9" fontId="7" fillId="3" borderId="7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16" fontId="7" fillId="20" borderId="0" xfId="0" applyNumberFormat="1" applyFont="1" applyFill="1" applyBorder="1" applyAlignment="1">
      <alignment vertical="center"/>
    </xf>
    <xf numFmtId="0" fontId="6" fillId="20" borderId="0" xfId="0" applyFont="1" applyFill="1" applyBorder="1" applyAlignment="1">
      <alignment vertical="center"/>
    </xf>
    <xf numFmtId="0" fontId="6" fillId="2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" fontId="6" fillId="17" borderId="11" xfId="0" applyNumberFormat="1" applyFont="1" applyFill="1" applyBorder="1" applyAlignment="1">
      <alignment horizontal="center" vertical="center"/>
    </xf>
    <xf numFmtId="3" fontId="6" fillId="0" borderId="21" xfId="0" applyNumberFormat="1" applyFont="1" applyFill="1" applyBorder="1" applyAlignment="1">
      <alignment horizontal="left" vertical="center"/>
    </xf>
    <xf numFmtId="3" fontId="6" fillId="3" borderId="22" xfId="0" applyNumberFormat="1" applyFont="1" applyFill="1" applyBorder="1" applyAlignment="1">
      <alignment horizontal="center" vertical="center"/>
    </xf>
    <xf numFmtId="3" fontId="4" fillId="4" borderId="22" xfId="0" applyNumberFormat="1" applyFont="1" applyFill="1" applyBorder="1" applyAlignment="1">
      <alignment horizontal="center" vertical="center"/>
    </xf>
    <xf numFmtId="3" fontId="6" fillId="7" borderId="22" xfId="0" applyNumberFormat="1" applyFont="1" applyFill="1" applyBorder="1" applyAlignment="1">
      <alignment horizontal="center" vertical="center"/>
    </xf>
    <xf numFmtId="3" fontId="6" fillId="17" borderId="22" xfId="0" applyNumberFormat="1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center" vertical="center"/>
    </xf>
    <xf numFmtId="3" fontId="6" fillId="10" borderId="22" xfId="0" applyNumberFormat="1" applyFont="1" applyFill="1" applyBorder="1" applyAlignment="1">
      <alignment horizontal="center" vertical="center"/>
    </xf>
    <xf numFmtId="3" fontId="6" fillId="11" borderId="22" xfId="0" applyNumberFormat="1" applyFont="1" applyFill="1" applyBorder="1" applyAlignment="1">
      <alignment horizontal="center" vertical="center"/>
    </xf>
    <xf numFmtId="3" fontId="6" fillId="12" borderId="22" xfId="0" applyNumberFormat="1" applyFont="1" applyFill="1" applyBorder="1" applyAlignment="1">
      <alignment horizontal="center" vertical="center"/>
    </xf>
    <xf numFmtId="3" fontId="6" fillId="13" borderId="22" xfId="0" applyNumberFormat="1" applyFont="1" applyFill="1" applyBorder="1" applyAlignment="1">
      <alignment horizontal="center" vertical="center"/>
    </xf>
    <xf numFmtId="3" fontId="6" fillId="14" borderId="22" xfId="0" applyNumberFormat="1" applyFont="1" applyFill="1" applyBorder="1" applyAlignment="1">
      <alignment horizontal="center" vertical="center"/>
    </xf>
    <xf numFmtId="3" fontId="6" fillId="19" borderId="22" xfId="0" applyNumberFormat="1" applyFont="1" applyFill="1" applyBorder="1" applyAlignment="1">
      <alignment horizontal="center" vertical="center"/>
    </xf>
    <xf numFmtId="3" fontId="6" fillId="0" borderId="24" xfId="0" applyNumberFormat="1" applyFont="1" applyFill="1" applyBorder="1" applyAlignment="1">
      <alignment horizontal="left" vertical="center"/>
    </xf>
    <xf numFmtId="3" fontId="6" fillId="19" borderId="11" xfId="0" applyNumberFormat="1" applyFont="1" applyFill="1" applyBorder="1" applyAlignment="1">
      <alignment horizontal="center" vertical="center"/>
    </xf>
    <xf numFmtId="3" fontId="11" fillId="2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horizontal="left" vertical="center"/>
    </xf>
    <xf numFmtId="3" fontId="6" fillId="11" borderId="11" xfId="0" applyNumberFormat="1" applyFont="1" applyFill="1" applyBorder="1" applyAlignment="1">
      <alignment horizontal="center" vertical="center"/>
    </xf>
    <xf numFmtId="3" fontId="6" fillId="13" borderId="11" xfId="0" applyNumberFormat="1" applyFont="1" applyFill="1" applyBorder="1" applyAlignment="1">
      <alignment horizontal="center" vertical="center"/>
    </xf>
    <xf numFmtId="3" fontId="6" fillId="14" borderId="11" xfId="0" applyNumberFormat="1" applyFont="1" applyFill="1" applyBorder="1" applyAlignment="1">
      <alignment horizontal="center" vertical="center"/>
    </xf>
    <xf numFmtId="3" fontId="13" fillId="0" borderId="22" xfId="0" applyNumberFormat="1" applyFont="1" applyBorder="1" applyAlignment="1">
      <alignment horizontal="center" vertical="center"/>
    </xf>
    <xf numFmtId="3" fontId="11" fillId="0" borderId="22" xfId="0" applyNumberFormat="1" applyFont="1" applyBorder="1" applyAlignment="1">
      <alignment horizontal="center" vertical="center"/>
    </xf>
    <xf numFmtId="3" fontId="6" fillId="19" borderId="23" xfId="0" applyNumberFormat="1" applyFont="1" applyFill="1" applyBorder="1" applyAlignment="1">
      <alignment horizontal="center" vertical="center"/>
    </xf>
    <xf numFmtId="3" fontId="6" fillId="0" borderId="28" xfId="0" applyNumberFormat="1" applyFont="1" applyFill="1" applyBorder="1" applyAlignment="1">
      <alignment horizontal="left" vertical="center"/>
    </xf>
    <xf numFmtId="3" fontId="6" fillId="19" borderId="25" xfId="0" applyNumberFormat="1" applyFont="1" applyFill="1" applyBorder="1" applyAlignment="1">
      <alignment horizontal="center" vertical="center"/>
    </xf>
    <xf numFmtId="3" fontId="6" fillId="0" borderId="29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 vertical="center"/>
    </xf>
    <xf numFmtId="3" fontId="6" fillId="19" borderId="30" xfId="0" applyNumberFormat="1" applyFont="1" applyFill="1" applyBorder="1" applyAlignment="1">
      <alignment horizontal="center" vertical="center"/>
    </xf>
    <xf numFmtId="3" fontId="6" fillId="0" borderId="31" xfId="0" applyNumberFormat="1" applyFont="1" applyFill="1" applyBorder="1" applyAlignment="1">
      <alignment horizontal="left" vertical="center"/>
    </xf>
    <xf numFmtId="3" fontId="6" fillId="19" borderId="32" xfId="0" applyNumberFormat="1" applyFont="1" applyFill="1" applyBorder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7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6" fillId="0" borderId="5" xfId="4" applyFont="1" applyBorder="1" applyAlignment="1">
      <alignment horizontal="center" vertical="center"/>
    </xf>
    <xf numFmtId="0" fontId="13" fillId="0" borderId="5" xfId="4" applyFont="1" applyBorder="1" applyAlignment="1">
      <alignment horizontal="center" vertical="center"/>
    </xf>
    <xf numFmtId="0" fontId="11" fillId="0" borderId="5" xfId="4" applyFont="1" applyFill="1" applyBorder="1" applyAlignment="1">
      <alignment horizontal="center" vertical="center"/>
    </xf>
    <xf numFmtId="9" fontId="7" fillId="3" borderId="5" xfId="4" applyNumberFormat="1" applyFont="1" applyFill="1" applyBorder="1" applyAlignment="1">
      <alignment horizontal="center" vertical="center"/>
    </xf>
    <xf numFmtId="9" fontId="8" fillId="4" borderId="5" xfId="4" applyNumberFormat="1" applyFont="1" applyFill="1" applyBorder="1" applyAlignment="1">
      <alignment horizontal="center" vertical="center"/>
    </xf>
    <xf numFmtId="9" fontId="7" fillId="7" borderId="5" xfId="4" applyNumberFormat="1" applyFont="1" applyFill="1" applyBorder="1" applyAlignment="1">
      <alignment horizontal="center" vertical="center"/>
    </xf>
    <xf numFmtId="9" fontId="7" fillId="17" borderId="5" xfId="4" applyNumberFormat="1" applyFont="1" applyFill="1" applyBorder="1" applyAlignment="1">
      <alignment horizontal="center" vertical="center"/>
    </xf>
    <xf numFmtId="9" fontId="7" fillId="5" borderId="5" xfId="4" applyNumberFormat="1" applyFont="1" applyFill="1" applyBorder="1" applyAlignment="1">
      <alignment horizontal="center" vertical="center"/>
    </xf>
    <xf numFmtId="9" fontId="7" fillId="10" borderId="5" xfId="4" applyNumberFormat="1" applyFont="1" applyFill="1" applyBorder="1" applyAlignment="1">
      <alignment horizontal="center" vertical="center"/>
    </xf>
    <xf numFmtId="9" fontId="7" fillId="11" borderId="5" xfId="4" applyNumberFormat="1" applyFont="1" applyFill="1" applyBorder="1" applyAlignment="1">
      <alignment horizontal="center" vertical="center"/>
    </xf>
    <xf numFmtId="9" fontId="7" fillId="12" borderId="5" xfId="4" applyNumberFormat="1" applyFont="1" applyFill="1" applyBorder="1" applyAlignment="1">
      <alignment horizontal="center" vertical="center"/>
    </xf>
    <xf numFmtId="9" fontId="7" fillId="13" borderId="5" xfId="4" applyNumberFormat="1" applyFont="1" applyFill="1" applyBorder="1" applyAlignment="1">
      <alignment horizontal="center" vertical="center"/>
    </xf>
    <xf numFmtId="9" fontId="7" fillId="14" borderId="5" xfId="4" applyNumberFormat="1" applyFont="1" applyFill="1" applyBorder="1" applyAlignment="1">
      <alignment horizontal="center" vertical="center"/>
    </xf>
    <xf numFmtId="9" fontId="7" fillId="19" borderId="5" xfId="4" applyNumberFormat="1" applyFont="1" applyFill="1" applyBorder="1" applyAlignment="1">
      <alignment horizontal="center" vertical="center"/>
    </xf>
    <xf numFmtId="9" fontId="7" fillId="27" borderId="5" xfId="4" applyNumberFormat="1" applyFont="1" applyFill="1" applyBorder="1" applyAlignment="1">
      <alignment horizontal="center" vertical="center"/>
    </xf>
    <xf numFmtId="3" fontId="6" fillId="0" borderId="4" xfId="4" applyNumberFormat="1" applyFont="1" applyFill="1" applyBorder="1" applyAlignment="1">
      <alignment horizontal="left" vertical="center"/>
    </xf>
    <xf numFmtId="3" fontId="13" fillId="0" borderId="6" xfId="4" applyNumberFormat="1" applyFont="1" applyFill="1" applyBorder="1" applyAlignment="1">
      <alignment horizontal="left" vertical="center"/>
    </xf>
    <xf numFmtId="3" fontId="11" fillId="0" borderId="6" xfId="4" applyNumberFormat="1" applyFont="1" applyFill="1" applyBorder="1" applyAlignment="1">
      <alignment horizontal="center" vertical="center"/>
    </xf>
    <xf numFmtId="3" fontId="6" fillId="3" borderId="6" xfId="4" applyNumberFormat="1" applyFont="1" applyFill="1" applyBorder="1" applyAlignment="1">
      <alignment horizontal="center" vertical="center"/>
    </xf>
    <xf numFmtId="3" fontId="4" fillId="4" borderId="6" xfId="4" applyNumberFormat="1" applyFont="1" applyFill="1" applyBorder="1" applyAlignment="1">
      <alignment horizontal="center" vertical="center"/>
    </xf>
    <xf numFmtId="3" fontId="6" fillId="7" borderId="6" xfId="4" applyNumberFormat="1" applyFont="1" applyFill="1" applyBorder="1" applyAlignment="1">
      <alignment horizontal="center" vertical="center"/>
    </xf>
    <xf numFmtId="3" fontId="6" fillId="17" borderId="6" xfId="4" applyNumberFormat="1" applyFont="1" applyFill="1" applyBorder="1" applyAlignment="1">
      <alignment horizontal="center" vertical="center"/>
    </xf>
    <xf numFmtId="3" fontId="6" fillId="5" borderId="6" xfId="4" applyNumberFormat="1" applyFont="1" applyFill="1" applyBorder="1" applyAlignment="1">
      <alignment horizontal="center" vertical="center"/>
    </xf>
    <xf numFmtId="3" fontId="6" fillId="10" borderId="6" xfId="4" applyNumberFormat="1" applyFont="1" applyFill="1" applyBorder="1" applyAlignment="1">
      <alignment horizontal="center" vertical="center"/>
    </xf>
    <xf numFmtId="3" fontId="6" fillId="11" borderId="6" xfId="4" applyNumberFormat="1" applyFont="1" applyFill="1" applyBorder="1" applyAlignment="1">
      <alignment horizontal="center" vertical="center"/>
    </xf>
    <xf numFmtId="3" fontId="6" fillId="12" borderId="6" xfId="4" applyNumberFormat="1" applyFont="1" applyFill="1" applyBorder="1" applyAlignment="1">
      <alignment horizontal="center" vertical="center"/>
    </xf>
    <xf numFmtId="3" fontId="6" fillId="13" borderId="6" xfId="4" applyNumberFormat="1" applyFont="1" applyFill="1" applyBorder="1" applyAlignment="1">
      <alignment horizontal="center" vertical="center"/>
    </xf>
    <xf numFmtId="3" fontId="6" fillId="14" borderId="6" xfId="4" applyNumberFormat="1" applyFont="1" applyFill="1" applyBorder="1" applyAlignment="1">
      <alignment horizontal="center" vertical="center"/>
    </xf>
    <xf numFmtId="3" fontId="6" fillId="19" borderId="6" xfId="4" applyNumberFormat="1" applyFont="1" applyFill="1" applyBorder="1" applyAlignment="1">
      <alignment horizontal="center" vertical="center"/>
    </xf>
    <xf numFmtId="3" fontId="6" fillId="27" borderId="6" xfId="4" applyNumberFormat="1" applyFont="1" applyFill="1" applyBorder="1" applyAlignment="1">
      <alignment horizontal="center" vertical="center"/>
    </xf>
    <xf numFmtId="3" fontId="6" fillId="0" borderId="4" xfId="4" applyNumberFormat="1" applyFont="1" applyBorder="1" applyAlignment="1">
      <alignment horizontal="left" vertical="center"/>
    </xf>
    <xf numFmtId="3" fontId="13" fillId="0" borderId="6" xfId="4" applyNumberFormat="1" applyFont="1" applyBorder="1" applyAlignment="1">
      <alignment horizontal="left" vertical="center"/>
    </xf>
    <xf numFmtId="3" fontId="6" fillId="0" borderId="6" xfId="4" applyNumberFormat="1" applyFont="1" applyFill="1" applyBorder="1" applyAlignment="1">
      <alignment horizontal="left" vertical="center"/>
    </xf>
    <xf numFmtId="3" fontId="6" fillId="0" borderId="11" xfId="4" applyNumberFormat="1" applyFont="1" applyFill="1" applyBorder="1" applyAlignment="1">
      <alignment horizontal="left" vertical="center"/>
    </xf>
    <xf numFmtId="3" fontId="13" fillId="0" borderId="11" xfId="4" applyNumberFormat="1" applyFont="1" applyFill="1" applyBorder="1" applyAlignment="1">
      <alignment horizontal="left" vertical="center"/>
    </xf>
    <xf numFmtId="3" fontId="11" fillId="0" borderId="11" xfId="4" applyNumberFormat="1" applyFont="1" applyFill="1" applyBorder="1" applyAlignment="1">
      <alignment horizontal="center" vertical="center"/>
    </xf>
    <xf numFmtId="3" fontId="6" fillId="14" borderId="15" xfId="4" applyNumberFormat="1" applyFont="1" applyFill="1" applyBorder="1" applyAlignment="1">
      <alignment horizontal="center" vertical="center"/>
    </xf>
    <xf numFmtId="3" fontId="6" fillId="19" borderId="15" xfId="4" applyNumberFormat="1" applyFont="1" applyFill="1" applyBorder="1" applyAlignment="1">
      <alignment horizontal="center" vertical="center"/>
    </xf>
    <xf numFmtId="3" fontId="6" fillId="27" borderId="15" xfId="4" applyNumberFormat="1" applyFont="1" applyFill="1" applyBorder="1" applyAlignment="1">
      <alignment horizontal="center" vertical="center"/>
    </xf>
    <xf numFmtId="3" fontId="6" fillId="0" borderId="21" xfId="4" applyNumberFormat="1" applyFont="1" applyFill="1" applyBorder="1" applyAlignment="1">
      <alignment horizontal="left" vertical="center"/>
    </xf>
    <xf numFmtId="3" fontId="13" fillId="0" borderId="22" xfId="4" applyNumberFormat="1" applyFont="1" applyFill="1" applyBorder="1" applyAlignment="1">
      <alignment horizontal="left" vertical="center"/>
    </xf>
    <xf numFmtId="3" fontId="11" fillId="0" borderId="22" xfId="4" applyNumberFormat="1" applyFont="1" applyFill="1" applyBorder="1" applyAlignment="1">
      <alignment horizontal="center" vertical="center"/>
    </xf>
    <xf numFmtId="3" fontId="6" fillId="13" borderId="22" xfId="4" applyNumberFormat="1" applyFont="1" applyFill="1" applyBorder="1" applyAlignment="1">
      <alignment horizontal="center" vertical="center"/>
    </xf>
    <xf numFmtId="3" fontId="6" fillId="14" borderId="22" xfId="4" applyNumberFormat="1" applyFont="1" applyFill="1" applyBorder="1" applyAlignment="1">
      <alignment horizontal="center" vertical="center"/>
    </xf>
    <xf numFmtId="3" fontId="6" fillId="19" borderId="22" xfId="4" applyNumberFormat="1" applyFont="1" applyFill="1" applyBorder="1" applyAlignment="1">
      <alignment horizontal="center" vertical="center"/>
    </xf>
    <xf numFmtId="3" fontId="6" fillId="27" borderId="23" xfId="4" applyNumberFormat="1" applyFont="1" applyFill="1" applyBorder="1" applyAlignment="1">
      <alignment horizontal="center" vertical="center"/>
    </xf>
    <xf numFmtId="3" fontId="6" fillId="0" borderId="24" xfId="4" applyNumberFormat="1" applyFont="1" applyFill="1" applyBorder="1" applyAlignment="1">
      <alignment horizontal="left" vertical="center"/>
    </xf>
    <xf numFmtId="3" fontId="6" fillId="27" borderId="25" xfId="4" applyNumberFormat="1" applyFont="1" applyFill="1" applyBorder="1" applyAlignment="1">
      <alignment horizontal="center" vertical="center"/>
    </xf>
    <xf numFmtId="3" fontId="6" fillId="0" borderId="26" xfId="4" applyNumberFormat="1" applyFont="1" applyBorder="1" applyAlignment="1">
      <alignment vertical="center"/>
    </xf>
    <xf numFmtId="3" fontId="13" fillId="0" borderId="5" xfId="4" applyNumberFormat="1" applyFont="1" applyFill="1" applyBorder="1" applyAlignment="1">
      <alignment horizontal="left" vertical="center"/>
    </xf>
    <xf numFmtId="3" fontId="11" fillId="0" borderId="5" xfId="4" applyNumberFormat="1" applyFont="1" applyFill="1" applyBorder="1" applyAlignment="1">
      <alignment horizontal="center" vertical="center"/>
    </xf>
    <xf numFmtId="3" fontId="6" fillId="13" borderId="12" xfId="4" applyNumberFormat="1" applyFont="1" applyFill="1" applyBorder="1" applyAlignment="1">
      <alignment horizontal="center" vertical="center"/>
    </xf>
    <xf numFmtId="3" fontId="6" fillId="14" borderId="12" xfId="4" applyNumberFormat="1" applyFont="1" applyFill="1" applyBorder="1" applyAlignment="1">
      <alignment horizontal="center" vertical="center"/>
    </xf>
    <xf numFmtId="3" fontId="6" fillId="19" borderId="12" xfId="4" applyNumberFormat="1" applyFont="1" applyFill="1" applyBorder="1" applyAlignment="1">
      <alignment horizontal="center" vertical="center"/>
    </xf>
    <xf numFmtId="3" fontId="6" fillId="27" borderId="27" xfId="4" applyNumberFormat="1" applyFont="1" applyFill="1" applyBorder="1" applyAlignment="1">
      <alignment horizontal="center" vertical="center"/>
    </xf>
    <xf numFmtId="3" fontId="6" fillId="3" borderId="15" xfId="4" applyNumberFormat="1" applyFont="1" applyFill="1" applyBorder="1" applyAlignment="1">
      <alignment horizontal="center" vertical="center"/>
    </xf>
    <xf numFmtId="3" fontId="4" fillId="4" borderId="15" xfId="4" applyNumberFormat="1" applyFont="1" applyFill="1" applyBorder="1" applyAlignment="1">
      <alignment horizontal="center" vertical="center"/>
    </xf>
    <xf numFmtId="3" fontId="6" fillId="7" borderId="15" xfId="4" applyNumberFormat="1" applyFont="1" applyFill="1" applyBorder="1" applyAlignment="1">
      <alignment horizontal="center" vertical="center"/>
    </xf>
    <xf numFmtId="3" fontId="6" fillId="17" borderId="15" xfId="4" applyNumberFormat="1" applyFont="1" applyFill="1" applyBorder="1" applyAlignment="1">
      <alignment horizontal="center" vertical="center"/>
    </xf>
    <xf numFmtId="3" fontId="6" fillId="5" borderId="15" xfId="4" applyNumberFormat="1" applyFont="1" applyFill="1" applyBorder="1" applyAlignment="1">
      <alignment horizontal="center" vertical="center"/>
    </xf>
    <xf numFmtId="3" fontId="6" fillId="10" borderId="15" xfId="4" applyNumberFormat="1" applyFont="1" applyFill="1" applyBorder="1" applyAlignment="1">
      <alignment horizontal="center" vertical="center"/>
    </xf>
    <xf numFmtId="3" fontId="6" fillId="11" borderId="15" xfId="4" applyNumberFormat="1" applyFont="1" applyFill="1" applyBorder="1" applyAlignment="1">
      <alignment horizontal="center" vertical="center"/>
    </xf>
    <xf numFmtId="3" fontId="6" fillId="12" borderId="15" xfId="4" applyNumberFormat="1" applyFont="1" applyFill="1" applyBorder="1" applyAlignment="1">
      <alignment horizontal="center" vertical="center"/>
    </xf>
    <xf numFmtId="3" fontId="6" fillId="13" borderId="15" xfId="4" applyNumberFormat="1" applyFont="1" applyFill="1" applyBorder="1" applyAlignment="1">
      <alignment horizontal="center" vertical="center"/>
    </xf>
    <xf numFmtId="3" fontId="6" fillId="3" borderId="22" xfId="4" applyNumberFormat="1" applyFont="1" applyFill="1" applyBorder="1" applyAlignment="1">
      <alignment horizontal="center" vertical="center"/>
    </xf>
    <xf numFmtId="3" fontId="4" fillId="4" borderId="22" xfId="4" applyNumberFormat="1" applyFont="1" applyFill="1" applyBorder="1" applyAlignment="1">
      <alignment horizontal="center" vertical="center"/>
    </xf>
    <xf numFmtId="3" fontId="6" fillId="7" borderId="22" xfId="4" applyNumberFormat="1" applyFont="1" applyFill="1" applyBorder="1" applyAlignment="1">
      <alignment horizontal="center" vertical="center"/>
    </xf>
    <xf numFmtId="3" fontId="6" fillId="17" borderId="22" xfId="4" applyNumberFormat="1" applyFont="1" applyFill="1" applyBorder="1" applyAlignment="1">
      <alignment horizontal="center" vertical="center"/>
    </xf>
    <xf numFmtId="3" fontId="6" fillId="5" borderId="22" xfId="4" applyNumberFormat="1" applyFont="1" applyFill="1" applyBorder="1" applyAlignment="1">
      <alignment horizontal="center" vertical="center"/>
    </xf>
    <xf numFmtId="3" fontId="6" fillId="10" borderId="22" xfId="4" applyNumberFormat="1" applyFont="1" applyFill="1" applyBorder="1" applyAlignment="1">
      <alignment horizontal="center" vertical="center"/>
    </xf>
    <xf numFmtId="3" fontId="6" fillId="11" borderId="22" xfId="4" applyNumberFormat="1" applyFont="1" applyFill="1" applyBorder="1" applyAlignment="1">
      <alignment horizontal="center" vertical="center"/>
    </xf>
    <xf numFmtId="3" fontId="6" fillId="12" borderId="22" xfId="4" applyNumberFormat="1" applyFont="1" applyFill="1" applyBorder="1" applyAlignment="1">
      <alignment horizontal="center" vertical="center"/>
    </xf>
    <xf numFmtId="3" fontId="6" fillId="3" borderId="12" xfId="4" applyNumberFormat="1" applyFont="1" applyFill="1" applyBorder="1" applyAlignment="1">
      <alignment horizontal="center" vertical="center"/>
    </xf>
    <xf numFmtId="3" fontId="4" fillId="4" borderId="12" xfId="4" applyNumberFormat="1" applyFont="1" applyFill="1" applyBorder="1" applyAlignment="1">
      <alignment horizontal="center" vertical="center"/>
    </xf>
    <xf numFmtId="3" fontId="6" fillId="7" borderId="12" xfId="4" applyNumberFormat="1" applyFont="1" applyFill="1" applyBorder="1" applyAlignment="1">
      <alignment horizontal="center" vertical="center"/>
    </xf>
    <xf numFmtId="3" fontId="6" fillId="17" borderId="12" xfId="4" applyNumberFormat="1" applyFont="1" applyFill="1" applyBorder="1" applyAlignment="1">
      <alignment horizontal="center" vertical="center"/>
    </xf>
    <xf numFmtId="3" fontId="6" fillId="5" borderId="12" xfId="4" applyNumberFormat="1" applyFont="1" applyFill="1" applyBorder="1" applyAlignment="1">
      <alignment horizontal="center" vertical="center"/>
    </xf>
    <xf numFmtId="3" fontId="6" fillId="10" borderId="12" xfId="4" applyNumberFormat="1" applyFont="1" applyFill="1" applyBorder="1" applyAlignment="1">
      <alignment horizontal="center" vertical="center"/>
    </xf>
    <xf numFmtId="3" fontId="6" fillId="11" borderId="12" xfId="4" applyNumberFormat="1" applyFont="1" applyFill="1" applyBorder="1" applyAlignment="1">
      <alignment horizontal="center" vertical="center"/>
    </xf>
    <xf numFmtId="3" fontId="6" fillId="12" borderId="12" xfId="4" applyNumberFormat="1" applyFont="1" applyFill="1" applyBorder="1" applyAlignment="1">
      <alignment horizontal="center" vertical="center"/>
    </xf>
    <xf numFmtId="3" fontId="6" fillId="0" borderId="21" xfId="0" applyNumberFormat="1" applyFont="1" applyBorder="1" applyAlignment="1">
      <alignment vertical="center"/>
    </xf>
    <xf numFmtId="3" fontId="4" fillId="6" borderId="22" xfId="0" applyNumberFormat="1" applyFont="1" applyFill="1" applyBorder="1" applyAlignment="1">
      <alignment horizontal="center" vertical="center"/>
    </xf>
    <xf numFmtId="3" fontId="6" fillId="23" borderId="22" xfId="0" applyNumberFormat="1" applyFont="1" applyFill="1" applyBorder="1" applyAlignment="1">
      <alignment horizontal="center" vertical="center"/>
    </xf>
    <xf numFmtId="3" fontId="6" fillId="12" borderId="23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vertical="center"/>
    </xf>
    <xf numFmtId="3" fontId="6" fillId="12" borderId="25" xfId="0" applyNumberFormat="1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vertical="center"/>
    </xf>
    <xf numFmtId="3" fontId="6" fillId="12" borderId="30" xfId="0" applyNumberFormat="1" applyFont="1" applyFill="1" applyBorder="1" applyAlignment="1">
      <alignment horizontal="center" vertical="center"/>
    </xf>
    <xf numFmtId="3" fontId="6" fillId="12" borderId="15" xfId="0" applyNumberFormat="1" applyFont="1" applyFill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13" fillId="0" borderId="22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3" fontId="6" fillId="19" borderId="27" xfId="0" applyNumberFormat="1" applyFont="1" applyFill="1" applyBorder="1" applyAlignment="1">
      <alignment horizontal="center" vertical="center"/>
    </xf>
    <xf numFmtId="3" fontId="6" fillId="0" borderId="31" xfId="0" applyNumberFormat="1" applyFont="1" applyBorder="1" applyAlignment="1">
      <alignment horizontal="left" vertical="center"/>
    </xf>
    <xf numFmtId="3" fontId="6" fillId="17" borderId="12" xfId="0" applyNumberFormat="1" applyFont="1" applyFill="1" applyBorder="1" applyAlignment="1">
      <alignment horizontal="center" vertical="center"/>
    </xf>
    <xf numFmtId="3" fontId="6" fillId="11" borderId="12" xfId="0" applyNumberFormat="1" applyFont="1" applyFill="1" applyBorder="1" applyAlignment="1">
      <alignment horizontal="center" vertical="center"/>
    </xf>
    <xf numFmtId="3" fontId="6" fillId="13" borderId="12" xfId="0" applyNumberFormat="1" applyFont="1" applyFill="1" applyBorder="1" applyAlignment="1">
      <alignment horizontal="center" vertical="center"/>
    </xf>
    <xf numFmtId="3" fontId="6" fillId="14" borderId="12" xfId="0" applyNumberFormat="1" applyFont="1" applyFill="1" applyBorder="1" applyAlignment="1">
      <alignment horizontal="center" vertical="center"/>
    </xf>
    <xf numFmtId="0" fontId="0" fillId="20" borderId="21" xfId="0" applyFill="1" applyBorder="1"/>
    <xf numFmtId="0" fontId="0" fillId="20" borderId="24" xfId="0" applyFill="1" applyBorder="1"/>
    <xf numFmtId="0" fontId="0" fillId="20" borderId="26" xfId="0" applyFill="1" applyBorder="1"/>
    <xf numFmtId="3" fontId="6" fillId="0" borderId="21" xfId="0" applyNumberFormat="1" applyFont="1" applyBorder="1" applyAlignment="1">
      <alignment horizontal="left" vertical="center"/>
    </xf>
    <xf numFmtId="3" fontId="6" fillId="0" borderId="24" xfId="0" applyNumberFormat="1" applyFont="1" applyBorder="1" applyAlignment="1">
      <alignment horizontal="left" vertical="center"/>
    </xf>
    <xf numFmtId="3" fontId="6" fillId="0" borderId="26" xfId="0" applyNumberFormat="1" applyFont="1" applyBorder="1" applyAlignment="1">
      <alignment horizontal="left" vertical="center"/>
    </xf>
    <xf numFmtId="16" fontId="7" fillId="0" borderId="0" xfId="0" applyNumberFormat="1" applyFont="1" applyAlignment="1">
      <alignment horizontal="center" vertical="center"/>
    </xf>
    <xf numFmtId="0" fontId="7" fillId="9" borderId="11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3" fontId="7" fillId="2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5">
    <cellStyle name="Обычный" xfId="0" builtinId="0"/>
    <cellStyle name="Обычный 2" xfId="4"/>
    <cellStyle name="Обычный_Лист1" xfId="1"/>
    <cellStyle name="Обычный_Лист1_1" xfId="2"/>
    <cellStyle name="Процентный" xfId="3" builtinId="5"/>
  </cellStyles>
  <dxfs count="0"/>
  <tableStyles count="0" defaultTableStyle="TableStyleMedium2" defaultPivotStyle="PivotStyleLight16"/>
  <colors>
    <mruColors>
      <color rgb="FF0000FF"/>
      <color rgb="FFFF00FF"/>
      <color rgb="FFBFBFBF"/>
      <color rgb="FF008000"/>
      <color rgb="FF66FFFF"/>
      <color rgb="FF66FF33"/>
      <color rgb="FF00FF00"/>
      <color rgb="FF99CCFF"/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  <pageSetUpPr fitToPage="1"/>
  </sheetPr>
  <dimension ref="A1:IB215"/>
  <sheetViews>
    <sheetView tabSelected="1" topLeftCell="BK1" zoomScale="85" zoomScaleNormal="85" workbookViewId="0">
      <selection activeCell="BM16" sqref="BM16"/>
    </sheetView>
  </sheetViews>
  <sheetFormatPr defaultRowHeight="12.75" x14ac:dyDescent="0.2"/>
  <cols>
    <col min="1" max="1" width="1.7109375" style="228" customWidth="1"/>
    <col min="2" max="2" width="23.140625" style="3" customWidth="1"/>
    <col min="3" max="3" width="9.85546875" style="3" hidden="1" customWidth="1"/>
    <col min="4" max="4" width="10.7109375" style="3" customWidth="1"/>
    <col min="5" max="5" width="10.7109375" style="2" customWidth="1"/>
    <col min="6" max="6" width="10.7109375" style="3" customWidth="1"/>
    <col min="7" max="16" width="10.7109375" style="2" customWidth="1"/>
    <col min="17" max="17" width="1.7109375" style="252" customWidth="1"/>
    <col min="18" max="18" width="23.7109375" style="3" customWidth="1"/>
    <col min="19" max="21" width="10.7109375" style="3" customWidth="1"/>
    <col min="22" max="31" width="10.7109375" style="2" customWidth="1"/>
    <col min="32" max="32" width="1.7109375" style="228" customWidth="1"/>
    <col min="33" max="33" width="19.140625" style="3" customWidth="1"/>
    <col min="34" max="34" width="10.7109375" style="3" hidden="1" customWidth="1"/>
    <col min="35" max="38" width="10.7109375" style="3" customWidth="1"/>
    <col min="39" max="47" width="10.7109375" style="2" customWidth="1"/>
    <col min="48" max="48" width="1.7109375" style="33" customWidth="1"/>
    <col min="49" max="49" width="25" style="3" customWidth="1"/>
    <col min="50" max="50" width="10.7109375" style="3" hidden="1" customWidth="1"/>
    <col min="51" max="54" width="10.7109375" style="3" customWidth="1"/>
    <col min="55" max="63" width="10.7109375" style="2" customWidth="1"/>
    <col min="64" max="64" width="1.85546875" style="227" customWidth="1"/>
    <col min="65" max="65" width="23.28515625" style="3" customWidth="1"/>
    <col min="66" max="66" width="10.7109375" style="3" hidden="1" customWidth="1"/>
    <col min="67" max="67" width="10.7109375" style="3" customWidth="1"/>
    <col min="68" max="68" width="10.7109375" style="2" customWidth="1"/>
    <col min="69" max="69" width="10.7109375" style="3" customWidth="1"/>
    <col min="70" max="79" width="10.7109375" style="2" customWidth="1"/>
    <col min="80" max="80" width="1.85546875" style="227" customWidth="1"/>
    <col min="81" max="81" width="22.7109375" style="3" customWidth="1"/>
    <col min="82" max="82" width="10.7109375" style="3" hidden="1" customWidth="1"/>
    <col min="83" max="83" width="10.7109375" style="3" customWidth="1"/>
    <col min="84" max="84" width="10.7109375" style="2" customWidth="1"/>
    <col min="85" max="85" width="10.7109375" style="3" customWidth="1"/>
    <col min="86" max="95" width="10.7109375" style="2" customWidth="1"/>
    <col min="96" max="96" width="1.7109375" style="227" customWidth="1"/>
    <col min="97" max="97" width="24.7109375" style="10" customWidth="1"/>
    <col min="98" max="98" width="10.7109375" style="3" hidden="1" customWidth="1"/>
    <col min="99" max="99" width="10.7109375" style="3" customWidth="1"/>
    <col min="100" max="100" width="10.7109375" style="10" customWidth="1"/>
    <col min="101" max="101" width="10.7109375" style="3" customWidth="1"/>
    <col min="102" max="103" width="10.7109375" style="10" customWidth="1"/>
    <col min="104" max="104" width="10.7109375" style="3" customWidth="1"/>
    <col min="105" max="111" width="10.7109375" style="2" customWidth="1"/>
    <col min="112" max="112" width="1.7109375" style="227" customWidth="1"/>
    <col min="113" max="113" width="27.28515625" style="3" customWidth="1"/>
    <col min="114" max="114" width="10.7109375" style="3" hidden="1" customWidth="1"/>
    <col min="115" max="115" width="10.7109375" style="3" customWidth="1"/>
    <col min="116" max="116" width="10.7109375" style="6" customWidth="1"/>
    <col min="117" max="118" width="10.7109375" style="3" customWidth="1"/>
    <col min="119" max="124" width="10.7109375" style="2" customWidth="1"/>
    <col min="125" max="125" width="1.7109375" style="227" customWidth="1"/>
    <col min="126" max="126" width="25" style="3" customWidth="1"/>
    <col min="127" max="127" width="10.7109375" style="3" hidden="1" customWidth="1"/>
    <col min="128" max="128" width="10.7109375" style="3" customWidth="1"/>
    <col min="129" max="129" width="10.7109375" style="6" customWidth="1"/>
    <col min="130" max="131" width="10.7109375" style="3" customWidth="1"/>
    <col min="132" max="137" width="10.7109375" style="2" customWidth="1"/>
    <col min="138" max="138" width="1.7109375" style="36" customWidth="1"/>
    <col min="139" max="139" width="22.85546875" style="3" customWidth="1"/>
    <col min="140" max="140" width="10.7109375" style="3" hidden="1" customWidth="1"/>
    <col min="141" max="141" width="10.7109375" style="3" customWidth="1"/>
    <col min="142" max="142" width="10.7109375" style="6" customWidth="1"/>
    <col min="143" max="144" width="10.7109375" style="3" customWidth="1"/>
    <col min="145" max="150" width="10.7109375" style="2" customWidth="1"/>
    <col min="151" max="151" width="1.7109375" style="227" customWidth="1"/>
    <col min="152" max="152" width="27.85546875" style="7" customWidth="1"/>
    <col min="153" max="159" width="10.7109375" style="7" customWidth="1"/>
    <col min="160" max="161" width="10.7109375" style="2" customWidth="1"/>
    <col min="162" max="162" width="1.7109375" style="227" customWidth="1"/>
    <col min="163" max="163" width="25.28515625" style="3" customWidth="1"/>
    <col min="164" max="170" width="10.7109375" style="8" customWidth="1"/>
    <col min="171" max="173" width="10.7109375" style="2" customWidth="1"/>
    <col min="174" max="174" width="1.7109375" style="1" customWidth="1"/>
    <col min="175" max="175" width="27.7109375" style="3" customWidth="1"/>
    <col min="176" max="182" width="10.7109375" style="8" customWidth="1"/>
    <col min="183" max="185" width="10.7109375" style="2" customWidth="1"/>
    <col min="186" max="186" width="1.7109375" style="228" customWidth="1"/>
    <col min="187" max="187" width="40.7109375" style="3" customWidth="1"/>
    <col min="188" max="188" width="10.7109375" style="8" hidden="1" customWidth="1"/>
    <col min="189" max="195" width="10.7109375" style="8" customWidth="1"/>
    <col min="196" max="198" width="10.7109375" style="2" customWidth="1"/>
    <col min="199" max="199" width="1.7109375" style="228" customWidth="1"/>
    <col min="200" max="200" width="40.7109375" style="3" customWidth="1"/>
    <col min="201" max="201" width="10.7109375" style="8" hidden="1" customWidth="1"/>
    <col min="202" max="208" width="10.7109375" style="8" customWidth="1"/>
    <col min="209" max="211" width="10.7109375" style="2" customWidth="1"/>
    <col min="212" max="212" width="1.28515625" style="519" customWidth="1"/>
    <col min="213" max="213" width="40.7109375" style="3" customWidth="1"/>
    <col min="214" max="214" width="10.7109375" style="8" hidden="1" customWidth="1"/>
    <col min="215" max="218" width="10.7109375" style="8" customWidth="1"/>
    <col min="219" max="219" width="10.7109375" style="371" customWidth="1"/>
    <col min="220" max="233" width="9.140625" style="3"/>
    <col min="234" max="236" width="9.140625" style="38" customWidth="1"/>
    <col min="237" max="16384" width="9.140625" style="3"/>
  </cols>
  <sheetData>
    <row r="1" spans="1:236" ht="15" customHeight="1" x14ac:dyDescent="0.2">
      <c r="B1" s="407" t="s">
        <v>284</v>
      </c>
      <c r="C1" s="407"/>
      <c r="D1" s="408" t="s">
        <v>642</v>
      </c>
      <c r="E1" s="408"/>
      <c r="F1" s="409"/>
      <c r="G1" s="408"/>
      <c r="H1" s="408"/>
      <c r="I1" s="408"/>
      <c r="J1" s="408"/>
      <c r="K1" s="408"/>
      <c r="L1" s="408"/>
      <c r="M1" s="408"/>
      <c r="N1" s="408"/>
      <c r="O1" s="408"/>
      <c r="P1" s="408"/>
      <c r="R1" s="6" t="s">
        <v>284</v>
      </c>
      <c r="S1" s="2" t="s">
        <v>662</v>
      </c>
      <c r="AG1" s="6" t="s">
        <v>284</v>
      </c>
      <c r="AH1" s="32"/>
      <c r="AI1" s="2" t="s">
        <v>623</v>
      </c>
      <c r="AK1" s="515"/>
      <c r="AL1" s="515"/>
      <c r="AW1" s="6" t="s">
        <v>284</v>
      </c>
      <c r="AX1" s="32"/>
      <c r="AY1" s="2" t="s">
        <v>623</v>
      </c>
      <c r="BA1" s="515"/>
      <c r="BB1" s="515"/>
      <c r="BM1" s="6" t="s">
        <v>284</v>
      </c>
      <c r="BN1" s="32"/>
      <c r="BO1" s="2" t="s">
        <v>623</v>
      </c>
      <c r="CC1" s="6" t="s">
        <v>284</v>
      </c>
      <c r="CD1" s="32"/>
      <c r="CE1" s="2" t="s">
        <v>623</v>
      </c>
      <c r="CF1" s="3"/>
      <c r="CG1" s="515"/>
      <c r="CH1" s="515"/>
      <c r="CI1" s="5"/>
      <c r="CS1" s="6" t="s">
        <v>284</v>
      </c>
      <c r="CT1" s="32"/>
      <c r="CU1" s="2" t="s">
        <v>623</v>
      </c>
      <c r="CV1" s="3"/>
      <c r="CW1" s="2"/>
      <c r="CX1" s="2"/>
      <c r="CY1" s="2"/>
      <c r="DI1" s="6" t="s">
        <v>284</v>
      </c>
      <c r="DJ1" s="32"/>
      <c r="DK1" s="2" t="s">
        <v>667</v>
      </c>
      <c r="DL1" s="3"/>
      <c r="DM1" s="35"/>
      <c r="DN1" s="35"/>
      <c r="DO1" s="35"/>
      <c r="DP1" s="5"/>
      <c r="DV1" s="6" t="s">
        <v>284</v>
      </c>
      <c r="DW1" s="32"/>
      <c r="DX1" s="2" t="s">
        <v>623</v>
      </c>
      <c r="EI1" s="6" t="s">
        <v>284</v>
      </c>
      <c r="EJ1" s="32"/>
      <c r="EK1" s="2" t="s">
        <v>667</v>
      </c>
      <c r="EV1" s="6" t="s">
        <v>284</v>
      </c>
      <c r="EW1" s="2" t="s">
        <v>663</v>
      </c>
      <c r="FG1" s="6" t="s">
        <v>284</v>
      </c>
      <c r="FH1" s="2" t="s">
        <v>668</v>
      </c>
      <c r="FI1" s="3"/>
      <c r="FJ1" s="35"/>
      <c r="FK1" s="35"/>
      <c r="FL1" s="35"/>
      <c r="FM1" s="5"/>
      <c r="FR1" s="227"/>
      <c r="FS1" s="6" t="s">
        <v>284</v>
      </c>
      <c r="FT1" s="2" t="s">
        <v>667</v>
      </c>
      <c r="FU1" s="3"/>
      <c r="FV1" s="35"/>
      <c r="FW1" s="35"/>
      <c r="FX1" s="35"/>
      <c r="FY1" s="5"/>
      <c r="GE1" s="37" t="s">
        <v>284</v>
      </c>
      <c r="GF1" s="32"/>
      <c r="GG1" s="2" t="s">
        <v>641</v>
      </c>
      <c r="GH1" s="3"/>
      <c r="GI1" s="35"/>
      <c r="GJ1" s="35"/>
      <c r="GK1" s="35"/>
      <c r="GL1" s="299"/>
      <c r="GR1" s="37" t="s">
        <v>284</v>
      </c>
      <c r="GS1" s="32"/>
      <c r="GT1" s="2" t="s">
        <v>623</v>
      </c>
      <c r="GU1" s="3"/>
      <c r="GV1" s="35"/>
      <c r="GW1" s="35"/>
      <c r="GX1" s="35"/>
      <c r="GY1" s="299"/>
      <c r="HD1" s="516"/>
      <c r="HE1" s="37" t="s">
        <v>284</v>
      </c>
      <c r="HF1" s="32"/>
      <c r="HG1" s="2" t="s">
        <v>577</v>
      </c>
      <c r="HH1" s="3"/>
      <c r="HI1" s="35"/>
      <c r="HJ1" s="35"/>
      <c r="HK1" s="369"/>
      <c r="HZ1" s="268"/>
      <c r="IA1" s="268"/>
    </row>
    <row r="2" spans="1:236" ht="15" customHeight="1" thickBot="1" x14ac:dyDescent="0.25">
      <c r="B2" s="407" t="s">
        <v>1</v>
      </c>
      <c r="C2" s="407"/>
      <c r="D2" s="409"/>
      <c r="E2" s="408"/>
      <c r="F2" s="409"/>
      <c r="G2" s="408"/>
      <c r="H2" s="408"/>
      <c r="I2" s="408"/>
      <c r="J2" s="408"/>
      <c r="K2" s="408"/>
      <c r="L2" s="408"/>
      <c r="M2" s="408"/>
      <c r="N2" s="408"/>
      <c r="O2" s="408"/>
      <c r="P2" s="408"/>
      <c r="R2" s="6" t="s">
        <v>287</v>
      </c>
      <c r="T2" s="2"/>
      <c r="U2" s="2"/>
      <c r="AG2" s="6" t="s">
        <v>287</v>
      </c>
      <c r="AW2" s="6" t="s">
        <v>287</v>
      </c>
      <c r="BL2" s="228"/>
      <c r="BM2" s="6" t="s">
        <v>287</v>
      </c>
      <c r="CB2" s="228"/>
      <c r="CC2" s="6" t="s">
        <v>287</v>
      </c>
      <c r="CR2" s="228"/>
      <c r="CS2" s="6" t="s">
        <v>288</v>
      </c>
      <c r="CT2" s="255"/>
      <c r="CU2" s="255"/>
      <c r="CV2" s="255"/>
      <c r="CW2" s="2"/>
      <c r="CZ2" s="2"/>
      <c r="DH2" s="228"/>
      <c r="DI2" s="6" t="s">
        <v>289</v>
      </c>
      <c r="DJ2" s="8"/>
      <c r="DK2" s="8"/>
      <c r="DU2" s="228"/>
      <c r="DV2" s="6" t="s">
        <v>289</v>
      </c>
      <c r="DW2" s="8"/>
      <c r="DX2" s="8"/>
      <c r="EI2" s="6" t="s">
        <v>289</v>
      </c>
      <c r="EJ2" s="8"/>
      <c r="EK2" s="8"/>
      <c r="EU2" s="228"/>
      <c r="EV2" s="6" t="s">
        <v>290</v>
      </c>
      <c r="FF2" s="228"/>
      <c r="FG2" s="6" t="s">
        <v>295</v>
      </c>
      <c r="FI2" s="3"/>
      <c r="FJ2" s="3"/>
      <c r="FK2" s="3"/>
      <c r="FL2" s="3"/>
      <c r="FM2" s="3"/>
      <c r="FN2" s="3"/>
      <c r="FR2" s="33"/>
      <c r="FS2" s="6" t="s">
        <v>295</v>
      </c>
      <c r="FU2" s="3"/>
      <c r="FV2" s="3"/>
      <c r="FW2" s="3"/>
      <c r="FX2" s="3"/>
      <c r="FY2" s="3"/>
      <c r="FZ2" s="3"/>
      <c r="GE2" s="40"/>
      <c r="GF2" s="40"/>
      <c r="GG2" s="40"/>
      <c r="GH2" s="3"/>
      <c r="GI2" s="3"/>
      <c r="GJ2" s="3"/>
      <c r="GK2" s="3"/>
      <c r="GL2" s="3"/>
      <c r="GM2" s="3"/>
      <c r="GR2" s="40"/>
      <c r="GS2" s="40"/>
      <c r="GT2" s="40"/>
      <c r="GU2" s="3"/>
      <c r="GV2" s="3"/>
      <c r="GW2" s="3"/>
      <c r="GX2" s="3"/>
      <c r="GY2" s="3"/>
      <c r="GZ2" s="3"/>
      <c r="HD2" s="517"/>
      <c r="HE2" s="372" t="s">
        <v>578</v>
      </c>
      <c r="HF2" s="40"/>
      <c r="HG2" s="40"/>
      <c r="HH2" s="3"/>
      <c r="HI2" s="3"/>
      <c r="HJ2" s="3"/>
      <c r="HK2" s="370"/>
      <c r="HZ2" s="268"/>
      <c r="IA2" s="268"/>
    </row>
    <row r="3" spans="1:236" s="23" customFormat="1" ht="15" customHeight="1" thickBot="1" x14ac:dyDescent="0.25">
      <c r="A3" s="228"/>
      <c r="B3" s="410" t="s">
        <v>0</v>
      </c>
      <c r="C3" s="411" t="s">
        <v>388</v>
      </c>
      <c r="D3" s="412" t="s">
        <v>12</v>
      </c>
      <c r="E3" s="413">
        <v>0.05</v>
      </c>
      <c r="F3" s="414">
        <v>0.1</v>
      </c>
      <c r="G3" s="415">
        <v>0.15</v>
      </c>
      <c r="H3" s="416">
        <v>0.18</v>
      </c>
      <c r="I3" s="417">
        <v>0.2</v>
      </c>
      <c r="J3" s="418">
        <v>0.22</v>
      </c>
      <c r="K3" s="419">
        <v>0.24</v>
      </c>
      <c r="L3" s="420">
        <v>0.25</v>
      </c>
      <c r="M3" s="421">
        <v>0.26</v>
      </c>
      <c r="N3" s="422">
        <v>0.28000000000000003</v>
      </c>
      <c r="O3" s="423">
        <v>0.3</v>
      </c>
      <c r="P3" s="424">
        <v>0.35</v>
      </c>
      <c r="Q3" s="253"/>
      <c r="R3" s="20" t="s">
        <v>0</v>
      </c>
      <c r="S3" s="61" t="s">
        <v>119</v>
      </c>
      <c r="T3" s="42">
        <v>0.05</v>
      </c>
      <c r="U3" s="43">
        <v>0.1</v>
      </c>
      <c r="V3" s="44">
        <v>0.15</v>
      </c>
      <c r="W3" s="45">
        <v>0.18</v>
      </c>
      <c r="X3" s="46">
        <v>0.2</v>
      </c>
      <c r="Y3" s="47">
        <v>0.22</v>
      </c>
      <c r="Z3" s="48">
        <v>0.24</v>
      </c>
      <c r="AA3" s="49">
        <v>0.25</v>
      </c>
      <c r="AB3" s="50">
        <v>0.26</v>
      </c>
      <c r="AC3" s="51">
        <v>0.28000000000000003</v>
      </c>
      <c r="AD3" s="52">
        <v>0.3</v>
      </c>
      <c r="AE3" s="52">
        <v>0.35</v>
      </c>
      <c r="AF3" s="228"/>
      <c r="AG3" s="20" t="s">
        <v>0</v>
      </c>
      <c r="AH3" s="302" t="s">
        <v>388</v>
      </c>
      <c r="AI3" s="273" t="s">
        <v>12</v>
      </c>
      <c r="AJ3" s="42">
        <v>0.05</v>
      </c>
      <c r="AK3" s="43">
        <v>0.1</v>
      </c>
      <c r="AL3" s="44">
        <v>0.15</v>
      </c>
      <c r="AM3" s="45">
        <v>0.18</v>
      </c>
      <c r="AN3" s="46">
        <v>0.2</v>
      </c>
      <c r="AO3" s="47">
        <v>0.22</v>
      </c>
      <c r="AP3" s="48">
        <v>0.24</v>
      </c>
      <c r="AQ3" s="49">
        <v>0.25</v>
      </c>
      <c r="AR3" s="50">
        <v>0.26</v>
      </c>
      <c r="AS3" s="51">
        <v>0.28000000000000003</v>
      </c>
      <c r="AT3" s="52">
        <v>0.3</v>
      </c>
      <c r="AU3" s="52">
        <v>0.35</v>
      </c>
      <c r="AV3" s="53"/>
      <c r="AW3" s="20" t="s">
        <v>0</v>
      </c>
      <c r="AX3" s="302" t="s">
        <v>388</v>
      </c>
      <c r="AY3" s="273" t="s">
        <v>12</v>
      </c>
      <c r="AZ3" s="42">
        <v>0.05</v>
      </c>
      <c r="BA3" s="43">
        <v>0.1</v>
      </c>
      <c r="BB3" s="44">
        <v>0.15</v>
      </c>
      <c r="BC3" s="45">
        <v>0.18</v>
      </c>
      <c r="BD3" s="46">
        <v>0.2</v>
      </c>
      <c r="BE3" s="47">
        <v>0.22</v>
      </c>
      <c r="BF3" s="48">
        <v>0.24</v>
      </c>
      <c r="BG3" s="49">
        <v>0.25</v>
      </c>
      <c r="BH3" s="50">
        <v>0.26</v>
      </c>
      <c r="BI3" s="51">
        <v>0.28000000000000003</v>
      </c>
      <c r="BJ3" s="52">
        <v>0.3</v>
      </c>
      <c r="BK3" s="358">
        <v>0.35</v>
      </c>
      <c r="BL3" s="229"/>
      <c r="BM3" s="20" t="s">
        <v>0</v>
      </c>
      <c r="BN3" s="302" t="s">
        <v>388</v>
      </c>
      <c r="BO3" s="273" t="s">
        <v>12</v>
      </c>
      <c r="BP3" s="42">
        <v>0.05</v>
      </c>
      <c r="BQ3" s="43">
        <v>0.1</v>
      </c>
      <c r="BR3" s="44">
        <v>0.15</v>
      </c>
      <c r="BS3" s="45">
        <v>0.18</v>
      </c>
      <c r="BT3" s="46">
        <v>0.2</v>
      </c>
      <c r="BU3" s="47">
        <v>0.22</v>
      </c>
      <c r="BV3" s="48">
        <v>0.24</v>
      </c>
      <c r="BW3" s="49">
        <v>0.25</v>
      </c>
      <c r="BX3" s="50">
        <v>0.26</v>
      </c>
      <c r="BY3" s="51">
        <v>0.28000000000000003</v>
      </c>
      <c r="BZ3" s="52">
        <v>0.3</v>
      </c>
      <c r="CA3" s="358">
        <v>0.35</v>
      </c>
      <c r="CB3" s="229"/>
      <c r="CC3" s="20" t="s">
        <v>0</v>
      </c>
      <c r="CD3" s="302" t="s">
        <v>388</v>
      </c>
      <c r="CE3" s="273" t="s">
        <v>12</v>
      </c>
      <c r="CF3" s="42">
        <v>0.05</v>
      </c>
      <c r="CG3" s="43">
        <v>0.1</v>
      </c>
      <c r="CH3" s="44">
        <v>0.15</v>
      </c>
      <c r="CI3" s="45">
        <v>0.18</v>
      </c>
      <c r="CJ3" s="46">
        <v>0.2</v>
      </c>
      <c r="CK3" s="47">
        <v>0.22</v>
      </c>
      <c r="CL3" s="48">
        <v>0.24</v>
      </c>
      <c r="CM3" s="49">
        <v>0.25</v>
      </c>
      <c r="CN3" s="50">
        <v>0.26</v>
      </c>
      <c r="CO3" s="51">
        <v>0.28000000000000003</v>
      </c>
      <c r="CP3" s="52">
        <v>0.3</v>
      </c>
      <c r="CQ3" s="358">
        <v>0.35</v>
      </c>
      <c r="CR3" s="229"/>
      <c r="CS3" s="41" t="s">
        <v>0</v>
      </c>
      <c r="CT3" s="314" t="s">
        <v>388</v>
      </c>
      <c r="CU3" s="273" t="s">
        <v>12</v>
      </c>
      <c r="CV3" s="42">
        <v>0.05</v>
      </c>
      <c r="CW3" s="43">
        <v>0.1</v>
      </c>
      <c r="CX3" s="44">
        <v>0.15</v>
      </c>
      <c r="CY3" s="45">
        <v>0.18</v>
      </c>
      <c r="CZ3" s="46">
        <v>0.2</v>
      </c>
      <c r="DA3" s="47">
        <v>0.22</v>
      </c>
      <c r="DB3" s="48">
        <v>0.24</v>
      </c>
      <c r="DC3" s="49">
        <v>0.25</v>
      </c>
      <c r="DD3" s="50">
        <v>0.26</v>
      </c>
      <c r="DE3" s="51">
        <v>0.28000000000000003</v>
      </c>
      <c r="DF3" s="52">
        <v>0.3</v>
      </c>
      <c r="DG3" s="358">
        <v>0.35</v>
      </c>
      <c r="DH3" s="229"/>
      <c r="DI3" s="41" t="s">
        <v>0</v>
      </c>
      <c r="DJ3" s="302" t="s">
        <v>388</v>
      </c>
      <c r="DK3" s="273" t="s">
        <v>12</v>
      </c>
      <c r="DL3" s="42">
        <v>0.05</v>
      </c>
      <c r="DM3" s="43">
        <v>0.1</v>
      </c>
      <c r="DN3" s="54">
        <v>0.14000000000000001</v>
      </c>
      <c r="DO3" s="44">
        <v>0.15</v>
      </c>
      <c r="DP3" s="169">
        <v>0.16</v>
      </c>
      <c r="DQ3" s="46">
        <v>0.2</v>
      </c>
      <c r="DR3" s="47">
        <v>0.22</v>
      </c>
      <c r="DS3" s="49">
        <v>0.25</v>
      </c>
      <c r="DT3" s="362">
        <v>0.3</v>
      </c>
      <c r="DU3" s="229"/>
      <c r="DV3" s="41" t="s">
        <v>0</v>
      </c>
      <c r="DW3" s="302" t="s">
        <v>388</v>
      </c>
      <c r="DX3" s="273" t="s">
        <v>12</v>
      </c>
      <c r="DY3" s="42">
        <v>0.05</v>
      </c>
      <c r="DZ3" s="43">
        <v>0.1</v>
      </c>
      <c r="EA3" s="54">
        <v>0.14000000000000001</v>
      </c>
      <c r="EB3" s="44">
        <v>0.15</v>
      </c>
      <c r="EC3" s="169">
        <v>0.16</v>
      </c>
      <c r="ED3" s="46">
        <v>0.2</v>
      </c>
      <c r="EE3" s="47">
        <v>0.22</v>
      </c>
      <c r="EF3" s="49">
        <v>0.25</v>
      </c>
      <c r="EG3" s="362">
        <v>0.35</v>
      </c>
      <c r="EH3" s="55"/>
      <c r="EI3" s="41" t="s">
        <v>0</v>
      </c>
      <c r="EJ3" s="302" t="s">
        <v>388</v>
      </c>
      <c r="EK3" s="273" t="s">
        <v>12</v>
      </c>
      <c r="EL3" s="42">
        <v>0.05</v>
      </c>
      <c r="EM3" s="43">
        <v>0.1</v>
      </c>
      <c r="EN3" s="54">
        <v>0.14000000000000001</v>
      </c>
      <c r="EO3" s="44">
        <v>0.15</v>
      </c>
      <c r="EP3" s="52">
        <v>0.16</v>
      </c>
      <c r="EQ3" s="46">
        <v>0.2</v>
      </c>
      <c r="ER3" s="47">
        <v>0.22</v>
      </c>
      <c r="ES3" s="49">
        <v>0.25</v>
      </c>
      <c r="ET3" s="362">
        <v>0.3</v>
      </c>
      <c r="EU3" s="229"/>
      <c r="EV3" s="41" t="s">
        <v>0</v>
      </c>
      <c r="EW3" s="56" t="s">
        <v>12</v>
      </c>
      <c r="EX3" s="42">
        <v>0.05</v>
      </c>
      <c r="EY3" s="43">
        <v>0.1</v>
      </c>
      <c r="EZ3" s="135">
        <v>0.14000000000000001</v>
      </c>
      <c r="FA3" s="44">
        <v>0.15</v>
      </c>
      <c r="FB3" s="169">
        <v>0.16</v>
      </c>
      <c r="FC3" s="46">
        <v>0.2</v>
      </c>
      <c r="FD3" s="47">
        <v>0.22</v>
      </c>
      <c r="FE3" s="49">
        <v>0.25</v>
      </c>
      <c r="FF3" s="229"/>
      <c r="FG3" s="41" t="s">
        <v>0</v>
      </c>
      <c r="FH3" s="273" t="s">
        <v>12</v>
      </c>
      <c r="FI3" s="42">
        <v>0.05</v>
      </c>
      <c r="FJ3" s="43">
        <v>0.1</v>
      </c>
      <c r="FK3" s="54">
        <v>0.14000000000000001</v>
      </c>
      <c r="FL3" s="44">
        <v>0.15</v>
      </c>
      <c r="FM3" s="169">
        <v>0.16</v>
      </c>
      <c r="FN3" s="46">
        <v>0.2</v>
      </c>
      <c r="FO3" s="47">
        <v>0.22</v>
      </c>
      <c r="FP3" s="49">
        <v>0.25</v>
      </c>
      <c r="FQ3" s="49">
        <v>0.3</v>
      </c>
      <c r="FR3" s="218"/>
      <c r="FS3" s="41" t="s">
        <v>0</v>
      </c>
      <c r="FT3" s="273" t="s">
        <v>12</v>
      </c>
      <c r="FU3" s="42">
        <v>0.05</v>
      </c>
      <c r="FV3" s="43">
        <v>0.1</v>
      </c>
      <c r="FW3" s="54">
        <v>0.14000000000000001</v>
      </c>
      <c r="FX3" s="44">
        <v>0.15</v>
      </c>
      <c r="FY3" s="169">
        <v>0.16</v>
      </c>
      <c r="FZ3" s="46">
        <v>0.2</v>
      </c>
      <c r="GA3" s="47">
        <v>0.22</v>
      </c>
      <c r="GB3" s="49">
        <v>0.25</v>
      </c>
      <c r="GC3" s="49">
        <v>0.3</v>
      </c>
      <c r="GD3" s="229"/>
      <c r="GE3" s="319" t="s">
        <v>342</v>
      </c>
      <c r="GF3" s="321" t="s">
        <v>388</v>
      </c>
      <c r="GG3" s="334" t="s">
        <v>12</v>
      </c>
      <c r="GH3" s="42">
        <v>0.05</v>
      </c>
      <c r="GI3" s="43">
        <v>0.1</v>
      </c>
      <c r="GJ3" s="54">
        <v>0.14000000000000001</v>
      </c>
      <c r="GK3" s="44">
        <v>0.15</v>
      </c>
      <c r="GL3" s="169">
        <v>0.16</v>
      </c>
      <c r="GM3" s="46">
        <v>0.2</v>
      </c>
      <c r="GN3" s="47">
        <v>0.22</v>
      </c>
      <c r="GO3" s="49">
        <v>0.25</v>
      </c>
      <c r="GP3" s="362">
        <v>0.3</v>
      </c>
      <c r="GQ3" s="229"/>
      <c r="GR3" s="319" t="s">
        <v>342</v>
      </c>
      <c r="GS3" s="321" t="s">
        <v>388</v>
      </c>
      <c r="GT3" s="334" t="s">
        <v>12</v>
      </c>
      <c r="GU3" s="42">
        <v>0.05</v>
      </c>
      <c r="GV3" s="43">
        <v>0.1</v>
      </c>
      <c r="GW3" s="54">
        <v>0.14000000000000001</v>
      </c>
      <c r="GX3" s="44">
        <v>0.15</v>
      </c>
      <c r="GY3" s="169">
        <v>0.16</v>
      </c>
      <c r="GZ3" s="46">
        <v>0.2</v>
      </c>
      <c r="HA3" s="47">
        <v>0.22</v>
      </c>
      <c r="HB3" s="49">
        <v>0.25</v>
      </c>
      <c r="HC3" s="362">
        <v>0.3</v>
      </c>
      <c r="HD3" s="517"/>
      <c r="HE3" s="319" t="s">
        <v>342</v>
      </c>
      <c r="HF3" s="321" t="s">
        <v>388</v>
      </c>
      <c r="HG3" s="334" t="s">
        <v>12</v>
      </c>
      <c r="HH3" s="42">
        <v>0.05</v>
      </c>
      <c r="HI3" s="43">
        <v>0.1</v>
      </c>
      <c r="HJ3" s="54">
        <v>0.15</v>
      </c>
      <c r="HK3" s="322"/>
      <c r="HL3" s="366">
        <v>0.05</v>
      </c>
      <c r="HM3" s="12">
        <v>0.1</v>
      </c>
      <c r="HN3" s="15">
        <v>0.14000000000000001</v>
      </c>
      <c r="HO3" s="24">
        <v>0.15</v>
      </c>
      <c r="HP3" s="25">
        <v>0.16</v>
      </c>
      <c r="HQ3" s="14">
        <v>0.18</v>
      </c>
      <c r="HR3" s="13">
        <v>0.2</v>
      </c>
      <c r="HS3" s="26">
        <v>0.22</v>
      </c>
      <c r="HT3" s="27">
        <v>0.24</v>
      </c>
      <c r="HU3" s="28">
        <v>0.25</v>
      </c>
      <c r="HV3" s="29">
        <v>0.26</v>
      </c>
      <c r="HW3" s="30">
        <v>0.28000000000000003</v>
      </c>
      <c r="HX3" s="31">
        <v>0.3</v>
      </c>
      <c r="HY3" s="266">
        <v>1.02</v>
      </c>
      <c r="HZ3" s="267">
        <v>1.05</v>
      </c>
      <c r="IA3" s="267">
        <v>1.07</v>
      </c>
      <c r="IB3" s="270">
        <v>1.1000000000000001</v>
      </c>
    </row>
    <row r="4" spans="1:236" ht="15" customHeight="1" x14ac:dyDescent="0.2">
      <c r="B4" s="425" t="s">
        <v>643</v>
      </c>
      <c r="C4" s="426">
        <v>36270</v>
      </c>
      <c r="D4" s="427">
        <v>60560</v>
      </c>
      <c r="E4" s="428">
        <f>D4*HL4</f>
        <v>57532</v>
      </c>
      <c r="F4" s="429">
        <f>D4*HM4</f>
        <v>54504</v>
      </c>
      <c r="G4" s="430">
        <f>D4*HO4</f>
        <v>51476</v>
      </c>
      <c r="H4" s="431">
        <f>D4*HQ4</f>
        <v>49659.199999999997</v>
      </c>
      <c r="I4" s="432">
        <f>D4*HR4</f>
        <v>48448</v>
      </c>
      <c r="J4" s="433">
        <f>D4*HS4</f>
        <v>47236.800000000003</v>
      </c>
      <c r="K4" s="434">
        <f>D4*HT4</f>
        <v>46025.599999999999</v>
      </c>
      <c r="L4" s="435">
        <f>D4*HU4</f>
        <v>45420</v>
      </c>
      <c r="M4" s="436"/>
      <c r="N4" s="437"/>
      <c r="O4" s="438"/>
      <c r="P4" s="439"/>
      <c r="Q4" s="77"/>
      <c r="R4" s="236" t="s">
        <v>594</v>
      </c>
      <c r="S4" s="62">
        <v>52910</v>
      </c>
      <c r="T4" s="65">
        <f t="shared" ref="T4:T27" si="0">S4*HL4</f>
        <v>50264.5</v>
      </c>
      <c r="U4" s="78">
        <f t="shared" ref="U4:U27" si="1">S4*HM4</f>
        <v>47619</v>
      </c>
      <c r="V4" s="67">
        <f t="shared" ref="V4:V27" si="2">S4*HO4</f>
        <v>44973.5</v>
      </c>
      <c r="W4" s="68">
        <f t="shared" ref="W4:W27" si="3">S4*HQ4</f>
        <v>43386.2</v>
      </c>
      <c r="X4" s="69">
        <f t="shared" ref="X4:X27" si="4">S4*HR4</f>
        <v>42328</v>
      </c>
      <c r="Y4" s="70">
        <f t="shared" ref="Y4:Y27" si="5">S4*HS4</f>
        <v>41269.800000000003</v>
      </c>
      <c r="Z4" s="71">
        <f t="shared" ref="Z4:Z27" si="6">S4*HT4</f>
        <v>40211.599999999999</v>
      </c>
      <c r="AA4" s="72">
        <f t="shared" ref="AA4:AA27" si="7">S4*HU4</f>
        <v>39682.5</v>
      </c>
      <c r="AB4" s="73"/>
      <c r="AC4" s="74"/>
      <c r="AD4" s="75"/>
      <c r="AE4" s="75"/>
      <c r="AF4" s="230"/>
      <c r="AG4" s="100" t="s">
        <v>124</v>
      </c>
      <c r="AH4" s="306">
        <v>86050</v>
      </c>
      <c r="AI4" s="59">
        <v>150530</v>
      </c>
      <c r="AJ4" s="88">
        <f>AI4*HL6</f>
        <v>143003.5</v>
      </c>
      <c r="AK4" s="89">
        <f>AI4*HM6</f>
        <v>135477</v>
      </c>
      <c r="AL4" s="90">
        <f>AI4*HO6</f>
        <v>127950.5</v>
      </c>
      <c r="AM4" s="91">
        <f>AI4*HQ6</f>
        <v>123434.59999999999</v>
      </c>
      <c r="AN4" s="92">
        <f>AI4*HR6</f>
        <v>120424</v>
      </c>
      <c r="AO4" s="93">
        <f>AI4*HS6</f>
        <v>117413.40000000001</v>
      </c>
      <c r="AP4" s="94">
        <f>AI4*HT6</f>
        <v>114402.8</v>
      </c>
      <c r="AQ4" s="95">
        <f>AI4*HU6</f>
        <v>112897.5</v>
      </c>
      <c r="AR4" s="96">
        <f>AI4*HV6</f>
        <v>111392.2</v>
      </c>
      <c r="AS4" s="97">
        <f>AI4*HW6</f>
        <v>108381.59999999999</v>
      </c>
      <c r="AT4" s="98">
        <f>AI4*HX6</f>
        <v>105371</v>
      </c>
      <c r="AU4" s="75">
        <f>AI4-AI4*35%</f>
        <v>97844.5</v>
      </c>
      <c r="AV4" s="79"/>
      <c r="AW4" s="64" t="s">
        <v>136</v>
      </c>
      <c r="AX4" s="303">
        <v>332640</v>
      </c>
      <c r="AY4" s="58">
        <v>680030</v>
      </c>
      <c r="AZ4" s="65">
        <f t="shared" ref="AZ4:AZ21" si="8">AY4*HL4</f>
        <v>646028.5</v>
      </c>
      <c r="BA4" s="66">
        <f t="shared" ref="BA4:BA21" si="9">AY4*HM4</f>
        <v>612027</v>
      </c>
      <c r="BB4" s="67">
        <f t="shared" ref="BB4:BB21" si="10">AY4*HO4</f>
        <v>578025.5</v>
      </c>
      <c r="BC4" s="68">
        <f t="shared" ref="BC4:BC21" si="11">AY4*HQ4</f>
        <v>557624.6</v>
      </c>
      <c r="BD4" s="69">
        <f t="shared" ref="BD4:BD21" si="12">AY4*HR4</f>
        <v>544024</v>
      </c>
      <c r="BE4" s="70">
        <f t="shared" ref="BE4:BE21" si="13">AY4*HS4</f>
        <v>530423.4</v>
      </c>
      <c r="BF4" s="71">
        <f t="shared" ref="BF4:BF21" si="14">AY4*HT4</f>
        <v>516822.8</v>
      </c>
      <c r="BG4" s="72">
        <f t="shared" ref="BG4:BG21" si="15">AY4*HU4</f>
        <v>510022.5</v>
      </c>
      <c r="BH4" s="73">
        <f t="shared" ref="BH4:BH21" si="16">AY4*HV4</f>
        <v>503222.2</v>
      </c>
      <c r="BI4" s="74">
        <f t="shared" ref="BI4:BI21" si="17">AY4*HW4</f>
        <v>489621.6</v>
      </c>
      <c r="BJ4" s="75">
        <f t="shared" ref="BJ4:BJ21" si="18">AY4*HX4</f>
        <v>476020.99999999994</v>
      </c>
      <c r="BK4" s="75">
        <f>AY4-AY4*35%</f>
        <v>442019.5</v>
      </c>
      <c r="BL4" s="238"/>
      <c r="BM4" s="376" t="s">
        <v>461</v>
      </c>
      <c r="BN4" s="501">
        <v>10110</v>
      </c>
      <c r="BO4" s="502">
        <v>12300</v>
      </c>
      <c r="BP4" s="377">
        <f t="shared" ref="BP4:BP9" si="19">BO4*HL4</f>
        <v>11685</v>
      </c>
      <c r="BQ4" s="378">
        <f t="shared" ref="BQ4:BQ9" si="20">BO4*HM4</f>
        <v>11070</v>
      </c>
      <c r="BR4" s="379">
        <f t="shared" ref="BR4:BR9" si="21">BO4*HO4</f>
        <v>10455</v>
      </c>
      <c r="BS4" s="380">
        <f t="shared" ref="BS4:BS9" si="22">BO4*HQ4</f>
        <v>10086</v>
      </c>
      <c r="BT4" s="381">
        <f t="shared" ref="BT4:BT9" si="23">BO4*HR4</f>
        <v>9840</v>
      </c>
      <c r="BU4" s="382">
        <f t="shared" ref="BU4:BU9" si="24">BO4*HS4</f>
        <v>9594</v>
      </c>
      <c r="BV4" s="383">
        <f t="shared" ref="BV4:BV9" si="25">BO4*HT4</f>
        <v>9348</v>
      </c>
      <c r="BW4" s="384">
        <f t="shared" ref="BW4:BW9" si="26">BO4*HU4</f>
        <v>9225</v>
      </c>
      <c r="BX4" s="385">
        <f t="shared" ref="BX4:BX9" si="27">BO4*HV4</f>
        <v>9102</v>
      </c>
      <c r="BY4" s="386">
        <f t="shared" ref="BY4:BY9" si="28">BO4*HW4</f>
        <v>8856</v>
      </c>
      <c r="BZ4" s="387">
        <f t="shared" ref="BZ4:BZ9" si="29">BO4*HX4</f>
        <v>8610</v>
      </c>
      <c r="CA4" s="399">
        <f>BO4-BO4*35%</f>
        <v>7995</v>
      </c>
      <c r="CB4" s="238"/>
      <c r="CC4" s="64" t="s">
        <v>57</v>
      </c>
      <c r="CD4" s="303">
        <v>24270</v>
      </c>
      <c r="CE4" s="58">
        <v>37750</v>
      </c>
      <c r="CF4" s="65">
        <f t="shared" ref="CF4:CF9" si="30">CE4*HL4</f>
        <v>35862.5</v>
      </c>
      <c r="CG4" s="66">
        <f t="shared" ref="CG4:CG9" si="31">CE4*HM4</f>
        <v>33975</v>
      </c>
      <c r="CH4" s="67">
        <f t="shared" ref="CH4:CH9" si="32">CE4*HO4</f>
        <v>32087.5</v>
      </c>
      <c r="CI4" s="68">
        <f t="shared" ref="CI4:CI9" si="33">CE4*HQ4</f>
        <v>30954.999999999996</v>
      </c>
      <c r="CJ4" s="69">
        <f t="shared" ref="CJ4:CJ9" si="34">CE4*HR4</f>
        <v>30200</v>
      </c>
      <c r="CK4" s="70">
        <f t="shared" ref="CK4:CK9" si="35">CE4*HS4</f>
        <v>29445</v>
      </c>
      <c r="CL4" s="71">
        <f t="shared" ref="CL4:CL9" si="36">CE4*HT4</f>
        <v>28690</v>
      </c>
      <c r="CM4" s="72">
        <f t="shared" ref="CM4:CM9" si="37">CE4*HU4</f>
        <v>28312.5</v>
      </c>
      <c r="CN4" s="73">
        <f t="shared" ref="CN4:CN9" si="38">CE4*HV4</f>
        <v>27935</v>
      </c>
      <c r="CO4" s="74">
        <f t="shared" ref="CO4:CO9" si="39">CE4*HW4</f>
        <v>27180</v>
      </c>
      <c r="CP4" s="75">
        <f t="shared" ref="CP4:CP9" si="40">CE4*HX4</f>
        <v>26425</v>
      </c>
      <c r="CQ4" s="75">
        <f>CE4-CE4*35%</f>
        <v>24537.5</v>
      </c>
      <c r="CR4" s="238"/>
      <c r="CS4" s="80" t="s">
        <v>28</v>
      </c>
      <c r="CT4" s="308">
        <v>388080</v>
      </c>
      <c r="CU4" s="81">
        <v>990160</v>
      </c>
      <c r="CV4" s="65">
        <f t="shared" ref="CV4:CV34" si="41">CU4*HL4</f>
        <v>940652</v>
      </c>
      <c r="CW4" s="78">
        <f t="shared" ref="CW4:CW34" si="42">CU4*HM4</f>
        <v>891144</v>
      </c>
      <c r="CX4" s="67">
        <f t="shared" ref="CX4:CX34" si="43">CU4*HO4</f>
        <v>841636</v>
      </c>
      <c r="CY4" s="68">
        <f t="shared" ref="CY4:CY34" si="44">CU4*HQ4</f>
        <v>811931.2</v>
      </c>
      <c r="CZ4" s="69">
        <f t="shared" ref="CZ4:CZ34" si="45">CU4*HR4</f>
        <v>792128</v>
      </c>
      <c r="DA4" s="70">
        <f t="shared" ref="DA4:DA34" si="46">CU4*HS4</f>
        <v>772324.8</v>
      </c>
      <c r="DB4" s="71">
        <f t="shared" ref="DB4:DB34" si="47">CU4*HT4</f>
        <v>752521.6</v>
      </c>
      <c r="DC4" s="72">
        <f t="shared" ref="DC4:DC34" si="48">CU4*HU4</f>
        <v>742620</v>
      </c>
      <c r="DD4" s="73">
        <f t="shared" ref="DD4:DD34" si="49">CU4*HV4</f>
        <v>732718.4</v>
      </c>
      <c r="DE4" s="74">
        <f t="shared" ref="DE4:DE34" si="50">CU4*HW4</f>
        <v>712915.2</v>
      </c>
      <c r="DF4" s="75">
        <f t="shared" ref="DF4:DF34" si="51">CU4*HX4</f>
        <v>693112</v>
      </c>
      <c r="DG4" s="75">
        <f>CU4-CU4*35%</f>
        <v>643604</v>
      </c>
      <c r="DH4" s="238"/>
      <c r="DI4" s="82" t="s">
        <v>8</v>
      </c>
      <c r="DJ4" s="303">
        <v>32900</v>
      </c>
      <c r="DK4" s="58">
        <v>48900</v>
      </c>
      <c r="DL4" s="65">
        <f t="shared" ref="DL4:DL27" si="52">DK4*HL4</f>
        <v>46455</v>
      </c>
      <c r="DM4" s="66">
        <f t="shared" ref="DM4:DM27" si="53">DK4*HM4</f>
        <v>44010</v>
      </c>
      <c r="DN4" s="83">
        <f t="shared" ref="DN4:DN27" si="54">DK4*HN4</f>
        <v>42054</v>
      </c>
      <c r="DO4" s="67">
        <f t="shared" ref="DO4:DO27" si="55">DK4*HO4</f>
        <v>41565</v>
      </c>
      <c r="DP4" s="146">
        <f t="shared" ref="DP4:DP27" si="56">DK4*HP4</f>
        <v>41076</v>
      </c>
      <c r="DQ4" s="69">
        <f t="shared" ref="DQ4:DQ27" si="57">DK4*HR4</f>
        <v>39120</v>
      </c>
      <c r="DR4" s="70">
        <f t="shared" ref="DR4:DR27" si="58">DK4*HS4</f>
        <v>38142</v>
      </c>
      <c r="DS4" s="72">
        <f t="shared" ref="DS4:DS27" si="59">DK4*HU4</f>
        <v>36675</v>
      </c>
      <c r="DT4" s="72">
        <f>DK4-DK4*30%</f>
        <v>34230</v>
      </c>
      <c r="DU4" s="238"/>
      <c r="DV4" s="84" t="s">
        <v>484</v>
      </c>
      <c r="DW4" s="308"/>
      <c r="DX4" s="81">
        <v>18960</v>
      </c>
      <c r="DY4" s="65">
        <f>DX4*HL4</f>
        <v>18012</v>
      </c>
      <c r="DZ4" s="66">
        <f>DX4*HM4</f>
        <v>17064</v>
      </c>
      <c r="EA4" s="83">
        <f>DX4*HN4</f>
        <v>16305.6</v>
      </c>
      <c r="EB4" s="67">
        <f>DX4*HO4</f>
        <v>16116</v>
      </c>
      <c r="EC4" s="146">
        <f>DX4*HP4</f>
        <v>15926.4</v>
      </c>
      <c r="ED4" s="69">
        <f>DX4*HR4</f>
        <v>15168</v>
      </c>
      <c r="EE4" s="70">
        <f>DX4*HS4</f>
        <v>14788.800000000001</v>
      </c>
      <c r="EF4" s="72">
        <f>DX4*HU4</f>
        <v>14220</v>
      </c>
      <c r="EG4" s="72">
        <f>DX4-DX4*35%</f>
        <v>12324</v>
      </c>
      <c r="EH4" s="85"/>
      <c r="EI4" s="87" t="s">
        <v>210</v>
      </c>
      <c r="EJ4" s="309">
        <v>23340</v>
      </c>
      <c r="EK4" s="101">
        <v>33000</v>
      </c>
      <c r="EL4" s="88">
        <f>EK4*HL5</f>
        <v>31350</v>
      </c>
      <c r="EM4" s="89">
        <f>EK4*HM5</f>
        <v>29700</v>
      </c>
      <c r="EN4" s="103">
        <f>EK4*HN5</f>
        <v>28380</v>
      </c>
      <c r="EO4" s="90">
        <f>EK4*HO5</f>
        <v>28050</v>
      </c>
      <c r="EP4" s="98">
        <f>EK4*HP5</f>
        <v>27720</v>
      </c>
      <c r="EQ4" s="92">
        <f>EK4*HR5</f>
        <v>26400</v>
      </c>
      <c r="ER4" s="93">
        <f>EK4*HS5</f>
        <v>25740</v>
      </c>
      <c r="ES4" s="95">
        <f>EK4*HU5</f>
        <v>24750</v>
      </c>
      <c r="ET4" s="72">
        <f>EK4-EK4*30%</f>
        <v>23100</v>
      </c>
      <c r="EU4" s="238"/>
      <c r="EV4" s="64" t="s">
        <v>339</v>
      </c>
      <c r="EW4" s="58">
        <v>34890</v>
      </c>
      <c r="EX4" s="65"/>
      <c r="EY4" s="78"/>
      <c r="EZ4" s="136"/>
      <c r="FA4" s="67"/>
      <c r="FB4" s="146"/>
      <c r="FC4" s="69"/>
      <c r="FD4" s="70"/>
      <c r="FE4" s="72"/>
      <c r="FF4" s="238"/>
      <c r="FG4" s="80" t="s">
        <v>222</v>
      </c>
      <c r="FH4" s="81">
        <v>780</v>
      </c>
      <c r="FI4" s="65">
        <f t="shared" ref="FI4:FI24" si="60">FH4*HL4</f>
        <v>741</v>
      </c>
      <c r="FJ4" s="66">
        <f t="shared" ref="FJ4:FJ24" si="61">FH4*HM4</f>
        <v>702</v>
      </c>
      <c r="FK4" s="83">
        <f t="shared" ref="FK4:FK24" si="62">FH4*HN4</f>
        <v>670.8</v>
      </c>
      <c r="FL4" s="67">
        <f t="shared" ref="FL4:FL24" si="63">FH4*HO4</f>
        <v>663</v>
      </c>
      <c r="FM4" s="146">
        <f t="shared" ref="FM4:FM24" si="64">FH4*HP4</f>
        <v>655.19999999999993</v>
      </c>
      <c r="FN4" s="69">
        <f t="shared" ref="FN4:FN24" si="65">FH4*HR4</f>
        <v>624</v>
      </c>
      <c r="FO4" s="70">
        <f t="shared" ref="FO4:FO24" si="66">FH4*HS4</f>
        <v>608.4</v>
      </c>
      <c r="FP4" s="72">
        <f t="shared" ref="FP4:FP24" si="67">FH4*HU4</f>
        <v>585</v>
      </c>
      <c r="FQ4" s="72">
        <f>FH4-FH4*30%</f>
        <v>546</v>
      </c>
      <c r="FR4" s="76"/>
      <c r="FS4" s="86" t="s">
        <v>85</v>
      </c>
      <c r="FT4" s="81">
        <v>950</v>
      </c>
      <c r="FU4" s="65">
        <f t="shared" ref="FU4:FU18" si="68">FT4*HL4</f>
        <v>902.5</v>
      </c>
      <c r="FV4" s="66">
        <f t="shared" ref="FV4:FV18" si="69">FT4*HM4</f>
        <v>855</v>
      </c>
      <c r="FW4" s="83">
        <f t="shared" ref="FW4:FW18" si="70">FT4*HN4</f>
        <v>817</v>
      </c>
      <c r="FX4" s="67">
        <f t="shared" ref="FX4:FX18" si="71">FT4*HO4</f>
        <v>807.5</v>
      </c>
      <c r="FY4" s="146">
        <f t="shared" ref="FY4:FY18" si="72">FT4*HP4</f>
        <v>798</v>
      </c>
      <c r="FZ4" s="69">
        <f t="shared" ref="FZ4:FZ18" si="73">FT4*HR4</f>
        <v>760</v>
      </c>
      <c r="GA4" s="70">
        <f t="shared" ref="GA4:GA18" si="74">FT4*HS4</f>
        <v>741</v>
      </c>
      <c r="GB4" s="72">
        <f t="shared" ref="GB4:GB18" si="75">FT4*HU4</f>
        <v>712.5</v>
      </c>
      <c r="GC4" s="72">
        <f>FT4-FT4*30%</f>
        <v>665</v>
      </c>
      <c r="GD4" s="230"/>
      <c r="GE4" s="86" t="s">
        <v>264</v>
      </c>
      <c r="GF4" s="308">
        <v>5430</v>
      </c>
      <c r="GG4" s="81">
        <v>6410</v>
      </c>
      <c r="GH4" s="65">
        <f>GG4*HL4</f>
        <v>6089.5</v>
      </c>
      <c r="GI4" s="66">
        <f>GG4*HM4</f>
        <v>5769</v>
      </c>
      <c r="GJ4" s="83">
        <f>GG4*HN4</f>
        <v>5512.6</v>
      </c>
      <c r="GK4" s="67">
        <f>GG4*HO4</f>
        <v>5448.5</v>
      </c>
      <c r="GL4" s="146">
        <f>GG4*HP4</f>
        <v>5384.4</v>
      </c>
      <c r="GM4" s="69">
        <f>GG4*HR4</f>
        <v>5128</v>
      </c>
      <c r="GN4" s="70">
        <f>GG4*HS4</f>
        <v>4999.8</v>
      </c>
      <c r="GO4" s="72">
        <f>GG4*HU4</f>
        <v>4807.5</v>
      </c>
      <c r="GP4" s="72">
        <f>GG4-GG4*30%</f>
        <v>4487</v>
      </c>
      <c r="GQ4" s="230"/>
      <c r="GR4" s="126" t="s">
        <v>412</v>
      </c>
      <c r="GS4" s="308">
        <v>21710</v>
      </c>
      <c r="GT4" s="81">
        <v>20200</v>
      </c>
      <c r="GU4" s="65">
        <f t="shared" ref="GU4:GU19" si="76">GT4*HL4</f>
        <v>19190</v>
      </c>
      <c r="GV4" s="66">
        <f t="shared" ref="GV4:GV19" si="77">GT4*HM4</f>
        <v>18180</v>
      </c>
      <c r="GW4" s="83">
        <f t="shared" ref="GW4:GW19" si="78">GT4*HN4</f>
        <v>17372</v>
      </c>
      <c r="GX4" s="67">
        <f t="shared" ref="GX4:GX19" si="79">GT4*HO4</f>
        <v>17170</v>
      </c>
      <c r="GY4" s="146">
        <f t="shared" ref="GY4:GY19" si="80">GT4*HP4</f>
        <v>16968</v>
      </c>
      <c r="GZ4" s="69">
        <f t="shared" ref="GZ4:GZ19" si="81">GT4*HR4</f>
        <v>16160</v>
      </c>
      <c r="HA4" s="70">
        <f t="shared" ref="HA4:HA19" si="82">GT4*HS4</f>
        <v>15756</v>
      </c>
      <c r="HB4" s="72">
        <f t="shared" ref="HB4:HB19" si="83">GT4*HU4</f>
        <v>15150</v>
      </c>
      <c r="HC4" s="363">
        <f>GT4-GT4*30%</f>
        <v>14140</v>
      </c>
      <c r="HD4" s="517"/>
      <c r="HE4" s="126" t="s">
        <v>579</v>
      </c>
      <c r="HF4" s="308"/>
      <c r="HG4" s="81">
        <v>66100</v>
      </c>
      <c r="HH4" s="65"/>
      <c r="HI4" s="66"/>
      <c r="HJ4" s="83"/>
      <c r="HK4" s="323"/>
      <c r="HL4" s="367">
        <v>0.95</v>
      </c>
      <c r="HM4" s="21">
        <v>0.9</v>
      </c>
      <c r="HN4" s="21">
        <v>0.86</v>
      </c>
      <c r="HO4" s="21">
        <v>0.85</v>
      </c>
      <c r="HP4" s="21">
        <v>0.84</v>
      </c>
      <c r="HQ4" s="21">
        <v>0.82</v>
      </c>
      <c r="HR4" s="22">
        <v>0.8</v>
      </c>
      <c r="HS4" s="22">
        <v>0.78</v>
      </c>
      <c r="HT4" s="22">
        <v>0.76</v>
      </c>
      <c r="HU4" s="22">
        <v>0.75</v>
      </c>
      <c r="HV4" s="22">
        <v>0.74</v>
      </c>
      <c r="HW4" s="22">
        <v>0.72</v>
      </c>
      <c r="HX4" s="22">
        <v>0.7</v>
      </c>
      <c r="HY4" s="18">
        <v>1.02</v>
      </c>
      <c r="HZ4" s="269">
        <v>1.05</v>
      </c>
      <c r="IA4" s="269">
        <v>1.07</v>
      </c>
      <c r="IB4" s="269">
        <v>1.1000000000000001</v>
      </c>
    </row>
    <row r="5" spans="1:236" ht="15" customHeight="1" x14ac:dyDescent="0.2">
      <c r="B5" s="425" t="s">
        <v>644</v>
      </c>
      <c r="C5" s="426">
        <v>36270</v>
      </c>
      <c r="D5" s="427">
        <v>57520</v>
      </c>
      <c r="E5" s="428">
        <f t="shared" ref="E5:E43" si="84">D5*HL5</f>
        <v>54644</v>
      </c>
      <c r="F5" s="429">
        <f t="shared" ref="F5:F43" si="85">D5*HM5</f>
        <v>51768</v>
      </c>
      <c r="G5" s="430">
        <f t="shared" ref="G5:G43" si="86">D5*HO5</f>
        <v>48892</v>
      </c>
      <c r="H5" s="431">
        <f t="shared" ref="H5:H43" si="87">D5*HQ5</f>
        <v>47166.399999999994</v>
      </c>
      <c r="I5" s="432">
        <f t="shared" ref="I5:I43" si="88">D5*HR5</f>
        <v>46016</v>
      </c>
      <c r="J5" s="433">
        <f t="shared" ref="J5:J43" si="89">D5*HS5</f>
        <v>44865.599999999999</v>
      </c>
      <c r="K5" s="434">
        <f t="shared" ref="K5:K43" si="90">D5*HT5</f>
        <v>43715.199999999997</v>
      </c>
      <c r="L5" s="435">
        <f t="shared" ref="L5:L43" si="91">D5*HU5</f>
        <v>43140</v>
      </c>
      <c r="M5" s="436"/>
      <c r="N5" s="437"/>
      <c r="O5" s="438"/>
      <c r="P5" s="439"/>
      <c r="Q5" s="77"/>
      <c r="R5" s="236" t="s">
        <v>595</v>
      </c>
      <c r="S5" s="63">
        <v>49960</v>
      </c>
      <c r="T5" s="65">
        <f t="shared" si="0"/>
        <v>47462</v>
      </c>
      <c r="U5" s="78">
        <f t="shared" si="1"/>
        <v>44964</v>
      </c>
      <c r="V5" s="67">
        <f t="shared" si="2"/>
        <v>42466</v>
      </c>
      <c r="W5" s="68">
        <f t="shared" si="3"/>
        <v>40967.199999999997</v>
      </c>
      <c r="X5" s="69">
        <f t="shared" si="4"/>
        <v>39968</v>
      </c>
      <c r="Y5" s="70">
        <f t="shared" si="5"/>
        <v>38968.800000000003</v>
      </c>
      <c r="Z5" s="71">
        <f t="shared" si="6"/>
        <v>37969.599999999999</v>
      </c>
      <c r="AA5" s="72">
        <f t="shared" si="7"/>
        <v>37470</v>
      </c>
      <c r="AB5" s="73"/>
      <c r="AC5" s="74"/>
      <c r="AD5" s="75"/>
      <c r="AE5" s="98"/>
      <c r="AF5" s="230"/>
      <c r="AG5" s="100" t="s">
        <v>125</v>
      </c>
      <c r="AH5" s="306">
        <v>109970</v>
      </c>
      <c r="AI5" s="59">
        <v>195910</v>
      </c>
      <c r="AJ5" s="88">
        <f>AI5*HL7</f>
        <v>186114.5</v>
      </c>
      <c r="AK5" s="89">
        <f>AI5*HM7</f>
        <v>176319</v>
      </c>
      <c r="AL5" s="90">
        <f>AI5*HO7</f>
        <v>166523.5</v>
      </c>
      <c r="AM5" s="91">
        <f>AI5*HQ7</f>
        <v>160646.19999999998</v>
      </c>
      <c r="AN5" s="92">
        <f>AI5*HR7</f>
        <v>156728</v>
      </c>
      <c r="AO5" s="93">
        <f>AI5*HS7</f>
        <v>152809.80000000002</v>
      </c>
      <c r="AP5" s="94">
        <f>AI5*HT7</f>
        <v>148891.6</v>
      </c>
      <c r="AQ5" s="95">
        <f>AI5*HU7</f>
        <v>146932.5</v>
      </c>
      <c r="AR5" s="96">
        <f>AI5*HV7</f>
        <v>144973.4</v>
      </c>
      <c r="AS5" s="97">
        <f>AI5*HW7</f>
        <v>141055.19999999998</v>
      </c>
      <c r="AT5" s="98">
        <f>AI5*HX7</f>
        <v>137137</v>
      </c>
      <c r="AU5" s="75">
        <f t="shared" ref="AU5:AU50" si="92">AI5-AI5*35%</f>
        <v>127341.5</v>
      </c>
      <c r="AV5" s="79"/>
      <c r="AW5" s="87" t="s">
        <v>137</v>
      </c>
      <c r="AX5" s="306">
        <v>358240</v>
      </c>
      <c r="AY5" s="59">
        <v>725410</v>
      </c>
      <c r="AZ5" s="88">
        <f t="shared" si="8"/>
        <v>689139.5</v>
      </c>
      <c r="BA5" s="89">
        <f t="shared" si="9"/>
        <v>652869</v>
      </c>
      <c r="BB5" s="90">
        <f t="shared" si="10"/>
        <v>616598.5</v>
      </c>
      <c r="BC5" s="91">
        <f t="shared" si="11"/>
        <v>594836.19999999995</v>
      </c>
      <c r="BD5" s="92">
        <f t="shared" si="12"/>
        <v>580328</v>
      </c>
      <c r="BE5" s="93">
        <f t="shared" si="13"/>
        <v>565819.80000000005</v>
      </c>
      <c r="BF5" s="94">
        <f t="shared" si="14"/>
        <v>551311.6</v>
      </c>
      <c r="BG5" s="95">
        <f t="shared" si="15"/>
        <v>544057.5</v>
      </c>
      <c r="BH5" s="96">
        <f t="shared" si="16"/>
        <v>536803.4</v>
      </c>
      <c r="BI5" s="97">
        <f t="shared" si="17"/>
        <v>522295.19999999995</v>
      </c>
      <c r="BJ5" s="98">
        <f t="shared" si="18"/>
        <v>507786.99999999994</v>
      </c>
      <c r="BK5" s="75">
        <f t="shared" ref="BK5:BK37" si="93">AY5-AY5*35%</f>
        <v>471516.5</v>
      </c>
      <c r="BL5" s="238"/>
      <c r="BM5" s="400" t="s">
        <v>486</v>
      </c>
      <c r="BN5" s="303"/>
      <c r="BO5" s="58">
        <v>13750</v>
      </c>
      <c r="BP5" s="65">
        <f t="shared" si="19"/>
        <v>13062.5</v>
      </c>
      <c r="BQ5" s="66">
        <f t="shared" si="20"/>
        <v>12375</v>
      </c>
      <c r="BR5" s="67">
        <f t="shared" si="21"/>
        <v>11687.5</v>
      </c>
      <c r="BS5" s="68">
        <f t="shared" si="22"/>
        <v>11275</v>
      </c>
      <c r="BT5" s="69">
        <f t="shared" si="23"/>
        <v>11000</v>
      </c>
      <c r="BU5" s="70">
        <f t="shared" si="24"/>
        <v>10725</v>
      </c>
      <c r="BV5" s="71">
        <f t="shared" si="25"/>
        <v>10450</v>
      </c>
      <c r="BW5" s="72">
        <f t="shared" si="26"/>
        <v>10312.5</v>
      </c>
      <c r="BX5" s="73">
        <f t="shared" si="27"/>
        <v>10175</v>
      </c>
      <c r="BY5" s="74">
        <f t="shared" si="28"/>
        <v>9900</v>
      </c>
      <c r="BZ5" s="75">
        <f t="shared" si="29"/>
        <v>9625</v>
      </c>
      <c r="CA5" s="406">
        <f t="shared" ref="CA5:CA16" si="94">BO5-BO5*35%</f>
        <v>8937.5</v>
      </c>
      <c r="CB5" s="238"/>
      <c r="CC5" s="87" t="s">
        <v>58</v>
      </c>
      <c r="CD5" s="306">
        <v>27560</v>
      </c>
      <c r="CE5" s="59">
        <v>45310</v>
      </c>
      <c r="CF5" s="88">
        <f t="shared" si="30"/>
        <v>43044.5</v>
      </c>
      <c r="CG5" s="89">
        <f t="shared" si="31"/>
        <v>40779</v>
      </c>
      <c r="CH5" s="90">
        <f t="shared" si="32"/>
        <v>38513.5</v>
      </c>
      <c r="CI5" s="91">
        <f t="shared" si="33"/>
        <v>37154.199999999997</v>
      </c>
      <c r="CJ5" s="92">
        <f t="shared" si="34"/>
        <v>36248</v>
      </c>
      <c r="CK5" s="93">
        <f t="shared" si="35"/>
        <v>35341.800000000003</v>
      </c>
      <c r="CL5" s="94">
        <f t="shared" si="36"/>
        <v>34435.599999999999</v>
      </c>
      <c r="CM5" s="95">
        <f t="shared" si="37"/>
        <v>33982.5</v>
      </c>
      <c r="CN5" s="96">
        <f t="shared" si="38"/>
        <v>33529.4</v>
      </c>
      <c r="CO5" s="97">
        <f t="shared" si="39"/>
        <v>32623.199999999997</v>
      </c>
      <c r="CP5" s="98">
        <f t="shared" si="40"/>
        <v>31716.999999999996</v>
      </c>
      <c r="CQ5" s="98">
        <f t="shared" ref="CQ5:CQ35" si="95">CE5-CE5*35%</f>
        <v>29451.5</v>
      </c>
      <c r="CR5" s="238"/>
      <c r="CS5" s="100" t="s">
        <v>29</v>
      </c>
      <c r="CT5" s="309">
        <v>238590</v>
      </c>
      <c r="CU5" s="101">
        <v>548410</v>
      </c>
      <c r="CV5" s="88">
        <f t="shared" si="41"/>
        <v>520989.5</v>
      </c>
      <c r="CW5" s="99">
        <f t="shared" si="42"/>
        <v>493569</v>
      </c>
      <c r="CX5" s="90">
        <f t="shared" si="43"/>
        <v>466148.5</v>
      </c>
      <c r="CY5" s="91">
        <f t="shared" si="44"/>
        <v>449696.19999999995</v>
      </c>
      <c r="CZ5" s="92">
        <f t="shared" si="45"/>
        <v>438728</v>
      </c>
      <c r="DA5" s="93">
        <f t="shared" si="46"/>
        <v>427759.8</v>
      </c>
      <c r="DB5" s="94">
        <f t="shared" si="47"/>
        <v>416791.6</v>
      </c>
      <c r="DC5" s="95">
        <f t="shared" si="48"/>
        <v>411307.5</v>
      </c>
      <c r="DD5" s="96">
        <f t="shared" si="49"/>
        <v>405823.4</v>
      </c>
      <c r="DE5" s="97">
        <f t="shared" si="50"/>
        <v>394855.2</v>
      </c>
      <c r="DF5" s="98">
        <f t="shared" si="51"/>
        <v>383887</v>
      </c>
      <c r="DG5" s="75">
        <f t="shared" ref="DG5:DG38" si="96">CU5-CU5*35%</f>
        <v>356466.5</v>
      </c>
      <c r="DH5" s="238"/>
      <c r="DI5" s="102" t="s">
        <v>9</v>
      </c>
      <c r="DJ5" s="306">
        <v>46210</v>
      </c>
      <c r="DK5" s="59">
        <v>65800</v>
      </c>
      <c r="DL5" s="88">
        <f t="shared" si="52"/>
        <v>62510</v>
      </c>
      <c r="DM5" s="89">
        <f t="shared" si="53"/>
        <v>59220</v>
      </c>
      <c r="DN5" s="103">
        <f t="shared" si="54"/>
        <v>56588</v>
      </c>
      <c r="DO5" s="90">
        <f t="shared" si="55"/>
        <v>55930</v>
      </c>
      <c r="DP5" s="144">
        <f t="shared" si="56"/>
        <v>55272</v>
      </c>
      <c r="DQ5" s="92">
        <f t="shared" si="57"/>
        <v>52640</v>
      </c>
      <c r="DR5" s="93">
        <f t="shared" si="58"/>
        <v>51324</v>
      </c>
      <c r="DS5" s="95">
        <f t="shared" si="59"/>
        <v>49350</v>
      </c>
      <c r="DT5" s="95">
        <f t="shared" ref="DT5:DT47" si="97">DK5-DK5*30%</f>
        <v>46060</v>
      </c>
      <c r="DU5" s="238"/>
      <c r="DV5" s="84" t="s">
        <v>485</v>
      </c>
      <c r="DW5" s="308"/>
      <c r="DX5" s="81">
        <v>22070</v>
      </c>
      <c r="DY5" s="65">
        <f>DX5*HL5</f>
        <v>20966.5</v>
      </c>
      <c r="DZ5" s="66">
        <f>DX5*HM5</f>
        <v>19863</v>
      </c>
      <c r="EA5" s="83">
        <f>DX5*HN5</f>
        <v>18980.2</v>
      </c>
      <c r="EB5" s="67">
        <f>DX5*HO5</f>
        <v>18759.5</v>
      </c>
      <c r="EC5" s="146">
        <f>DX5*HP5</f>
        <v>18538.8</v>
      </c>
      <c r="ED5" s="69">
        <f>DX5*HR5</f>
        <v>17656</v>
      </c>
      <c r="EE5" s="70">
        <f>DX5*HS5</f>
        <v>17214.600000000002</v>
      </c>
      <c r="EF5" s="72">
        <f>DX5*HU5</f>
        <v>16552.5</v>
      </c>
      <c r="EG5" s="95">
        <f t="shared" ref="EG5:EG29" si="98">DX5-DX5*35%</f>
        <v>14345.5</v>
      </c>
      <c r="EH5" s="85"/>
      <c r="EI5" s="87" t="s">
        <v>493</v>
      </c>
      <c r="EJ5" s="309"/>
      <c r="EK5" s="101">
        <v>34400</v>
      </c>
      <c r="EL5" s="88">
        <f>EK5*HL6</f>
        <v>32680</v>
      </c>
      <c r="EM5" s="89">
        <f>EK5*HM6</f>
        <v>30960</v>
      </c>
      <c r="EN5" s="103">
        <f>EK5*HN6</f>
        <v>29584</v>
      </c>
      <c r="EO5" s="90">
        <f>EK5*HO6</f>
        <v>29240</v>
      </c>
      <c r="EP5" s="98">
        <f>EK5*HP6</f>
        <v>28896</v>
      </c>
      <c r="EQ5" s="92">
        <f>EK5*HR6</f>
        <v>27520</v>
      </c>
      <c r="ER5" s="93">
        <f>EK5*HS6</f>
        <v>26832</v>
      </c>
      <c r="ES5" s="95">
        <f>EK5*HU6</f>
        <v>25800</v>
      </c>
      <c r="ET5" s="95">
        <f t="shared" ref="ET5:ET29" si="99">EK5-EK5*30%</f>
        <v>24080</v>
      </c>
      <c r="EU5" s="238"/>
      <c r="EV5" s="87" t="s">
        <v>340</v>
      </c>
      <c r="EW5" s="58">
        <v>47220</v>
      </c>
      <c r="EX5" s="88"/>
      <c r="EY5" s="99"/>
      <c r="EZ5" s="137"/>
      <c r="FA5" s="90"/>
      <c r="FB5" s="144"/>
      <c r="FC5" s="92"/>
      <c r="FD5" s="93"/>
      <c r="FE5" s="95"/>
      <c r="FF5" s="238"/>
      <c r="FG5" s="100" t="s">
        <v>223</v>
      </c>
      <c r="FH5" s="101">
        <v>940</v>
      </c>
      <c r="FI5" s="88">
        <f t="shared" si="60"/>
        <v>893</v>
      </c>
      <c r="FJ5" s="89">
        <f t="shared" si="61"/>
        <v>846</v>
      </c>
      <c r="FK5" s="103">
        <f t="shared" si="62"/>
        <v>808.4</v>
      </c>
      <c r="FL5" s="90">
        <f t="shared" si="63"/>
        <v>799</v>
      </c>
      <c r="FM5" s="144">
        <f t="shared" si="64"/>
        <v>789.6</v>
      </c>
      <c r="FN5" s="92">
        <f t="shared" si="65"/>
        <v>752</v>
      </c>
      <c r="FO5" s="93">
        <f t="shared" si="66"/>
        <v>733.2</v>
      </c>
      <c r="FP5" s="95">
        <f t="shared" si="67"/>
        <v>705</v>
      </c>
      <c r="FQ5" s="72">
        <f t="shared" ref="FQ5:FQ24" si="100">FH5-FH5*30%</f>
        <v>658</v>
      </c>
      <c r="FR5" s="76"/>
      <c r="FS5" s="104" t="s">
        <v>86</v>
      </c>
      <c r="FT5" s="101">
        <v>1220</v>
      </c>
      <c r="FU5" s="88">
        <f t="shared" si="68"/>
        <v>1159</v>
      </c>
      <c r="FV5" s="89">
        <f t="shared" si="69"/>
        <v>1098</v>
      </c>
      <c r="FW5" s="103">
        <f t="shared" si="70"/>
        <v>1049.2</v>
      </c>
      <c r="FX5" s="90">
        <f t="shared" si="71"/>
        <v>1037</v>
      </c>
      <c r="FY5" s="144">
        <f t="shared" si="72"/>
        <v>1024.8</v>
      </c>
      <c r="FZ5" s="92">
        <f t="shared" si="73"/>
        <v>976</v>
      </c>
      <c r="GA5" s="93">
        <f t="shared" si="74"/>
        <v>951.6</v>
      </c>
      <c r="GB5" s="95">
        <f t="shared" si="75"/>
        <v>915</v>
      </c>
      <c r="GC5" s="95">
        <f t="shared" ref="GC5:GC37" si="101">FT5-FT5*30%</f>
        <v>854</v>
      </c>
      <c r="GD5" s="230"/>
      <c r="GE5" s="104" t="s">
        <v>265</v>
      </c>
      <c r="GF5" s="309">
        <v>6510</v>
      </c>
      <c r="GG5" s="101">
        <v>8910</v>
      </c>
      <c r="GH5" s="65">
        <f>GG5*HL5</f>
        <v>8464.5</v>
      </c>
      <c r="GI5" s="66">
        <f>GG5*HM5</f>
        <v>8019</v>
      </c>
      <c r="GJ5" s="83">
        <f>GG5*HN5</f>
        <v>7662.5999999999995</v>
      </c>
      <c r="GK5" s="67">
        <f>GG5*HO5</f>
        <v>7573.5</v>
      </c>
      <c r="GL5" s="146">
        <f>GG5*HP5</f>
        <v>7484.4</v>
      </c>
      <c r="GM5" s="69">
        <f>GG5*HR5</f>
        <v>7128</v>
      </c>
      <c r="GN5" s="70">
        <f>GG5*HS5</f>
        <v>6949.8</v>
      </c>
      <c r="GO5" s="72">
        <f>GG5*HU5</f>
        <v>6682.5</v>
      </c>
      <c r="GP5" s="95">
        <f t="shared" ref="GP5:GP40" si="102">GG5-GG5*30%</f>
        <v>6237</v>
      </c>
      <c r="GQ5" s="230"/>
      <c r="GR5" s="126" t="s">
        <v>413</v>
      </c>
      <c r="GS5" s="309">
        <v>24670</v>
      </c>
      <c r="GT5" s="101">
        <v>24500</v>
      </c>
      <c r="GU5" s="65">
        <f t="shared" si="76"/>
        <v>23275</v>
      </c>
      <c r="GV5" s="66">
        <f t="shared" si="77"/>
        <v>22050</v>
      </c>
      <c r="GW5" s="83">
        <f t="shared" si="78"/>
        <v>21070</v>
      </c>
      <c r="GX5" s="67">
        <f t="shared" si="79"/>
        <v>20825</v>
      </c>
      <c r="GY5" s="146">
        <f t="shared" si="80"/>
        <v>20580</v>
      </c>
      <c r="GZ5" s="69">
        <f t="shared" si="81"/>
        <v>19600</v>
      </c>
      <c r="HA5" s="70">
        <f t="shared" si="82"/>
        <v>19110</v>
      </c>
      <c r="HB5" s="72">
        <f t="shared" si="83"/>
        <v>18375</v>
      </c>
      <c r="HC5" s="364">
        <f t="shared" ref="HC5:HC62" si="103">GT5-GT5*30%</f>
        <v>17150</v>
      </c>
      <c r="HD5" s="517"/>
      <c r="HE5" s="128" t="s">
        <v>580</v>
      </c>
      <c r="HF5" s="309"/>
      <c r="HG5" s="101">
        <v>72800</v>
      </c>
      <c r="HH5" s="88"/>
      <c r="HI5" s="89"/>
      <c r="HJ5" s="103"/>
      <c r="HK5" s="323"/>
      <c r="HL5" s="368">
        <v>0.95</v>
      </c>
      <c r="HM5" s="16">
        <v>0.9</v>
      </c>
      <c r="HN5" s="16">
        <v>0.86</v>
      </c>
      <c r="HO5" s="16">
        <v>0.85</v>
      </c>
      <c r="HP5" s="16">
        <v>0.84</v>
      </c>
      <c r="HQ5" s="16">
        <v>0.82</v>
      </c>
      <c r="HR5" s="17">
        <v>0.8</v>
      </c>
      <c r="HS5" s="17">
        <v>0.78</v>
      </c>
      <c r="HT5" s="17">
        <v>0.76</v>
      </c>
      <c r="HU5" s="17">
        <v>0.75</v>
      </c>
      <c r="HV5" s="17">
        <v>0.74</v>
      </c>
      <c r="HW5" s="17">
        <v>0.72</v>
      </c>
      <c r="HX5" s="17">
        <v>0.7</v>
      </c>
      <c r="HY5" s="18">
        <v>1.02</v>
      </c>
      <c r="HZ5" s="269">
        <v>1.05</v>
      </c>
      <c r="IA5" s="269">
        <v>1.07</v>
      </c>
      <c r="IB5" s="269">
        <v>1.1000000000000001</v>
      </c>
    </row>
    <row r="6" spans="1:236" ht="15" customHeight="1" thickBot="1" x14ac:dyDescent="0.25">
      <c r="B6" s="425" t="s">
        <v>351</v>
      </c>
      <c r="C6" s="426">
        <v>48690</v>
      </c>
      <c r="D6" s="427">
        <v>69650</v>
      </c>
      <c r="E6" s="428">
        <f t="shared" si="84"/>
        <v>66167.5</v>
      </c>
      <c r="F6" s="429">
        <f t="shared" si="85"/>
        <v>62685</v>
      </c>
      <c r="G6" s="430">
        <f t="shared" si="86"/>
        <v>59202.5</v>
      </c>
      <c r="H6" s="431">
        <f t="shared" si="87"/>
        <v>57113</v>
      </c>
      <c r="I6" s="432">
        <f t="shared" si="88"/>
        <v>55720</v>
      </c>
      <c r="J6" s="433">
        <f t="shared" si="89"/>
        <v>54327</v>
      </c>
      <c r="K6" s="434">
        <f t="shared" si="90"/>
        <v>52934</v>
      </c>
      <c r="L6" s="435">
        <f t="shared" si="91"/>
        <v>52237.5</v>
      </c>
      <c r="M6" s="436"/>
      <c r="N6" s="437"/>
      <c r="O6" s="438"/>
      <c r="P6" s="439"/>
      <c r="Q6" s="77"/>
      <c r="R6" s="236" t="s">
        <v>596</v>
      </c>
      <c r="S6" s="63">
        <v>61730</v>
      </c>
      <c r="T6" s="65">
        <f t="shared" si="0"/>
        <v>58643.5</v>
      </c>
      <c r="U6" s="78">
        <f t="shared" si="1"/>
        <v>55557</v>
      </c>
      <c r="V6" s="67">
        <f t="shared" si="2"/>
        <v>52470.5</v>
      </c>
      <c r="W6" s="68">
        <f t="shared" si="3"/>
        <v>50618.6</v>
      </c>
      <c r="X6" s="69">
        <f t="shared" si="4"/>
        <v>49384</v>
      </c>
      <c r="Y6" s="70">
        <f t="shared" si="5"/>
        <v>48149.4</v>
      </c>
      <c r="Z6" s="71">
        <f t="shared" si="6"/>
        <v>46914.8</v>
      </c>
      <c r="AA6" s="72">
        <f t="shared" si="7"/>
        <v>46297.5</v>
      </c>
      <c r="AB6" s="73"/>
      <c r="AC6" s="74"/>
      <c r="AD6" s="75"/>
      <c r="AE6" s="98"/>
      <c r="AF6" s="230"/>
      <c r="AG6" s="100" t="s">
        <v>470</v>
      </c>
      <c r="AH6" s="306"/>
      <c r="AI6" s="59">
        <v>135400</v>
      </c>
      <c r="AJ6" s="88">
        <f>AI6*HL8</f>
        <v>128630</v>
      </c>
      <c r="AK6" s="89">
        <f>AI6*HM8</f>
        <v>121860</v>
      </c>
      <c r="AL6" s="90">
        <f>AI6*HO8</f>
        <v>115090</v>
      </c>
      <c r="AM6" s="91">
        <f>AI6*HQ8</f>
        <v>111028</v>
      </c>
      <c r="AN6" s="92">
        <f>AI6*HR8</f>
        <v>108320</v>
      </c>
      <c r="AO6" s="93">
        <f>AI6*HS8</f>
        <v>105612</v>
      </c>
      <c r="AP6" s="94">
        <f>AI6*HT8</f>
        <v>102904</v>
      </c>
      <c r="AQ6" s="95">
        <f>AI6*HU8</f>
        <v>101550</v>
      </c>
      <c r="AR6" s="96">
        <f>AI6*HV8</f>
        <v>100196</v>
      </c>
      <c r="AS6" s="97">
        <f>AI6*HW8</f>
        <v>97488</v>
      </c>
      <c r="AT6" s="98">
        <f>AI6*HX8</f>
        <v>94780</v>
      </c>
      <c r="AU6" s="75">
        <f t="shared" si="92"/>
        <v>88010</v>
      </c>
      <c r="AV6" s="79"/>
      <c r="AW6" s="87" t="s">
        <v>138</v>
      </c>
      <c r="AX6" s="306">
        <v>403020</v>
      </c>
      <c r="AY6" s="59">
        <v>831310</v>
      </c>
      <c r="AZ6" s="88">
        <f t="shared" si="8"/>
        <v>789744.5</v>
      </c>
      <c r="BA6" s="89">
        <f t="shared" si="9"/>
        <v>748179</v>
      </c>
      <c r="BB6" s="90">
        <f t="shared" si="10"/>
        <v>706613.5</v>
      </c>
      <c r="BC6" s="91">
        <f t="shared" si="11"/>
        <v>681674.2</v>
      </c>
      <c r="BD6" s="92">
        <f t="shared" si="12"/>
        <v>665048</v>
      </c>
      <c r="BE6" s="93">
        <f t="shared" si="13"/>
        <v>648421.80000000005</v>
      </c>
      <c r="BF6" s="94">
        <f t="shared" si="14"/>
        <v>631795.6</v>
      </c>
      <c r="BG6" s="95">
        <f t="shared" si="15"/>
        <v>623482.5</v>
      </c>
      <c r="BH6" s="96">
        <f t="shared" si="16"/>
        <v>615169.4</v>
      </c>
      <c r="BI6" s="97">
        <f t="shared" si="17"/>
        <v>598543.19999999995</v>
      </c>
      <c r="BJ6" s="98">
        <f t="shared" si="18"/>
        <v>581917</v>
      </c>
      <c r="BK6" s="75">
        <f t="shared" si="93"/>
        <v>540351.5</v>
      </c>
      <c r="BL6" s="238"/>
      <c r="BM6" s="400" t="s">
        <v>99</v>
      </c>
      <c r="BN6" s="303">
        <v>10110</v>
      </c>
      <c r="BO6" s="58">
        <v>13780</v>
      </c>
      <c r="BP6" s="65">
        <f t="shared" si="19"/>
        <v>13091</v>
      </c>
      <c r="BQ6" s="66">
        <f t="shared" si="20"/>
        <v>12402</v>
      </c>
      <c r="BR6" s="67">
        <f t="shared" si="21"/>
        <v>11713</v>
      </c>
      <c r="BS6" s="68">
        <f t="shared" si="22"/>
        <v>11299.599999999999</v>
      </c>
      <c r="BT6" s="69">
        <f t="shared" si="23"/>
        <v>11024</v>
      </c>
      <c r="BU6" s="70">
        <f t="shared" si="24"/>
        <v>10748.4</v>
      </c>
      <c r="BV6" s="71">
        <f t="shared" si="25"/>
        <v>10472.799999999999</v>
      </c>
      <c r="BW6" s="72">
        <f t="shared" si="26"/>
        <v>10335</v>
      </c>
      <c r="BX6" s="73">
        <f t="shared" si="27"/>
        <v>10197.200000000001</v>
      </c>
      <c r="BY6" s="74">
        <f t="shared" si="28"/>
        <v>9921.6</v>
      </c>
      <c r="BZ6" s="75">
        <f t="shared" si="29"/>
        <v>9646</v>
      </c>
      <c r="CA6" s="406">
        <f t="shared" si="94"/>
        <v>8957</v>
      </c>
      <c r="CB6" s="238"/>
      <c r="CC6" s="87" t="s">
        <v>59</v>
      </c>
      <c r="CD6" s="306">
        <v>34800</v>
      </c>
      <c r="CE6" s="59">
        <v>52870</v>
      </c>
      <c r="CF6" s="88">
        <f t="shared" si="30"/>
        <v>50226.5</v>
      </c>
      <c r="CG6" s="89">
        <f t="shared" si="31"/>
        <v>47583</v>
      </c>
      <c r="CH6" s="90">
        <f t="shared" si="32"/>
        <v>44939.5</v>
      </c>
      <c r="CI6" s="91">
        <f t="shared" si="33"/>
        <v>43353.399999999994</v>
      </c>
      <c r="CJ6" s="92">
        <f t="shared" si="34"/>
        <v>42296</v>
      </c>
      <c r="CK6" s="93">
        <f t="shared" si="35"/>
        <v>41238.6</v>
      </c>
      <c r="CL6" s="94">
        <f t="shared" si="36"/>
        <v>40181.199999999997</v>
      </c>
      <c r="CM6" s="95">
        <f t="shared" si="37"/>
        <v>39652.5</v>
      </c>
      <c r="CN6" s="96">
        <f t="shared" si="38"/>
        <v>39123.800000000003</v>
      </c>
      <c r="CO6" s="97">
        <f t="shared" si="39"/>
        <v>38066.400000000001</v>
      </c>
      <c r="CP6" s="98">
        <f t="shared" si="40"/>
        <v>37009</v>
      </c>
      <c r="CQ6" s="98">
        <f t="shared" si="95"/>
        <v>34365.5</v>
      </c>
      <c r="CR6" s="238"/>
      <c r="CS6" s="100" t="s">
        <v>30</v>
      </c>
      <c r="CT6" s="309">
        <v>184770</v>
      </c>
      <c r="CU6" s="101">
        <v>406960</v>
      </c>
      <c r="CV6" s="88">
        <f t="shared" si="41"/>
        <v>386612</v>
      </c>
      <c r="CW6" s="99">
        <f t="shared" si="42"/>
        <v>366264</v>
      </c>
      <c r="CX6" s="90">
        <f t="shared" si="43"/>
        <v>345916</v>
      </c>
      <c r="CY6" s="91">
        <f t="shared" si="44"/>
        <v>333707.19999999995</v>
      </c>
      <c r="CZ6" s="92">
        <f t="shared" si="45"/>
        <v>325568</v>
      </c>
      <c r="DA6" s="93">
        <f t="shared" si="46"/>
        <v>317428.8</v>
      </c>
      <c r="DB6" s="94">
        <f t="shared" si="47"/>
        <v>309289.59999999998</v>
      </c>
      <c r="DC6" s="95">
        <f t="shared" si="48"/>
        <v>305220</v>
      </c>
      <c r="DD6" s="96">
        <f t="shared" si="49"/>
        <v>301150.40000000002</v>
      </c>
      <c r="DE6" s="97">
        <f t="shared" si="50"/>
        <v>293011.20000000001</v>
      </c>
      <c r="DF6" s="98">
        <f t="shared" si="51"/>
        <v>284872</v>
      </c>
      <c r="DG6" s="75">
        <f t="shared" si="96"/>
        <v>264524</v>
      </c>
      <c r="DH6" s="238"/>
      <c r="DI6" s="102" t="s">
        <v>10</v>
      </c>
      <c r="DJ6" s="306">
        <v>55080</v>
      </c>
      <c r="DK6" s="59">
        <v>81500</v>
      </c>
      <c r="DL6" s="88">
        <f t="shared" si="52"/>
        <v>77425</v>
      </c>
      <c r="DM6" s="89">
        <f t="shared" si="53"/>
        <v>73350</v>
      </c>
      <c r="DN6" s="103">
        <f t="shared" si="54"/>
        <v>70090</v>
      </c>
      <c r="DO6" s="90">
        <f t="shared" si="55"/>
        <v>69275</v>
      </c>
      <c r="DP6" s="144">
        <f t="shared" si="56"/>
        <v>68460</v>
      </c>
      <c r="DQ6" s="92">
        <f t="shared" si="57"/>
        <v>65200</v>
      </c>
      <c r="DR6" s="93">
        <f t="shared" si="58"/>
        <v>63570</v>
      </c>
      <c r="DS6" s="95">
        <f t="shared" si="59"/>
        <v>61125</v>
      </c>
      <c r="DT6" s="95">
        <f t="shared" si="97"/>
        <v>57050</v>
      </c>
      <c r="DU6" s="238"/>
      <c r="DV6" s="84" t="s">
        <v>455</v>
      </c>
      <c r="DW6" s="308">
        <v>17760</v>
      </c>
      <c r="DX6" s="81">
        <v>28280</v>
      </c>
      <c r="DY6" s="65">
        <f>DX6*HL6</f>
        <v>26866</v>
      </c>
      <c r="DZ6" s="66">
        <f>DX6*HM6</f>
        <v>25452</v>
      </c>
      <c r="EA6" s="83">
        <f>DX6*HN6</f>
        <v>24320.799999999999</v>
      </c>
      <c r="EB6" s="67">
        <f>DX6*HO6</f>
        <v>24038</v>
      </c>
      <c r="EC6" s="146">
        <f>DX6*HP6</f>
        <v>23755.200000000001</v>
      </c>
      <c r="ED6" s="69">
        <f>DX6*HR6</f>
        <v>22624</v>
      </c>
      <c r="EE6" s="70">
        <f>DX6*HS6</f>
        <v>22058.400000000001</v>
      </c>
      <c r="EF6" s="72">
        <f>DX6*HU6</f>
        <v>21210</v>
      </c>
      <c r="EG6" s="95">
        <f t="shared" si="98"/>
        <v>18382</v>
      </c>
      <c r="EH6" s="85"/>
      <c r="EI6" s="87" t="s">
        <v>561</v>
      </c>
      <c r="EJ6" s="309"/>
      <c r="EK6" s="101">
        <v>0</v>
      </c>
      <c r="EL6" s="88">
        <f>EK6*HL7</f>
        <v>0</v>
      </c>
      <c r="EM6" s="89">
        <f>EK6*HM7</f>
        <v>0</v>
      </c>
      <c r="EN6" s="103">
        <f>EK6*HN7</f>
        <v>0</v>
      </c>
      <c r="EO6" s="90">
        <f>EK6*HO7</f>
        <v>0</v>
      </c>
      <c r="EP6" s="98">
        <f>EK6*HP7</f>
        <v>0</v>
      </c>
      <c r="EQ6" s="92">
        <f>EK6*HR7</f>
        <v>0</v>
      </c>
      <c r="ER6" s="93">
        <f>EK6*HS7</f>
        <v>0</v>
      </c>
      <c r="ES6" s="95">
        <f>EK6*HU7</f>
        <v>0</v>
      </c>
      <c r="ET6" s="95">
        <f t="shared" si="99"/>
        <v>0</v>
      </c>
      <c r="EU6" s="238"/>
      <c r="EV6" s="106" t="s">
        <v>341</v>
      </c>
      <c r="EW6" s="60">
        <v>59040</v>
      </c>
      <c r="EX6" s="107"/>
      <c r="EY6" s="108"/>
      <c r="EZ6" s="138"/>
      <c r="FA6" s="110"/>
      <c r="FB6" s="145"/>
      <c r="FC6" s="112"/>
      <c r="FD6" s="113"/>
      <c r="FE6" s="114"/>
      <c r="FF6" s="238"/>
      <c r="FG6" s="100" t="s">
        <v>224</v>
      </c>
      <c r="FH6" s="101">
        <v>1020</v>
      </c>
      <c r="FI6" s="88">
        <f t="shared" si="60"/>
        <v>969</v>
      </c>
      <c r="FJ6" s="89">
        <f t="shared" si="61"/>
        <v>918</v>
      </c>
      <c r="FK6" s="103">
        <f t="shared" si="62"/>
        <v>877.19999999999993</v>
      </c>
      <c r="FL6" s="90">
        <f t="shared" si="63"/>
        <v>867</v>
      </c>
      <c r="FM6" s="144">
        <f t="shared" si="64"/>
        <v>856.8</v>
      </c>
      <c r="FN6" s="92">
        <f t="shared" si="65"/>
        <v>816</v>
      </c>
      <c r="FO6" s="93">
        <f t="shared" si="66"/>
        <v>795.6</v>
      </c>
      <c r="FP6" s="95">
        <f t="shared" si="67"/>
        <v>765</v>
      </c>
      <c r="FQ6" s="72">
        <f t="shared" si="100"/>
        <v>714</v>
      </c>
      <c r="FR6" s="76"/>
      <c r="FS6" s="104" t="s">
        <v>238</v>
      </c>
      <c r="FT6" s="101">
        <v>1360</v>
      </c>
      <c r="FU6" s="88">
        <f t="shared" si="68"/>
        <v>1292</v>
      </c>
      <c r="FV6" s="89">
        <f t="shared" si="69"/>
        <v>1224</v>
      </c>
      <c r="FW6" s="103">
        <f t="shared" si="70"/>
        <v>1169.5999999999999</v>
      </c>
      <c r="FX6" s="90">
        <f t="shared" si="71"/>
        <v>1156</v>
      </c>
      <c r="FY6" s="144">
        <f t="shared" si="72"/>
        <v>1142.3999999999999</v>
      </c>
      <c r="FZ6" s="92">
        <f t="shared" si="73"/>
        <v>1088</v>
      </c>
      <c r="GA6" s="93">
        <f t="shared" si="74"/>
        <v>1060.8</v>
      </c>
      <c r="GB6" s="95">
        <f t="shared" si="75"/>
        <v>1020</v>
      </c>
      <c r="GC6" s="95">
        <f t="shared" si="101"/>
        <v>952</v>
      </c>
      <c r="GD6" s="230"/>
      <c r="GE6" s="104" t="s">
        <v>508</v>
      </c>
      <c r="GF6" s="309"/>
      <c r="GG6" s="101">
        <v>46500</v>
      </c>
      <c r="GH6" s="65">
        <f>GG6*HL6</f>
        <v>44175</v>
      </c>
      <c r="GI6" s="66">
        <f>GG6*HM6</f>
        <v>41850</v>
      </c>
      <c r="GJ6" s="83">
        <f>GG6*HN6</f>
        <v>39990</v>
      </c>
      <c r="GK6" s="67">
        <f>GG6*HO6</f>
        <v>39525</v>
      </c>
      <c r="GL6" s="146">
        <f>GG6*HP6</f>
        <v>39060</v>
      </c>
      <c r="GM6" s="69">
        <f>GG6*HR6</f>
        <v>37200</v>
      </c>
      <c r="GN6" s="70">
        <f>GG6*HS6</f>
        <v>36270</v>
      </c>
      <c r="GO6" s="72">
        <f>GG6*HU6</f>
        <v>34875</v>
      </c>
      <c r="GP6" s="95">
        <f t="shared" si="102"/>
        <v>32550</v>
      </c>
      <c r="GQ6" s="230"/>
      <c r="GR6" s="126" t="s">
        <v>414</v>
      </c>
      <c r="GS6" s="309">
        <v>28610</v>
      </c>
      <c r="GT6" s="101">
        <v>28540</v>
      </c>
      <c r="GU6" s="65">
        <f t="shared" si="76"/>
        <v>27113</v>
      </c>
      <c r="GV6" s="66">
        <f t="shared" si="77"/>
        <v>25686</v>
      </c>
      <c r="GW6" s="83">
        <f t="shared" si="78"/>
        <v>24544.399999999998</v>
      </c>
      <c r="GX6" s="67">
        <f t="shared" si="79"/>
        <v>24259</v>
      </c>
      <c r="GY6" s="146">
        <f t="shared" si="80"/>
        <v>23973.599999999999</v>
      </c>
      <c r="GZ6" s="69">
        <f t="shared" si="81"/>
        <v>22832</v>
      </c>
      <c r="HA6" s="70">
        <f t="shared" si="82"/>
        <v>22261.200000000001</v>
      </c>
      <c r="HB6" s="72">
        <f t="shared" si="83"/>
        <v>21405</v>
      </c>
      <c r="HC6" s="364">
        <f t="shared" si="103"/>
        <v>19978</v>
      </c>
      <c r="HD6" s="517"/>
      <c r="HE6" s="128" t="s">
        <v>581</v>
      </c>
      <c r="HF6" s="309"/>
      <c r="HG6" s="101">
        <v>110100</v>
      </c>
      <c r="HH6" s="88"/>
      <c r="HI6" s="89"/>
      <c r="HJ6" s="103"/>
      <c r="HK6" s="323"/>
      <c r="HL6" s="368">
        <v>0.95</v>
      </c>
      <c r="HM6" s="16">
        <v>0.9</v>
      </c>
      <c r="HN6" s="16">
        <v>0.86</v>
      </c>
      <c r="HO6" s="16">
        <v>0.85</v>
      </c>
      <c r="HP6" s="16">
        <v>0.84</v>
      </c>
      <c r="HQ6" s="16">
        <v>0.82</v>
      </c>
      <c r="HR6" s="17">
        <v>0.8</v>
      </c>
      <c r="HS6" s="17">
        <v>0.78</v>
      </c>
      <c r="HT6" s="17">
        <v>0.76</v>
      </c>
      <c r="HU6" s="17">
        <v>0.75</v>
      </c>
      <c r="HV6" s="17">
        <v>0.74</v>
      </c>
      <c r="HW6" s="17">
        <v>0.72</v>
      </c>
      <c r="HX6" s="17">
        <v>0.7</v>
      </c>
      <c r="HY6" s="18">
        <v>1.02</v>
      </c>
      <c r="HZ6" s="269">
        <v>1.05</v>
      </c>
      <c r="IA6" s="269">
        <v>1.07</v>
      </c>
      <c r="IB6" s="269">
        <v>1.1000000000000001</v>
      </c>
    </row>
    <row r="7" spans="1:236" ht="15" customHeight="1" thickBot="1" x14ac:dyDescent="0.25">
      <c r="B7" s="440" t="s">
        <v>645</v>
      </c>
      <c r="C7" s="441">
        <v>39008</v>
      </c>
      <c r="D7" s="427">
        <v>63590</v>
      </c>
      <c r="E7" s="428">
        <f t="shared" si="84"/>
        <v>60410.5</v>
      </c>
      <c r="F7" s="429">
        <f t="shared" si="85"/>
        <v>57231</v>
      </c>
      <c r="G7" s="430">
        <f t="shared" si="86"/>
        <v>54051.5</v>
      </c>
      <c r="H7" s="431">
        <f t="shared" si="87"/>
        <v>52143.799999999996</v>
      </c>
      <c r="I7" s="432">
        <f t="shared" si="88"/>
        <v>50872</v>
      </c>
      <c r="J7" s="433">
        <f t="shared" si="89"/>
        <v>49600.200000000004</v>
      </c>
      <c r="K7" s="434">
        <f t="shared" si="90"/>
        <v>48328.4</v>
      </c>
      <c r="L7" s="435">
        <f t="shared" si="91"/>
        <v>47692.5</v>
      </c>
      <c r="M7" s="436"/>
      <c r="N7" s="437"/>
      <c r="O7" s="438"/>
      <c r="P7" s="439"/>
      <c r="Q7" s="77"/>
      <c r="R7" s="236" t="s">
        <v>603</v>
      </c>
      <c r="S7" s="63">
        <v>61730</v>
      </c>
      <c r="T7" s="65">
        <f t="shared" si="0"/>
        <v>58643.5</v>
      </c>
      <c r="U7" s="78">
        <f t="shared" si="1"/>
        <v>55557</v>
      </c>
      <c r="V7" s="67">
        <f t="shared" si="2"/>
        <v>52470.5</v>
      </c>
      <c r="W7" s="68">
        <f t="shared" si="3"/>
        <v>50618.6</v>
      </c>
      <c r="X7" s="69">
        <f t="shared" si="4"/>
        <v>49384</v>
      </c>
      <c r="Y7" s="70">
        <f t="shared" si="5"/>
        <v>48149.4</v>
      </c>
      <c r="Z7" s="71">
        <f t="shared" si="6"/>
        <v>46914.8</v>
      </c>
      <c r="AA7" s="72">
        <f t="shared" si="7"/>
        <v>46297.5</v>
      </c>
      <c r="AB7" s="73"/>
      <c r="AC7" s="74"/>
      <c r="AD7" s="75"/>
      <c r="AE7" s="98"/>
      <c r="AF7" s="230"/>
      <c r="AG7" s="100" t="s">
        <v>471</v>
      </c>
      <c r="AH7" s="306"/>
      <c r="AI7" s="59">
        <v>180790</v>
      </c>
      <c r="AJ7" s="88">
        <f>AI7*HL9</f>
        <v>171750.5</v>
      </c>
      <c r="AK7" s="89">
        <f>AI7*HM9</f>
        <v>162711</v>
      </c>
      <c r="AL7" s="90">
        <f>AI7*HO9</f>
        <v>153671.5</v>
      </c>
      <c r="AM7" s="91">
        <f>AI7*HQ9</f>
        <v>148247.79999999999</v>
      </c>
      <c r="AN7" s="92">
        <f>AI7*HR9</f>
        <v>144632</v>
      </c>
      <c r="AO7" s="93">
        <f>AI7*HS9</f>
        <v>141016.20000000001</v>
      </c>
      <c r="AP7" s="94">
        <f>AI7*HT9</f>
        <v>137400.4</v>
      </c>
      <c r="AQ7" s="95">
        <f>AI7*HU9</f>
        <v>135592.5</v>
      </c>
      <c r="AR7" s="96">
        <f>AI7*HV9</f>
        <v>133784.6</v>
      </c>
      <c r="AS7" s="97">
        <f>AI7*HW9</f>
        <v>130168.79999999999</v>
      </c>
      <c r="AT7" s="98">
        <f>AI7*HX9</f>
        <v>126552.99999999999</v>
      </c>
      <c r="AU7" s="75">
        <f t="shared" si="92"/>
        <v>117513.5</v>
      </c>
      <c r="AV7" s="79"/>
      <c r="AW7" s="87" t="s">
        <v>139</v>
      </c>
      <c r="AX7" s="306">
        <v>428620</v>
      </c>
      <c r="AY7" s="59">
        <v>876700</v>
      </c>
      <c r="AZ7" s="88">
        <f t="shared" si="8"/>
        <v>832865</v>
      </c>
      <c r="BA7" s="89">
        <f t="shared" si="9"/>
        <v>789030</v>
      </c>
      <c r="BB7" s="90">
        <f t="shared" si="10"/>
        <v>745195</v>
      </c>
      <c r="BC7" s="91">
        <f t="shared" si="11"/>
        <v>718894</v>
      </c>
      <c r="BD7" s="92">
        <f t="shared" si="12"/>
        <v>701360</v>
      </c>
      <c r="BE7" s="93">
        <f t="shared" si="13"/>
        <v>683826</v>
      </c>
      <c r="BF7" s="94">
        <f t="shared" si="14"/>
        <v>666292</v>
      </c>
      <c r="BG7" s="95">
        <f t="shared" si="15"/>
        <v>657525</v>
      </c>
      <c r="BH7" s="96">
        <f t="shared" si="16"/>
        <v>648758</v>
      </c>
      <c r="BI7" s="97">
        <f t="shared" si="17"/>
        <v>631224</v>
      </c>
      <c r="BJ7" s="98">
        <f t="shared" si="18"/>
        <v>613690</v>
      </c>
      <c r="BK7" s="75">
        <f t="shared" si="93"/>
        <v>569855</v>
      </c>
      <c r="BL7" s="238"/>
      <c r="BM7" s="400" t="s">
        <v>487</v>
      </c>
      <c r="BN7" s="303"/>
      <c r="BO7" s="58">
        <v>17360</v>
      </c>
      <c r="BP7" s="65">
        <f t="shared" si="19"/>
        <v>16492</v>
      </c>
      <c r="BQ7" s="66">
        <f t="shared" si="20"/>
        <v>15624</v>
      </c>
      <c r="BR7" s="67">
        <f t="shared" si="21"/>
        <v>14756</v>
      </c>
      <c r="BS7" s="68">
        <f t="shared" si="22"/>
        <v>14235.199999999999</v>
      </c>
      <c r="BT7" s="69">
        <f t="shared" si="23"/>
        <v>13888</v>
      </c>
      <c r="BU7" s="70">
        <f t="shared" si="24"/>
        <v>13540.800000000001</v>
      </c>
      <c r="BV7" s="71">
        <f t="shared" si="25"/>
        <v>13193.6</v>
      </c>
      <c r="BW7" s="72">
        <f t="shared" si="26"/>
        <v>13020</v>
      </c>
      <c r="BX7" s="73">
        <f t="shared" si="27"/>
        <v>12846.4</v>
      </c>
      <c r="BY7" s="74">
        <f t="shared" si="28"/>
        <v>12499.199999999999</v>
      </c>
      <c r="BZ7" s="75">
        <f t="shared" si="29"/>
        <v>12152</v>
      </c>
      <c r="CA7" s="406">
        <f t="shared" si="94"/>
        <v>11284</v>
      </c>
      <c r="CB7" s="238"/>
      <c r="CC7" s="87" t="s">
        <v>60</v>
      </c>
      <c r="CD7" s="306">
        <v>38150</v>
      </c>
      <c r="CE7" s="59">
        <v>60440</v>
      </c>
      <c r="CF7" s="88">
        <f t="shared" si="30"/>
        <v>57418</v>
      </c>
      <c r="CG7" s="89">
        <f t="shared" si="31"/>
        <v>54396</v>
      </c>
      <c r="CH7" s="90">
        <f t="shared" si="32"/>
        <v>51374</v>
      </c>
      <c r="CI7" s="91">
        <f t="shared" si="33"/>
        <v>49560.799999999996</v>
      </c>
      <c r="CJ7" s="92">
        <f t="shared" si="34"/>
        <v>48352</v>
      </c>
      <c r="CK7" s="93">
        <f t="shared" si="35"/>
        <v>47143.200000000004</v>
      </c>
      <c r="CL7" s="94">
        <f t="shared" si="36"/>
        <v>45934.400000000001</v>
      </c>
      <c r="CM7" s="95">
        <f t="shared" si="37"/>
        <v>45330</v>
      </c>
      <c r="CN7" s="96">
        <f t="shared" si="38"/>
        <v>44725.599999999999</v>
      </c>
      <c r="CO7" s="97">
        <f t="shared" si="39"/>
        <v>43516.799999999996</v>
      </c>
      <c r="CP7" s="98">
        <f t="shared" si="40"/>
        <v>42308</v>
      </c>
      <c r="CQ7" s="98">
        <f t="shared" si="95"/>
        <v>39286</v>
      </c>
      <c r="CR7" s="238"/>
      <c r="CS7" s="100" t="s">
        <v>31</v>
      </c>
      <c r="CT7" s="309">
        <v>160850</v>
      </c>
      <c r="CU7" s="101">
        <v>326780</v>
      </c>
      <c r="CV7" s="88">
        <f t="shared" si="41"/>
        <v>310441</v>
      </c>
      <c r="CW7" s="99">
        <f t="shared" si="42"/>
        <v>294102</v>
      </c>
      <c r="CX7" s="90">
        <f t="shared" si="43"/>
        <v>277763</v>
      </c>
      <c r="CY7" s="91">
        <f t="shared" si="44"/>
        <v>267959.59999999998</v>
      </c>
      <c r="CZ7" s="92">
        <f t="shared" si="45"/>
        <v>261424</v>
      </c>
      <c r="DA7" s="93">
        <f t="shared" si="46"/>
        <v>254888.4</v>
      </c>
      <c r="DB7" s="94">
        <f t="shared" si="47"/>
        <v>248352.8</v>
      </c>
      <c r="DC7" s="95">
        <f t="shared" si="48"/>
        <v>245085</v>
      </c>
      <c r="DD7" s="96">
        <f t="shared" si="49"/>
        <v>241817.2</v>
      </c>
      <c r="DE7" s="97">
        <f t="shared" si="50"/>
        <v>235281.6</v>
      </c>
      <c r="DF7" s="98">
        <f t="shared" si="51"/>
        <v>228746</v>
      </c>
      <c r="DG7" s="75">
        <f t="shared" si="96"/>
        <v>212407</v>
      </c>
      <c r="DH7" s="238"/>
      <c r="DI7" s="102" t="s">
        <v>179</v>
      </c>
      <c r="DJ7" s="306">
        <v>68390</v>
      </c>
      <c r="DK7" s="59">
        <v>100300</v>
      </c>
      <c r="DL7" s="88">
        <f t="shared" si="52"/>
        <v>95285</v>
      </c>
      <c r="DM7" s="89">
        <f t="shared" si="53"/>
        <v>90270</v>
      </c>
      <c r="DN7" s="103">
        <f t="shared" si="54"/>
        <v>86258</v>
      </c>
      <c r="DO7" s="90">
        <f t="shared" si="55"/>
        <v>85255</v>
      </c>
      <c r="DP7" s="144">
        <f t="shared" si="56"/>
        <v>84252</v>
      </c>
      <c r="DQ7" s="92">
        <f t="shared" si="57"/>
        <v>80240</v>
      </c>
      <c r="DR7" s="93">
        <f t="shared" si="58"/>
        <v>78234</v>
      </c>
      <c r="DS7" s="95">
        <f t="shared" si="59"/>
        <v>75225</v>
      </c>
      <c r="DT7" s="95">
        <f t="shared" si="97"/>
        <v>70210</v>
      </c>
      <c r="DU7" s="238"/>
      <c r="DV7" s="84" t="s">
        <v>71</v>
      </c>
      <c r="DW7" s="308">
        <v>19130</v>
      </c>
      <c r="DX7" s="81">
        <v>28280</v>
      </c>
      <c r="DY7" s="65">
        <f t="shared" ref="DY7:DY29" si="104">DX7*HL5</f>
        <v>26866</v>
      </c>
      <c r="DZ7" s="66">
        <f t="shared" ref="DZ7:DZ29" si="105">DX7*HM5</f>
        <v>25452</v>
      </c>
      <c r="EA7" s="83">
        <f t="shared" ref="EA7:EA29" si="106">DX7*HN4</f>
        <v>24320.799999999999</v>
      </c>
      <c r="EB7" s="67">
        <f t="shared" ref="EB7:EB29" si="107">DX7*HO4</f>
        <v>24038</v>
      </c>
      <c r="EC7" s="146">
        <f t="shared" ref="EC7:EC29" si="108">DX7*HP5</f>
        <v>23755.200000000001</v>
      </c>
      <c r="ED7" s="69">
        <f t="shared" ref="ED7:ED29" si="109">DX7*HR4</f>
        <v>22624</v>
      </c>
      <c r="EE7" s="70">
        <f t="shared" ref="EE7:EE29" si="110">DX7*HS4</f>
        <v>22058.400000000001</v>
      </c>
      <c r="EF7" s="72">
        <f t="shared" ref="EF7:EF29" si="111">DX7*HU4</f>
        <v>21210</v>
      </c>
      <c r="EG7" s="95">
        <f t="shared" si="98"/>
        <v>18382</v>
      </c>
      <c r="EH7" s="85"/>
      <c r="EI7" s="87" t="s">
        <v>494</v>
      </c>
      <c r="EJ7" s="309"/>
      <c r="EK7" s="101">
        <v>42000</v>
      </c>
      <c r="EL7" s="88">
        <f>EK7*HL7</f>
        <v>39900</v>
      </c>
      <c r="EM7" s="89">
        <f>EK7*HM7</f>
        <v>37800</v>
      </c>
      <c r="EN7" s="103">
        <f>EK7*HN7</f>
        <v>36120</v>
      </c>
      <c r="EO7" s="90">
        <f>EK7*HO7</f>
        <v>35700</v>
      </c>
      <c r="EP7" s="98">
        <f>EK7*HP7</f>
        <v>35280</v>
      </c>
      <c r="EQ7" s="92">
        <f>EK7*HR7</f>
        <v>33600</v>
      </c>
      <c r="ER7" s="93">
        <f>EK7*HS7</f>
        <v>32760</v>
      </c>
      <c r="ES7" s="95">
        <f>EK7*HU7</f>
        <v>31500</v>
      </c>
      <c r="ET7" s="95">
        <f t="shared" si="99"/>
        <v>29400</v>
      </c>
      <c r="EU7" s="238"/>
      <c r="EV7" s="64" t="s">
        <v>111</v>
      </c>
      <c r="EW7" s="58">
        <v>27170</v>
      </c>
      <c r="EX7" s="65"/>
      <c r="EY7" s="78"/>
      <c r="EZ7" s="136"/>
      <c r="FA7" s="67"/>
      <c r="FB7" s="146"/>
      <c r="FC7" s="69"/>
      <c r="FD7" s="70"/>
      <c r="FE7" s="72"/>
      <c r="FF7" s="238"/>
      <c r="FG7" s="100" t="s">
        <v>225</v>
      </c>
      <c r="FH7" s="101">
        <v>1150</v>
      </c>
      <c r="FI7" s="88">
        <f t="shared" si="60"/>
        <v>1092.5</v>
      </c>
      <c r="FJ7" s="89">
        <f t="shared" si="61"/>
        <v>1035</v>
      </c>
      <c r="FK7" s="103">
        <f t="shared" si="62"/>
        <v>989</v>
      </c>
      <c r="FL7" s="90">
        <f t="shared" si="63"/>
        <v>977.5</v>
      </c>
      <c r="FM7" s="144">
        <f t="shared" si="64"/>
        <v>966</v>
      </c>
      <c r="FN7" s="92">
        <f t="shared" si="65"/>
        <v>920</v>
      </c>
      <c r="FO7" s="93">
        <f t="shared" si="66"/>
        <v>897</v>
      </c>
      <c r="FP7" s="95">
        <f t="shared" si="67"/>
        <v>862.5</v>
      </c>
      <c r="FQ7" s="72">
        <f t="shared" si="100"/>
        <v>805</v>
      </c>
      <c r="FR7" s="76"/>
      <c r="FS7" s="104" t="s">
        <v>239</v>
      </c>
      <c r="FT7" s="101">
        <v>3390</v>
      </c>
      <c r="FU7" s="88">
        <f t="shared" si="68"/>
        <v>3220.5</v>
      </c>
      <c r="FV7" s="89">
        <f t="shared" si="69"/>
        <v>3051</v>
      </c>
      <c r="FW7" s="103">
        <f t="shared" si="70"/>
        <v>2915.4</v>
      </c>
      <c r="FX7" s="90">
        <f t="shared" si="71"/>
        <v>2881.5</v>
      </c>
      <c r="FY7" s="144">
        <f t="shared" si="72"/>
        <v>2847.6</v>
      </c>
      <c r="FZ7" s="92">
        <f t="shared" si="73"/>
        <v>2712</v>
      </c>
      <c r="GA7" s="93">
        <f t="shared" si="74"/>
        <v>2644.2000000000003</v>
      </c>
      <c r="GB7" s="95">
        <f t="shared" si="75"/>
        <v>2542.5</v>
      </c>
      <c r="GC7" s="95">
        <f t="shared" si="101"/>
        <v>2373</v>
      </c>
      <c r="GD7" s="230"/>
      <c r="GE7" s="104" t="s">
        <v>266</v>
      </c>
      <c r="GF7" s="309">
        <v>32940</v>
      </c>
      <c r="GG7" s="101">
        <v>37130</v>
      </c>
      <c r="GH7" s="65">
        <f>GG7*HL6</f>
        <v>35273.5</v>
      </c>
      <c r="GI7" s="66">
        <f>GG7*HM6</f>
        <v>33417</v>
      </c>
      <c r="GJ7" s="83">
        <f>GG7*HN6</f>
        <v>31931.8</v>
      </c>
      <c r="GK7" s="67">
        <f>GG7*HO6</f>
        <v>31560.5</v>
      </c>
      <c r="GL7" s="146">
        <f>GG7*HP6</f>
        <v>31189.199999999997</v>
      </c>
      <c r="GM7" s="69">
        <f>GG7*HR6</f>
        <v>29704</v>
      </c>
      <c r="GN7" s="70">
        <f>GG7*HS6</f>
        <v>28961.4</v>
      </c>
      <c r="GO7" s="72">
        <f>GG7*HU6</f>
        <v>27847.5</v>
      </c>
      <c r="GP7" s="95">
        <f t="shared" si="102"/>
        <v>25991</v>
      </c>
      <c r="GQ7" s="230"/>
      <c r="GR7" s="298" t="s">
        <v>415</v>
      </c>
      <c r="GS7" s="310">
        <v>32890</v>
      </c>
      <c r="GT7" s="116">
        <v>33670</v>
      </c>
      <c r="GU7" s="107">
        <f t="shared" si="76"/>
        <v>31986.5</v>
      </c>
      <c r="GV7" s="117">
        <f t="shared" si="77"/>
        <v>30303</v>
      </c>
      <c r="GW7" s="118">
        <f t="shared" si="78"/>
        <v>28956.2</v>
      </c>
      <c r="GX7" s="110">
        <f t="shared" si="79"/>
        <v>28619.5</v>
      </c>
      <c r="GY7" s="145">
        <f t="shared" si="80"/>
        <v>28282.799999999999</v>
      </c>
      <c r="GZ7" s="112">
        <f t="shared" si="81"/>
        <v>26936</v>
      </c>
      <c r="HA7" s="113">
        <f t="shared" si="82"/>
        <v>26262.600000000002</v>
      </c>
      <c r="HB7" s="114">
        <f t="shared" si="83"/>
        <v>25252.5</v>
      </c>
      <c r="HC7" s="365">
        <f t="shared" si="103"/>
        <v>23569</v>
      </c>
      <c r="HD7" s="517"/>
      <c r="HE7" s="128" t="s">
        <v>582</v>
      </c>
      <c r="HF7" s="309"/>
      <c r="HG7" s="101">
        <v>114900</v>
      </c>
      <c r="HH7" s="88"/>
      <c r="HI7" s="89"/>
      <c r="HJ7" s="103"/>
      <c r="HK7" s="323"/>
      <c r="HL7" s="368">
        <v>0.95</v>
      </c>
      <c r="HM7" s="16">
        <v>0.9</v>
      </c>
      <c r="HN7" s="16">
        <v>0.86</v>
      </c>
      <c r="HO7" s="16">
        <v>0.85</v>
      </c>
      <c r="HP7" s="16">
        <v>0.84</v>
      </c>
      <c r="HQ7" s="16">
        <v>0.82</v>
      </c>
      <c r="HR7" s="17">
        <v>0.8</v>
      </c>
      <c r="HS7" s="17">
        <v>0.78</v>
      </c>
      <c r="HT7" s="17">
        <v>0.76</v>
      </c>
      <c r="HU7" s="17">
        <v>0.75</v>
      </c>
      <c r="HV7" s="17">
        <v>0.74</v>
      </c>
      <c r="HW7" s="17">
        <v>0.72</v>
      </c>
      <c r="HX7" s="17">
        <v>0.7</v>
      </c>
      <c r="HY7" s="18">
        <v>1.02</v>
      </c>
      <c r="HZ7" s="269">
        <v>1.05</v>
      </c>
      <c r="IA7" s="269">
        <v>1.07</v>
      </c>
      <c r="IB7" s="269">
        <v>1.1000000000000001</v>
      </c>
    </row>
    <row r="8" spans="1:236" ht="15" customHeight="1" x14ac:dyDescent="0.2">
      <c r="B8" s="440" t="s">
        <v>646</v>
      </c>
      <c r="C8" s="441">
        <v>39008</v>
      </c>
      <c r="D8" s="427">
        <v>60560</v>
      </c>
      <c r="E8" s="428">
        <f t="shared" si="84"/>
        <v>57532</v>
      </c>
      <c r="F8" s="429">
        <f t="shared" si="85"/>
        <v>54504</v>
      </c>
      <c r="G8" s="430">
        <f t="shared" si="86"/>
        <v>51476</v>
      </c>
      <c r="H8" s="431">
        <f t="shared" si="87"/>
        <v>49659.199999999997</v>
      </c>
      <c r="I8" s="432">
        <f t="shared" si="88"/>
        <v>48448</v>
      </c>
      <c r="J8" s="433">
        <f t="shared" si="89"/>
        <v>47236.800000000003</v>
      </c>
      <c r="K8" s="434">
        <f t="shared" si="90"/>
        <v>46025.599999999999</v>
      </c>
      <c r="L8" s="435">
        <f t="shared" si="91"/>
        <v>45420</v>
      </c>
      <c r="M8" s="436"/>
      <c r="N8" s="437"/>
      <c r="O8" s="438"/>
      <c r="P8" s="439"/>
      <c r="Q8" s="77"/>
      <c r="R8" s="236" t="s">
        <v>604</v>
      </c>
      <c r="S8" s="63">
        <v>58790</v>
      </c>
      <c r="T8" s="65">
        <f t="shared" si="0"/>
        <v>55850.5</v>
      </c>
      <c r="U8" s="78">
        <f t="shared" si="1"/>
        <v>52911</v>
      </c>
      <c r="V8" s="67">
        <f t="shared" si="2"/>
        <v>49971.5</v>
      </c>
      <c r="W8" s="68">
        <f t="shared" si="3"/>
        <v>48207.799999999996</v>
      </c>
      <c r="X8" s="69">
        <f t="shared" si="4"/>
        <v>47032</v>
      </c>
      <c r="Y8" s="70">
        <f t="shared" si="5"/>
        <v>45856.200000000004</v>
      </c>
      <c r="Z8" s="71">
        <f t="shared" si="6"/>
        <v>44680.4</v>
      </c>
      <c r="AA8" s="72">
        <f t="shared" si="7"/>
        <v>44092.5</v>
      </c>
      <c r="AB8" s="73"/>
      <c r="AC8" s="74"/>
      <c r="AD8" s="75"/>
      <c r="AE8" s="98"/>
      <c r="AF8" s="230"/>
      <c r="AG8" s="87" t="s">
        <v>24</v>
      </c>
      <c r="AH8" s="306">
        <v>110560</v>
      </c>
      <c r="AI8" s="59">
        <v>195910</v>
      </c>
      <c r="AJ8" s="88">
        <f t="shared" ref="AJ8:AJ20" si="112">AI8*HL8</f>
        <v>186114.5</v>
      </c>
      <c r="AK8" s="89">
        <f t="shared" ref="AK8:AK20" si="113">AI8*HM8</f>
        <v>176319</v>
      </c>
      <c r="AL8" s="90">
        <f t="shared" ref="AL8:AL20" si="114">AI8*HO8</f>
        <v>166523.5</v>
      </c>
      <c r="AM8" s="91">
        <f t="shared" ref="AM8:AM20" si="115">AI8*HQ8</f>
        <v>160646.19999999998</v>
      </c>
      <c r="AN8" s="92">
        <f t="shared" ref="AN8:AN20" si="116">AI8*HR8</f>
        <v>156728</v>
      </c>
      <c r="AO8" s="93">
        <f t="shared" ref="AO8:AO20" si="117">AI8*HS8</f>
        <v>152809.80000000002</v>
      </c>
      <c r="AP8" s="94">
        <f t="shared" ref="AP8:AP20" si="118">AI8*HT8</f>
        <v>148891.6</v>
      </c>
      <c r="AQ8" s="95">
        <f t="shared" ref="AQ8:AQ20" si="119">AI8*HU8</f>
        <v>146932.5</v>
      </c>
      <c r="AR8" s="96">
        <f t="shared" ref="AR8:AR20" si="120">AI8*HV8</f>
        <v>144973.4</v>
      </c>
      <c r="AS8" s="97">
        <f t="shared" ref="AS8:AS20" si="121">AI8*HW8</f>
        <v>141055.19999999998</v>
      </c>
      <c r="AT8" s="98">
        <f t="shared" ref="AT8:AT20" si="122">AI8*HX8</f>
        <v>137137</v>
      </c>
      <c r="AU8" s="75">
        <f t="shared" si="92"/>
        <v>127341.5</v>
      </c>
      <c r="AV8" s="79"/>
      <c r="AW8" s="87" t="s">
        <v>140</v>
      </c>
      <c r="AX8" s="306">
        <v>575780</v>
      </c>
      <c r="AY8" s="59">
        <v>1096060</v>
      </c>
      <c r="AZ8" s="88">
        <f t="shared" si="8"/>
        <v>1041257</v>
      </c>
      <c r="BA8" s="89">
        <f t="shared" si="9"/>
        <v>986454</v>
      </c>
      <c r="BB8" s="90">
        <f t="shared" si="10"/>
        <v>931651</v>
      </c>
      <c r="BC8" s="91">
        <f t="shared" si="11"/>
        <v>898769.2</v>
      </c>
      <c r="BD8" s="92">
        <f t="shared" si="12"/>
        <v>876848</v>
      </c>
      <c r="BE8" s="93">
        <f t="shared" si="13"/>
        <v>854926.8</v>
      </c>
      <c r="BF8" s="94">
        <f t="shared" si="14"/>
        <v>833005.6</v>
      </c>
      <c r="BG8" s="95">
        <f t="shared" si="15"/>
        <v>822045</v>
      </c>
      <c r="BH8" s="96">
        <f t="shared" si="16"/>
        <v>811084.4</v>
      </c>
      <c r="BI8" s="97">
        <f t="shared" si="17"/>
        <v>789163.2</v>
      </c>
      <c r="BJ8" s="98">
        <f t="shared" si="18"/>
        <v>767242</v>
      </c>
      <c r="BK8" s="75">
        <f t="shared" si="93"/>
        <v>712439</v>
      </c>
      <c r="BL8" s="238"/>
      <c r="BM8" s="388" t="s">
        <v>100</v>
      </c>
      <c r="BN8" s="306">
        <v>13100</v>
      </c>
      <c r="BO8" s="59">
        <v>17920</v>
      </c>
      <c r="BP8" s="65">
        <f t="shared" si="19"/>
        <v>17024</v>
      </c>
      <c r="BQ8" s="66">
        <f t="shared" si="20"/>
        <v>16128</v>
      </c>
      <c r="BR8" s="67">
        <f t="shared" si="21"/>
        <v>15232</v>
      </c>
      <c r="BS8" s="68">
        <f t="shared" si="22"/>
        <v>14694.4</v>
      </c>
      <c r="BT8" s="69">
        <f t="shared" si="23"/>
        <v>14336</v>
      </c>
      <c r="BU8" s="70">
        <f t="shared" si="24"/>
        <v>13977.6</v>
      </c>
      <c r="BV8" s="71">
        <f t="shared" si="25"/>
        <v>13619.2</v>
      </c>
      <c r="BW8" s="72">
        <f t="shared" si="26"/>
        <v>13440</v>
      </c>
      <c r="BX8" s="73">
        <f t="shared" si="27"/>
        <v>13260.8</v>
      </c>
      <c r="BY8" s="74">
        <f t="shared" si="28"/>
        <v>12902.4</v>
      </c>
      <c r="BZ8" s="75">
        <f t="shared" si="29"/>
        <v>12544</v>
      </c>
      <c r="CA8" s="406">
        <f t="shared" si="94"/>
        <v>11648</v>
      </c>
      <c r="CB8" s="238"/>
      <c r="CC8" s="87" t="s">
        <v>474</v>
      </c>
      <c r="CD8" s="306"/>
      <c r="CE8" s="59">
        <v>21850</v>
      </c>
      <c r="CF8" s="88">
        <f t="shared" si="30"/>
        <v>20757.5</v>
      </c>
      <c r="CG8" s="89">
        <f t="shared" si="31"/>
        <v>19665</v>
      </c>
      <c r="CH8" s="90">
        <f t="shared" si="32"/>
        <v>18572.5</v>
      </c>
      <c r="CI8" s="91">
        <f t="shared" si="33"/>
        <v>17917</v>
      </c>
      <c r="CJ8" s="92">
        <f t="shared" si="34"/>
        <v>17480</v>
      </c>
      <c r="CK8" s="93">
        <f t="shared" si="35"/>
        <v>17043</v>
      </c>
      <c r="CL8" s="94">
        <f t="shared" si="36"/>
        <v>16606</v>
      </c>
      <c r="CM8" s="95">
        <f t="shared" si="37"/>
        <v>16387.5</v>
      </c>
      <c r="CN8" s="96">
        <f t="shared" si="38"/>
        <v>16169</v>
      </c>
      <c r="CO8" s="97">
        <f t="shared" si="39"/>
        <v>15732</v>
      </c>
      <c r="CP8" s="98">
        <f t="shared" si="40"/>
        <v>15294.999999999998</v>
      </c>
      <c r="CQ8" s="98">
        <f t="shared" si="95"/>
        <v>14202.5</v>
      </c>
      <c r="CR8" s="238"/>
      <c r="CS8" s="100" t="s">
        <v>32</v>
      </c>
      <c r="CT8" s="309">
        <v>160850</v>
      </c>
      <c r="CU8" s="101">
        <v>325260</v>
      </c>
      <c r="CV8" s="88">
        <f t="shared" si="41"/>
        <v>308997</v>
      </c>
      <c r="CW8" s="99">
        <f t="shared" si="42"/>
        <v>292734</v>
      </c>
      <c r="CX8" s="90">
        <f t="shared" si="43"/>
        <v>276471</v>
      </c>
      <c r="CY8" s="91">
        <f t="shared" si="44"/>
        <v>266713.2</v>
      </c>
      <c r="CZ8" s="92">
        <f t="shared" si="45"/>
        <v>260208</v>
      </c>
      <c r="DA8" s="93">
        <f t="shared" si="46"/>
        <v>253702.80000000002</v>
      </c>
      <c r="DB8" s="94">
        <f t="shared" si="47"/>
        <v>247197.6</v>
      </c>
      <c r="DC8" s="95">
        <f t="shared" si="48"/>
        <v>243945</v>
      </c>
      <c r="DD8" s="96">
        <f t="shared" si="49"/>
        <v>240692.4</v>
      </c>
      <c r="DE8" s="97">
        <f t="shared" si="50"/>
        <v>234187.19999999998</v>
      </c>
      <c r="DF8" s="98">
        <f t="shared" si="51"/>
        <v>227682</v>
      </c>
      <c r="DG8" s="75">
        <f t="shared" si="96"/>
        <v>211419</v>
      </c>
      <c r="DH8" s="238"/>
      <c r="DI8" s="87" t="s">
        <v>180</v>
      </c>
      <c r="DJ8" s="306">
        <v>67760</v>
      </c>
      <c r="DK8" s="59">
        <v>101900</v>
      </c>
      <c r="DL8" s="88">
        <f t="shared" si="52"/>
        <v>96805</v>
      </c>
      <c r="DM8" s="89">
        <f t="shared" si="53"/>
        <v>91710</v>
      </c>
      <c r="DN8" s="103">
        <f t="shared" si="54"/>
        <v>87634</v>
      </c>
      <c r="DO8" s="90">
        <f t="shared" si="55"/>
        <v>86615</v>
      </c>
      <c r="DP8" s="144">
        <f t="shared" si="56"/>
        <v>85596</v>
      </c>
      <c r="DQ8" s="92">
        <f t="shared" si="57"/>
        <v>81520</v>
      </c>
      <c r="DR8" s="93">
        <f t="shared" si="58"/>
        <v>79482</v>
      </c>
      <c r="DS8" s="95">
        <f t="shared" si="59"/>
        <v>76425</v>
      </c>
      <c r="DT8" s="95">
        <f t="shared" si="97"/>
        <v>71330</v>
      </c>
      <c r="DU8" s="238"/>
      <c r="DV8" s="104" t="s">
        <v>78</v>
      </c>
      <c r="DW8" s="309">
        <v>31630</v>
      </c>
      <c r="DX8" s="101">
        <v>42100</v>
      </c>
      <c r="DY8" s="65">
        <f t="shared" si="104"/>
        <v>39995</v>
      </c>
      <c r="DZ8" s="66">
        <f t="shared" si="105"/>
        <v>37890</v>
      </c>
      <c r="EA8" s="103">
        <f t="shared" si="106"/>
        <v>36206</v>
      </c>
      <c r="EB8" s="90">
        <f t="shared" si="107"/>
        <v>35785</v>
      </c>
      <c r="EC8" s="146">
        <f t="shared" si="108"/>
        <v>35364</v>
      </c>
      <c r="ED8" s="92">
        <f t="shared" si="109"/>
        <v>33680</v>
      </c>
      <c r="EE8" s="93">
        <f t="shared" si="110"/>
        <v>32838</v>
      </c>
      <c r="EF8" s="95">
        <f t="shared" si="111"/>
        <v>31575</v>
      </c>
      <c r="EG8" s="95">
        <f t="shared" si="98"/>
        <v>27365</v>
      </c>
      <c r="EH8" s="85"/>
      <c r="EI8" s="87" t="s">
        <v>562</v>
      </c>
      <c r="EJ8" s="309"/>
      <c r="EK8" s="101">
        <v>50700</v>
      </c>
      <c r="EL8" s="88">
        <f>EK8*HL8</f>
        <v>48165</v>
      </c>
      <c r="EM8" s="89">
        <f>EK8*HM8</f>
        <v>45630</v>
      </c>
      <c r="EN8" s="103">
        <f>EK8*HN8</f>
        <v>43602</v>
      </c>
      <c r="EO8" s="90">
        <f>EK8*HO8</f>
        <v>43095</v>
      </c>
      <c r="EP8" s="98">
        <f>EK8*HP8</f>
        <v>42588</v>
      </c>
      <c r="EQ8" s="92">
        <f>EK8*HR8</f>
        <v>40560</v>
      </c>
      <c r="ER8" s="93">
        <f>EK8*HS8</f>
        <v>39546</v>
      </c>
      <c r="ES8" s="95">
        <f>EK8*HU8</f>
        <v>38025</v>
      </c>
      <c r="ET8" s="95">
        <f t="shared" si="99"/>
        <v>35490</v>
      </c>
      <c r="EU8" s="238"/>
      <c r="EV8" s="87" t="s">
        <v>112</v>
      </c>
      <c r="EW8" s="58">
        <v>28260</v>
      </c>
      <c r="EX8" s="88"/>
      <c r="EY8" s="99"/>
      <c r="EZ8" s="137"/>
      <c r="FA8" s="90"/>
      <c r="FB8" s="144"/>
      <c r="FC8" s="92"/>
      <c r="FD8" s="93"/>
      <c r="FE8" s="95"/>
      <c r="FF8" s="238"/>
      <c r="FG8" s="100" t="s">
        <v>226</v>
      </c>
      <c r="FH8" s="101">
        <v>1490</v>
      </c>
      <c r="FI8" s="88">
        <f t="shared" si="60"/>
        <v>1415.5</v>
      </c>
      <c r="FJ8" s="89">
        <f t="shared" si="61"/>
        <v>1341</v>
      </c>
      <c r="FK8" s="103">
        <f t="shared" si="62"/>
        <v>1281.4000000000001</v>
      </c>
      <c r="FL8" s="90">
        <f t="shared" si="63"/>
        <v>1266.5</v>
      </c>
      <c r="FM8" s="144">
        <f t="shared" si="64"/>
        <v>1251.5999999999999</v>
      </c>
      <c r="FN8" s="92">
        <f t="shared" si="65"/>
        <v>1192</v>
      </c>
      <c r="FO8" s="93">
        <f t="shared" si="66"/>
        <v>1162.2</v>
      </c>
      <c r="FP8" s="95">
        <f t="shared" si="67"/>
        <v>1117.5</v>
      </c>
      <c r="FQ8" s="72">
        <f t="shared" si="100"/>
        <v>1043</v>
      </c>
      <c r="FR8" s="76"/>
      <c r="FS8" s="104" t="s">
        <v>249</v>
      </c>
      <c r="FT8" s="101">
        <v>1560</v>
      </c>
      <c r="FU8" s="88">
        <f t="shared" si="68"/>
        <v>1482</v>
      </c>
      <c r="FV8" s="89">
        <f t="shared" si="69"/>
        <v>1404</v>
      </c>
      <c r="FW8" s="103">
        <f t="shared" si="70"/>
        <v>1341.6</v>
      </c>
      <c r="FX8" s="90">
        <f t="shared" si="71"/>
        <v>1326</v>
      </c>
      <c r="FY8" s="144">
        <f t="shared" si="72"/>
        <v>1310.3999999999999</v>
      </c>
      <c r="FZ8" s="92">
        <f t="shared" si="73"/>
        <v>1248</v>
      </c>
      <c r="GA8" s="93">
        <f t="shared" si="74"/>
        <v>1216.8</v>
      </c>
      <c r="GB8" s="95">
        <f t="shared" si="75"/>
        <v>1170</v>
      </c>
      <c r="GC8" s="95">
        <f t="shared" si="101"/>
        <v>1092</v>
      </c>
      <c r="GD8" s="230"/>
      <c r="GE8" s="104" t="s">
        <v>267</v>
      </c>
      <c r="GF8" s="309">
        <v>38080</v>
      </c>
      <c r="GG8" s="101">
        <v>51240</v>
      </c>
      <c r="GH8" s="65">
        <f>GG8*HL7</f>
        <v>48678</v>
      </c>
      <c r="GI8" s="66">
        <f>GG8*HM7</f>
        <v>46116</v>
      </c>
      <c r="GJ8" s="83">
        <f>GG8*HN7</f>
        <v>44066.400000000001</v>
      </c>
      <c r="GK8" s="67">
        <f>GG8*HO7</f>
        <v>43554</v>
      </c>
      <c r="GL8" s="146">
        <f>GG8*HP7</f>
        <v>43041.599999999999</v>
      </c>
      <c r="GM8" s="69">
        <f>GG8*HR7</f>
        <v>40992</v>
      </c>
      <c r="GN8" s="70">
        <f>GG8*HS7</f>
        <v>39967.200000000004</v>
      </c>
      <c r="GO8" s="72">
        <f>GG8*HU7</f>
        <v>38430</v>
      </c>
      <c r="GP8" s="95">
        <f t="shared" si="102"/>
        <v>35868</v>
      </c>
      <c r="GQ8" s="230"/>
      <c r="GR8" s="126" t="s">
        <v>527</v>
      </c>
      <c r="GS8" s="308"/>
      <c r="GT8" s="81">
        <v>20840</v>
      </c>
      <c r="GU8" s="65">
        <f t="shared" si="76"/>
        <v>19798</v>
      </c>
      <c r="GV8" s="66">
        <f t="shared" si="77"/>
        <v>18756</v>
      </c>
      <c r="GW8" s="83">
        <f t="shared" si="78"/>
        <v>17922.400000000001</v>
      </c>
      <c r="GX8" s="67">
        <f t="shared" si="79"/>
        <v>17714</v>
      </c>
      <c r="GY8" s="146">
        <f t="shared" si="80"/>
        <v>17505.599999999999</v>
      </c>
      <c r="GZ8" s="69">
        <f t="shared" si="81"/>
        <v>16672</v>
      </c>
      <c r="HA8" s="70">
        <f t="shared" si="82"/>
        <v>16255.2</v>
      </c>
      <c r="HB8" s="72">
        <f t="shared" si="83"/>
        <v>15630</v>
      </c>
      <c r="HC8" s="363">
        <f t="shared" si="103"/>
        <v>14588</v>
      </c>
      <c r="HD8" s="517"/>
      <c r="HE8" s="128" t="s">
        <v>583</v>
      </c>
      <c r="HF8" s="309"/>
      <c r="HG8" s="101">
        <v>49200</v>
      </c>
      <c r="HH8" s="88"/>
      <c r="HI8" s="89"/>
      <c r="HJ8" s="103"/>
      <c r="HK8" s="323"/>
      <c r="HL8" s="368">
        <v>0.95</v>
      </c>
      <c r="HM8" s="16">
        <v>0.9</v>
      </c>
      <c r="HN8" s="16">
        <v>0.86</v>
      </c>
      <c r="HO8" s="16">
        <v>0.85</v>
      </c>
      <c r="HP8" s="16">
        <v>0.84</v>
      </c>
      <c r="HQ8" s="16">
        <v>0.82</v>
      </c>
      <c r="HR8" s="17">
        <v>0.8</v>
      </c>
      <c r="HS8" s="17">
        <v>0.78</v>
      </c>
      <c r="HT8" s="17">
        <v>0.76</v>
      </c>
      <c r="HU8" s="17">
        <v>0.75</v>
      </c>
      <c r="HV8" s="17">
        <v>0.74</v>
      </c>
      <c r="HW8" s="17">
        <v>0.72</v>
      </c>
      <c r="HX8" s="17">
        <v>0.7</v>
      </c>
      <c r="HY8" s="18">
        <v>1.02</v>
      </c>
      <c r="HZ8" s="269">
        <v>1.05</v>
      </c>
      <c r="IA8" s="269">
        <v>1.07</v>
      </c>
      <c r="IB8" s="269">
        <v>1.1000000000000001</v>
      </c>
    </row>
    <row r="9" spans="1:236" ht="15" customHeight="1" thickBot="1" x14ac:dyDescent="0.25">
      <c r="B9" s="440" t="s">
        <v>343</v>
      </c>
      <c r="C9" s="441">
        <v>52725</v>
      </c>
      <c r="D9" s="427">
        <v>72680</v>
      </c>
      <c r="E9" s="428">
        <f t="shared" si="84"/>
        <v>69046</v>
      </c>
      <c r="F9" s="429">
        <f t="shared" si="85"/>
        <v>65412</v>
      </c>
      <c r="G9" s="430">
        <f t="shared" si="86"/>
        <v>61778</v>
      </c>
      <c r="H9" s="431">
        <f t="shared" si="87"/>
        <v>59597.599999999999</v>
      </c>
      <c r="I9" s="432">
        <f t="shared" si="88"/>
        <v>58144</v>
      </c>
      <c r="J9" s="433">
        <f t="shared" si="89"/>
        <v>56690.400000000001</v>
      </c>
      <c r="K9" s="434">
        <f t="shared" si="90"/>
        <v>55236.800000000003</v>
      </c>
      <c r="L9" s="435">
        <f t="shared" si="91"/>
        <v>54510</v>
      </c>
      <c r="M9" s="436"/>
      <c r="N9" s="437"/>
      <c r="O9" s="438"/>
      <c r="P9" s="439"/>
      <c r="Q9" s="77"/>
      <c r="R9" s="236" t="s">
        <v>605</v>
      </c>
      <c r="S9" s="63">
        <v>70560</v>
      </c>
      <c r="T9" s="65">
        <f t="shared" si="0"/>
        <v>67032</v>
      </c>
      <c r="U9" s="78">
        <f t="shared" si="1"/>
        <v>63504</v>
      </c>
      <c r="V9" s="67">
        <f t="shared" si="2"/>
        <v>59976</v>
      </c>
      <c r="W9" s="68">
        <f t="shared" si="3"/>
        <v>57859.199999999997</v>
      </c>
      <c r="X9" s="69">
        <f t="shared" si="4"/>
        <v>56448</v>
      </c>
      <c r="Y9" s="70">
        <f t="shared" si="5"/>
        <v>55036.800000000003</v>
      </c>
      <c r="Z9" s="71">
        <f t="shared" si="6"/>
        <v>53625.599999999999</v>
      </c>
      <c r="AA9" s="72">
        <f t="shared" si="7"/>
        <v>52920</v>
      </c>
      <c r="AB9" s="73"/>
      <c r="AC9" s="74"/>
      <c r="AD9" s="75"/>
      <c r="AE9" s="98"/>
      <c r="AF9" s="230"/>
      <c r="AG9" s="87" t="s">
        <v>25</v>
      </c>
      <c r="AH9" s="306">
        <v>134480</v>
      </c>
      <c r="AI9" s="59">
        <v>241300</v>
      </c>
      <c r="AJ9" s="88">
        <f t="shared" si="112"/>
        <v>229235</v>
      </c>
      <c r="AK9" s="89">
        <f t="shared" si="113"/>
        <v>217170</v>
      </c>
      <c r="AL9" s="90">
        <f t="shared" si="114"/>
        <v>205105</v>
      </c>
      <c r="AM9" s="91">
        <f t="shared" si="115"/>
        <v>197866</v>
      </c>
      <c r="AN9" s="92">
        <f t="shared" si="116"/>
        <v>193040</v>
      </c>
      <c r="AO9" s="93">
        <f t="shared" si="117"/>
        <v>188214</v>
      </c>
      <c r="AP9" s="94">
        <f t="shared" si="118"/>
        <v>183388</v>
      </c>
      <c r="AQ9" s="95">
        <f t="shared" si="119"/>
        <v>180975</v>
      </c>
      <c r="AR9" s="96">
        <f t="shared" si="120"/>
        <v>178562</v>
      </c>
      <c r="AS9" s="97">
        <f t="shared" si="121"/>
        <v>173736</v>
      </c>
      <c r="AT9" s="98">
        <f t="shared" si="122"/>
        <v>168910</v>
      </c>
      <c r="AU9" s="75">
        <f t="shared" si="92"/>
        <v>156845</v>
      </c>
      <c r="AV9" s="79"/>
      <c r="AW9" s="87" t="s">
        <v>141</v>
      </c>
      <c r="AX9" s="306">
        <v>601370</v>
      </c>
      <c r="AY9" s="59">
        <v>1141450</v>
      </c>
      <c r="AZ9" s="88">
        <f t="shared" si="8"/>
        <v>1084377.5</v>
      </c>
      <c r="BA9" s="89">
        <f t="shared" si="9"/>
        <v>1027305</v>
      </c>
      <c r="BB9" s="90">
        <f t="shared" si="10"/>
        <v>970232.5</v>
      </c>
      <c r="BC9" s="91">
        <f t="shared" si="11"/>
        <v>935989</v>
      </c>
      <c r="BD9" s="92">
        <f t="shared" si="12"/>
        <v>913160</v>
      </c>
      <c r="BE9" s="93">
        <f t="shared" si="13"/>
        <v>890331</v>
      </c>
      <c r="BF9" s="94">
        <f t="shared" si="14"/>
        <v>867502</v>
      </c>
      <c r="BG9" s="95">
        <f t="shared" si="15"/>
        <v>856087.5</v>
      </c>
      <c r="BH9" s="96">
        <f t="shared" si="16"/>
        <v>844673</v>
      </c>
      <c r="BI9" s="97">
        <f t="shared" si="17"/>
        <v>821844</v>
      </c>
      <c r="BJ9" s="98">
        <f t="shared" si="18"/>
        <v>799015</v>
      </c>
      <c r="BK9" s="75">
        <f t="shared" si="93"/>
        <v>741942.5</v>
      </c>
      <c r="BL9" s="238"/>
      <c r="BM9" s="388" t="s">
        <v>488</v>
      </c>
      <c r="BN9" s="306"/>
      <c r="BO9" s="59">
        <v>19540</v>
      </c>
      <c r="BP9" s="65">
        <f t="shared" si="19"/>
        <v>18563</v>
      </c>
      <c r="BQ9" s="66">
        <f t="shared" si="20"/>
        <v>17586</v>
      </c>
      <c r="BR9" s="67">
        <f t="shared" si="21"/>
        <v>16609</v>
      </c>
      <c r="BS9" s="68">
        <f t="shared" si="22"/>
        <v>16022.8</v>
      </c>
      <c r="BT9" s="69">
        <f t="shared" si="23"/>
        <v>15632</v>
      </c>
      <c r="BU9" s="70">
        <f t="shared" si="24"/>
        <v>15241.2</v>
      </c>
      <c r="BV9" s="71">
        <f t="shared" si="25"/>
        <v>14850.4</v>
      </c>
      <c r="BW9" s="72">
        <f t="shared" si="26"/>
        <v>14655</v>
      </c>
      <c r="BX9" s="73">
        <f t="shared" si="27"/>
        <v>14459.6</v>
      </c>
      <c r="BY9" s="74">
        <f t="shared" si="28"/>
        <v>14068.8</v>
      </c>
      <c r="BZ9" s="75">
        <f t="shared" si="29"/>
        <v>13678</v>
      </c>
      <c r="CA9" s="406">
        <f t="shared" si="94"/>
        <v>12701</v>
      </c>
      <c r="CB9" s="238"/>
      <c r="CC9" s="87" t="s">
        <v>475</v>
      </c>
      <c r="CD9" s="306"/>
      <c r="CE9" s="59">
        <v>0</v>
      </c>
      <c r="CF9" s="88">
        <f t="shared" si="30"/>
        <v>0</v>
      </c>
      <c r="CG9" s="89">
        <f t="shared" si="31"/>
        <v>0</v>
      </c>
      <c r="CH9" s="90">
        <f t="shared" si="32"/>
        <v>0</v>
      </c>
      <c r="CI9" s="91">
        <f t="shared" si="33"/>
        <v>0</v>
      </c>
      <c r="CJ9" s="92">
        <f t="shared" si="34"/>
        <v>0</v>
      </c>
      <c r="CK9" s="93">
        <f t="shared" si="35"/>
        <v>0</v>
      </c>
      <c r="CL9" s="94">
        <f t="shared" si="36"/>
        <v>0</v>
      </c>
      <c r="CM9" s="95">
        <f t="shared" si="37"/>
        <v>0</v>
      </c>
      <c r="CN9" s="96">
        <f t="shared" si="38"/>
        <v>0</v>
      </c>
      <c r="CO9" s="97">
        <f t="shared" si="39"/>
        <v>0</v>
      </c>
      <c r="CP9" s="98">
        <f t="shared" si="40"/>
        <v>0</v>
      </c>
      <c r="CQ9" s="98">
        <f t="shared" si="95"/>
        <v>0</v>
      </c>
      <c r="CR9" s="238"/>
      <c r="CS9" s="100" t="s">
        <v>33</v>
      </c>
      <c r="CT9" s="309">
        <v>130950</v>
      </c>
      <c r="CU9" s="101">
        <v>249620</v>
      </c>
      <c r="CV9" s="88">
        <f t="shared" si="41"/>
        <v>237139</v>
      </c>
      <c r="CW9" s="99">
        <f t="shared" si="42"/>
        <v>224658</v>
      </c>
      <c r="CX9" s="90">
        <f t="shared" si="43"/>
        <v>212177</v>
      </c>
      <c r="CY9" s="91">
        <f t="shared" si="44"/>
        <v>204688.4</v>
      </c>
      <c r="CZ9" s="92">
        <f t="shared" si="45"/>
        <v>199696</v>
      </c>
      <c r="DA9" s="93">
        <f t="shared" si="46"/>
        <v>194703.6</v>
      </c>
      <c r="DB9" s="94">
        <f t="shared" si="47"/>
        <v>189711.2</v>
      </c>
      <c r="DC9" s="95">
        <f t="shared" si="48"/>
        <v>187215</v>
      </c>
      <c r="DD9" s="96">
        <f t="shared" si="49"/>
        <v>184718.8</v>
      </c>
      <c r="DE9" s="97">
        <f t="shared" si="50"/>
        <v>179726.4</v>
      </c>
      <c r="DF9" s="98">
        <f t="shared" si="51"/>
        <v>174734</v>
      </c>
      <c r="DG9" s="75">
        <f t="shared" si="96"/>
        <v>162253</v>
      </c>
      <c r="DH9" s="238"/>
      <c r="DI9" s="87" t="s">
        <v>17</v>
      </c>
      <c r="DJ9" s="306">
        <v>77900</v>
      </c>
      <c r="DK9" s="59">
        <v>129400</v>
      </c>
      <c r="DL9" s="88">
        <f t="shared" si="52"/>
        <v>122930</v>
      </c>
      <c r="DM9" s="89">
        <f t="shared" si="53"/>
        <v>116460</v>
      </c>
      <c r="DN9" s="103">
        <f t="shared" si="54"/>
        <v>111284</v>
      </c>
      <c r="DO9" s="90">
        <f t="shared" si="55"/>
        <v>109990</v>
      </c>
      <c r="DP9" s="144">
        <f t="shared" si="56"/>
        <v>108696</v>
      </c>
      <c r="DQ9" s="92">
        <f t="shared" si="57"/>
        <v>103520</v>
      </c>
      <c r="DR9" s="93">
        <f t="shared" si="58"/>
        <v>100932</v>
      </c>
      <c r="DS9" s="95">
        <f t="shared" si="59"/>
        <v>97050</v>
      </c>
      <c r="DT9" s="95">
        <f t="shared" si="97"/>
        <v>90580</v>
      </c>
      <c r="DU9" s="238"/>
      <c r="DV9" s="105" t="s">
        <v>72</v>
      </c>
      <c r="DW9" s="309">
        <v>25770</v>
      </c>
      <c r="DX9" s="101">
        <v>34500</v>
      </c>
      <c r="DY9" s="65">
        <f t="shared" si="104"/>
        <v>32775</v>
      </c>
      <c r="DZ9" s="66">
        <f t="shared" si="105"/>
        <v>31050</v>
      </c>
      <c r="EA9" s="103">
        <f t="shared" si="106"/>
        <v>29670</v>
      </c>
      <c r="EB9" s="90">
        <f t="shared" si="107"/>
        <v>29325</v>
      </c>
      <c r="EC9" s="146">
        <f t="shared" si="108"/>
        <v>28980</v>
      </c>
      <c r="ED9" s="92">
        <f t="shared" si="109"/>
        <v>27600</v>
      </c>
      <c r="EE9" s="93">
        <f t="shared" si="110"/>
        <v>26910</v>
      </c>
      <c r="EF9" s="95">
        <f t="shared" si="111"/>
        <v>25875</v>
      </c>
      <c r="EG9" s="95">
        <f t="shared" si="98"/>
        <v>22425</v>
      </c>
      <c r="EH9" s="85"/>
      <c r="EI9" s="87" t="s">
        <v>211</v>
      </c>
      <c r="EJ9" s="309">
        <v>30070</v>
      </c>
      <c r="EK9" s="101">
        <v>41200</v>
      </c>
      <c r="EL9" s="88">
        <f t="shared" ref="EL9:EL21" si="123">EK9*HL8</f>
        <v>39140</v>
      </c>
      <c r="EM9" s="89">
        <f t="shared" ref="EM9:EM20" si="124">EK9*HM8</f>
        <v>37080</v>
      </c>
      <c r="EN9" s="103">
        <f t="shared" ref="EN9:EN20" si="125">EK9*HN8</f>
        <v>35432</v>
      </c>
      <c r="EO9" s="90">
        <f t="shared" ref="EO9:EO20" si="126">EK9*HO8</f>
        <v>35020</v>
      </c>
      <c r="EP9" s="98">
        <f t="shared" ref="EP9:EP20" si="127">EK9*HP8</f>
        <v>34608</v>
      </c>
      <c r="EQ9" s="92">
        <f t="shared" ref="EQ9:EQ20" si="128">EK9*HR8</f>
        <v>32960</v>
      </c>
      <c r="ER9" s="93">
        <f t="shared" ref="ER9:ER20" si="129">EK9*HS8</f>
        <v>32136</v>
      </c>
      <c r="ES9" s="95">
        <f t="shared" ref="ES9:ES20" si="130">EK9*HU8</f>
        <v>30900</v>
      </c>
      <c r="ET9" s="95">
        <f t="shared" si="99"/>
        <v>28840</v>
      </c>
      <c r="EU9" s="238"/>
      <c r="EV9" s="87" t="s">
        <v>113</v>
      </c>
      <c r="EW9" s="58">
        <v>30430</v>
      </c>
      <c r="EX9" s="88"/>
      <c r="EY9" s="99"/>
      <c r="EZ9" s="137"/>
      <c r="FA9" s="90"/>
      <c r="FB9" s="144"/>
      <c r="FC9" s="92"/>
      <c r="FD9" s="93"/>
      <c r="FE9" s="95"/>
      <c r="FF9" s="238"/>
      <c r="FG9" s="100" t="s">
        <v>227</v>
      </c>
      <c r="FH9" s="101">
        <v>1450</v>
      </c>
      <c r="FI9" s="88">
        <f t="shared" si="60"/>
        <v>1377.5</v>
      </c>
      <c r="FJ9" s="89">
        <f t="shared" si="61"/>
        <v>1305</v>
      </c>
      <c r="FK9" s="103">
        <f t="shared" si="62"/>
        <v>1247</v>
      </c>
      <c r="FL9" s="90">
        <f t="shared" si="63"/>
        <v>1232.5</v>
      </c>
      <c r="FM9" s="144">
        <f t="shared" si="64"/>
        <v>1218</v>
      </c>
      <c r="FN9" s="92">
        <f t="shared" si="65"/>
        <v>1160</v>
      </c>
      <c r="FO9" s="93">
        <f t="shared" si="66"/>
        <v>1131</v>
      </c>
      <c r="FP9" s="95">
        <f t="shared" si="67"/>
        <v>1087.5</v>
      </c>
      <c r="FQ9" s="72">
        <f t="shared" si="100"/>
        <v>1015</v>
      </c>
      <c r="FR9" s="76"/>
      <c r="FS9" s="115" t="s">
        <v>250</v>
      </c>
      <c r="FT9" s="116">
        <v>1300</v>
      </c>
      <c r="FU9" s="107">
        <f t="shared" si="68"/>
        <v>1235</v>
      </c>
      <c r="FV9" s="117">
        <f t="shared" si="69"/>
        <v>1170</v>
      </c>
      <c r="FW9" s="118">
        <f t="shared" si="70"/>
        <v>1118</v>
      </c>
      <c r="FX9" s="110">
        <f t="shared" si="71"/>
        <v>1105</v>
      </c>
      <c r="FY9" s="145">
        <f t="shared" si="72"/>
        <v>1092</v>
      </c>
      <c r="FZ9" s="112">
        <f t="shared" si="73"/>
        <v>1040</v>
      </c>
      <c r="GA9" s="113">
        <f t="shared" si="74"/>
        <v>1014</v>
      </c>
      <c r="GB9" s="114">
        <f t="shared" si="75"/>
        <v>975</v>
      </c>
      <c r="GC9" s="114">
        <f t="shared" si="101"/>
        <v>910</v>
      </c>
      <c r="GD9" s="230"/>
      <c r="GE9" s="104" t="s">
        <v>510</v>
      </c>
      <c r="GF9" s="338"/>
      <c r="GG9" s="150">
        <v>41620</v>
      </c>
      <c r="GH9" s="65">
        <f>GG9*HL8</f>
        <v>39539</v>
      </c>
      <c r="GI9" s="66">
        <f>GG9*HM8</f>
        <v>37458</v>
      </c>
      <c r="GJ9" s="83">
        <f>GG9*HN8</f>
        <v>35793.199999999997</v>
      </c>
      <c r="GK9" s="67">
        <f>GG9*HO8</f>
        <v>35377</v>
      </c>
      <c r="GL9" s="146">
        <f>GG9*HP8</f>
        <v>34960.799999999996</v>
      </c>
      <c r="GM9" s="69">
        <f>GG9*HR8</f>
        <v>33296</v>
      </c>
      <c r="GN9" s="70">
        <f>GG9*HS8</f>
        <v>32463.600000000002</v>
      </c>
      <c r="GO9" s="72">
        <f>GG9*HU8</f>
        <v>31215</v>
      </c>
      <c r="GP9" s="95">
        <f t="shared" si="102"/>
        <v>29134</v>
      </c>
      <c r="GQ9" s="230"/>
      <c r="GR9" s="126" t="s">
        <v>528</v>
      </c>
      <c r="GS9" s="309"/>
      <c r="GT9" s="101">
        <v>32070</v>
      </c>
      <c r="GU9" s="65">
        <f t="shared" si="76"/>
        <v>30466.5</v>
      </c>
      <c r="GV9" s="66">
        <f t="shared" si="77"/>
        <v>28863</v>
      </c>
      <c r="GW9" s="83">
        <f t="shared" si="78"/>
        <v>27580.2</v>
      </c>
      <c r="GX9" s="67">
        <f t="shared" si="79"/>
        <v>27259.5</v>
      </c>
      <c r="GY9" s="146">
        <f t="shared" si="80"/>
        <v>26938.799999999999</v>
      </c>
      <c r="GZ9" s="69">
        <f t="shared" si="81"/>
        <v>25656</v>
      </c>
      <c r="HA9" s="70">
        <f t="shared" si="82"/>
        <v>25014.600000000002</v>
      </c>
      <c r="HB9" s="72">
        <f t="shared" si="83"/>
        <v>24052.5</v>
      </c>
      <c r="HC9" s="364">
        <f t="shared" si="103"/>
        <v>22449</v>
      </c>
      <c r="HD9" s="517"/>
      <c r="HE9" s="128" t="s">
        <v>584</v>
      </c>
      <c r="HF9" s="309"/>
      <c r="HG9" s="101">
        <v>54100</v>
      </c>
      <c r="HH9" s="88"/>
      <c r="HI9" s="89"/>
      <c r="HJ9" s="103"/>
      <c r="HK9" s="323"/>
      <c r="HL9" s="368">
        <v>0.95</v>
      </c>
      <c r="HM9" s="16">
        <v>0.9</v>
      </c>
      <c r="HN9" s="16">
        <v>0.86</v>
      </c>
      <c r="HO9" s="16">
        <v>0.85</v>
      </c>
      <c r="HP9" s="16">
        <v>0.84</v>
      </c>
      <c r="HQ9" s="16">
        <v>0.82</v>
      </c>
      <c r="HR9" s="17">
        <v>0.8</v>
      </c>
      <c r="HS9" s="17">
        <v>0.78</v>
      </c>
      <c r="HT9" s="17">
        <v>0.76</v>
      </c>
      <c r="HU9" s="17">
        <v>0.75</v>
      </c>
      <c r="HV9" s="17">
        <v>0.74</v>
      </c>
      <c r="HW9" s="17">
        <v>0.72</v>
      </c>
      <c r="HX9" s="17">
        <v>0.7</v>
      </c>
      <c r="HY9" s="18">
        <v>1.02</v>
      </c>
      <c r="HZ9" s="269">
        <v>1.05</v>
      </c>
      <c r="IA9" s="269">
        <v>1.07</v>
      </c>
      <c r="IB9" s="269">
        <v>1.1000000000000001</v>
      </c>
    </row>
    <row r="10" spans="1:236" ht="15" customHeight="1" thickBot="1" x14ac:dyDescent="0.25">
      <c r="B10" s="425" t="s">
        <v>647</v>
      </c>
      <c r="C10" s="426">
        <v>41900</v>
      </c>
      <c r="D10" s="427">
        <v>69650</v>
      </c>
      <c r="E10" s="428">
        <f t="shared" si="84"/>
        <v>66167.5</v>
      </c>
      <c r="F10" s="429">
        <f t="shared" si="85"/>
        <v>62685</v>
      </c>
      <c r="G10" s="430">
        <f t="shared" si="86"/>
        <v>59202.5</v>
      </c>
      <c r="H10" s="431">
        <f t="shared" si="87"/>
        <v>57113</v>
      </c>
      <c r="I10" s="432">
        <f t="shared" si="88"/>
        <v>55720</v>
      </c>
      <c r="J10" s="433">
        <f t="shared" si="89"/>
        <v>54327</v>
      </c>
      <c r="K10" s="434">
        <f t="shared" si="90"/>
        <v>52934</v>
      </c>
      <c r="L10" s="435">
        <f t="shared" si="91"/>
        <v>52237.5</v>
      </c>
      <c r="M10" s="436"/>
      <c r="N10" s="437"/>
      <c r="O10" s="438"/>
      <c r="P10" s="439"/>
      <c r="Q10" s="77"/>
      <c r="R10" s="236" t="s">
        <v>600</v>
      </c>
      <c r="S10" s="63">
        <v>58790</v>
      </c>
      <c r="T10" s="65">
        <f t="shared" si="0"/>
        <v>55850.5</v>
      </c>
      <c r="U10" s="78">
        <f t="shared" si="1"/>
        <v>52911</v>
      </c>
      <c r="V10" s="67">
        <f t="shared" si="2"/>
        <v>49971.5</v>
      </c>
      <c r="W10" s="68">
        <f t="shared" si="3"/>
        <v>48207.799999999996</v>
      </c>
      <c r="X10" s="69">
        <f t="shared" si="4"/>
        <v>47032</v>
      </c>
      <c r="Y10" s="70">
        <f t="shared" si="5"/>
        <v>45856.200000000004</v>
      </c>
      <c r="Z10" s="71">
        <f t="shared" si="6"/>
        <v>44680.4</v>
      </c>
      <c r="AA10" s="72">
        <f t="shared" si="7"/>
        <v>44092.5</v>
      </c>
      <c r="AB10" s="73"/>
      <c r="AC10" s="74"/>
      <c r="AD10" s="75"/>
      <c r="AE10" s="98"/>
      <c r="AF10" s="230"/>
      <c r="AG10" s="87" t="s">
        <v>126</v>
      </c>
      <c r="AH10" s="306">
        <v>92030</v>
      </c>
      <c r="AI10" s="59">
        <v>162560</v>
      </c>
      <c r="AJ10" s="88">
        <f t="shared" si="112"/>
        <v>154432</v>
      </c>
      <c r="AK10" s="89">
        <f t="shared" si="113"/>
        <v>146304</v>
      </c>
      <c r="AL10" s="90">
        <f t="shared" si="114"/>
        <v>138176</v>
      </c>
      <c r="AM10" s="91">
        <f t="shared" si="115"/>
        <v>133299.19999999998</v>
      </c>
      <c r="AN10" s="92">
        <f t="shared" si="116"/>
        <v>130048</v>
      </c>
      <c r="AO10" s="93">
        <f t="shared" si="117"/>
        <v>126796.8</v>
      </c>
      <c r="AP10" s="94">
        <f t="shared" si="118"/>
        <v>123545.60000000001</v>
      </c>
      <c r="AQ10" s="95">
        <f t="shared" si="119"/>
        <v>121920</v>
      </c>
      <c r="AR10" s="96">
        <f t="shared" si="120"/>
        <v>120294.39999999999</v>
      </c>
      <c r="AS10" s="97">
        <f t="shared" si="121"/>
        <v>117043.2</v>
      </c>
      <c r="AT10" s="98">
        <f t="shared" si="122"/>
        <v>113792</v>
      </c>
      <c r="AU10" s="75">
        <f t="shared" si="92"/>
        <v>105664</v>
      </c>
      <c r="AV10" s="79"/>
      <c r="AW10" s="87" t="s">
        <v>142</v>
      </c>
      <c r="AX10" s="306">
        <v>697340</v>
      </c>
      <c r="AY10" s="59">
        <v>1247350</v>
      </c>
      <c r="AZ10" s="88">
        <f t="shared" si="8"/>
        <v>1184982.5</v>
      </c>
      <c r="BA10" s="89">
        <f t="shared" si="9"/>
        <v>1122615</v>
      </c>
      <c r="BB10" s="90">
        <f t="shared" si="10"/>
        <v>1060247.5</v>
      </c>
      <c r="BC10" s="91">
        <f t="shared" si="11"/>
        <v>1022826.9999999999</v>
      </c>
      <c r="BD10" s="92">
        <f t="shared" si="12"/>
        <v>997880</v>
      </c>
      <c r="BE10" s="93">
        <f t="shared" si="13"/>
        <v>972933</v>
      </c>
      <c r="BF10" s="94">
        <f t="shared" si="14"/>
        <v>947986</v>
      </c>
      <c r="BG10" s="95">
        <f t="shared" si="15"/>
        <v>935512.5</v>
      </c>
      <c r="BH10" s="96">
        <f t="shared" si="16"/>
        <v>923039</v>
      </c>
      <c r="BI10" s="97">
        <f t="shared" si="17"/>
        <v>898092</v>
      </c>
      <c r="BJ10" s="98">
        <f t="shared" si="18"/>
        <v>873145</v>
      </c>
      <c r="BK10" s="75">
        <f t="shared" si="93"/>
        <v>810777.5</v>
      </c>
      <c r="BL10" s="238"/>
      <c r="BM10" s="388" t="s">
        <v>101</v>
      </c>
      <c r="BN10" s="306">
        <v>16980</v>
      </c>
      <c r="BO10" s="59">
        <v>21690</v>
      </c>
      <c r="BP10" s="88">
        <f t="shared" ref="BP10:BP16" si="131">BO10*HL6</f>
        <v>20605.5</v>
      </c>
      <c r="BQ10" s="89">
        <f t="shared" ref="BQ10:BQ16" si="132">BO10*HM6</f>
        <v>19521</v>
      </c>
      <c r="BR10" s="90">
        <f t="shared" ref="BR10:BR16" si="133">BO10*HO6</f>
        <v>18436.5</v>
      </c>
      <c r="BS10" s="91">
        <f t="shared" ref="BS10:BS16" si="134">BO10*HQ6</f>
        <v>17785.8</v>
      </c>
      <c r="BT10" s="92">
        <f t="shared" ref="BT10:BT16" si="135">BO10*HR6</f>
        <v>17352</v>
      </c>
      <c r="BU10" s="93">
        <f t="shared" ref="BU10:BU16" si="136">BO10*HS6</f>
        <v>16918.2</v>
      </c>
      <c r="BV10" s="94">
        <f t="shared" ref="BV10:BV16" si="137">BO10*HT6</f>
        <v>16484.400000000001</v>
      </c>
      <c r="BW10" s="95">
        <f t="shared" ref="BW10:BW16" si="138">BO10*HU6</f>
        <v>16267.5</v>
      </c>
      <c r="BX10" s="96">
        <f t="shared" ref="BX10:BX16" si="139">BO10*HV6</f>
        <v>16050.6</v>
      </c>
      <c r="BY10" s="97">
        <f t="shared" ref="BY10:BY16" si="140">BO10*HW6</f>
        <v>15616.8</v>
      </c>
      <c r="BZ10" s="98">
        <f t="shared" ref="BZ10:BZ16" si="141">BO10*HX6</f>
        <v>15182.999999999998</v>
      </c>
      <c r="CA10" s="406">
        <f t="shared" si="94"/>
        <v>14098.5</v>
      </c>
      <c r="CB10" s="238"/>
      <c r="CC10" s="87" t="s">
        <v>62</v>
      </c>
      <c r="CD10" s="306">
        <v>55840</v>
      </c>
      <c r="CE10" s="59">
        <v>79350</v>
      </c>
      <c r="CF10" s="88">
        <f t="shared" ref="CF10:CF15" si="142">CE10*HL8</f>
        <v>75382.5</v>
      </c>
      <c r="CG10" s="89">
        <f t="shared" ref="CG10:CG15" si="143">CE10*HM8</f>
        <v>71415</v>
      </c>
      <c r="CH10" s="90">
        <f t="shared" ref="CH10:CH15" si="144">CE10*HO8</f>
        <v>67447.5</v>
      </c>
      <c r="CI10" s="91">
        <f t="shared" ref="CI10:CI15" si="145">CE10*HQ8</f>
        <v>65066.999999999993</v>
      </c>
      <c r="CJ10" s="92">
        <f t="shared" ref="CJ10:CJ15" si="146">CE10*HR8</f>
        <v>63480</v>
      </c>
      <c r="CK10" s="93">
        <f t="shared" ref="CK10:CK15" si="147">CE10*HS8</f>
        <v>61893</v>
      </c>
      <c r="CL10" s="94">
        <f t="shared" ref="CL10:CL15" si="148">CE10*HT8</f>
        <v>60306</v>
      </c>
      <c r="CM10" s="95">
        <f t="shared" ref="CM10:CM15" si="149">CE10*HU8</f>
        <v>59512.5</v>
      </c>
      <c r="CN10" s="96">
        <f t="shared" ref="CN10:CN15" si="150">CE10*HV8</f>
        <v>58719</v>
      </c>
      <c r="CO10" s="97">
        <f t="shared" ref="CO10:CO15" si="151">CE10*HW8</f>
        <v>57132</v>
      </c>
      <c r="CP10" s="98">
        <f t="shared" ref="CP10:CP15" si="152">CE10*HX8</f>
        <v>55545</v>
      </c>
      <c r="CQ10" s="98">
        <f t="shared" si="95"/>
        <v>51577.5</v>
      </c>
      <c r="CR10" s="238"/>
      <c r="CS10" s="119" t="s">
        <v>34</v>
      </c>
      <c r="CT10" s="310">
        <v>95080</v>
      </c>
      <c r="CU10" s="116">
        <v>171710</v>
      </c>
      <c r="CV10" s="107">
        <f t="shared" si="41"/>
        <v>163124.5</v>
      </c>
      <c r="CW10" s="108">
        <f t="shared" si="42"/>
        <v>154539</v>
      </c>
      <c r="CX10" s="110">
        <f t="shared" si="43"/>
        <v>145953.5</v>
      </c>
      <c r="CY10" s="120">
        <f t="shared" si="44"/>
        <v>140802.19999999998</v>
      </c>
      <c r="CZ10" s="112">
        <f t="shared" si="45"/>
        <v>137368</v>
      </c>
      <c r="DA10" s="113">
        <f t="shared" si="46"/>
        <v>133933.80000000002</v>
      </c>
      <c r="DB10" s="121">
        <f t="shared" si="47"/>
        <v>130499.6</v>
      </c>
      <c r="DC10" s="114">
        <f t="shared" si="48"/>
        <v>128782.5</v>
      </c>
      <c r="DD10" s="122">
        <f t="shared" si="49"/>
        <v>127065.4</v>
      </c>
      <c r="DE10" s="123">
        <f t="shared" si="50"/>
        <v>123631.2</v>
      </c>
      <c r="DF10" s="124">
        <f t="shared" si="51"/>
        <v>120196.99999999999</v>
      </c>
      <c r="DG10" s="124">
        <f t="shared" si="96"/>
        <v>111611.5</v>
      </c>
      <c r="DH10" s="238"/>
      <c r="DI10" s="87" t="s">
        <v>181</v>
      </c>
      <c r="DJ10" s="306">
        <v>113730</v>
      </c>
      <c r="DK10" s="59">
        <v>159200</v>
      </c>
      <c r="DL10" s="88">
        <f t="shared" si="52"/>
        <v>151240</v>
      </c>
      <c r="DM10" s="89">
        <f t="shared" si="53"/>
        <v>143280</v>
      </c>
      <c r="DN10" s="103">
        <f t="shared" si="54"/>
        <v>136912</v>
      </c>
      <c r="DO10" s="90">
        <f t="shared" si="55"/>
        <v>135320</v>
      </c>
      <c r="DP10" s="144">
        <f t="shared" si="56"/>
        <v>133728</v>
      </c>
      <c r="DQ10" s="92">
        <f t="shared" si="57"/>
        <v>127360</v>
      </c>
      <c r="DR10" s="93">
        <f t="shared" si="58"/>
        <v>124176</v>
      </c>
      <c r="DS10" s="95">
        <f t="shared" si="59"/>
        <v>119400</v>
      </c>
      <c r="DT10" s="95">
        <f t="shared" si="97"/>
        <v>111440</v>
      </c>
      <c r="DU10" s="238"/>
      <c r="DV10" s="104" t="s">
        <v>79</v>
      </c>
      <c r="DW10" s="309">
        <v>37970</v>
      </c>
      <c r="DX10" s="101">
        <v>48310</v>
      </c>
      <c r="DY10" s="65">
        <f t="shared" si="104"/>
        <v>45894.5</v>
      </c>
      <c r="DZ10" s="66">
        <f t="shared" si="105"/>
        <v>43479</v>
      </c>
      <c r="EA10" s="103">
        <f t="shared" si="106"/>
        <v>41546.6</v>
      </c>
      <c r="EB10" s="90">
        <f t="shared" si="107"/>
        <v>41063.5</v>
      </c>
      <c r="EC10" s="146">
        <f t="shared" si="108"/>
        <v>40580.400000000001</v>
      </c>
      <c r="ED10" s="92">
        <f t="shared" si="109"/>
        <v>38648</v>
      </c>
      <c r="EE10" s="93">
        <f t="shared" si="110"/>
        <v>37681.800000000003</v>
      </c>
      <c r="EF10" s="95">
        <f t="shared" si="111"/>
        <v>36232.5</v>
      </c>
      <c r="EG10" s="95">
        <f t="shared" si="98"/>
        <v>31401.5</v>
      </c>
      <c r="EH10" s="85"/>
      <c r="EI10" s="87" t="s">
        <v>212</v>
      </c>
      <c r="EJ10" s="309">
        <v>40750</v>
      </c>
      <c r="EK10" s="101">
        <v>38800</v>
      </c>
      <c r="EL10" s="88">
        <f t="shared" si="123"/>
        <v>36860</v>
      </c>
      <c r="EM10" s="89">
        <f t="shared" si="124"/>
        <v>34920</v>
      </c>
      <c r="EN10" s="103">
        <f t="shared" si="125"/>
        <v>33368</v>
      </c>
      <c r="EO10" s="90">
        <f t="shared" si="126"/>
        <v>32980</v>
      </c>
      <c r="EP10" s="98">
        <f t="shared" si="127"/>
        <v>32592</v>
      </c>
      <c r="EQ10" s="92">
        <f t="shared" si="128"/>
        <v>31040</v>
      </c>
      <c r="ER10" s="93">
        <f t="shared" si="129"/>
        <v>30264</v>
      </c>
      <c r="ES10" s="95">
        <f t="shared" si="130"/>
        <v>29100</v>
      </c>
      <c r="ET10" s="95">
        <f t="shared" si="99"/>
        <v>27160</v>
      </c>
      <c r="EU10" s="238"/>
      <c r="EV10" s="87" t="s">
        <v>114</v>
      </c>
      <c r="EW10" s="58">
        <v>32250</v>
      </c>
      <c r="EX10" s="88"/>
      <c r="EY10" s="99"/>
      <c r="EZ10" s="137"/>
      <c r="FA10" s="90"/>
      <c r="FB10" s="144"/>
      <c r="FC10" s="92"/>
      <c r="FD10" s="93"/>
      <c r="FE10" s="95"/>
      <c r="FF10" s="238"/>
      <c r="FG10" s="100" t="s">
        <v>228</v>
      </c>
      <c r="FH10" s="101">
        <v>2000</v>
      </c>
      <c r="FI10" s="88">
        <f t="shared" si="60"/>
        <v>1900</v>
      </c>
      <c r="FJ10" s="89">
        <f t="shared" si="61"/>
        <v>1800</v>
      </c>
      <c r="FK10" s="103">
        <f t="shared" si="62"/>
        <v>1720</v>
      </c>
      <c r="FL10" s="90">
        <f t="shared" si="63"/>
        <v>1700</v>
      </c>
      <c r="FM10" s="144">
        <f t="shared" si="64"/>
        <v>1680</v>
      </c>
      <c r="FN10" s="92">
        <f t="shared" si="65"/>
        <v>1600</v>
      </c>
      <c r="FO10" s="93">
        <f t="shared" si="66"/>
        <v>1560</v>
      </c>
      <c r="FP10" s="95">
        <f t="shared" si="67"/>
        <v>1500</v>
      </c>
      <c r="FQ10" s="72">
        <f t="shared" si="100"/>
        <v>1400</v>
      </c>
      <c r="FR10" s="76"/>
      <c r="FS10" s="80" t="s">
        <v>240</v>
      </c>
      <c r="FT10" s="81">
        <v>260</v>
      </c>
      <c r="FU10" s="65">
        <f t="shared" si="68"/>
        <v>247</v>
      </c>
      <c r="FV10" s="66">
        <f t="shared" si="69"/>
        <v>234</v>
      </c>
      <c r="FW10" s="83">
        <f t="shared" si="70"/>
        <v>223.6</v>
      </c>
      <c r="FX10" s="67">
        <f t="shared" si="71"/>
        <v>221</v>
      </c>
      <c r="FY10" s="146">
        <f t="shared" si="72"/>
        <v>218.4</v>
      </c>
      <c r="FZ10" s="69">
        <f t="shared" si="73"/>
        <v>208</v>
      </c>
      <c r="GA10" s="70">
        <f t="shared" si="74"/>
        <v>202.8</v>
      </c>
      <c r="GB10" s="72">
        <f t="shared" si="75"/>
        <v>195</v>
      </c>
      <c r="GC10" s="72">
        <f t="shared" si="101"/>
        <v>182</v>
      </c>
      <c r="GD10" s="230"/>
      <c r="GE10" s="104" t="s">
        <v>509</v>
      </c>
      <c r="GF10" s="338"/>
      <c r="GG10" s="150">
        <v>54450</v>
      </c>
      <c r="GH10" s="65">
        <f>GG10*HL8</f>
        <v>51727.5</v>
      </c>
      <c r="GI10" s="66">
        <f>GG10*HM8</f>
        <v>49005</v>
      </c>
      <c r="GJ10" s="83">
        <f>GG10*HN8</f>
        <v>46827</v>
      </c>
      <c r="GK10" s="67">
        <f>GG10*HO8</f>
        <v>46282.5</v>
      </c>
      <c r="GL10" s="146">
        <f>GG10*HP8</f>
        <v>45738</v>
      </c>
      <c r="GM10" s="69">
        <f>GG10*HR8</f>
        <v>43560</v>
      </c>
      <c r="GN10" s="70">
        <f>GG10*HS8</f>
        <v>42471</v>
      </c>
      <c r="GO10" s="72">
        <f>GG10*HU8</f>
        <v>40837.5</v>
      </c>
      <c r="GP10" s="95">
        <f t="shared" si="102"/>
        <v>38115</v>
      </c>
      <c r="GQ10" s="230"/>
      <c r="GR10" s="126" t="s">
        <v>529</v>
      </c>
      <c r="GS10" s="309"/>
      <c r="GT10" s="101">
        <v>33670</v>
      </c>
      <c r="GU10" s="65">
        <f t="shared" si="76"/>
        <v>31986.5</v>
      </c>
      <c r="GV10" s="66">
        <f t="shared" si="77"/>
        <v>30303</v>
      </c>
      <c r="GW10" s="83">
        <f t="shared" si="78"/>
        <v>28956.2</v>
      </c>
      <c r="GX10" s="67">
        <f t="shared" si="79"/>
        <v>28619.5</v>
      </c>
      <c r="GY10" s="146">
        <f t="shared" si="80"/>
        <v>28282.799999999999</v>
      </c>
      <c r="GZ10" s="69">
        <f t="shared" si="81"/>
        <v>26936</v>
      </c>
      <c r="HA10" s="70">
        <f t="shared" si="82"/>
        <v>26262.600000000002</v>
      </c>
      <c r="HB10" s="72">
        <f t="shared" si="83"/>
        <v>25252.5</v>
      </c>
      <c r="HC10" s="364">
        <f t="shared" si="103"/>
        <v>23569</v>
      </c>
      <c r="HD10" s="517"/>
      <c r="HE10" s="128" t="s">
        <v>585</v>
      </c>
      <c r="HF10" s="309"/>
      <c r="HG10" s="101">
        <v>60800</v>
      </c>
      <c r="HH10" s="88"/>
      <c r="HI10" s="89"/>
      <c r="HJ10" s="103"/>
      <c r="HK10" s="323"/>
      <c r="HL10" s="368">
        <v>0.95</v>
      </c>
      <c r="HM10" s="16">
        <v>0.9</v>
      </c>
      <c r="HN10" s="16">
        <v>0.86</v>
      </c>
      <c r="HO10" s="16">
        <v>0.85</v>
      </c>
      <c r="HP10" s="16">
        <v>0.84</v>
      </c>
      <c r="HQ10" s="16">
        <v>0.82</v>
      </c>
      <c r="HR10" s="17">
        <v>0.8</v>
      </c>
      <c r="HS10" s="17">
        <v>0.78</v>
      </c>
      <c r="HT10" s="17">
        <v>0.76</v>
      </c>
      <c r="HU10" s="17">
        <v>0.75</v>
      </c>
      <c r="HV10" s="17">
        <v>0.74</v>
      </c>
      <c r="HW10" s="17">
        <v>0.72</v>
      </c>
      <c r="HX10" s="17">
        <v>0.7</v>
      </c>
      <c r="HY10" s="18">
        <v>1.02</v>
      </c>
      <c r="HZ10" s="269">
        <v>1.05</v>
      </c>
      <c r="IA10" s="269">
        <v>1.07</v>
      </c>
      <c r="IB10" s="269">
        <v>1.1000000000000001</v>
      </c>
    </row>
    <row r="11" spans="1:236" ht="15" customHeight="1" thickBot="1" x14ac:dyDescent="0.25">
      <c r="B11" s="425" t="s">
        <v>648</v>
      </c>
      <c r="C11" s="426">
        <v>41900</v>
      </c>
      <c r="D11" s="427">
        <v>66620</v>
      </c>
      <c r="E11" s="428">
        <f t="shared" si="84"/>
        <v>63289</v>
      </c>
      <c r="F11" s="429">
        <f t="shared" si="85"/>
        <v>59958</v>
      </c>
      <c r="G11" s="430">
        <f t="shared" si="86"/>
        <v>56627</v>
      </c>
      <c r="H11" s="431">
        <f t="shared" si="87"/>
        <v>54628.399999999994</v>
      </c>
      <c r="I11" s="432">
        <f t="shared" si="88"/>
        <v>53296</v>
      </c>
      <c r="J11" s="433">
        <f t="shared" si="89"/>
        <v>51963.6</v>
      </c>
      <c r="K11" s="434">
        <f t="shared" si="90"/>
        <v>50631.199999999997</v>
      </c>
      <c r="L11" s="435">
        <f t="shared" si="91"/>
        <v>49965</v>
      </c>
      <c r="M11" s="436"/>
      <c r="N11" s="437"/>
      <c r="O11" s="438"/>
      <c r="P11" s="439"/>
      <c r="Q11" s="77"/>
      <c r="R11" s="236" t="s">
        <v>601</v>
      </c>
      <c r="S11" s="63">
        <v>55850</v>
      </c>
      <c r="T11" s="65">
        <f t="shared" si="0"/>
        <v>53057.5</v>
      </c>
      <c r="U11" s="78">
        <f t="shared" si="1"/>
        <v>50265</v>
      </c>
      <c r="V11" s="67">
        <f t="shared" si="2"/>
        <v>47472.5</v>
      </c>
      <c r="W11" s="68">
        <f t="shared" si="3"/>
        <v>45797</v>
      </c>
      <c r="X11" s="69">
        <f t="shared" si="4"/>
        <v>44680</v>
      </c>
      <c r="Y11" s="70">
        <f t="shared" si="5"/>
        <v>43563</v>
      </c>
      <c r="Z11" s="71">
        <f t="shared" si="6"/>
        <v>42446</v>
      </c>
      <c r="AA11" s="72">
        <f t="shared" si="7"/>
        <v>41887.5</v>
      </c>
      <c r="AB11" s="73"/>
      <c r="AC11" s="74"/>
      <c r="AD11" s="75"/>
      <c r="AE11" s="98"/>
      <c r="AF11" s="230"/>
      <c r="AG11" s="87" t="s">
        <v>127</v>
      </c>
      <c r="AH11" s="306">
        <v>115950</v>
      </c>
      <c r="AI11" s="59">
        <v>207940</v>
      </c>
      <c r="AJ11" s="88">
        <f t="shared" si="112"/>
        <v>197543</v>
      </c>
      <c r="AK11" s="89">
        <f t="shared" si="113"/>
        <v>187146</v>
      </c>
      <c r="AL11" s="90">
        <f t="shared" si="114"/>
        <v>176749</v>
      </c>
      <c r="AM11" s="91">
        <f t="shared" si="115"/>
        <v>170510.8</v>
      </c>
      <c r="AN11" s="92">
        <f t="shared" si="116"/>
        <v>166352</v>
      </c>
      <c r="AO11" s="93">
        <f t="shared" si="117"/>
        <v>162193.20000000001</v>
      </c>
      <c r="AP11" s="94">
        <f t="shared" si="118"/>
        <v>158034.4</v>
      </c>
      <c r="AQ11" s="95">
        <f t="shared" si="119"/>
        <v>155955</v>
      </c>
      <c r="AR11" s="96">
        <f t="shared" si="120"/>
        <v>153875.6</v>
      </c>
      <c r="AS11" s="97">
        <f t="shared" si="121"/>
        <v>149716.79999999999</v>
      </c>
      <c r="AT11" s="98">
        <f t="shared" si="122"/>
        <v>145558</v>
      </c>
      <c r="AU11" s="75">
        <f t="shared" si="92"/>
        <v>135161</v>
      </c>
      <c r="AV11" s="79"/>
      <c r="AW11" s="87" t="s">
        <v>143</v>
      </c>
      <c r="AX11" s="306">
        <v>722940</v>
      </c>
      <c r="AY11" s="59">
        <v>1292730</v>
      </c>
      <c r="AZ11" s="88">
        <f t="shared" si="8"/>
        <v>1228093.5</v>
      </c>
      <c r="BA11" s="89">
        <f t="shared" si="9"/>
        <v>1163457</v>
      </c>
      <c r="BB11" s="90">
        <f t="shared" si="10"/>
        <v>1098820.5</v>
      </c>
      <c r="BC11" s="91">
        <f t="shared" si="11"/>
        <v>1060038.5999999999</v>
      </c>
      <c r="BD11" s="92">
        <f t="shared" si="12"/>
        <v>1034184</v>
      </c>
      <c r="BE11" s="93">
        <f t="shared" si="13"/>
        <v>1008329.4</v>
      </c>
      <c r="BF11" s="94">
        <f t="shared" si="14"/>
        <v>982474.8</v>
      </c>
      <c r="BG11" s="95">
        <f t="shared" si="15"/>
        <v>969547.5</v>
      </c>
      <c r="BH11" s="96">
        <f t="shared" si="16"/>
        <v>956620.2</v>
      </c>
      <c r="BI11" s="97">
        <f t="shared" si="17"/>
        <v>930765.6</v>
      </c>
      <c r="BJ11" s="98">
        <f t="shared" si="18"/>
        <v>904911</v>
      </c>
      <c r="BK11" s="75">
        <f t="shared" si="93"/>
        <v>840274.5</v>
      </c>
      <c r="BL11" s="238"/>
      <c r="BM11" s="388" t="s">
        <v>102</v>
      </c>
      <c r="BN11" s="306">
        <v>26250</v>
      </c>
      <c r="BO11" s="59">
        <v>33080</v>
      </c>
      <c r="BP11" s="88">
        <f t="shared" si="131"/>
        <v>31426</v>
      </c>
      <c r="BQ11" s="89">
        <f t="shared" si="132"/>
        <v>29772</v>
      </c>
      <c r="BR11" s="90">
        <f t="shared" si="133"/>
        <v>28118</v>
      </c>
      <c r="BS11" s="91">
        <f t="shared" si="134"/>
        <v>27125.599999999999</v>
      </c>
      <c r="BT11" s="92">
        <f t="shared" si="135"/>
        <v>26464</v>
      </c>
      <c r="BU11" s="93">
        <f t="shared" si="136"/>
        <v>25802.400000000001</v>
      </c>
      <c r="BV11" s="94">
        <f t="shared" si="137"/>
        <v>25140.799999999999</v>
      </c>
      <c r="BW11" s="95">
        <f t="shared" si="138"/>
        <v>24810</v>
      </c>
      <c r="BX11" s="96">
        <f t="shared" si="139"/>
        <v>24479.200000000001</v>
      </c>
      <c r="BY11" s="97">
        <f t="shared" si="140"/>
        <v>23817.599999999999</v>
      </c>
      <c r="BZ11" s="98">
        <f t="shared" si="141"/>
        <v>23156</v>
      </c>
      <c r="CA11" s="406">
        <f t="shared" si="94"/>
        <v>21502</v>
      </c>
      <c r="CB11" s="238"/>
      <c r="CC11" s="87" t="s">
        <v>61</v>
      </c>
      <c r="CD11" s="306">
        <v>82150</v>
      </c>
      <c r="CE11" s="59">
        <v>124730</v>
      </c>
      <c r="CF11" s="88">
        <f t="shared" si="142"/>
        <v>118493.5</v>
      </c>
      <c r="CG11" s="89">
        <f t="shared" si="143"/>
        <v>112257</v>
      </c>
      <c r="CH11" s="90">
        <f t="shared" si="144"/>
        <v>106020.5</v>
      </c>
      <c r="CI11" s="91">
        <f t="shared" si="145"/>
        <v>102278.59999999999</v>
      </c>
      <c r="CJ11" s="92">
        <f t="shared" si="146"/>
        <v>99784</v>
      </c>
      <c r="CK11" s="93">
        <f t="shared" si="147"/>
        <v>97289.400000000009</v>
      </c>
      <c r="CL11" s="94">
        <f t="shared" si="148"/>
        <v>94794.8</v>
      </c>
      <c r="CM11" s="95">
        <f t="shared" si="149"/>
        <v>93547.5</v>
      </c>
      <c r="CN11" s="96">
        <f t="shared" si="150"/>
        <v>92300.2</v>
      </c>
      <c r="CO11" s="97">
        <f t="shared" si="151"/>
        <v>89805.599999999991</v>
      </c>
      <c r="CP11" s="98">
        <f t="shared" si="152"/>
        <v>87311</v>
      </c>
      <c r="CQ11" s="98">
        <f t="shared" si="95"/>
        <v>81074.5</v>
      </c>
      <c r="CR11" s="238"/>
      <c r="CS11" s="80" t="s">
        <v>35</v>
      </c>
      <c r="CT11" s="308">
        <v>423960</v>
      </c>
      <c r="CU11" s="81">
        <v>1027230</v>
      </c>
      <c r="CV11" s="65">
        <f t="shared" si="41"/>
        <v>975868.5</v>
      </c>
      <c r="CW11" s="78">
        <f t="shared" si="42"/>
        <v>924507</v>
      </c>
      <c r="CX11" s="67">
        <f t="shared" si="43"/>
        <v>873145.5</v>
      </c>
      <c r="CY11" s="68">
        <f t="shared" si="44"/>
        <v>842328.6</v>
      </c>
      <c r="CZ11" s="69">
        <f t="shared" si="45"/>
        <v>821784</v>
      </c>
      <c r="DA11" s="70">
        <f t="shared" si="46"/>
        <v>801239.4</v>
      </c>
      <c r="DB11" s="71">
        <f t="shared" si="47"/>
        <v>780694.8</v>
      </c>
      <c r="DC11" s="72">
        <f t="shared" si="48"/>
        <v>770422.5</v>
      </c>
      <c r="DD11" s="73">
        <f t="shared" si="49"/>
        <v>760150.2</v>
      </c>
      <c r="DE11" s="74">
        <f t="shared" si="50"/>
        <v>739605.6</v>
      </c>
      <c r="DF11" s="75">
        <f t="shared" si="51"/>
        <v>719061</v>
      </c>
      <c r="DG11" s="75">
        <f t="shared" si="96"/>
        <v>667699.5</v>
      </c>
      <c r="DH11" s="238"/>
      <c r="DI11" s="87" t="s">
        <v>182</v>
      </c>
      <c r="DJ11" s="306">
        <v>91100</v>
      </c>
      <c r="DK11" s="59">
        <v>117670</v>
      </c>
      <c r="DL11" s="88">
        <f t="shared" si="52"/>
        <v>111786.5</v>
      </c>
      <c r="DM11" s="89">
        <f t="shared" si="53"/>
        <v>105903</v>
      </c>
      <c r="DN11" s="103">
        <f t="shared" si="54"/>
        <v>101196.2</v>
      </c>
      <c r="DO11" s="90">
        <f t="shared" si="55"/>
        <v>100019.5</v>
      </c>
      <c r="DP11" s="144">
        <f t="shared" si="56"/>
        <v>98842.8</v>
      </c>
      <c r="DQ11" s="92">
        <f t="shared" si="57"/>
        <v>94136</v>
      </c>
      <c r="DR11" s="93">
        <f t="shared" si="58"/>
        <v>91782.6</v>
      </c>
      <c r="DS11" s="95">
        <f t="shared" si="59"/>
        <v>88252.5</v>
      </c>
      <c r="DT11" s="95">
        <f t="shared" si="97"/>
        <v>82369</v>
      </c>
      <c r="DU11" s="238"/>
      <c r="DV11" s="105" t="s">
        <v>73</v>
      </c>
      <c r="DW11" s="309">
        <v>31580</v>
      </c>
      <c r="DX11" s="101">
        <v>41400</v>
      </c>
      <c r="DY11" s="65">
        <f t="shared" si="104"/>
        <v>39330</v>
      </c>
      <c r="DZ11" s="66">
        <f t="shared" si="105"/>
        <v>37260</v>
      </c>
      <c r="EA11" s="103">
        <f t="shared" si="106"/>
        <v>35604</v>
      </c>
      <c r="EB11" s="90">
        <f t="shared" si="107"/>
        <v>35190</v>
      </c>
      <c r="EC11" s="146">
        <f t="shared" si="108"/>
        <v>34776</v>
      </c>
      <c r="ED11" s="92">
        <f t="shared" si="109"/>
        <v>33120</v>
      </c>
      <c r="EE11" s="93">
        <f t="shared" si="110"/>
        <v>32292</v>
      </c>
      <c r="EF11" s="95">
        <f t="shared" si="111"/>
        <v>31050</v>
      </c>
      <c r="EG11" s="95">
        <f t="shared" si="98"/>
        <v>26910</v>
      </c>
      <c r="EH11" s="85"/>
      <c r="EI11" s="87" t="s">
        <v>213</v>
      </c>
      <c r="EJ11" s="309">
        <v>41820</v>
      </c>
      <c r="EK11" s="101">
        <v>48600</v>
      </c>
      <c r="EL11" s="88">
        <f t="shared" si="123"/>
        <v>46170</v>
      </c>
      <c r="EM11" s="89">
        <f t="shared" si="124"/>
        <v>43740</v>
      </c>
      <c r="EN11" s="103">
        <f t="shared" si="125"/>
        <v>41796</v>
      </c>
      <c r="EO11" s="90">
        <f t="shared" si="126"/>
        <v>41310</v>
      </c>
      <c r="EP11" s="98">
        <f t="shared" si="127"/>
        <v>40824</v>
      </c>
      <c r="EQ11" s="92">
        <f t="shared" si="128"/>
        <v>38880</v>
      </c>
      <c r="ER11" s="93">
        <f t="shared" si="129"/>
        <v>37908</v>
      </c>
      <c r="ES11" s="95">
        <f t="shared" si="130"/>
        <v>36450</v>
      </c>
      <c r="ET11" s="95">
        <f t="shared" si="99"/>
        <v>34020</v>
      </c>
      <c r="EU11" s="238"/>
      <c r="EV11" s="106" t="s">
        <v>115</v>
      </c>
      <c r="EW11" s="60">
        <v>36590</v>
      </c>
      <c r="EX11" s="107"/>
      <c r="EY11" s="108"/>
      <c r="EZ11" s="138"/>
      <c r="FA11" s="110"/>
      <c r="FB11" s="145"/>
      <c r="FC11" s="112"/>
      <c r="FD11" s="113"/>
      <c r="FE11" s="114"/>
      <c r="FF11" s="238"/>
      <c r="FG11" s="119" t="s">
        <v>229</v>
      </c>
      <c r="FH11" s="116">
        <v>2060</v>
      </c>
      <c r="FI11" s="107">
        <f t="shared" si="60"/>
        <v>1957</v>
      </c>
      <c r="FJ11" s="117">
        <f t="shared" si="61"/>
        <v>1854</v>
      </c>
      <c r="FK11" s="118">
        <f t="shared" si="62"/>
        <v>1771.6</v>
      </c>
      <c r="FL11" s="110">
        <f t="shared" si="63"/>
        <v>1751</v>
      </c>
      <c r="FM11" s="145">
        <f t="shared" si="64"/>
        <v>1730.3999999999999</v>
      </c>
      <c r="FN11" s="112">
        <f t="shared" si="65"/>
        <v>1648</v>
      </c>
      <c r="FO11" s="113">
        <f t="shared" si="66"/>
        <v>1606.8</v>
      </c>
      <c r="FP11" s="114">
        <f t="shared" si="67"/>
        <v>1545</v>
      </c>
      <c r="FQ11" s="114">
        <f t="shared" si="100"/>
        <v>1442</v>
      </c>
      <c r="FR11" s="76"/>
      <c r="FS11" s="100" t="s">
        <v>241</v>
      </c>
      <c r="FT11" s="101">
        <v>360</v>
      </c>
      <c r="FU11" s="88">
        <f t="shared" si="68"/>
        <v>342</v>
      </c>
      <c r="FV11" s="89">
        <f t="shared" si="69"/>
        <v>324</v>
      </c>
      <c r="FW11" s="103">
        <f t="shared" si="70"/>
        <v>309.60000000000002</v>
      </c>
      <c r="FX11" s="90">
        <f t="shared" si="71"/>
        <v>306</v>
      </c>
      <c r="FY11" s="144">
        <f t="shared" si="72"/>
        <v>302.39999999999998</v>
      </c>
      <c r="FZ11" s="92">
        <f t="shared" si="73"/>
        <v>288</v>
      </c>
      <c r="GA11" s="93">
        <f t="shared" si="74"/>
        <v>280.8</v>
      </c>
      <c r="GB11" s="95">
        <f t="shared" si="75"/>
        <v>270</v>
      </c>
      <c r="GC11" s="95">
        <f t="shared" si="101"/>
        <v>252</v>
      </c>
      <c r="GD11" s="230"/>
      <c r="GE11" s="115" t="s">
        <v>268</v>
      </c>
      <c r="GF11" s="310">
        <v>43940</v>
      </c>
      <c r="GG11" s="116">
        <v>54450</v>
      </c>
      <c r="GH11" s="107">
        <f>GG11*HL8</f>
        <v>51727.5</v>
      </c>
      <c r="GI11" s="117">
        <f>GG11*HM8</f>
        <v>49005</v>
      </c>
      <c r="GJ11" s="118">
        <f>GG11*HN8</f>
        <v>46827</v>
      </c>
      <c r="GK11" s="110">
        <f>GG11*HO8</f>
        <v>46282.5</v>
      </c>
      <c r="GL11" s="145">
        <f>GG11*HP8</f>
        <v>45738</v>
      </c>
      <c r="GM11" s="112">
        <f>GG11*HR8</f>
        <v>43560</v>
      </c>
      <c r="GN11" s="113">
        <f>GG11*HS8</f>
        <v>42471</v>
      </c>
      <c r="GO11" s="114">
        <f>GG11*HU8</f>
        <v>40837.5</v>
      </c>
      <c r="GP11" s="114">
        <f t="shared" si="102"/>
        <v>38115</v>
      </c>
      <c r="GQ11" s="230"/>
      <c r="GR11" s="126" t="s">
        <v>530</v>
      </c>
      <c r="GS11" s="309"/>
      <c r="GT11" s="101">
        <v>48100</v>
      </c>
      <c r="GU11" s="65">
        <f t="shared" si="76"/>
        <v>45695</v>
      </c>
      <c r="GV11" s="66">
        <f t="shared" si="77"/>
        <v>43290</v>
      </c>
      <c r="GW11" s="83">
        <f t="shared" si="78"/>
        <v>41366</v>
      </c>
      <c r="GX11" s="67">
        <f t="shared" si="79"/>
        <v>40885</v>
      </c>
      <c r="GY11" s="146">
        <f t="shared" si="80"/>
        <v>40404</v>
      </c>
      <c r="GZ11" s="69">
        <f t="shared" si="81"/>
        <v>38480</v>
      </c>
      <c r="HA11" s="70">
        <f t="shared" si="82"/>
        <v>37518</v>
      </c>
      <c r="HB11" s="72">
        <f t="shared" si="83"/>
        <v>36075</v>
      </c>
      <c r="HC11" s="364">
        <f t="shared" si="103"/>
        <v>33670</v>
      </c>
      <c r="HD11" s="517"/>
      <c r="HE11" s="128" t="s">
        <v>586</v>
      </c>
      <c r="HF11" s="309"/>
      <c r="HG11" s="101">
        <v>110100</v>
      </c>
      <c r="HH11" s="88"/>
      <c r="HI11" s="89"/>
      <c r="HJ11" s="103"/>
      <c r="HK11" s="323"/>
      <c r="HL11" s="368">
        <v>0.95</v>
      </c>
      <c r="HM11" s="16">
        <v>0.9</v>
      </c>
      <c r="HN11" s="16">
        <v>0.86</v>
      </c>
      <c r="HO11" s="16">
        <v>0.85</v>
      </c>
      <c r="HP11" s="16">
        <v>0.84</v>
      </c>
      <c r="HQ11" s="16">
        <v>0.82</v>
      </c>
      <c r="HR11" s="17">
        <v>0.8</v>
      </c>
      <c r="HS11" s="17">
        <v>0.78</v>
      </c>
      <c r="HT11" s="17">
        <v>0.76</v>
      </c>
      <c r="HU11" s="17">
        <v>0.75</v>
      </c>
      <c r="HV11" s="17">
        <v>0.74</v>
      </c>
      <c r="HW11" s="17">
        <v>0.72</v>
      </c>
      <c r="HX11" s="17">
        <v>0.7</v>
      </c>
      <c r="HY11" s="18">
        <v>1.02</v>
      </c>
      <c r="HZ11" s="269">
        <v>1.05</v>
      </c>
      <c r="IA11" s="269">
        <v>1.07</v>
      </c>
      <c r="IB11" s="269">
        <v>1.1000000000000001</v>
      </c>
    </row>
    <row r="12" spans="1:236" ht="15" customHeight="1" thickBot="1" x14ac:dyDescent="0.25">
      <c r="B12" s="440" t="s">
        <v>344</v>
      </c>
      <c r="C12" s="441">
        <v>54126</v>
      </c>
      <c r="D12" s="427">
        <v>78740</v>
      </c>
      <c r="E12" s="428">
        <f t="shared" si="84"/>
        <v>74803</v>
      </c>
      <c r="F12" s="429">
        <f t="shared" si="85"/>
        <v>70866</v>
      </c>
      <c r="G12" s="430">
        <f t="shared" si="86"/>
        <v>66929</v>
      </c>
      <c r="H12" s="431">
        <f t="shared" si="87"/>
        <v>64566.799999999996</v>
      </c>
      <c r="I12" s="432">
        <f t="shared" si="88"/>
        <v>62992</v>
      </c>
      <c r="J12" s="433">
        <f t="shared" si="89"/>
        <v>61417.200000000004</v>
      </c>
      <c r="K12" s="434">
        <f t="shared" si="90"/>
        <v>59842.400000000001</v>
      </c>
      <c r="L12" s="435">
        <f t="shared" si="91"/>
        <v>59055</v>
      </c>
      <c r="M12" s="436"/>
      <c r="N12" s="437"/>
      <c r="O12" s="438"/>
      <c r="P12" s="439"/>
      <c r="Q12" s="77"/>
      <c r="R12" s="236" t="s">
        <v>602</v>
      </c>
      <c r="S12" s="63">
        <v>67620</v>
      </c>
      <c r="T12" s="65">
        <f t="shared" si="0"/>
        <v>64239</v>
      </c>
      <c r="U12" s="78">
        <f t="shared" si="1"/>
        <v>60858</v>
      </c>
      <c r="V12" s="67">
        <f t="shared" si="2"/>
        <v>57477</v>
      </c>
      <c r="W12" s="68">
        <f t="shared" si="3"/>
        <v>55448.399999999994</v>
      </c>
      <c r="X12" s="69">
        <f t="shared" si="4"/>
        <v>54096</v>
      </c>
      <c r="Y12" s="70">
        <f t="shared" si="5"/>
        <v>52743.6</v>
      </c>
      <c r="Z12" s="71">
        <f t="shared" si="6"/>
        <v>51391.199999999997</v>
      </c>
      <c r="AA12" s="72">
        <f t="shared" si="7"/>
        <v>50715</v>
      </c>
      <c r="AB12" s="73"/>
      <c r="AC12" s="74"/>
      <c r="AD12" s="75"/>
      <c r="AE12" s="98"/>
      <c r="AF12" s="230"/>
      <c r="AG12" s="87" t="s">
        <v>26</v>
      </c>
      <c r="AH12" s="306">
        <v>147640</v>
      </c>
      <c r="AI12" s="59">
        <v>248860</v>
      </c>
      <c r="AJ12" s="88">
        <f t="shared" si="112"/>
        <v>236417</v>
      </c>
      <c r="AK12" s="89">
        <f t="shared" si="113"/>
        <v>223974</v>
      </c>
      <c r="AL12" s="90">
        <f t="shared" si="114"/>
        <v>211531</v>
      </c>
      <c r="AM12" s="91">
        <f t="shared" si="115"/>
        <v>204065.19999999998</v>
      </c>
      <c r="AN12" s="92">
        <f t="shared" si="116"/>
        <v>199088</v>
      </c>
      <c r="AO12" s="93">
        <f t="shared" si="117"/>
        <v>194110.80000000002</v>
      </c>
      <c r="AP12" s="94">
        <f t="shared" si="118"/>
        <v>189133.6</v>
      </c>
      <c r="AQ12" s="95">
        <f t="shared" si="119"/>
        <v>186645</v>
      </c>
      <c r="AR12" s="96">
        <f t="shared" si="120"/>
        <v>184156.4</v>
      </c>
      <c r="AS12" s="97">
        <f t="shared" si="121"/>
        <v>179179.19999999998</v>
      </c>
      <c r="AT12" s="98">
        <f t="shared" si="122"/>
        <v>174202</v>
      </c>
      <c r="AU12" s="75">
        <f t="shared" si="92"/>
        <v>161759</v>
      </c>
      <c r="AV12" s="79"/>
      <c r="AW12" s="87" t="s">
        <v>144</v>
      </c>
      <c r="AX12" s="306">
        <v>735730</v>
      </c>
      <c r="AY12" s="59">
        <v>1398630</v>
      </c>
      <c r="AZ12" s="88">
        <f t="shared" si="8"/>
        <v>1328698.5</v>
      </c>
      <c r="BA12" s="89">
        <f t="shared" si="9"/>
        <v>1258767</v>
      </c>
      <c r="BB12" s="90">
        <f t="shared" si="10"/>
        <v>1188835.5</v>
      </c>
      <c r="BC12" s="91">
        <f t="shared" si="11"/>
        <v>1146876.5999999999</v>
      </c>
      <c r="BD12" s="92">
        <f t="shared" si="12"/>
        <v>1118904</v>
      </c>
      <c r="BE12" s="93">
        <f t="shared" si="13"/>
        <v>1090931.4000000001</v>
      </c>
      <c r="BF12" s="94">
        <f t="shared" si="14"/>
        <v>1062958.8</v>
      </c>
      <c r="BG12" s="95">
        <f t="shared" si="15"/>
        <v>1048972.5</v>
      </c>
      <c r="BH12" s="96">
        <f t="shared" si="16"/>
        <v>1034986.2</v>
      </c>
      <c r="BI12" s="97">
        <f t="shared" si="17"/>
        <v>1007013.6</v>
      </c>
      <c r="BJ12" s="98">
        <f t="shared" si="18"/>
        <v>979040.99999999988</v>
      </c>
      <c r="BK12" s="75">
        <f t="shared" si="93"/>
        <v>909109.5</v>
      </c>
      <c r="BL12" s="238"/>
      <c r="BM12" s="388" t="s">
        <v>95</v>
      </c>
      <c r="BN12" s="306">
        <v>15490</v>
      </c>
      <c r="BO12" s="59">
        <v>26210</v>
      </c>
      <c r="BP12" s="88">
        <f t="shared" si="131"/>
        <v>24899.5</v>
      </c>
      <c r="BQ12" s="89">
        <f t="shared" si="132"/>
        <v>23589</v>
      </c>
      <c r="BR12" s="90">
        <f t="shared" si="133"/>
        <v>22278.5</v>
      </c>
      <c r="BS12" s="91">
        <f t="shared" si="134"/>
        <v>21492.199999999997</v>
      </c>
      <c r="BT12" s="92">
        <f t="shared" si="135"/>
        <v>20968</v>
      </c>
      <c r="BU12" s="93">
        <f t="shared" si="136"/>
        <v>20443.8</v>
      </c>
      <c r="BV12" s="94">
        <f t="shared" si="137"/>
        <v>19919.599999999999</v>
      </c>
      <c r="BW12" s="95">
        <f t="shared" si="138"/>
        <v>19657.5</v>
      </c>
      <c r="BX12" s="96">
        <f t="shared" si="139"/>
        <v>19395.400000000001</v>
      </c>
      <c r="BY12" s="97">
        <f t="shared" si="140"/>
        <v>18871.2</v>
      </c>
      <c r="BZ12" s="98">
        <f t="shared" si="141"/>
        <v>18347</v>
      </c>
      <c r="CA12" s="406">
        <f t="shared" si="94"/>
        <v>17036.5</v>
      </c>
      <c r="CB12" s="238"/>
      <c r="CC12" s="87" t="s">
        <v>63</v>
      </c>
      <c r="CD12" s="306">
        <v>55840</v>
      </c>
      <c r="CE12" s="59">
        <v>79350</v>
      </c>
      <c r="CF12" s="88">
        <f t="shared" si="142"/>
        <v>75382.5</v>
      </c>
      <c r="CG12" s="89">
        <f t="shared" si="143"/>
        <v>71415</v>
      </c>
      <c r="CH12" s="90">
        <f t="shared" si="144"/>
        <v>67447.5</v>
      </c>
      <c r="CI12" s="91">
        <f t="shared" si="145"/>
        <v>65066.999999999993</v>
      </c>
      <c r="CJ12" s="92">
        <f t="shared" si="146"/>
        <v>63480</v>
      </c>
      <c r="CK12" s="93">
        <f t="shared" si="147"/>
        <v>61893</v>
      </c>
      <c r="CL12" s="94">
        <f t="shared" si="148"/>
        <v>60306</v>
      </c>
      <c r="CM12" s="95">
        <f t="shared" si="149"/>
        <v>59512.5</v>
      </c>
      <c r="CN12" s="96">
        <f t="shared" si="150"/>
        <v>58719</v>
      </c>
      <c r="CO12" s="97">
        <f t="shared" si="151"/>
        <v>57132</v>
      </c>
      <c r="CP12" s="98">
        <f t="shared" si="152"/>
        <v>55545</v>
      </c>
      <c r="CQ12" s="98">
        <f t="shared" si="95"/>
        <v>51577.5</v>
      </c>
      <c r="CR12" s="238"/>
      <c r="CS12" s="100" t="s">
        <v>36</v>
      </c>
      <c r="CT12" s="309">
        <v>274470</v>
      </c>
      <c r="CU12" s="101">
        <v>576400</v>
      </c>
      <c r="CV12" s="88">
        <f t="shared" si="41"/>
        <v>547580</v>
      </c>
      <c r="CW12" s="99">
        <f t="shared" si="42"/>
        <v>518760</v>
      </c>
      <c r="CX12" s="90">
        <f t="shared" si="43"/>
        <v>489940</v>
      </c>
      <c r="CY12" s="91">
        <f t="shared" si="44"/>
        <v>472648</v>
      </c>
      <c r="CZ12" s="92">
        <f t="shared" si="45"/>
        <v>461120</v>
      </c>
      <c r="DA12" s="93">
        <f t="shared" si="46"/>
        <v>449592</v>
      </c>
      <c r="DB12" s="94">
        <f t="shared" si="47"/>
        <v>438064</v>
      </c>
      <c r="DC12" s="95">
        <f t="shared" si="48"/>
        <v>432300</v>
      </c>
      <c r="DD12" s="96">
        <f t="shared" si="49"/>
        <v>426536</v>
      </c>
      <c r="DE12" s="97">
        <f t="shared" si="50"/>
        <v>415008</v>
      </c>
      <c r="DF12" s="98">
        <f t="shared" si="51"/>
        <v>403480</v>
      </c>
      <c r="DG12" s="75">
        <f t="shared" si="96"/>
        <v>374660</v>
      </c>
      <c r="DH12" s="238"/>
      <c r="DI12" s="87" t="s">
        <v>183</v>
      </c>
      <c r="DJ12" s="306">
        <v>29090</v>
      </c>
      <c r="DK12" s="59">
        <v>46000</v>
      </c>
      <c r="DL12" s="88">
        <f t="shared" si="52"/>
        <v>43700</v>
      </c>
      <c r="DM12" s="89">
        <f t="shared" si="53"/>
        <v>41400</v>
      </c>
      <c r="DN12" s="103">
        <f t="shared" si="54"/>
        <v>39560</v>
      </c>
      <c r="DO12" s="90">
        <f t="shared" si="55"/>
        <v>39100</v>
      </c>
      <c r="DP12" s="144">
        <f t="shared" si="56"/>
        <v>38640</v>
      </c>
      <c r="DQ12" s="92">
        <f t="shared" si="57"/>
        <v>36800</v>
      </c>
      <c r="DR12" s="93">
        <f t="shared" si="58"/>
        <v>35880</v>
      </c>
      <c r="DS12" s="95">
        <f t="shared" si="59"/>
        <v>34500</v>
      </c>
      <c r="DT12" s="95">
        <f t="shared" si="97"/>
        <v>32200</v>
      </c>
      <c r="DU12" s="238"/>
      <c r="DV12" s="104" t="s">
        <v>80</v>
      </c>
      <c r="DW12" s="309">
        <v>44080</v>
      </c>
      <c r="DX12" s="101">
        <v>55220</v>
      </c>
      <c r="DY12" s="65">
        <f t="shared" si="104"/>
        <v>52459</v>
      </c>
      <c r="DZ12" s="66">
        <f t="shared" si="105"/>
        <v>49698</v>
      </c>
      <c r="EA12" s="103">
        <f t="shared" si="106"/>
        <v>47489.2</v>
      </c>
      <c r="EB12" s="90">
        <f t="shared" si="107"/>
        <v>46937</v>
      </c>
      <c r="EC12" s="146">
        <f t="shared" si="108"/>
        <v>46384.799999999996</v>
      </c>
      <c r="ED12" s="92">
        <f t="shared" si="109"/>
        <v>44176</v>
      </c>
      <c r="EE12" s="93">
        <f t="shared" si="110"/>
        <v>43071.6</v>
      </c>
      <c r="EF12" s="95">
        <f t="shared" si="111"/>
        <v>41415</v>
      </c>
      <c r="EG12" s="95">
        <f t="shared" si="98"/>
        <v>35893</v>
      </c>
      <c r="EH12" s="85"/>
      <c r="EI12" s="87" t="s">
        <v>214</v>
      </c>
      <c r="EJ12" s="309">
        <v>46960</v>
      </c>
      <c r="EK12" s="101">
        <v>63900</v>
      </c>
      <c r="EL12" s="88">
        <f t="shared" si="123"/>
        <v>60705</v>
      </c>
      <c r="EM12" s="89">
        <f t="shared" si="124"/>
        <v>57510</v>
      </c>
      <c r="EN12" s="103">
        <f t="shared" si="125"/>
        <v>54954</v>
      </c>
      <c r="EO12" s="90">
        <f t="shared" si="126"/>
        <v>54315</v>
      </c>
      <c r="EP12" s="98">
        <f t="shared" si="127"/>
        <v>53676</v>
      </c>
      <c r="EQ12" s="92">
        <f t="shared" si="128"/>
        <v>51120</v>
      </c>
      <c r="ER12" s="93">
        <f t="shared" si="129"/>
        <v>49842</v>
      </c>
      <c r="ES12" s="95">
        <f t="shared" si="130"/>
        <v>47925</v>
      </c>
      <c r="ET12" s="95">
        <f t="shared" si="99"/>
        <v>44730</v>
      </c>
      <c r="EU12" s="238"/>
      <c r="EV12" s="64" t="s">
        <v>330</v>
      </c>
      <c r="EW12" s="58">
        <v>34120</v>
      </c>
      <c r="EX12" s="65"/>
      <c r="EY12" s="78"/>
      <c r="EZ12" s="136"/>
      <c r="FA12" s="67"/>
      <c r="FB12" s="146"/>
      <c r="FC12" s="69"/>
      <c r="FD12" s="70"/>
      <c r="FE12" s="72"/>
      <c r="FF12" s="238"/>
      <c r="FG12" s="80" t="s">
        <v>230</v>
      </c>
      <c r="FH12" s="81">
        <v>1010</v>
      </c>
      <c r="FI12" s="65">
        <f t="shared" si="60"/>
        <v>959.5</v>
      </c>
      <c r="FJ12" s="66">
        <f t="shared" si="61"/>
        <v>909</v>
      </c>
      <c r="FK12" s="83">
        <f t="shared" si="62"/>
        <v>868.6</v>
      </c>
      <c r="FL12" s="67">
        <f t="shared" si="63"/>
        <v>858.5</v>
      </c>
      <c r="FM12" s="146">
        <f t="shared" si="64"/>
        <v>848.4</v>
      </c>
      <c r="FN12" s="69">
        <f t="shared" si="65"/>
        <v>808</v>
      </c>
      <c r="FO12" s="70">
        <f t="shared" si="66"/>
        <v>787.80000000000007</v>
      </c>
      <c r="FP12" s="72">
        <f t="shared" si="67"/>
        <v>757.5</v>
      </c>
      <c r="FQ12" s="72">
        <f t="shared" si="100"/>
        <v>707</v>
      </c>
      <c r="FR12" s="76"/>
      <c r="FS12" s="100" t="s">
        <v>242</v>
      </c>
      <c r="FT12" s="101">
        <v>420</v>
      </c>
      <c r="FU12" s="88">
        <f t="shared" si="68"/>
        <v>399</v>
      </c>
      <c r="FV12" s="89">
        <f t="shared" si="69"/>
        <v>378</v>
      </c>
      <c r="FW12" s="103">
        <f t="shared" si="70"/>
        <v>361.2</v>
      </c>
      <c r="FX12" s="90">
        <f t="shared" si="71"/>
        <v>357</v>
      </c>
      <c r="FY12" s="144">
        <f t="shared" si="72"/>
        <v>352.8</v>
      </c>
      <c r="FZ12" s="92">
        <f t="shared" si="73"/>
        <v>336</v>
      </c>
      <c r="GA12" s="93">
        <f t="shared" si="74"/>
        <v>327.60000000000002</v>
      </c>
      <c r="GB12" s="95">
        <f t="shared" si="75"/>
        <v>315</v>
      </c>
      <c r="GC12" s="95">
        <f t="shared" si="101"/>
        <v>294</v>
      </c>
      <c r="GD12" s="230"/>
      <c r="GE12" s="86" t="s">
        <v>269</v>
      </c>
      <c r="GF12" s="308">
        <v>47470</v>
      </c>
      <c r="GG12" s="81">
        <v>53680</v>
      </c>
      <c r="GH12" s="65">
        <f>GG12*HL9</f>
        <v>50996</v>
      </c>
      <c r="GI12" s="66">
        <f>GG12*HM9</f>
        <v>48312</v>
      </c>
      <c r="GJ12" s="83">
        <f>GG12*HN9</f>
        <v>46164.800000000003</v>
      </c>
      <c r="GK12" s="67">
        <f>GG12*HO9</f>
        <v>45628</v>
      </c>
      <c r="GL12" s="146">
        <f>GG12*HP9</f>
        <v>45091.199999999997</v>
      </c>
      <c r="GM12" s="69">
        <f>GG12*HR9</f>
        <v>42944</v>
      </c>
      <c r="GN12" s="70">
        <f>GG12*HS9</f>
        <v>41870.400000000001</v>
      </c>
      <c r="GO12" s="72">
        <f>GG12*HU9</f>
        <v>40260</v>
      </c>
      <c r="GP12" s="72">
        <f t="shared" si="102"/>
        <v>37576</v>
      </c>
      <c r="GQ12" s="230"/>
      <c r="GR12" s="298" t="s">
        <v>531</v>
      </c>
      <c r="GS12" s="310"/>
      <c r="GT12" s="116">
        <v>42260</v>
      </c>
      <c r="GU12" s="107">
        <f t="shared" si="76"/>
        <v>40147</v>
      </c>
      <c r="GV12" s="117">
        <f t="shared" si="77"/>
        <v>38034</v>
      </c>
      <c r="GW12" s="118">
        <f t="shared" si="78"/>
        <v>36343.599999999999</v>
      </c>
      <c r="GX12" s="110">
        <f t="shared" si="79"/>
        <v>35921</v>
      </c>
      <c r="GY12" s="145">
        <f t="shared" si="80"/>
        <v>35498.400000000001</v>
      </c>
      <c r="GZ12" s="112">
        <f t="shared" si="81"/>
        <v>33808</v>
      </c>
      <c r="HA12" s="113">
        <f t="shared" si="82"/>
        <v>32962.800000000003</v>
      </c>
      <c r="HB12" s="114">
        <f t="shared" si="83"/>
        <v>31695</v>
      </c>
      <c r="HC12" s="365">
        <f t="shared" si="103"/>
        <v>29582</v>
      </c>
      <c r="HD12" s="517"/>
      <c r="HE12" s="128" t="s">
        <v>587</v>
      </c>
      <c r="HF12" s="309"/>
      <c r="HG12" s="101">
        <v>71000</v>
      </c>
      <c r="HH12" s="88"/>
      <c r="HI12" s="89"/>
      <c r="HJ12" s="103"/>
      <c r="HK12" s="323"/>
      <c r="HL12" s="368">
        <v>0.95</v>
      </c>
      <c r="HM12" s="16">
        <v>0.9</v>
      </c>
      <c r="HN12" s="16">
        <v>0.86</v>
      </c>
      <c r="HO12" s="16">
        <v>0.85</v>
      </c>
      <c r="HP12" s="16">
        <v>0.84</v>
      </c>
      <c r="HQ12" s="16">
        <v>0.82</v>
      </c>
      <c r="HR12" s="17">
        <v>0.8</v>
      </c>
      <c r="HS12" s="17">
        <v>0.78</v>
      </c>
      <c r="HT12" s="17">
        <v>0.76</v>
      </c>
      <c r="HU12" s="17">
        <v>0.75</v>
      </c>
      <c r="HV12" s="17">
        <v>0.74</v>
      </c>
      <c r="HW12" s="17">
        <v>0.72</v>
      </c>
      <c r="HX12" s="17">
        <v>0.7</v>
      </c>
      <c r="HY12" s="18">
        <v>1.02</v>
      </c>
      <c r="HZ12" s="269">
        <v>1.05</v>
      </c>
      <c r="IA12" s="269">
        <v>1.07</v>
      </c>
      <c r="IB12" s="269">
        <v>1.1000000000000001</v>
      </c>
    </row>
    <row r="13" spans="1:236" ht="15" customHeight="1" thickBot="1" x14ac:dyDescent="0.25">
      <c r="B13" s="440" t="s">
        <v>649</v>
      </c>
      <c r="C13" s="441">
        <v>83000</v>
      </c>
      <c r="D13" s="427">
        <v>118170</v>
      </c>
      <c r="E13" s="428">
        <f t="shared" si="84"/>
        <v>112261.5</v>
      </c>
      <c r="F13" s="429">
        <f t="shared" si="85"/>
        <v>106353</v>
      </c>
      <c r="G13" s="430">
        <f t="shared" si="86"/>
        <v>100444.5</v>
      </c>
      <c r="H13" s="431">
        <f t="shared" si="87"/>
        <v>96899.4</v>
      </c>
      <c r="I13" s="432">
        <f t="shared" si="88"/>
        <v>94536</v>
      </c>
      <c r="J13" s="433">
        <f t="shared" si="89"/>
        <v>92172.6</v>
      </c>
      <c r="K13" s="434">
        <f t="shared" si="90"/>
        <v>89809.2</v>
      </c>
      <c r="L13" s="435">
        <f t="shared" si="91"/>
        <v>88627.5</v>
      </c>
      <c r="M13" s="436"/>
      <c r="N13" s="437"/>
      <c r="O13" s="438"/>
      <c r="P13" s="439"/>
      <c r="Q13" s="77"/>
      <c r="R13" s="236" t="s">
        <v>597</v>
      </c>
      <c r="S13" s="63">
        <v>67620</v>
      </c>
      <c r="T13" s="65">
        <f t="shared" si="0"/>
        <v>64239</v>
      </c>
      <c r="U13" s="78">
        <f t="shared" si="1"/>
        <v>60858</v>
      </c>
      <c r="V13" s="67">
        <f t="shared" si="2"/>
        <v>57477</v>
      </c>
      <c r="W13" s="68">
        <f t="shared" si="3"/>
        <v>55448.399999999994</v>
      </c>
      <c r="X13" s="69">
        <f t="shared" si="4"/>
        <v>54096</v>
      </c>
      <c r="Y13" s="70">
        <f t="shared" si="5"/>
        <v>52743.6</v>
      </c>
      <c r="Z13" s="71">
        <f t="shared" si="6"/>
        <v>51391.199999999997</v>
      </c>
      <c r="AA13" s="72">
        <f t="shared" si="7"/>
        <v>50715</v>
      </c>
      <c r="AB13" s="73"/>
      <c r="AC13" s="74"/>
      <c r="AD13" s="75"/>
      <c r="AE13" s="98"/>
      <c r="AF13" s="230"/>
      <c r="AG13" s="87" t="s">
        <v>27</v>
      </c>
      <c r="AH13" s="306">
        <v>171560</v>
      </c>
      <c r="AI13" s="59">
        <v>294250</v>
      </c>
      <c r="AJ13" s="88">
        <f t="shared" si="112"/>
        <v>279537.5</v>
      </c>
      <c r="AK13" s="89">
        <f t="shared" si="113"/>
        <v>264825</v>
      </c>
      <c r="AL13" s="90">
        <f t="shared" si="114"/>
        <v>250112.5</v>
      </c>
      <c r="AM13" s="91">
        <f t="shared" si="115"/>
        <v>241285</v>
      </c>
      <c r="AN13" s="92">
        <f t="shared" si="116"/>
        <v>235400</v>
      </c>
      <c r="AO13" s="93">
        <f t="shared" si="117"/>
        <v>229515</v>
      </c>
      <c r="AP13" s="94">
        <f t="shared" si="118"/>
        <v>223630</v>
      </c>
      <c r="AQ13" s="95">
        <f t="shared" si="119"/>
        <v>220687.5</v>
      </c>
      <c r="AR13" s="96">
        <f t="shared" si="120"/>
        <v>217745</v>
      </c>
      <c r="AS13" s="97">
        <f t="shared" si="121"/>
        <v>211860</v>
      </c>
      <c r="AT13" s="98">
        <f t="shared" si="122"/>
        <v>205975</v>
      </c>
      <c r="AU13" s="75">
        <f t="shared" si="92"/>
        <v>191262.5</v>
      </c>
      <c r="AV13" s="79"/>
      <c r="AW13" s="106" t="s">
        <v>145</v>
      </c>
      <c r="AX13" s="307">
        <v>761330</v>
      </c>
      <c r="AY13" s="60">
        <v>1444020</v>
      </c>
      <c r="AZ13" s="107">
        <f t="shared" si="8"/>
        <v>1371819</v>
      </c>
      <c r="BA13" s="117">
        <f t="shared" si="9"/>
        <v>1299618</v>
      </c>
      <c r="BB13" s="110">
        <f t="shared" si="10"/>
        <v>1227417</v>
      </c>
      <c r="BC13" s="120">
        <f t="shared" si="11"/>
        <v>1184096.3999999999</v>
      </c>
      <c r="BD13" s="112">
        <f t="shared" si="12"/>
        <v>1155216</v>
      </c>
      <c r="BE13" s="113">
        <f t="shared" si="13"/>
        <v>1126335.6000000001</v>
      </c>
      <c r="BF13" s="121">
        <f t="shared" si="14"/>
        <v>1097455.2</v>
      </c>
      <c r="BG13" s="114">
        <f t="shared" si="15"/>
        <v>1083015</v>
      </c>
      <c r="BH13" s="122">
        <f t="shared" si="16"/>
        <v>1068574.8</v>
      </c>
      <c r="BI13" s="123">
        <f t="shared" si="17"/>
        <v>1039694.3999999999</v>
      </c>
      <c r="BJ13" s="124">
        <f t="shared" si="18"/>
        <v>1010813.9999999999</v>
      </c>
      <c r="BK13" s="124">
        <f t="shared" si="93"/>
        <v>938613</v>
      </c>
      <c r="BL13" s="238"/>
      <c r="BM13" s="388" t="s">
        <v>96</v>
      </c>
      <c r="BN13" s="306">
        <v>17880</v>
      </c>
      <c r="BO13" s="59">
        <v>30350</v>
      </c>
      <c r="BP13" s="88">
        <f t="shared" si="131"/>
        <v>28832.5</v>
      </c>
      <c r="BQ13" s="89">
        <f t="shared" si="132"/>
        <v>27315</v>
      </c>
      <c r="BR13" s="90">
        <f t="shared" si="133"/>
        <v>25797.5</v>
      </c>
      <c r="BS13" s="91">
        <f t="shared" si="134"/>
        <v>24887</v>
      </c>
      <c r="BT13" s="92">
        <f t="shared" si="135"/>
        <v>24280</v>
      </c>
      <c r="BU13" s="93">
        <f t="shared" si="136"/>
        <v>23673</v>
      </c>
      <c r="BV13" s="94">
        <f t="shared" si="137"/>
        <v>23066</v>
      </c>
      <c r="BW13" s="95">
        <f t="shared" si="138"/>
        <v>22762.5</v>
      </c>
      <c r="BX13" s="96">
        <f t="shared" si="139"/>
        <v>22459</v>
      </c>
      <c r="BY13" s="97">
        <f t="shared" si="140"/>
        <v>21852</v>
      </c>
      <c r="BZ13" s="98">
        <f t="shared" si="141"/>
        <v>21245</v>
      </c>
      <c r="CA13" s="406">
        <f t="shared" si="94"/>
        <v>19727.5</v>
      </c>
      <c r="CB13" s="238"/>
      <c r="CC13" s="87" t="s">
        <v>64</v>
      </c>
      <c r="CD13" s="306">
        <v>82150</v>
      </c>
      <c r="CE13" s="59">
        <v>124730</v>
      </c>
      <c r="CF13" s="88">
        <f t="shared" si="142"/>
        <v>118493.5</v>
      </c>
      <c r="CG13" s="89">
        <f t="shared" si="143"/>
        <v>112257</v>
      </c>
      <c r="CH13" s="90">
        <f t="shared" si="144"/>
        <v>106020.5</v>
      </c>
      <c r="CI13" s="91">
        <f t="shared" si="145"/>
        <v>102278.59999999999</v>
      </c>
      <c r="CJ13" s="92">
        <f t="shared" si="146"/>
        <v>99784</v>
      </c>
      <c r="CK13" s="93">
        <f t="shared" si="147"/>
        <v>97289.400000000009</v>
      </c>
      <c r="CL13" s="94">
        <f t="shared" si="148"/>
        <v>94794.8</v>
      </c>
      <c r="CM13" s="95">
        <f t="shared" si="149"/>
        <v>93547.5</v>
      </c>
      <c r="CN13" s="96">
        <f t="shared" si="150"/>
        <v>92300.2</v>
      </c>
      <c r="CO13" s="97">
        <f t="shared" si="151"/>
        <v>89805.599999999991</v>
      </c>
      <c r="CP13" s="98">
        <f t="shared" si="152"/>
        <v>87311</v>
      </c>
      <c r="CQ13" s="98">
        <f t="shared" si="95"/>
        <v>81074.5</v>
      </c>
      <c r="CR13" s="238"/>
      <c r="CS13" s="100" t="s">
        <v>37</v>
      </c>
      <c r="CT13" s="309">
        <v>220650</v>
      </c>
      <c r="CU13" s="101">
        <v>429650</v>
      </c>
      <c r="CV13" s="88">
        <f t="shared" si="41"/>
        <v>408167.5</v>
      </c>
      <c r="CW13" s="99">
        <f t="shared" si="42"/>
        <v>386685</v>
      </c>
      <c r="CX13" s="90">
        <f t="shared" si="43"/>
        <v>365202.5</v>
      </c>
      <c r="CY13" s="91">
        <f t="shared" si="44"/>
        <v>352313</v>
      </c>
      <c r="CZ13" s="92">
        <f t="shared" si="45"/>
        <v>343720</v>
      </c>
      <c r="DA13" s="93">
        <f t="shared" si="46"/>
        <v>335127</v>
      </c>
      <c r="DB13" s="94">
        <f t="shared" si="47"/>
        <v>326534</v>
      </c>
      <c r="DC13" s="95">
        <f t="shared" si="48"/>
        <v>322237.5</v>
      </c>
      <c r="DD13" s="96">
        <f t="shared" si="49"/>
        <v>317941</v>
      </c>
      <c r="DE13" s="97">
        <f t="shared" si="50"/>
        <v>309348</v>
      </c>
      <c r="DF13" s="98">
        <f t="shared" si="51"/>
        <v>300755</v>
      </c>
      <c r="DG13" s="75">
        <f t="shared" si="96"/>
        <v>279272.5</v>
      </c>
      <c r="DH13" s="238"/>
      <c r="DI13" s="87" t="s">
        <v>184</v>
      </c>
      <c r="DJ13" s="306">
        <v>39870</v>
      </c>
      <c r="DK13" s="59">
        <v>59800</v>
      </c>
      <c r="DL13" s="88">
        <f t="shared" si="52"/>
        <v>56810</v>
      </c>
      <c r="DM13" s="89">
        <f t="shared" si="53"/>
        <v>53820</v>
      </c>
      <c r="DN13" s="103">
        <f t="shared" si="54"/>
        <v>51428</v>
      </c>
      <c r="DO13" s="90">
        <f t="shared" si="55"/>
        <v>50830</v>
      </c>
      <c r="DP13" s="144">
        <f t="shared" si="56"/>
        <v>50232</v>
      </c>
      <c r="DQ13" s="92">
        <f t="shared" si="57"/>
        <v>47840</v>
      </c>
      <c r="DR13" s="93">
        <f t="shared" si="58"/>
        <v>46644</v>
      </c>
      <c r="DS13" s="95">
        <f t="shared" si="59"/>
        <v>44850</v>
      </c>
      <c r="DT13" s="95">
        <f t="shared" si="97"/>
        <v>41860</v>
      </c>
      <c r="DU13" s="238"/>
      <c r="DV13" s="105" t="s">
        <v>74</v>
      </c>
      <c r="DW13" s="309">
        <v>34810</v>
      </c>
      <c r="DX13" s="101">
        <v>47620</v>
      </c>
      <c r="DY13" s="65">
        <f t="shared" si="104"/>
        <v>45239</v>
      </c>
      <c r="DZ13" s="66">
        <f t="shared" si="105"/>
        <v>42858</v>
      </c>
      <c r="EA13" s="103">
        <f t="shared" si="106"/>
        <v>40953.199999999997</v>
      </c>
      <c r="EB13" s="90">
        <f t="shared" si="107"/>
        <v>40477</v>
      </c>
      <c r="EC13" s="146">
        <f t="shared" si="108"/>
        <v>40000.799999999996</v>
      </c>
      <c r="ED13" s="92">
        <f t="shared" si="109"/>
        <v>38096</v>
      </c>
      <c r="EE13" s="93">
        <f t="shared" si="110"/>
        <v>37143.599999999999</v>
      </c>
      <c r="EF13" s="95">
        <f t="shared" si="111"/>
        <v>35715</v>
      </c>
      <c r="EG13" s="95">
        <f t="shared" si="98"/>
        <v>30953</v>
      </c>
      <c r="EH13" s="85"/>
      <c r="EI13" s="87" t="s">
        <v>215</v>
      </c>
      <c r="EJ13" s="309">
        <v>10350</v>
      </c>
      <c r="EK13" s="101">
        <v>16840</v>
      </c>
      <c r="EL13" s="88">
        <f t="shared" si="123"/>
        <v>15998</v>
      </c>
      <c r="EM13" s="89">
        <f t="shared" si="124"/>
        <v>15156</v>
      </c>
      <c r="EN13" s="103">
        <f t="shared" si="125"/>
        <v>14482.4</v>
      </c>
      <c r="EO13" s="90">
        <f t="shared" si="126"/>
        <v>14314</v>
      </c>
      <c r="EP13" s="98">
        <f t="shared" si="127"/>
        <v>14145.6</v>
      </c>
      <c r="EQ13" s="92">
        <f t="shared" si="128"/>
        <v>13472</v>
      </c>
      <c r="ER13" s="93">
        <f t="shared" si="129"/>
        <v>13135.2</v>
      </c>
      <c r="ES13" s="95">
        <f t="shared" si="130"/>
        <v>12630</v>
      </c>
      <c r="ET13" s="95">
        <f t="shared" si="99"/>
        <v>11788</v>
      </c>
      <c r="EU13" s="238"/>
      <c r="EV13" s="87" t="s">
        <v>331</v>
      </c>
      <c r="EW13" s="58">
        <v>51180</v>
      </c>
      <c r="EX13" s="88"/>
      <c r="EY13" s="99"/>
      <c r="EZ13" s="137"/>
      <c r="FA13" s="90"/>
      <c r="FB13" s="144"/>
      <c r="FC13" s="92"/>
      <c r="FD13" s="93"/>
      <c r="FE13" s="95"/>
      <c r="FF13" s="238"/>
      <c r="FG13" s="100" t="s">
        <v>231</v>
      </c>
      <c r="FH13" s="101">
        <v>1120</v>
      </c>
      <c r="FI13" s="88">
        <f t="shared" si="60"/>
        <v>1064</v>
      </c>
      <c r="FJ13" s="89">
        <f t="shared" si="61"/>
        <v>1008</v>
      </c>
      <c r="FK13" s="103">
        <f t="shared" si="62"/>
        <v>963.19999999999993</v>
      </c>
      <c r="FL13" s="90">
        <f t="shared" si="63"/>
        <v>952</v>
      </c>
      <c r="FM13" s="144">
        <f t="shared" si="64"/>
        <v>940.8</v>
      </c>
      <c r="FN13" s="92">
        <f t="shared" si="65"/>
        <v>896</v>
      </c>
      <c r="FO13" s="93">
        <f t="shared" si="66"/>
        <v>873.6</v>
      </c>
      <c r="FP13" s="95">
        <f t="shared" si="67"/>
        <v>840</v>
      </c>
      <c r="FQ13" s="72">
        <f t="shared" si="100"/>
        <v>784</v>
      </c>
      <c r="FR13" s="76"/>
      <c r="FS13" s="100" t="s">
        <v>243</v>
      </c>
      <c r="FT13" s="101">
        <v>450</v>
      </c>
      <c r="FU13" s="88">
        <f t="shared" si="68"/>
        <v>427.5</v>
      </c>
      <c r="FV13" s="89">
        <f t="shared" si="69"/>
        <v>405</v>
      </c>
      <c r="FW13" s="103">
        <f t="shared" si="70"/>
        <v>387</v>
      </c>
      <c r="FX13" s="90">
        <f t="shared" si="71"/>
        <v>382.5</v>
      </c>
      <c r="FY13" s="144">
        <f t="shared" si="72"/>
        <v>378</v>
      </c>
      <c r="FZ13" s="92">
        <f t="shared" si="73"/>
        <v>360</v>
      </c>
      <c r="GA13" s="93">
        <f t="shared" si="74"/>
        <v>351</v>
      </c>
      <c r="GB13" s="95">
        <f t="shared" si="75"/>
        <v>337.5</v>
      </c>
      <c r="GC13" s="95">
        <f t="shared" si="101"/>
        <v>315</v>
      </c>
      <c r="GD13" s="230"/>
      <c r="GE13" s="104" t="s">
        <v>270</v>
      </c>
      <c r="GF13" s="309">
        <v>11350</v>
      </c>
      <c r="GG13" s="101">
        <v>14780</v>
      </c>
      <c r="GH13" s="65">
        <f>GG13*HL10</f>
        <v>14041</v>
      </c>
      <c r="GI13" s="66">
        <f>GG13*HM10</f>
        <v>13302</v>
      </c>
      <c r="GJ13" s="83">
        <f>GG13*HN10</f>
        <v>12710.8</v>
      </c>
      <c r="GK13" s="67">
        <f>GG13*HO10</f>
        <v>12563</v>
      </c>
      <c r="GL13" s="146">
        <f>GG13*HP10</f>
        <v>12415.199999999999</v>
      </c>
      <c r="GM13" s="69">
        <f>GG13*HR10</f>
        <v>11824</v>
      </c>
      <c r="GN13" s="70">
        <f>GG13*HS10</f>
        <v>11528.4</v>
      </c>
      <c r="GO13" s="72">
        <f>GG13*HU10</f>
        <v>11085</v>
      </c>
      <c r="GP13" s="95">
        <f t="shared" si="102"/>
        <v>10346</v>
      </c>
      <c r="GQ13" s="230"/>
      <c r="GR13" s="126" t="s">
        <v>532</v>
      </c>
      <c r="GS13" s="308"/>
      <c r="GT13" s="81">
        <v>26940</v>
      </c>
      <c r="GU13" s="65">
        <f t="shared" si="76"/>
        <v>25593</v>
      </c>
      <c r="GV13" s="66">
        <f t="shared" si="77"/>
        <v>24246</v>
      </c>
      <c r="GW13" s="83">
        <f t="shared" si="78"/>
        <v>23168.400000000001</v>
      </c>
      <c r="GX13" s="67">
        <f t="shared" si="79"/>
        <v>22899</v>
      </c>
      <c r="GY13" s="146">
        <f t="shared" si="80"/>
        <v>22629.599999999999</v>
      </c>
      <c r="GZ13" s="69">
        <f t="shared" si="81"/>
        <v>21552</v>
      </c>
      <c r="HA13" s="70">
        <f t="shared" si="82"/>
        <v>21013.200000000001</v>
      </c>
      <c r="HB13" s="72">
        <f t="shared" si="83"/>
        <v>20205</v>
      </c>
      <c r="HC13" s="363">
        <f t="shared" si="103"/>
        <v>18858</v>
      </c>
      <c r="HD13" s="517"/>
      <c r="HE13" s="128" t="s">
        <v>588</v>
      </c>
      <c r="HF13" s="309"/>
      <c r="HG13" s="101">
        <v>78100</v>
      </c>
      <c r="HH13" s="88"/>
      <c r="HI13" s="89"/>
      <c r="HJ13" s="103"/>
      <c r="HK13" s="323"/>
      <c r="HL13" s="368">
        <v>0.95</v>
      </c>
      <c r="HM13" s="16">
        <v>0.9</v>
      </c>
      <c r="HN13" s="16">
        <v>0.86</v>
      </c>
      <c r="HO13" s="16">
        <v>0.85</v>
      </c>
      <c r="HP13" s="16">
        <v>0.84</v>
      </c>
      <c r="HQ13" s="16">
        <v>0.82</v>
      </c>
      <c r="HR13" s="17">
        <v>0.8</v>
      </c>
      <c r="HS13" s="17">
        <v>0.78</v>
      </c>
      <c r="HT13" s="17">
        <v>0.76</v>
      </c>
      <c r="HU13" s="17">
        <v>0.75</v>
      </c>
      <c r="HV13" s="17">
        <v>0.74</v>
      </c>
      <c r="HW13" s="17">
        <v>0.72</v>
      </c>
      <c r="HX13" s="17">
        <v>0.7</v>
      </c>
      <c r="HY13" s="18">
        <v>1.02</v>
      </c>
      <c r="HZ13" s="269">
        <v>1.05</v>
      </c>
      <c r="IA13" s="269">
        <v>1.07</v>
      </c>
      <c r="IB13" s="269">
        <v>1.1000000000000001</v>
      </c>
    </row>
    <row r="14" spans="1:236" ht="15" customHeight="1" thickBot="1" x14ac:dyDescent="0.25">
      <c r="B14" s="440" t="s">
        <v>650</v>
      </c>
      <c r="C14" s="441">
        <v>83000</v>
      </c>
      <c r="D14" s="427">
        <v>117000</v>
      </c>
      <c r="E14" s="428">
        <f t="shared" si="84"/>
        <v>111150</v>
      </c>
      <c r="F14" s="429">
        <f t="shared" si="85"/>
        <v>105300</v>
      </c>
      <c r="G14" s="430">
        <f t="shared" si="86"/>
        <v>99450</v>
      </c>
      <c r="H14" s="431">
        <f t="shared" si="87"/>
        <v>95940</v>
      </c>
      <c r="I14" s="432">
        <f t="shared" si="88"/>
        <v>93600</v>
      </c>
      <c r="J14" s="433">
        <f t="shared" si="89"/>
        <v>91260</v>
      </c>
      <c r="K14" s="434">
        <f t="shared" si="90"/>
        <v>88920</v>
      </c>
      <c r="L14" s="435">
        <f t="shared" si="91"/>
        <v>87750</v>
      </c>
      <c r="M14" s="436"/>
      <c r="N14" s="437"/>
      <c r="O14" s="438"/>
      <c r="P14" s="439"/>
      <c r="Q14" s="77"/>
      <c r="R14" s="251" t="s">
        <v>598</v>
      </c>
      <c r="S14" s="63">
        <v>64680</v>
      </c>
      <c r="T14" s="65">
        <f t="shared" si="0"/>
        <v>61446</v>
      </c>
      <c r="U14" s="78">
        <f t="shared" si="1"/>
        <v>58212</v>
      </c>
      <c r="V14" s="67">
        <f t="shared" si="2"/>
        <v>54978</v>
      </c>
      <c r="W14" s="68">
        <f t="shared" si="3"/>
        <v>53037.599999999999</v>
      </c>
      <c r="X14" s="69">
        <f t="shared" si="4"/>
        <v>51744</v>
      </c>
      <c r="Y14" s="70">
        <f t="shared" si="5"/>
        <v>50450.400000000001</v>
      </c>
      <c r="Z14" s="71">
        <f t="shared" si="6"/>
        <v>49156.800000000003</v>
      </c>
      <c r="AA14" s="72">
        <f t="shared" si="7"/>
        <v>48510</v>
      </c>
      <c r="AB14" s="73"/>
      <c r="AC14" s="74"/>
      <c r="AD14" s="75"/>
      <c r="AE14" s="98"/>
      <c r="AF14" s="230"/>
      <c r="AG14" s="87" t="s">
        <v>47</v>
      </c>
      <c r="AH14" s="306">
        <v>203250</v>
      </c>
      <c r="AI14" s="59">
        <v>340320</v>
      </c>
      <c r="AJ14" s="88">
        <f t="shared" si="112"/>
        <v>323304</v>
      </c>
      <c r="AK14" s="89">
        <f t="shared" si="113"/>
        <v>306288</v>
      </c>
      <c r="AL14" s="90">
        <f t="shared" si="114"/>
        <v>289272</v>
      </c>
      <c r="AM14" s="91">
        <f t="shared" si="115"/>
        <v>279062.39999999997</v>
      </c>
      <c r="AN14" s="92">
        <f t="shared" si="116"/>
        <v>272256</v>
      </c>
      <c r="AO14" s="93">
        <f t="shared" si="117"/>
        <v>265449.60000000003</v>
      </c>
      <c r="AP14" s="94">
        <f t="shared" si="118"/>
        <v>258643.20000000001</v>
      </c>
      <c r="AQ14" s="95">
        <f t="shared" si="119"/>
        <v>255240</v>
      </c>
      <c r="AR14" s="96">
        <f t="shared" si="120"/>
        <v>251836.79999999999</v>
      </c>
      <c r="AS14" s="97">
        <f t="shared" si="121"/>
        <v>245030.39999999999</v>
      </c>
      <c r="AT14" s="98">
        <f t="shared" si="122"/>
        <v>238223.99999999997</v>
      </c>
      <c r="AU14" s="75">
        <f t="shared" si="92"/>
        <v>221208</v>
      </c>
      <c r="AV14" s="79"/>
      <c r="AW14" s="64" t="s">
        <v>146</v>
      </c>
      <c r="AX14" s="303">
        <v>511800</v>
      </c>
      <c r="AY14" s="58">
        <v>831920</v>
      </c>
      <c r="AZ14" s="65">
        <f t="shared" si="8"/>
        <v>790324</v>
      </c>
      <c r="BA14" s="66">
        <f t="shared" si="9"/>
        <v>748728</v>
      </c>
      <c r="BB14" s="67">
        <f t="shared" si="10"/>
        <v>707132</v>
      </c>
      <c r="BC14" s="68">
        <f t="shared" si="11"/>
        <v>682174.39999999991</v>
      </c>
      <c r="BD14" s="69">
        <f t="shared" si="12"/>
        <v>665536</v>
      </c>
      <c r="BE14" s="70">
        <f t="shared" si="13"/>
        <v>648897.6</v>
      </c>
      <c r="BF14" s="71">
        <f t="shared" si="14"/>
        <v>632259.19999999995</v>
      </c>
      <c r="BG14" s="72">
        <f t="shared" si="15"/>
        <v>623940</v>
      </c>
      <c r="BH14" s="73">
        <f t="shared" si="16"/>
        <v>615620.80000000005</v>
      </c>
      <c r="BI14" s="74">
        <f t="shared" si="17"/>
        <v>598982.40000000002</v>
      </c>
      <c r="BJ14" s="75">
        <f t="shared" si="18"/>
        <v>582344</v>
      </c>
      <c r="BK14" s="75">
        <f t="shared" si="93"/>
        <v>540748</v>
      </c>
      <c r="BL14" s="238"/>
      <c r="BM14" s="388" t="s">
        <v>97</v>
      </c>
      <c r="BN14" s="306">
        <v>22660</v>
      </c>
      <c r="BO14" s="59">
        <v>34120</v>
      </c>
      <c r="BP14" s="88">
        <f t="shared" si="131"/>
        <v>32414</v>
      </c>
      <c r="BQ14" s="89">
        <f t="shared" si="132"/>
        <v>30708</v>
      </c>
      <c r="BR14" s="90">
        <f t="shared" si="133"/>
        <v>29002</v>
      </c>
      <c r="BS14" s="91">
        <f t="shared" si="134"/>
        <v>27978.399999999998</v>
      </c>
      <c r="BT14" s="92">
        <f t="shared" si="135"/>
        <v>27296</v>
      </c>
      <c r="BU14" s="93">
        <f t="shared" si="136"/>
        <v>26613.600000000002</v>
      </c>
      <c r="BV14" s="94">
        <f t="shared" si="137"/>
        <v>25931.200000000001</v>
      </c>
      <c r="BW14" s="95">
        <f t="shared" si="138"/>
        <v>25590</v>
      </c>
      <c r="BX14" s="96">
        <f t="shared" si="139"/>
        <v>25248.799999999999</v>
      </c>
      <c r="BY14" s="97">
        <f t="shared" si="140"/>
        <v>24566.399999999998</v>
      </c>
      <c r="BZ14" s="98">
        <f t="shared" si="141"/>
        <v>23884</v>
      </c>
      <c r="CA14" s="406">
        <f t="shared" si="94"/>
        <v>22178</v>
      </c>
      <c r="CB14" s="238"/>
      <c r="CC14" s="87" t="s">
        <v>476</v>
      </c>
      <c r="CD14" s="306"/>
      <c r="CE14" s="59">
        <v>0</v>
      </c>
      <c r="CF14" s="88">
        <f t="shared" si="142"/>
        <v>0</v>
      </c>
      <c r="CG14" s="89">
        <f t="shared" si="143"/>
        <v>0</v>
      </c>
      <c r="CH14" s="90">
        <f t="shared" si="144"/>
        <v>0</v>
      </c>
      <c r="CI14" s="91">
        <f t="shared" si="145"/>
        <v>0</v>
      </c>
      <c r="CJ14" s="92">
        <f t="shared" si="146"/>
        <v>0</v>
      </c>
      <c r="CK14" s="93">
        <f t="shared" si="147"/>
        <v>0</v>
      </c>
      <c r="CL14" s="94">
        <f t="shared" si="148"/>
        <v>0</v>
      </c>
      <c r="CM14" s="95">
        <f t="shared" si="149"/>
        <v>0</v>
      </c>
      <c r="CN14" s="96">
        <f t="shared" si="150"/>
        <v>0</v>
      </c>
      <c r="CO14" s="97">
        <f t="shared" si="151"/>
        <v>0</v>
      </c>
      <c r="CP14" s="98">
        <f t="shared" si="152"/>
        <v>0</v>
      </c>
      <c r="CQ14" s="98">
        <f t="shared" si="95"/>
        <v>0</v>
      </c>
      <c r="CR14" s="238"/>
      <c r="CS14" s="100" t="s">
        <v>38</v>
      </c>
      <c r="CT14" s="309">
        <v>196730</v>
      </c>
      <c r="CU14" s="101">
        <v>357790</v>
      </c>
      <c r="CV14" s="88">
        <f t="shared" si="41"/>
        <v>339900.5</v>
      </c>
      <c r="CW14" s="99">
        <f t="shared" si="42"/>
        <v>322011</v>
      </c>
      <c r="CX14" s="90">
        <f t="shared" si="43"/>
        <v>304121.5</v>
      </c>
      <c r="CY14" s="91">
        <f t="shared" si="44"/>
        <v>293387.8</v>
      </c>
      <c r="CZ14" s="92">
        <f t="shared" si="45"/>
        <v>286232</v>
      </c>
      <c r="DA14" s="93">
        <f t="shared" si="46"/>
        <v>279076.2</v>
      </c>
      <c r="DB14" s="94">
        <f t="shared" si="47"/>
        <v>271920.40000000002</v>
      </c>
      <c r="DC14" s="95">
        <f t="shared" si="48"/>
        <v>268342.5</v>
      </c>
      <c r="DD14" s="96">
        <f t="shared" si="49"/>
        <v>264764.59999999998</v>
      </c>
      <c r="DE14" s="97">
        <f t="shared" si="50"/>
        <v>257608.8</v>
      </c>
      <c r="DF14" s="98">
        <f t="shared" si="51"/>
        <v>250452.99999999997</v>
      </c>
      <c r="DG14" s="75">
        <f t="shared" si="96"/>
        <v>232563.5</v>
      </c>
      <c r="DH14" s="238"/>
      <c r="DI14" s="87" t="s">
        <v>185</v>
      </c>
      <c r="DJ14" s="306">
        <v>47470</v>
      </c>
      <c r="DK14" s="59">
        <v>75300</v>
      </c>
      <c r="DL14" s="88">
        <f t="shared" si="52"/>
        <v>71535</v>
      </c>
      <c r="DM14" s="89">
        <f t="shared" si="53"/>
        <v>67770</v>
      </c>
      <c r="DN14" s="103">
        <f t="shared" si="54"/>
        <v>64758</v>
      </c>
      <c r="DO14" s="90">
        <f t="shared" si="55"/>
        <v>64005</v>
      </c>
      <c r="DP14" s="144">
        <f t="shared" si="56"/>
        <v>63252</v>
      </c>
      <c r="DQ14" s="92">
        <f t="shared" si="57"/>
        <v>60240</v>
      </c>
      <c r="DR14" s="93">
        <f t="shared" si="58"/>
        <v>58734</v>
      </c>
      <c r="DS14" s="95">
        <f t="shared" si="59"/>
        <v>56475</v>
      </c>
      <c r="DT14" s="95">
        <f t="shared" si="97"/>
        <v>52710</v>
      </c>
      <c r="DU14" s="238"/>
      <c r="DV14" s="104" t="s">
        <v>81</v>
      </c>
      <c r="DW14" s="309">
        <v>47280</v>
      </c>
      <c r="DX14" s="101">
        <v>61430</v>
      </c>
      <c r="DY14" s="65">
        <f t="shared" si="104"/>
        <v>58358.5</v>
      </c>
      <c r="DZ14" s="66">
        <f t="shared" si="105"/>
        <v>55287</v>
      </c>
      <c r="EA14" s="103">
        <f t="shared" si="106"/>
        <v>52829.799999999996</v>
      </c>
      <c r="EB14" s="90">
        <f t="shared" si="107"/>
        <v>52215.5</v>
      </c>
      <c r="EC14" s="146">
        <f t="shared" si="108"/>
        <v>51601.2</v>
      </c>
      <c r="ED14" s="92">
        <f t="shared" si="109"/>
        <v>49144</v>
      </c>
      <c r="EE14" s="93">
        <f t="shared" si="110"/>
        <v>47915.4</v>
      </c>
      <c r="EF14" s="95">
        <f t="shared" si="111"/>
        <v>46072.5</v>
      </c>
      <c r="EG14" s="95">
        <f t="shared" si="98"/>
        <v>39929.5</v>
      </c>
      <c r="EH14" s="85"/>
      <c r="EI14" s="87" t="s">
        <v>496</v>
      </c>
      <c r="EJ14" s="309"/>
      <c r="EK14" s="101">
        <v>19650</v>
      </c>
      <c r="EL14" s="88">
        <f t="shared" si="123"/>
        <v>18667.5</v>
      </c>
      <c r="EM14" s="89">
        <f t="shared" si="124"/>
        <v>17685</v>
      </c>
      <c r="EN14" s="103">
        <f t="shared" si="125"/>
        <v>16899</v>
      </c>
      <c r="EO14" s="90">
        <f t="shared" si="126"/>
        <v>16702.5</v>
      </c>
      <c r="EP14" s="98">
        <f t="shared" si="127"/>
        <v>16506</v>
      </c>
      <c r="EQ14" s="92">
        <f t="shared" si="128"/>
        <v>15720</v>
      </c>
      <c r="ER14" s="93">
        <f t="shared" si="129"/>
        <v>15327</v>
      </c>
      <c r="ES14" s="95">
        <f t="shared" si="130"/>
        <v>14737.5</v>
      </c>
      <c r="ET14" s="95">
        <f t="shared" si="99"/>
        <v>13755</v>
      </c>
      <c r="EU14" s="238"/>
      <c r="EV14" s="106" t="s">
        <v>332</v>
      </c>
      <c r="EW14" s="60">
        <v>56520</v>
      </c>
      <c r="EX14" s="107"/>
      <c r="EY14" s="108"/>
      <c r="EZ14" s="138"/>
      <c r="FA14" s="110"/>
      <c r="FB14" s="145"/>
      <c r="FC14" s="112"/>
      <c r="FD14" s="113"/>
      <c r="FE14" s="114"/>
      <c r="FF14" s="238"/>
      <c r="FG14" s="100" t="s">
        <v>232</v>
      </c>
      <c r="FH14" s="101">
        <v>1230</v>
      </c>
      <c r="FI14" s="88">
        <f t="shared" si="60"/>
        <v>1168.5</v>
      </c>
      <c r="FJ14" s="89">
        <f t="shared" si="61"/>
        <v>1107</v>
      </c>
      <c r="FK14" s="103">
        <f t="shared" si="62"/>
        <v>1057.8</v>
      </c>
      <c r="FL14" s="90">
        <f t="shared" si="63"/>
        <v>1045.5</v>
      </c>
      <c r="FM14" s="144">
        <f t="shared" si="64"/>
        <v>1033.2</v>
      </c>
      <c r="FN14" s="92">
        <f t="shared" si="65"/>
        <v>984</v>
      </c>
      <c r="FO14" s="93">
        <f t="shared" si="66"/>
        <v>959.4</v>
      </c>
      <c r="FP14" s="95">
        <f t="shared" si="67"/>
        <v>922.5</v>
      </c>
      <c r="FQ14" s="72">
        <f t="shared" si="100"/>
        <v>861</v>
      </c>
      <c r="FR14" s="76"/>
      <c r="FS14" s="100" t="s">
        <v>244</v>
      </c>
      <c r="FT14" s="101">
        <v>550</v>
      </c>
      <c r="FU14" s="88">
        <f t="shared" si="68"/>
        <v>522.5</v>
      </c>
      <c r="FV14" s="89">
        <f t="shared" si="69"/>
        <v>495</v>
      </c>
      <c r="FW14" s="103">
        <f t="shared" si="70"/>
        <v>473</v>
      </c>
      <c r="FX14" s="90">
        <f t="shared" si="71"/>
        <v>467.5</v>
      </c>
      <c r="FY14" s="144">
        <f t="shared" si="72"/>
        <v>462</v>
      </c>
      <c r="FZ14" s="92">
        <f t="shared" si="73"/>
        <v>440</v>
      </c>
      <c r="GA14" s="93">
        <f t="shared" si="74"/>
        <v>429</v>
      </c>
      <c r="GB14" s="95">
        <f t="shared" si="75"/>
        <v>412.5</v>
      </c>
      <c r="GC14" s="95">
        <f t="shared" si="101"/>
        <v>385</v>
      </c>
      <c r="GD14" s="230"/>
      <c r="GE14" s="104" t="s">
        <v>521</v>
      </c>
      <c r="GF14" s="309"/>
      <c r="GG14" s="101">
        <v>536810</v>
      </c>
      <c r="GH14" s="65">
        <f>GG14*HL11</f>
        <v>509969.5</v>
      </c>
      <c r="GI14" s="66">
        <f>GG14*HM11</f>
        <v>483129</v>
      </c>
      <c r="GJ14" s="83">
        <f>GG14*HN11</f>
        <v>461656.6</v>
      </c>
      <c r="GK14" s="67">
        <f>GG14*HO11</f>
        <v>456288.5</v>
      </c>
      <c r="GL14" s="146">
        <f>GG14*HP11</f>
        <v>450920.39999999997</v>
      </c>
      <c r="GM14" s="69">
        <f>GG14*HR11</f>
        <v>429448</v>
      </c>
      <c r="GN14" s="70">
        <f>GG14*HS11</f>
        <v>418711.8</v>
      </c>
      <c r="GO14" s="72">
        <f>GG14*HU11</f>
        <v>402607.5</v>
      </c>
      <c r="GP14" s="95">
        <f t="shared" si="102"/>
        <v>375767</v>
      </c>
      <c r="GQ14" s="230"/>
      <c r="GR14" s="126" t="s">
        <v>533</v>
      </c>
      <c r="GS14" s="309"/>
      <c r="GT14" s="101">
        <v>44890</v>
      </c>
      <c r="GU14" s="88">
        <f t="shared" si="76"/>
        <v>42645.5</v>
      </c>
      <c r="GV14" s="89">
        <f t="shared" si="77"/>
        <v>40401</v>
      </c>
      <c r="GW14" s="103">
        <f t="shared" si="78"/>
        <v>38605.4</v>
      </c>
      <c r="GX14" s="90">
        <f t="shared" si="79"/>
        <v>38156.5</v>
      </c>
      <c r="GY14" s="144">
        <f t="shared" si="80"/>
        <v>37707.599999999999</v>
      </c>
      <c r="GZ14" s="92">
        <f t="shared" si="81"/>
        <v>35912</v>
      </c>
      <c r="HA14" s="93">
        <f t="shared" si="82"/>
        <v>35014.200000000004</v>
      </c>
      <c r="HB14" s="95">
        <f t="shared" si="83"/>
        <v>33667.5</v>
      </c>
      <c r="HC14" s="364">
        <f t="shared" si="103"/>
        <v>31423</v>
      </c>
      <c r="HD14" s="517"/>
      <c r="HE14" s="128" t="s">
        <v>589</v>
      </c>
      <c r="HF14" s="309"/>
      <c r="HG14" s="101">
        <v>42100</v>
      </c>
      <c r="HH14" s="88"/>
      <c r="HI14" s="89"/>
      <c r="HJ14" s="103"/>
      <c r="HK14" s="323"/>
      <c r="HL14" s="368">
        <v>0.95</v>
      </c>
      <c r="HM14" s="16">
        <v>0.9</v>
      </c>
      <c r="HN14" s="16">
        <v>0.86</v>
      </c>
      <c r="HO14" s="16">
        <v>0.85</v>
      </c>
      <c r="HP14" s="16">
        <v>0.84</v>
      </c>
      <c r="HQ14" s="16">
        <v>0.82</v>
      </c>
      <c r="HR14" s="17">
        <v>0.8</v>
      </c>
      <c r="HS14" s="17">
        <v>0.78</v>
      </c>
      <c r="HT14" s="17">
        <v>0.76</v>
      </c>
      <c r="HU14" s="17">
        <v>0.75</v>
      </c>
      <c r="HV14" s="17">
        <v>0.74</v>
      </c>
      <c r="HW14" s="17">
        <v>0.72</v>
      </c>
      <c r="HX14" s="17">
        <v>0.7</v>
      </c>
      <c r="HY14" s="18">
        <v>1.02</v>
      </c>
      <c r="HZ14" s="269">
        <v>1.05</v>
      </c>
      <c r="IA14" s="269">
        <v>1.07</v>
      </c>
      <c r="IB14" s="269">
        <v>1.1000000000000001</v>
      </c>
    </row>
    <row r="15" spans="1:236" ht="15" customHeight="1" thickBot="1" x14ac:dyDescent="0.25">
      <c r="B15" s="440" t="s">
        <v>300</v>
      </c>
      <c r="C15" s="441">
        <v>101800</v>
      </c>
      <c r="D15" s="427">
        <v>123300</v>
      </c>
      <c r="E15" s="428">
        <f t="shared" si="84"/>
        <v>117135</v>
      </c>
      <c r="F15" s="429">
        <f t="shared" si="85"/>
        <v>110970</v>
      </c>
      <c r="G15" s="430">
        <f t="shared" si="86"/>
        <v>104805</v>
      </c>
      <c r="H15" s="431">
        <f t="shared" si="87"/>
        <v>101106</v>
      </c>
      <c r="I15" s="432">
        <f t="shared" si="88"/>
        <v>98640</v>
      </c>
      <c r="J15" s="433">
        <f t="shared" si="89"/>
        <v>96174</v>
      </c>
      <c r="K15" s="434">
        <f t="shared" si="90"/>
        <v>93708</v>
      </c>
      <c r="L15" s="435">
        <f t="shared" si="91"/>
        <v>92475</v>
      </c>
      <c r="M15" s="436"/>
      <c r="N15" s="437"/>
      <c r="O15" s="438"/>
      <c r="P15" s="439"/>
      <c r="Q15" s="77"/>
      <c r="R15" s="251" t="s">
        <v>599</v>
      </c>
      <c r="S15" s="63">
        <v>76450</v>
      </c>
      <c r="T15" s="65">
        <f t="shared" si="0"/>
        <v>72627.5</v>
      </c>
      <c r="U15" s="78">
        <f t="shared" si="1"/>
        <v>68805</v>
      </c>
      <c r="V15" s="67">
        <f t="shared" si="2"/>
        <v>64982.5</v>
      </c>
      <c r="W15" s="68">
        <f t="shared" si="3"/>
        <v>62688.999999999993</v>
      </c>
      <c r="X15" s="69">
        <f t="shared" si="4"/>
        <v>61160</v>
      </c>
      <c r="Y15" s="70">
        <f t="shared" si="5"/>
        <v>59631</v>
      </c>
      <c r="Z15" s="71">
        <f t="shared" si="6"/>
        <v>58102</v>
      </c>
      <c r="AA15" s="72">
        <f t="shared" si="7"/>
        <v>57337.5</v>
      </c>
      <c r="AB15" s="73"/>
      <c r="AC15" s="74"/>
      <c r="AD15" s="75"/>
      <c r="AE15" s="98"/>
      <c r="AF15" s="230"/>
      <c r="AG15" s="106" t="s">
        <v>46</v>
      </c>
      <c r="AH15" s="307">
        <v>227170</v>
      </c>
      <c r="AI15" s="60">
        <v>385700</v>
      </c>
      <c r="AJ15" s="107">
        <f t="shared" si="112"/>
        <v>366415</v>
      </c>
      <c r="AK15" s="117">
        <f t="shared" si="113"/>
        <v>347130</v>
      </c>
      <c r="AL15" s="110">
        <f t="shared" si="114"/>
        <v>327845</v>
      </c>
      <c r="AM15" s="120">
        <f t="shared" si="115"/>
        <v>316274</v>
      </c>
      <c r="AN15" s="112">
        <f t="shared" si="116"/>
        <v>308560</v>
      </c>
      <c r="AO15" s="113">
        <f t="shared" si="117"/>
        <v>300846</v>
      </c>
      <c r="AP15" s="121">
        <f t="shared" si="118"/>
        <v>293132</v>
      </c>
      <c r="AQ15" s="114">
        <f t="shared" si="119"/>
        <v>289275</v>
      </c>
      <c r="AR15" s="122">
        <f t="shared" si="120"/>
        <v>285418</v>
      </c>
      <c r="AS15" s="123">
        <f t="shared" si="121"/>
        <v>277704</v>
      </c>
      <c r="AT15" s="124">
        <f t="shared" si="122"/>
        <v>269990</v>
      </c>
      <c r="AU15" s="124">
        <f t="shared" si="92"/>
        <v>250705</v>
      </c>
      <c r="AV15" s="79"/>
      <c r="AW15" s="87" t="s">
        <v>147</v>
      </c>
      <c r="AX15" s="306">
        <v>562980</v>
      </c>
      <c r="AY15" s="59">
        <v>907560</v>
      </c>
      <c r="AZ15" s="88">
        <f t="shared" si="8"/>
        <v>862182</v>
      </c>
      <c r="BA15" s="89">
        <f t="shared" si="9"/>
        <v>816804</v>
      </c>
      <c r="BB15" s="90">
        <f t="shared" si="10"/>
        <v>771426</v>
      </c>
      <c r="BC15" s="91">
        <f t="shared" si="11"/>
        <v>744199.2</v>
      </c>
      <c r="BD15" s="92">
        <f t="shared" si="12"/>
        <v>726048</v>
      </c>
      <c r="BE15" s="93">
        <f t="shared" si="13"/>
        <v>707896.8</v>
      </c>
      <c r="BF15" s="94">
        <f t="shared" si="14"/>
        <v>689745.6</v>
      </c>
      <c r="BG15" s="95">
        <f t="shared" si="15"/>
        <v>680670</v>
      </c>
      <c r="BH15" s="96">
        <f t="shared" si="16"/>
        <v>671594.4</v>
      </c>
      <c r="BI15" s="97">
        <f t="shared" si="17"/>
        <v>653443.19999999995</v>
      </c>
      <c r="BJ15" s="98">
        <f t="shared" si="18"/>
        <v>635292</v>
      </c>
      <c r="BK15" s="75">
        <f t="shared" si="93"/>
        <v>589914</v>
      </c>
      <c r="BL15" s="238"/>
      <c r="BM15" s="388" t="s">
        <v>98</v>
      </c>
      <c r="BN15" s="306">
        <v>32230</v>
      </c>
      <c r="BO15" s="59">
        <v>45510</v>
      </c>
      <c r="BP15" s="88">
        <f t="shared" si="131"/>
        <v>43234.5</v>
      </c>
      <c r="BQ15" s="89">
        <f t="shared" si="132"/>
        <v>40959</v>
      </c>
      <c r="BR15" s="90">
        <f t="shared" si="133"/>
        <v>38683.5</v>
      </c>
      <c r="BS15" s="91">
        <f t="shared" si="134"/>
        <v>37318.199999999997</v>
      </c>
      <c r="BT15" s="92">
        <f t="shared" si="135"/>
        <v>36408</v>
      </c>
      <c r="BU15" s="93">
        <f t="shared" si="136"/>
        <v>35497.800000000003</v>
      </c>
      <c r="BV15" s="94">
        <f t="shared" si="137"/>
        <v>34587.599999999999</v>
      </c>
      <c r="BW15" s="95">
        <f t="shared" si="138"/>
        <v>34132.5</v>
      </c>
      <c r="BX15" s="96">
        <f t="shared" si="139"/>
        <v>33677.4</v>
      </c>
      <c r="BY15" s="97">
        <f t="shared" si="140"/>
        <v>32767.199999999997</v>
      </c>
      <c r="BZ15" s="98">
        <f t="shared" si="141"/>
        <v>31856.999999999996</v>
      </c>
      <c r="CA15" s="406">
        <f t="shared" si="94"/>
        <v>29581.5</v>
      </c>
      <c r="CB15" s="238"/>
      <c r="CC15" s="87" t="s">
        <v>477</v>
      </c>
      <c r="CD15" s="306"/>
      <c r="CE15" s="59">
        <v>0</v>
      </c>
      <c r="CF15" s="88">
        <f t="shared" si="142"/>
        <v>0</v>
      </c>
      <c r="CG15" s="89">
        <f t="shared" si="143"/>
        <v>0</v>
      </c>
      <c r="CH15" s="90">
        <f t="shared" si="144"/>
        <v>0</v>
      </c>
      <c r="CI15" s="91">
        <f t="shared" si="145"/>
        <v>0</v>
      </c>
      <c r="CJ15" s="92">
        <f t="shared" si="146"/>
        <v>0</v>
      </c>
      <c r="CK15" s="93">
        <f t="shared" si="147"/>
        <v>0</v>
      </c>
      <c r="CL15" s="94">
        <f t="shared" si="148"/>
        <v>0</v>
      </c>
      <c r="CM15" s="95">
        <f t="shared" si="149"/>
        <v>0</v>
      </c>
      <c r="CN15" s="96">
        <f t="shared" si="150"/>
        <v>0</v>
      </c>
      <c r="CO15" s="97">
        <f t="shared" si="151"/>
        <v>0</v>
      </c>
      <c r="CP15" s="98">
        <f t="shared" si="152"/>
        <v>0</v>
      </c>
      <c r="CQ15" s="98">
        <f t="shared" si="95"/>
        <v>0</v>
      </c>
      <c r="CR15" s="238"/>
      <c r="CS15" s="100" t="s">
        <v>39</v>
      </c>
      <c r="CT15" s="309">
        <v>196730</v>
      </c>
      <c r="CU15" s="101">
        <v>354010</v>
      </c>
      <c r="CV15" s="88">
        <f t="shared" si="41"/>
        <v>336309.5</v>
      </c>
      <c r="CW15" s="99">
        <f t="shared" si="42"/>
        <v>318609</v>
      </c>
      <c r="CX15" s="90">
        <f t="shared" si="43"/>
        <v>300908.5</v>
      </c>
      <c r="CY15" s="91">
        <f t="shared" si="44"/>
        <v>290288.2</v>
      </c>
      <c r="CZ15" s="92">
        <f t="shared" si="45"/>
        <v>283208</v>
      </c>
      <c r="DA15" s="93">
        <f t="shared" si="46"/>
        <v>276127.8</v>
      </c>
      <c r="DB15" s="94">
        <f t="shared" si="47"/>
        <v>269047.59999999998</v>
      </c>
      <c r="DC15" s="95">
        <f t="shared" si="48"/>
        <v>265507.5</v>
      </c>
      <c r="DD15" s="96">
        <f t="shared" si="49"/>
        <v>261967.4</v>
      </c>
      <c r="DE15" s="97">
        <f t="shared" si="50"/>
        <v>254887.19999999998</v>
      </c>
      <c r="DF15" s="98">
        <f t="shared" si="51"/>
        <v>247806.99999999997</v>
      </c>
      <c r="DG15" s="75">
        <f t="shared" si="96"/>
        <v>230106.5</v>
      </c>
      <c r="DH15" s="238"/>
      <c r="DI15" s="87" t="s">
        <v>186</v>
      </c>
      <c r="DJ15" s="306">
        <v>98600</v>
      </c>
      <c r="DK15" s="59">
        <v>141900</v>
      </c>
      <c r="DL15" s="88">
        <f t="shared" si="52"/>
        <v>134805</v>
      </c>
      <c r="DM15" s="89">
        <f t="shared" si="53"/>
        <v>127710</v>
      </c>
      <c r="DN15" s="103">
        <f t="shared" si="54"/>
        <v>122034</v>
      </c>
      <c r="DO15" s="90">
        <f t="shared" si="55"/>
        <v>120615</v>
      </c>
      <c r="DP15" s="144">
        <f t="shared" si="56"/>
        <v>119196</v>
      </c>
      <c r="DQ15" s="92">
        <f t="shared" si="57"/>
        <v>113520</v>
      </c>
      <c r="DR15" s="93">
        <f t="shared" si="58"/>
        <v>110682</v>
      </c>
      <c r="DS15" s="95">
        <f t="shared" si="59"/>
        <v>106425</v>
      </c>
      <c r="DT15" s="95">
        <f t="shared" si="97"/>
        <v>99330</v>
      </c>
      <c r="DU15" s="238"/>
      <c r="DV15" s="105" t="s">
        <v>203</v>
      </c>
      <c r="DW15" s="309">
        <v>36110</v>
      </c>
      <c r="DX15" s="101">
        <v>51760</v>
      </c>
      <c r="DY15" s="65">
        <f t="shared" si="104"/>
        <v>49172</v>
      </c>
      <c r="DZ15" s="66">
        <f t="shared" si="105"/>
        <v>46584</v>
      </c>
      <c r="EA15" s="103">
        <f t="shared" si="106"/>
        <v>44513.599999999999</v>
      </c>
      <c r="EB15" s="90">
        <f t="shared" si="107"/>
        <v>43996</v>
      </c>
      <c r="EC15" s="146">
        <f t="shared" si="108"/>
        <v>43478.400000000001</v>
      </c>
      <c r="ED15" s="92">
        <f t="shared" si="109"/>
        <v>41408</v>
      </c>
      <c r="EE15" s="93">
        <f t="shared" si="110"/>
        <v>40372.800000000003</v>
      </c>
      <c r="EF15" s="95">
        <f t="shared" si="111"/>
        <v>38820</v>
      </c>
      <c r="EG15" s="95">
        <f t="shared" si="98"/>
        <v>33644</v>
      </c>
      <c r="EH15" s="85"/>
      <c r="EI15" s="87" t="s">
        <v>495</v>
      </c>
      <c r="EJ15" s="309"/>
      <c r="EK15" s="101">
        <v>25270</v>
      </c>
      <c r="EL15" s="88">
        <f t="shared" si="123"/>
        <v>24006.5</v>
      </c>
      <c r="EM15" s="89">
        <f t="shared" si="124"/>
        <v>22743</v>
      </c>
      <c r="EN15" s="103">
        <f t="shared" si="125"/>
        <v>21732.2</v>
      </c>
      <c r="EO15" s="90">
        <f t="shared" si="126"/>
        <v>21479.5</v>
      </c>
      <c r="EP15" s="98">
        <f t="shared" si="127"/>
        <v>21226.799999999999</v>
      </c>
      <c r="EQ15" s="92">
        <f t="shared" si="128"/>
        <v>20216</v>
      </c>
      <c r="ER15" s="93">
        <f t="shared" si="129"/>
        <v>19710.600000000002</v>
      </c>
      <c r="ES15" s="95">
        <f t="shared" si="130"/>
        <v>18952.5</v>
      </c>
      <c r="ET15" s="95">
        <f t="shared" si="99"/>
        <v>17689</v>
      </c>
      <c r="EU15" s="238"/>
      <c r="EV15" s="64" t="s">
        <v>333</v>
      </c>
      <c r="EW15" s="58">
        <v>34160</v>
      </c>
      <c r="EX15" s="65"/>
      <c r="EY15" s="78"/>
      <c r="EZ15" s="136"/>
      <c r="FA15" s="67"/>
      <c r="FB15" s="146"/>
      <c r="FC15" s="69"/>
      <c r="FD15" s="70"/>
      <c r="FE15" s="72"/>
      <c r="FF15" s="238"/>
      <c r="FG15" s="100" t="s">
        <v>233</v>
      </c>
      <c r="FH15" s="101">
        <v>1390</v>
      </c>
      <c r="FI15" s="88">
        <f t="shared" si="60"/>
        <v>1320.5</v>
      </c>
      <c r="FJ15" s="89">
        <f t="shared" si="61"/>
        <v>1251</v>
      </c>
      <c r="FK15" s="103">
        <f t="shared" si="62"/>
        <v>1195.4000000000001</v>
      </c>
      <c r="FL15" s="90">
        <f t="shared" si="63"/>
        <v>1181.5</v>
      </c>
      <c r="FM15" s="144">
        <f t="shared" si="64"/>
        <v>1167.5999999999999</v>
      </c>
      <c r="FN15" s="92">
        <f t="shared" si="65"/>
        <v>1112</v>
      </c>
      <c r="FO15" s="93">
        <f t="shared" si="66"/>
        <v>1084.2</v>
      </c>
      <c r="FP15" s="95">
        <f t="shared" si="67"/>
        <v>1042.5</v>
      </c>
      <c r="FQ15" s="72">
        <f t="shared" si="100"/>
        <v>973</v>
      </c>
      <c r="FR15" s="76"/>
      <c r="FS15" s="100" t="s">
        <v>245</v>
      </c>
      <c r="FT15" s="101">
        <v>680</v>
      </c>
      <c r="FU15" s="88">
        <f t="shared" si="68"/>
        <v>646</v>
      </c>
      <c r="FV15" s="89">
        <f t="shared" si="69"/>
        <v>612</v>
      </c>
      <c r="FW15" s="103">
        <f t="shared" si="70"/>
        <v>584.79999999999995</v>
      </c>
      <c r="FX15" s="90">
        <f t="shared" si="71"/>
        <v>578</v>
      </c>
      <c r="FY15" s="144">
        <f t="shared" si="72"/>
        <v>571.19999999999993</v>
      </c>
      <c r="FZ15" s="92">
        <f t="shared" si="73"/>
        <v>544</v>
      </c>
      <c r="GA15" s="93">
        <f t="shared" si="74"/>
        <v>530.4</v>
      </c>
      <c r="GB15" s="95">
        <f t="shared" si="75"/>
        <v>510</v>
      </c>
      <c r="GC15" s="95">
        <f t="shared" si="101"/>
        <v>476</v>
      </c>
      <c r="GD15" s="230"/>
      <c r="GE15" s="104" t="s">
        <v>522</v>
      </c>
      <c r="GF15" s="309"/>
      <c r="GG15" s="101">
        <v>323770</v>
      </c>
      <c r="GH15" s="65">
        <f>GG15*HL12</f>
        <v>307581.5</v>
      </c>
      <c r="GI15" s="66">
        <f>GG15*HM12</f>
        <v>291393</v>
      </c>
      <c r="GJ15" s="83">
        <f>GG15*HN12</f>
        <v>278442.2</v>
      </c>
      <c r="GK15" s="67">
        <f>GG15*HO12</f>
        <v>275204.5</v>
      </c>
      <c r="GL15" s="146">
        <f>GG15*HP12</f>
        <v>271966.8</v>
      </c>
      <c r="GM15" s="69">
        <f>GG15*HR12</f>
        <v>259016</v>
      </c>
      <c r="GN15" s="70">
        <f>GG15*HS12</f>
        <v>252540.6</v>
      </c>
      <c r="GO15" s="72">
        <f>GG15*HU12</f>
        <v>242827.5</v>
      </c>
      <c r="GP15" s="95">
        <f t="shared" si="102"/>
        <v>226639</v>
      </c>
      <c r="GQ15" s="230"/>
      <c r="GR15" s="126" t="s">
        <v>534</v>
      </c>
      <c r="GS15" s="309"/>
      <c r="GT15" s="101">
        <v>46430</v>
      </c>
      <c r="GU15" s="88">
        <f t="shared" si="76"/>
        <v>44108.5</v>
      </c>
      <c r="GV15" s="89">
        <f t="shared" si="77"/>
        <v>41787</v>
      </c>
      <c r="GW15" s="103">
        <f t="shared" si="78"/>
        <v>39929.800000000003</v>
      </c>
      <c r="GX15" s="90">
        <f t="shared" si="79"/>
        <v>39465.5</v>
      </c>
      <c r="GY15" s="144">
        <f t="shared" si="80"/>
        <v>39001.199999999997</v>
      </c>
      <c r="GZ15" s="92">
        <f t="shared" si="81"/>
        <v>37144</v>
      </c>
      <c r="HA15" s="93">
        <f t="shared" si="82"/>
        <v>36215.4</v>
      </c>
      <c r="HB15" s="95">
        <f t="shared" si="83"/>
        <v>34822.5</v>
      </c>
      <c r="HC15" s="364">
        <f t="shared" si="103"/>
        <v>32501</v>
      </c>
      <c r="HD15" s="517"/>
      <c r="HE15" s="298" t="s">
        <v>590</v>
      </c>
      <c r="HF15" s="310"/>
      <c r="HG15" s="116">
        <v>50100</v>
      </c>
      <c r="HH15" s="107"/>
      <c r="HI15" s="117"/>
      <c r="HJ15" s="118"/>
      <c r="HK15" s="323"/>
      <c r="HL15" s="368">
        <v>0.95</v>
      </c>
      <c r="HM15" s="16">
        <v>0.9</v>
      </c>
      <c r="HN15" s="16">
        <v>0.86</v>
      </c>
      <c r="HO15" s="16">
        <v>0.85</v>
      </c>
      <c r="HP15" s="16">
        <v>0.84</v>
      </c>
      <c r="HQ15" s="16">
        <v>0.82</v>
      </c>
      <c r="HR15" s="17">
        <v>0.8</v>
      </c>
      <c r="HS15" s="17">
        <v>0.78</v>
      </c>
      <c r="HT15" s="17">
        <v>0.76</v>
      </c>
      <c r="HU15" s="17">
        <v>0.75</v>
      </c>
      <c r="HV15" s="17">
        <v>0.74</v>
      </c>
      <c r="HW15" s="17">
        <v>0.72</v>
      </c>
      <c r="HX15" s="17">
        <v>0.7</v>
      </c>
      <c r="HY15" s="18">
        <v>1.02</v>
      </c>
      <c r="HZ15" s="269">
        <v>1.05</v>
      </c>
      <c r="IA15" s="269">
        <v>1.07</v>
      </c>
      <c r="IB15" s="269">
        <v>1.1000000000000001</v>
      </c>
    </row>
    <row r="16" spans="1:236" ht="15" customHeight="1" thickBot="1" x14ac:dyDescent="0.25">
      <c r="B16" s="440" t="s">
        <v>651</v>
      </c>
      <c r="C16" s="441">
        <v>87124</v>
      </c>
      <c r="D16" s="427">
        <v>130260</v>
      </c>
      <c r="E16" s="428">
        <f t="shared" si="84"/>
        <v>123747</v>
      </c>
      <c r="F16" s="429">
        <f t="shared" si="85"/>
        <v>117234</v>
      </c>
      <c r="G16" s="430">
        <f t="shared" si="86"/>
        <v>110721</v>
      </c>
      <c r="H16" s="431">
        <f t="shared" si="87"/>
        <v>106813.2</v>
      </c>
      <c r="I16" s="432">
        <f t="shared" si="88"/>
        <v>104208</v>
      </c>
      <c r="J16" s="433">
        <f t="shared" si="89"/>
        <v>101602.8</v>
      </c>
      <c r="K16" s="434">
        <f t="shared" si="90"/>
        <v>98997.6</v>
      </c>
      <c r="L16" s="435">
        <f t="shared" si="91"/>
        <v>97695</v>
      </c>
      <c r="M16" s="436"/>
      <c r="N16" s="437"/>
      <c r="O16" s="438"/>
      <c r="P16" s="439"/>
      <c r="Q16" s="77"/>
      <c r="R16" s="251" t="s">
        <v>606</v>
      </c>
      <c r="S16" s="63">
        <v>82330</v>
      </c>
      <c r="T16" s="65">
        <f t="shared" si="0"/>
        <v>78213.5</v>
      </c>
      <c r="U16" s="78">
        <f t="shared" si="1"/>
        <v>74097</v>
      </c>
      <c r="V16" s="67">
        <f t="shared" si="2"/>
        <v>69980.5</v>
      </c>
      <c r="W16" s="68">
        <f t="shared" si="3"/>
        <v>67510.599999999991</v>
      </c>
      <c r="X16" s="69">
        <f t="shared" si="4"/>
        <v>65864</v>
      </c>
      <c r="Y16" s="70">
        <f t="shared" si="5"/>
        <v>64217.4</v>
      </c>
      <c r="Z16" s="71">
        <f t="shared" si="6"/>
        <v>62570.8</v>
      </c>
      <c r="AA16" s="72">
        <f t="shared" si="7"/>
        <v>61747.5</v>
      </c>
      <c r="AB16" s="73"/>
      <c r="AC16" s="74"/>
      <c r="AD16" s="75"/>
      <c r="AE16" s="98"/>
      <c r="AF16" s="230"/>
      <c r="AG16" s="64" t="s">
        <v>624</v>
      </c>
      <c r="AH16" s="308">
        <v>166290</v>
      </c>
      <c r="AI16" s="81">
        <v>324510</v>
      </c>
      <c r="AJ16" s="65">
        <f t="shared" si="112"/>
        <v>308284.5</v>
      </c>
      <c r="AK16" s="66">
        <f t="shared" si="113"/>
        <v>292059</v>
      </c>
      <c r="AL16" s="67">
        <f t="shared" si="114"/>
        <v>275833.5</v>
      </c>
      <c r="AM16" s="68">
        <f t="shared" si="115"/>
        <v>266098.2</v>
      </c>
      <c r="AN16" s="69">
        <f t="shared" si="116"/>
        <v>259608</v>
      </c>
      <c r="AO16" s="70">
        <f t="shared" si="117"/>
        <v>253117.80000000002</v>
      </c>
      <c r="AP16" s="71">
        <f t="shared" si="118"/>
        <v>246627.6</v>
      </c>
      <c r="AQ16" s="72">
        <f t="shared" si="119"/>
        <v>243382.5</v>
      </c>
      <c r="AR16" s="73">
        <f t="shared" si="120"/>
        <v>240137.4</v>
      </c>
      <c r="AS16" s="74">
        <f t="shared" si="121"/>
        <v>233647.19999999998</v>
      </c>
      <c r="AT16" s="75">
        <f t="shared" si="122"/>
        <v>227157</v>
      </c>
      <c r="AU16" s="75">
        <f t="shared" si="92"/>
        <v>210931.5</v>
      </c>
      <c r="AV16" s="79"/>
      <c r="AW16" s="87" t="s">
        <v>148</v>
      </c>
      <c r="AX16" s="309">
        <v>575780</v>
      </c>
      <c r="AY16" s="101">
        <v>1058240</v>
      </c>
      <c r="AZ16" s="88">
        <f t="shared" si="8"/>
        <v>1005328</v>
      </c>
      <c r="BA16" s="89">
        <f t="shared" si="9"/>
        <v>952416</v>
      </c>
      <c r="BB16" s="90">
        <f t="shared" si="10"/>
        <v>899504</v>
      </c>
      <c r="BC16" s="91">
        <f t="shared" si="11"/>
        <v>867756.79999999993</v>
      </c>
      <c r="BD16" s="92">
        <f t="shared" si="12"/>
        <v>846592</v>
      </c>
      <c r="BE16" s="93">
        <f t="shared" si="13"/>
        <v>825427.20000000007</v>
      </c>
      <c r="BF16" s="94">
        <f t="shared" si="14"/>
        <v>804262.40000000002</v>
      </c>
      <c r="BG16" s="95">
        <f t="shared" si="15"/>
        <v>793680</v>
      </c>
      <c r="BH16" s="96">
        <f t="shared" si="16"/>
        <v>783097.6</v>
      </c>
      <c r="BI16" s="97">
        <f t="shared" si="17"/>
        <v>761932.79999999993</v>
      </c>
      <c r="BJ16" s="98">
        <f t="shared" si="18"/>
        <v>740768</v>
      </c>
      <c r="BK16" s="75">
        <f t="shared" si="93"/>
        <v>687856</v>
      </c>
      <c r="BL16" s="238"/>
      <c r="BM16" s="504" t="s">
        <v>679</v>
      </c>
      <c r="BN16" s="342">
        <v>32830</v>
      </c>
      <c r="BO16" s="160">
        <v>12300</v>
      </c>
      <c r="BP16" s="161">
        <f t="shared" si="131"/>
        <v>11685</v>
      </c>
      <c r="BQ16" s="162">
        <f t="shared" si="132"/>
        <v>11070</v>
      </c>
      <c r="BR16" s="164">
        <f t="shared" si="133"/>
        <v>10455</v>
      </c>
      <c r="BS16" s="505">
        <f t="shared" si="134"/>
        <v>10086</v>
      </c>
      <c r="BT16" s="166">
        <f t="shared" si="135"/>
        <v>9840</v>
      </c>
      <c r="BU16" s="167">
        <f t="shared" si="136"/>
        <v>9594</v>
      </c>
      <c r="BV16" s="506">
        <f t="shared" si="137"/>
        <v>9348</v>
      </c>
      <c r="BW16" s="168">
        <f t="shared" si="138"/>
        <v>9225</v>
      </c>
      <c r="BX16" s="507">
        <f t="shared" si="139"/>
        <v>9102</v>
      </c>
      <c r="BY16" s="508">
        <f t="shared" si="140"/>
        <v>8856</v>
      </c>
      <c r="BZ16" s="343">
        <f t="shared" si="141"/>
        <v>8610</v>
      </c>
      <c r="CA16" s="404">
        <f t="shared" si="94"/>
        <v>7995</v>
      </c>
      <c r="CB16" s="238"/>
      <c r="CC16" s="87" t="s">
        <v>65</v>
      </c>
      <c r="CD16" s="306">
        <v>62420</v>
      </c>
      <c r="CE16" s="59">
        <v>86910</v>
      </c>
      <c r="CF16" s="88">
        <f t="shared" ref="CF16:CF31" si="153">CE16*HL12</f>
        <v>82564.5</v>
      </c>
      <c r="CG16" s="89">
        <f t="shared" ref="CG16:CG31" si="154">CE16*HM12</f>
        <v>78219</v>
      </c>
      <c r="CH16" s="90">
        <f t="shared" ref="CH16:CH31" si="155">CE16*HO12</f>
        <v>73873.5</v>
      </c>
      <c r="CI16" s="91">
        <f t="shared" ref="CI16:CI31" si="156">CE16*HQ12</f>
        <v>71266.2</v>
      </c>
      <c r="CJ16" s="92">
        <f t="shared" ref="CJ16:CJ31" si="157">CE16*HR12</f>
        <v>69528</v>
      </c>
      <c r="CK16" s="93">
        <f t="shared" ref="CK16:CK31" si="158">CE16*HS12</f>
        <v>67789.8</v>
      </c>
      <c r="CL16" s="94">
        <f t="shared" ref="CL16:CL31" si="159">CE16*HT12</f>
        <v>66051.600000000006</v>
      </c>
      <c r="CM16" s="95">
        <f t="shared" ref="CM16:CM31" si="160">CE16*HU12</f>
        <v>65182.5</v>
      </c>
      <c r="CN16" s="96">
        <f t="shared" ref="CN16:CN31" si="161">CE16*HV12</f>
        <v>64313.4</v>
      </c>
      <c r="CO16" s="97">
        <f t="shared" ref="CO16:CO31" si="162">CE16*HW12</f>
        <v>62575.199999999997</v>
      </c>
      <c r="CP16" s="98">
        <f t="shared" ref="CP16:CP31" si="163">CE16*HX12</f>
        <v>60836.999999999993</v>
      </c>
      <c r="CQ16" s="98">
        <f t="shared" si="95"/>
        <v>56491.5</v>
      </c>
      <c r="CR16" s="238"/>
      <c r="CS16" s="100" t="s">
        <v>40</v>
      </c>
      <c r="CT16" s="309">
        <v>166830</v>
      </c>
      <c r="CU16" s="101">
        <v>279880</v>
      </c>
      <c r="CV16" s="88">
        <f t="shared" si="41"/>
        <v>265886</v>
      </c>
      <c r="CW16" s="99">
        <f t="shared" si="42"/>
        <v>251892</v>
      </c>
      <c r="CX16" s="90">
        <f t="shared" si="43"/>
        <v>237898</v>
      </c>
      <c r="CY16" s="91">
        <f t="shared" si="44"/>
        <v>229501.59999999998</v>
      </c>
      <c r="CZ16" s="92">
        <f t="shared" si="45"/>
        <v>223904</v>
      </c>
      <c r="DA16" s="93">
        <f t="shared" si="46"/>
        <v>218306.4</v>
      </c>
      <c r="DB16" s="94">
        <f t="shared" si="47"/>
        <v>212708.8</v>
      </c>
      <c r="DC16" s="95">
        <f t="shared" si="48"/>
        <v>209910</v>
      </c>
      <c r="DD16" s="96">
        <f t="shared" si="49"/>
        <v>207111.2</v>
      </c>
      <c r="DE16" s="97">
        <f t="shared" si="50"/>
        <v>201513.60000000001</v>
      </c>
      <c r="DF16" s="98">
        <f t="shared" si="51"/>
        <v>195916</v>
      </c>
      <c r="DG16" s="75">
        <f t="shared" si="96"/>
        <v>181922</v>
      </c>
      <c r="DH16" s="238"/>
      <c r="DI16" s="87" t="s">
        <v>187</v>
      </c>
      <c r="DJ16" s="306">
        <v>91430</v>
      </c>
      <c r="DK16" s="59">
        <v>141900</v>
      </c>
      <c r="DL16" s="88">
        <f t="shared" si="52"/>
        <v>134805</v>
      </c>
      <c r="DM16" s="89">
        <f t="shared" si="53"/>
        <v>127710</v>
      </c>
      <c r="DN16" s="103">
        <f t="shared" si="54"/>
        <v>122034</v>
      </c>
      <c r="DO16" s="90">
        <f t="shared" si="55"/>
        <v>120615</v>
      </c>
      <c r="DP16" s="144">
        <f t="shared" si="56"/>
        <v>119196</v>
      </c>
      <c r="DQ16" s="92">
        <f t="shared" si="57"/>
        <v>113520</v>
      </c>
      <c r="DR16" s="93">
        <f t="shared" si="58"/>
        <v>110682</v>
      </c>
      <c r="DS16" s="95">
        <f t="shared" si="59"/>
        <v>106425</v>
      </c>
      <c r="DT16" s="95">
        <f t="shared" si="97"/>
        <v>99330</v>
      </c>
      <c r="DU16" s="238"/>
      <c r="DV16" s="105" t="s">
        <v>75</v>
      </c>
      <c r="DW16" s="309">
        <v>36750</v>
      </c>
      <c r="DX16" s="101">
        <v>51760</v>
      </c>
      <c r="DY16" s="65">
        <f t="shared" si="104"/>
        <v>49172</v>
      </c>
      <c r="DZ16" s="66">
        <f t="shared" si="105"/>
        <v>46584</v>
      </c>
      <c r="EA16" s="103">
        <f t="shared" si="106"/>
        <v>44513.599999999999</v>
      </c>
      <c r="EB16" s="90">
        <f t="shared" si="107"/>
        <v>43996</v>
      </c>
      <c r="EC16" s="146">
        <f t="shared" si="108"/>
        <v>43478.400000000001</v>
      </c>
      <c r="ED16" s="92">
        <f t="shared" si="109"/>
        <v>41408</v>
      </c>
      <c r="EE16" s="93">
        <f t="shared" si="110"/>
        <v>40372.800000000003</v>
      </c>
      <c r="EF16" s="95">
        <f t="shared" si="111"/>
        <v>38820</v>
      </c>
      <c r="EG16" s="95">
        <f t="shared" si="98"/>
        <v>33644</v>
      </c>
      <c r="EH16" s="85"/>
      <c r="EI16" s="87" t="s">
        <v>216</v>
      </c>
      <c r="EJ16" s="309">
        <v>13920</v>
      </c>
      <c r="EK16" s="101">
        <v>21000</v>
      </c>
      <c r="EL16" s="88">
        <f t="shared" si="123"/>
        <v>19950</v>
      </c>
      <c r="EM16" s="89">
        <f t="shared" si="124"/>
        <v>18900</v>
      </c>
      <c r="EN16" s="103">
        <f t="shared" si="125"/>
        <v>18060</v>
      </c>
      <c r="EO16" s="90">
        <f t="shared" si="126"/>
        <v>17850</v>
      </c>
      <c r="EP16" s="98">
        <f t="shared" si="127"/>
        <v>17640</v>
      </c>
      <c r="EQ16" s="92">
        <f t="shared" si="128"/>
        <v>16800</v>
      </c>
      <c r="ER16" s="93">
        <f t="shared" si="129"/>
        <v>16380</v>
      </c>
      <c r="ES16" s="95">
        <f t="shared" si="130"/>
        <v>15750</v>
      </c>
      <c r="ET16" s="95">
        <f t="shared" si="99"/>
        <v>14700</v>
      </c>
      <c r="EU16" s="238"/>
      <c r="EV16" s="87" t="s">
        <v>334</v>
      </c>
      <c r="EW16" s="58">
        <v>54340</v>
      </c>
      <c r="EX16" s="88"/>
      <c r="EY16" s="99"/>
      <c r="EZ16" s="137"/>
      <c r="FA16" s="90"/>
      <c r="FB16" s="144"/>
      <c r="FC16" s="92"/>
      <c r="FD16" s="93"/>
      <c r="FE16" s="95"/>
      <c r="FF16" s="238"/>
      <c r="FG16" s="100" t="s">
        <v>234</v>
      </c>
      <c r="FH16" s="101">
        <v>1490</v>
      </c>
      <c r="FI16" s="88">
        <f t="shared" si="60"/>
        <v>1415.5</v>
      </c>
      <c r="FJ16" s="89">
        <f t="shared" si="61"/>
        <v>1341</v>
      </c>
      <c r="FK16" s="103">
        <f t="shared" si="62"/>
        <v>1281.4000000000001</v>
      </c>
      <c r="FL16" s="90">
        <f t="shared" si="63"/>
        <v>1266.5</v>
      </c>
      <c r="FM16" s="144">
        <f t="shared" si="64"/>
        <v>1251.5999999999999</v>
      </c>
      <c r="FN16" s="92">
        <f t="shared" si="65"/>
        <v>1192</v>
      </c>
      <c r="FO16" s="93">
        <f t="shared" si="66"/>
        <v>1162.2</v>
      </c>
      <c r="FP16" s="95">
        <f t="shared" si="67"/>
        <v>1117.5</v>
      </c>
      <c r="FQ16" s="72">
        <f t="shared" si="100"/>
        <v>1043</v>
      </c>
      <c r="FR16" s="76"/>
      <c r="FS16" s="119" t="s">
        <v>246</v>
      </c>
      <c r="FT16" s="116">
        <v>780</v>
      </c>
      <c r="FU16" s="107">
        <f t="shared" si="68"/>
        <v>741</v>
      </c>
      <c r="FV16" s="117">
        <f t="shared" si="69"/>
        <v>702</v>
      </c>
      <c r="FW16" s="118">
        <f t="shared" si="70"/>
        <v>670.8</v>
      </c>
      <c r="FX16" s="110">
        <f t="shared" si="71"/>
        <v>663</v>
      </c>
      <c r="FY16" s="145">
        <f t="shared" si="72"/>
        <v>655.19999999999993</v>
      </c>
      <c r="FZ16" s="112">
        <f t="shared" si="73"/>
        <v>624</v>
      </c>
      <c r="GA16" s="113">
        <f t="shared" si="74"/>
        <v>608.4</v>
      </c>
      <c r="GB16" s="114">
        <f t="shared" si="75"/>
        <v>585</v>
      </c>
      <c r="GC16" s="114">
        <f t="shared" si="101"/>
        <v>546</v>
      </c>
      <c r="GD16" s="230"/>
      <c r="GE16" s="104" t="s">
        <v>271</v>
      </c>
      <c r="GF16" s="309">
        <v>252900</v>
      </c>
      <c r="GG16" s="101">
        <v>309660</v>
      </c>
      <c r="GH16" s="65">
        <f>GG16*HL11</f>
        <v>294177</v>
      </c>
      <c r="GI16" s="66">
        <f>GG16*HM11</f>
        <v>278694</v>
      </c>
      <c r="GJ16" s="83">
        <f>GG16*HN11</f>
        <v>266307.59999999998</v>
      </c>
      <c r="GK16" s="67">
        <f>GG16*HO11</f>
        <v>263211</v>
      </c>
      <c r="GL16" s="146">
        <f>GG16*HP11</f>
        <v>260114.4</v>
      </c>
      <c r="GM16" s="69">
        <f>GG16*HR11</f>
        <v>247728</v>
      </c>
      <c r="GN16" s="70">
        <f>GG16*HS11</f>
        <v>241534.80000000002</v>
      </c>
      <c r="GO16" s="72">
        <f>GG16*HU11</f>
        <v>232245</v>
      </c>
      <c r="GP16" s="95">
        <f t="shared" si="102"/>
        <v>216762</v>
      </c>
      <c r="GQ16" s="230"/>
      <c r="GR16" s="126" t="s">
        <v>535</v>
      </c>
      <c r="GS16" s="309"/>
      <c r="GT16" s="101">
        <v>60930</v>
      </c>
      <c r="GU16" s="88">
        <f t="shared" si="76"/>
        <v>57883.5</v>
      </c>
      <c r="GV16" s="89">
        <f t="shared" si="77"/>
        <v>54837</v>
      </c>
      <c r="GW16" s="103">
        <f t="shared" si="78"/>
        <v>52399.799999999996</v>
      </c>
      <c r="GX16" s="90">
        <f t="shared" si="79"/>
        <v>51790.5</v>
      </c>
      <c r="GY16" s="144">
        <f t="shared" si="80"/>
        <v>51181.2</v>
      </c>
      <c r="GZ16" s="92">
        <f t="shared" si="81"/>
        <v>48744</v>
      </c>
      <c r="HA16" s="93">
        <f t="shared" si="82"/>
        <v>47525.4</v>
      </c>
      <c r="HB16" s="95">
        <f t="shared" si="83"/>
        <v>45697.5</v>
      </c>
      <c r="HC16" s="364">
        <f t="shared" si="103"/>
        <v>42651</v>
      </c>
      <c r="HD16" s="517"/>
      <c r="HE16" s="374" t="s">
        <v>591</v>
      </c>
      <c r="HF16" s="22"/>
      <c r="HG16" s="81">
        <v>29300</v>
      </c>
      <c r="HH16" s="65"/>
      <c r="HI16" s="66"/>
      <c r="HJ16" s="83"/>
      <c r="HK16" s="323"/>
      <c r="HL16" s="368">
        <v>0.95</v>
      </c>
      <c r="HM16" s="16">
        <v>0.9</v>
      </c>
      <c r="HN16" s="16">
        <v>0.86</v>
      </c>
      <c r="HO16" s="16">
        <v>0.85</v>
      </c>
      <c r="HP16" s="16">
        <v>0.84</v>
      </c>
      <c r="HQ16" s="16">
        <v>0.82</v>
      </c>
      <c r="HR16" s="17">
        <v>0.8</v>
      </c>
      <c r="HS16" s="17">
        <v>0.78</v>
      </c>
      <c r="HT16" s="17">
        <v>0.76</v>
      </c>
      <c r="HU16" s="17">
        <v>0.75</v>
      </c>
      <c r="HV16" s="17">
        <v>0.74</v>
      </c>
      <c r="HW16" s="17">
        <v>0.72</v>
      </c>
      <c r="HX16" s="17">
        <v>0.7</v>
      </c>
      <c r="HY16" s="18">
        <v>1.02</v>
      </c>
      <c r="HZ16" s="269">
        <v>1.05</v>
      </c>
      <c r="IA16" s="269">
        <v>1.07</v>
      </c>
      <c r="IB16" s="269">
        <v>1.1000000000000001</v>
      </c>
    </row>
    <row r="17" spans="2:236" ht="15" customHeight="1" thickBot="1" x14ac:dyDescent="0.25">
      <c r="B17" s="440" t="s">
        <v>652</v>
      </c>
      <c r="C17" s="441">
        <v>87124</v>
      </c>
      <c r="D17" s="427">
        <v>127230</v>
      </c>
      <c r="E17" s="428">
        <f t="shared" si="84"/>
        <v>120868.5</v>
      </c>
      <c r="F17" s="429">
        <f t="shared" si="85"/>
        <v>114507</v>
      </c>
      <c r="G17" s="430">
        <f t="shared" si="86"/>
        <v>108145.5</v>
      </c>
      <c r="H17" s="431">
        <f t="shared" si="87"/>
        <v>104328.59999999999</v>
      </c>
      <c r="I17" s="432">
        <f t="shared" si="88"/>
        <v>101784</v>
      </c>
      <c r="J17" s="433">
        <f t="shared" si="89"/>
        <v>99239.400000000009</v>
      </c>
      <c r="K17" s="434">
        <f t="shared" si="90"/>
        <v>96694.8</v>
      </c>
      <c r="L17" s="435">
        <f t="shared" si="91"/>
        <v>95422.5</v>
      </c>
      <c r="M17" s="436"/>
      <c r="N17" s="437"/>
      <c r="O17" s="438"/>
      <c r="P17" s="439"/>
      <c r="Q17" s="77"/>
      <c r="R17" s="251" t="s">
        <v>607</v>
      </c>
      <c r="S17" s="63">
        <v>79390</v>
      </c>
      <c r="T17" s="65">
        <f t="shared" si="0"/>
        <v>75420.5</v>
      </c>
      <c r="U17" s="78">
        <f t="shared" si="1"/>
        <v>71451</v>
      </c>
      <c r="V17" s="67">
        <f t="shared" si="2"/>
        <v>67481.5</v>
      </c>
      <c r="W17" s="68">
        <f t="shared" si="3"/>
        <v>65099.799999999996</v>
      </c>
      <c r="X17" s="69">
        <f t="shared" si="4"/>
        <v>63512</v>
      </c>
      <c r="Y17" s="70">
        <f t="shared" si="5"/>
        <v>61924.200000000004</v>
      </c>
      <c r="Z17" s="71">
        <f t="shared" si="6"/>
        <v>60336.4</v>
      </c>
      <c r="AA17" s="72">
        <f t="shared" si="7"/>
        <v>59542.5</v>
      </c>
      <c r="AB17" s="73"/>
      <c r="AC17" s="74"/>
      <c r="AD17" s="75"/>
      <c r="AE17" s="98"/>
      <c r="AF17" s="230"/>
      <c r="AG17" s="64" t="s">
        <v>625</v>
      </c>
      <c r="AH17" s="309">
        <v>191880</v>
      </c>
      <c r="AI17" s="101">
        <v>369890</v>
      </c>
      <c r="AJ17" s="88">
        <f t="shared" si="112"/>
        <v>351395.5</v>
      </c>
      <c r="AK17" s="89">
        <f t="shared" si="113"/>
        <v>332901</v>
      </c>
      <c r="AL17" s="90">
        <f t="shared" si="114"/>
        <v>314406.5</v>
      </c>
      <c r="AM17" s="91">
        <f t="shared" si="115"/>
        <v>303309.8</v>
      </c>
      <c r="AN17" s="92">
        <f t="shared" si="116"/>
        <v>295912</v>
      </c>
      <c r="AO17" s="93">
        <f t="shared" si="117"/>
        <v>288514.2</v>
      </c>
      <c r="AP17" s="94">
        <f t="shared" si="118"/>
        <v>281116.40000000002</v>
      </c>
      <c r="AQ17" s="95">
        <f t="shared" si="119"/>
        <v>277417.5</v>
      </c>
      <c r="AR17" s="96">
        <f t="shared" si="120"/>
        <v>273718.59999999998</v>
      </c>
      <c r="AS17" s="97">
        <f t="shared" si="121"/>
        <v>266320.8</v>
      </c>
      <c r="AT17" s="98">
        <f t="shared" si="122"/>
        <v>258922.99999999997</v>
      </c>
      <c r="AU17" s="75">
        <f t="shared" si="92"/>
        <v>240428.5</v>
      </c>
      <c r="AV17" s="79"/>
      <c r="AW17" s="87" t="s">
        <v>149</v>
      </c>
      <c r="AX17" s="309">
        <v>626960</v>
      </c>
      <c r="AY17" s="101">
        <v>1133880</v>
      </c>
      <c r="AZ17" s="88">
        <f t="shared" si="8"/>
        <v>1077186</v>
      </c>
      <c r="BA17" s="89">
        <f t="shared" si="9"/>
        <v>1020492</v>
      </c>
      <c r="BB17" s="90">
        <f t="shared" si="10"/>
        <v>963798</v>
      </c>
      <c r="BC17" s="91">
        <f t="shared" si="11"/>
        <v>929781.6</v>
      </c>
      <c r="BD17" s="92">
        <f t="shared" si="12"/>
        <v>907104</v>
      </c>
      <c r="BE17" s="93">
        <f t="shared" si="13"/>
        <v>884426.4</v>
      </c>
      <c r="BF17" s="94">
        <f t="shared" si="14"/>
        <v>861748.8</v>
      </c>
      <c r="BG17" s="95">
        <f t="shared" si="15"/>
        <v>850410</v>
      </c>
      <c r="BH17" s="96">
        <f t="shared" si="16"/>
        <v>839071.2</v>
      </c>
      <c r="BI17" s="97">
        <f t="shared" si="17"/>
        <v>816393.6</v>
      </c>
      <c r="BJ17" s="98">
        <f t="shared" si="18"/>
        <v>793716</v>
      </c>
      <c r="BK17" s="75">
        <f t="shared" si="93"/>
        <v>737022</v>
      </c>
      <c r="BL17" s="238"/>
      <c r="BM17" s="512" t="s">
        <v>3</v>
      </c>
      <c r="BN17" s="397">
        <v>32830</v>
      </c>
      <c r="BO17" s="398">
        <v>44820</v>
      </c>
      <c r="BP17" s="377">
        <f t="shared" ref="BP17:BP28" si="164">BO17*HL13</f>
        <v>42579</v>
      </c>
      <c r="BQ17" s="378">
        <f t="shared" ref="BQ17:BQ28" si="165">BO17*HM13</f>
        <v>40338</v>
      </c>
      <c r="BR17" s="379">
        <f t="shared" ref="BR17:BR28" si="166">BO17*HO13</f>
        <v>38097</v>
      </c>
      <c r="BS17" s="380">
        <f t="shared" ref="BS17:BS28" si="167">BO17*HQ13</f>
        <v>36752.399999999994</v>
      </c>
      <c r="BT17" s="381">
        <f t="shared" ref="BT17:BT28" si="168">BO17*HR13</f>
        <v>35856</v>
      </c>
      <c r="BU17" s="382">
        <f t="shared" ref="BU17:BU28" si="169">BO17*HS13</f>
        <v>34959.599999999999</v>
      </c>
      <c r="BV17" s="383">
        <f t="shared" ref="BV17:BV28" si="170">BO17*HT13</f>
        <v>34063.199999999997</v>
      </c>
      <c r="BW17" s="384">
        <f t="shared" ref="BW17:BW28" si="171">BO17*HU13</f>
        <v>33615</v>
      </c>
      <c r="BX17" s="385">
        <f t="shared" ref="BX17:BX28" si="172">BO17*HV13</f>
        <v>33166.800000000003</v>
      </c>
      <c r="BY17" s="386">
        <f t="shared" ref="BY17:BY28" si="173">BO17*HW13</f>
        <v>32270.399999999998</v>
      </c>
      <c r="BZ17" s="387">
        <f t="shared" ref="BZ17:BZ28" si="174">BO17*HX13</f>
        <v>31373.999999999996</v>
      </c>
      <c r="CA17" s="399">
        <f t="shared" ref="CA17:CA50" si="175">BO17-BO17*35%</f>
        <v>29133</v>
      </c>
      <c r="CB17" s="238"/>
      <c r="CC17" s="87" t="s">
        <v>66</v>
      </c>
      <c r="CD17" s="306">
        <v>88730</v>
      </c>
      <c r="CE17" s="59">
        <v>132300</v>
      </c>
      <c r="CF17" s="88">
        <f t="shared" si="153"/>
        <v>125685</v>
      </c>
      <c r="CG17" s="89">
        <f t="shared" si="154"/>
        <v>119070</v>
      </c>
      <c r="CH17" s="90">
        <f t="shared" si="155"/>
        <v>112455</v>
      </c>
      <c r="CI17" s="91">
        <f t="shared" si="156"/>
        <v>108486</v>
      </c>
      <c r="CJ17" s="92">
        <f t="shared" si="157"/>
        <v>105840</v>
      </c>
      <c r="CK17" s="93">
        <f t="shared" si="158"/>
        <v>103194</v>
      </c>
      <c r="CL17" s="94">
        <f t="shared" si="159"/>
        <v>100548</v>
      </c>
      <c r="CM17" s="95">
        <f t="shared" si="160"/>
        <v>99225</v>
      </c>
      <c r="CN17" s="96">
        <f t="shared" si="161"/>
        <v>97902</v>
      </c>
      <c r="CO17" s="97">
        <f t="shared" si="162"/>
        <v>95256</v>
      </c>
      <c r="CP17" s="98">
        <f t="shared" si="163"/>
        <v>92610</v>
      </c>
      <c r="CQ17" s="98">
        <f t="shared" si="95"/>
        <v>85995</v>
      </c>
      <c r="CR17" s="238"/>
      <c r="CS17" s="119" t="s">
        <v>41</v>
      </c>
      <c r="CT17" s="310">
        <v>130950</v>
      </c>
      <c r="CU17" s="116">
        <v>196670</v>
      </c>
      <c r="CV17" s="107">
        <f t="shared" si="41"/>
        <v>186836.5</v>
      </c>
      <c r="CW17" s="108">
        <f t="shared" si="42"/>
        <v>177003</v>
      </c>
      <c r="CX17" s="110">
        <f t="shared" si="43"/>
        <v>167169.5</v>
      </c>
      <c r="CY17" s="120">
        <f t="shared" si="44"/>
        <v>161269.4</v>
      </c>
      <c r="CZ17" s="112">
        <f t="shared" si="45"/>
        <v>157336</v>
      </c>
      <c r="DA17" s="113">
        <f t="shared" si="46"/>
        <v>153402.6</v>
      </c>
      <c r="DB17" s="121">
        <f t="shared" si="47"/>
        <v>149469.20000000001</v>
      </c>
      <c r="DC17" s="114">
        <f t="shared" si="48"/>
        <v>147502.5</v>
      </c>
      <c r="DD17" s="122">
        <f t="shared" si="49"/>
        <v>145535.79999999999</v>
      </c>
      <c r="DE17" s="123">
        <f t="shared" si="50"/>
        <v>141602.4</v>
      </c>
      <c r="DF17" s="124">
        <f t="shared" si="51"/>
        <v>137669</v>
      </c>
      <c r="DG17" s="124">
        <f t="shared" si="96"/>
        <v>127835.5</v>
      </c>
      <c r="DH17" s="238"/>
      <c r="DI17" s="106" t="s">
        <v>188</v>
      </c>
      <c r="DJ17" s="307">
        <v>98600</v>
      </c>
      <c r="DK17" s="60">
        <v>141900</v>
      </c>
      <c r="DL17" s="107">
        <f t="shared" si="52"/>
        <v>134805</v>
      </c>
      <c r="DM17" s="117">
        <f t="shared" si="53"/>
        <v>127710</v>
      </c>
      <c r="DN17" s="118">
        <f t="shared" si="54"/>
        <v>122034</v>
      </c>
      <c r="DO17" s="110">
        <f t="shared" si="55"/>
        <v>120615</v>
      </c>
      <c r="DP17" s="145">
        <f t="shared" si="56"/>
        <v>119196</v>
      </c>
      <c r="DQ17" s="112">
        <f t="shared" si="57"/>
        <v>113520</v>
      </c>
      <c r="DR17" s="113">
        <f t="shared" si="58"/>
        <v>110682</v>
      </c>
      <c r="DS17" s="114">
        <f t="shared" si="59"/>
        <v>106425</v>
      </c>
      <c r="DT17" s="114">
        <f t="shared" si="97"/>
        <v>99330</v>
      </c>
      <c r="DU17" s="238"/>
      <c r="DV17" s="104" t="s">
        <v>82</v>
      </c>
      <c r="DW17" s="309">
        <v>49200</v>
      </c>
      <c r="DX17" s="101">
        <v>65580</v>
      </c>
      <c r="DY17" s="65">
        <f t="shared" si="104"/>
        <v>62301</v>
      </c>
      <c r="DZ17" s="66">
        <f t="shared" si="105"/>
        <v>59022</v>
      </c>
      <c r="EA17" s="103">
        <f t="shared" si="106"/>
        <v>56398.799999999996</v>
      </c>
      <c r="EB17" s="90">
        <f t="shared" si="107"/>
        <v>55743</v>
      </c>
      <c r="EC17" s="146">
        <f t="shared" si="108"/>
        <v>55087.199999999997</v>
      </c>
      <c r="ED17" s="92">
        <f t="shared" si="109"/>
        <v>52464</v>
      </c>
      <c r="EE17" s="93">
        <f t="shared" si="110"/>
        <v>51152.4</v>
      </c>
      <c r="EF17" s="95">
        <f t="shared" si="111"/>
        <v>49185</v>
      </c>
      <c r="EG17" s="95">
        <f t="shared" si="98"/>
        <v>42627</v>
      </c>
      <c r="EH17" s="85"/>
      <c r="EI17" s="87" t="s">
        <v>491</v>
      </c>
      <c r="EJ17" s="309"/>
      <c r="EK17" s="101">
        <v>29640</v>
      </c>
      <c r="EL17" s="88">
        <f t="shared" si="123"/>
        <v>28158</v>
      </c>
      <c r="EM17" s="89">
        <f t="shared" si="124"/>
        <v>26676</v>
      </c>
      <c r="EN17" s="103">
        <f t="shared" si="125"/>
        <v>25490.399999999998</v>
      </c>
      <c r="EO17" s="90">
        <f t="shared" si="126"/>
        <v>25194</v>
      </c>
      <c r="EP17" s="98">
        <f t="shared" si="127"/>
        <v>24897.599999999999</v>
      </c>
      <c r="EQ17" s="92">
        <f t="shared" si="128"/>
        <v>23712</v>
      </c>
      <c r="ER17" s="93">
        <f t="shared" si="129"/>
        <v>23119.200000000001</v>
      </c>
      <c r="ES17" s="95">
        <f t="shared" si="130"/>
        <v>22230</v>
      </c>
      <c r="ET17" s="95">
        <f t="shared" si="99"/>
        <v>20748</v>
      </c>
      <c r="EU17" s="238"/>
      <c r="EV17" s="106" t="s">
        <v>335</v>
      </c>
      <c r="EW17" s="60">
        <v>73900</v>
      </c>
      <c r="EX17" s="107"/>
      <c r="EY17" s="108"/>
      <c r="EZ17" s="138"/>
      <c r="FA17" s="110"/>
      <c r="FB17" s="145"/>
      <c r="FC17" s="112"/>
      <c r="FD17" s="113"/>
      <c r="FE17" s="114"/>
      <c r="FF17" s="238"/>
      <c r="FG17" s="100" t="s">
        <v>235</v>
      </c>
      <c r="FH17" s="101">
        <v>1560</v>
      </c>
      <c r="FI17" s="88">
        <f t="shared" si="60"/>
        <v>1482</v>
      </c>
      <c r="FJ17" s="89">
        <f t="shared" si="61"/>
        <v>1404</v>
      </c>
      <c r="FK17" s="103">
        <f t="shared" si="62"/>
        <v>1341.6</v>
      </c>
      <c r="FL17" s="90">
        <f t="shared" si="63"/>
        <v>1326</v>
      </c>
      <c r="FM17" s="144">
        <f t="shared" si="64"/>
        <v>1310.3999999999999</v>
      </c>
      <c r="FN17" s="92">
        <f t="shared" si="65"/>
        <v>1248</v>
      </c>
      <c r="FO17" s="93">
        <f t="shared" si="66"/>
        <v>1216.8</v>
      </c>
      <c r="FP17" s="95">
        <f t="shared" si="67"/>
        <v>1170</v>
      </c>
      <c r="FQ17" s="72">
        <f t="shared" si="100"/>
        <v>1092</v>
      </c>
      <c r="FR17" s="76"/>
      <c r="FS17" s="80" t="s">
        <v>678</v>
      </c>
      <c r="FT17" s="81">
        <v>320</v>
      </c>
      <c r="FU17" s="65">
        <f t="shared" si="68"/>
        <v>304</v>
      </c>
      <c r="FV17" s="66">
        <f t="shared" si="69"/>
        <v>288</v>
      </c>
      <c r="FW17" s="83">
        <f t="shared" si="70"/>
        <v>275.2</v>
      </c>
      <c r="FX17" s="67">
        <f t="shared" si="71"/>
        <v>272</v>
      </c>
      <c r="FY17" s="146">
        <f t="shared" si="72"/>
        <v>268.8</v>
      </c>
      <c r="FZ17" s="69">
        <f t="shared" si="73"/>
        <v>256</v>
      </c>
      <c r="GA17" s="70">
        <f t="shared" si="74"/>
        <v>249.60000000000002</v>
      </c>
      <c r="GB17" s="72">
        <f t="shared" si="75"/>
        <v>240</v>
      </c>
      <c r="GC17" s="72">
        <f t="shared" si="101"/>
        <v>224</v>
      </c>
      <c r="GD17" s="230"/>
      <c r="GE17" s="104" t="s">
        <v>272</v>
      </c>
      <c r="GF17" s="309">
        <v>18950</v>
      </c>
      <c r="GG17" s="101">
        <v>26000</v>
      </c>
      <c r="GH17" s="65">
        <f>GG17*HL12</f>
        <v>24700</v>
      </c>
      <c r="GI17" s="66">
        <f>GG17*HM12</f>
        <v>23400</v>
      </c>
      <c r="GJ17" s="83">
        <f>GG17*HN12</f>
        <v>22360</v>
      </c>
      <c r="GK17" s="67">
        <f>GG17*HO12</f>
        <v>22100</v>
      </c>
      <c r="GL17" s="146">
        <f>GG17*HP12</f>
        <v>21840</v>
      </c>
      <c r="GM17" s="69">
        <f>GG17*HR12</f>
        <v>20800</v>
      </c>
      <c r="GN17" s="70">
        <f>GG17*HS12</f>
        <v>20280</v>
      </c>
      <c r="GO17" s="72">
        <f>GG17*HU12</f>
        <v>19500</v>
      </c>
      <c r="GP17" s="95">
        <f t="shared" si="102"/>
        <v>18200</v>
      </c>
      <c r="GQ17" s="230"/>
      <c r="GR17" s="298" t="s">
        <v>536</v>
      </c>
      <c r="GS17" s="310"/>
      <c r="GT17" s="116">
        <v>60600</v>
      </c>
      <c r="GU17" s="107">
        <f t="shared" si="76"/>
        <v>57570</v>
      </c>
      <c r="GV17" s="117">
        <f t="shared" si="77"/>
        <v>54540</v>
      </c>
      <c r="GW17" s="118">
        <f t="shared" si="78"/>
        <v>52116</v>
      </c>
      <c r="GX17" s="110">
        <f t="shared" si="79"/>
        <v>51510</v>
      </c>
      <c r="GY17" s="145">
        <f t="shared" si="80"/>
        <v>50904</v>
      </c>
      <c r="GZ17" s="112">
        <f t="shared" si="81"/>
        <v>48480</v>
      </c>
      <c r="HA17" s="113">
        <f t="shared" si="82"/>
        <v>47268</v>
      </c>
      <c r="HB17" s="114">
        <f t="shared" si="83"/>
        <v>45450</v>
      </c>
      <c r="HC17" s="365">
        <f t="shared" si="103"/>
        <v>42420</v>
      </c>
      <c r="HD17" s="517"/>
      <c r="HE17" s="373" t="s">
        <v>592</v>
      </c>
      <c r="HF17" s="17"/>
      <c r="HG17" s="101">
        <v>27550</v>
      </c>
      <c r="HH17" s="88"/>
      <c r="HI17" s="89"/>
      <c r="HJ17" s="103"/>
      <c r="HK17" s="323"/>
      <c r="HL17" s="368">
        <v>0.95</v>
      </c>
      <c r="HM17" s="16">
        <v>0.9</v>
      </c>
      <c r="HN17" s="16">
        <v>0.86</v>
      </c>
      <c r="HO17" s="16">
        <v>0.85</v>
      </c>
      <c r="HP17" s="16">
        <v>0.84</v>
      </c>
      <c r="HQ17" s="16">
        <v>0.82</v>
      </c>
      <c r="HR17" s="17">
        <v>0.8</v>
      </c>
      <c r="HS17" s="17">
        <v>0.78</v>
      </c>
      <c r="HT17" s="17">
        <v>0.76</v>
      </c>
      <c r="HU17" s="17">
        <v>0.75</v>
      </c>
      <c r="HV17" s="17">
        <v>0.74</v>
      </c>
      <c r="HW17" s="17">
        <v>0.72</v>
      </c>
      <c r="HX17" s="17">
        <v>0.7</v>
      </c>
      <c r="HY17" s="18">
        <v>1.02</v>
      </c>
      <c r="HZ17" s="269">
        <v>1.05</v>
      </c>
      <c r="IA17" s="269">
        <v>1.07</v>
      </c>
      <c r="IB17" s="269">
        <v>1.1000000000000001</v>
      </c>
    </row>
    <row r="18" spans="2:236" ht="15" customHeight="1" thickBot="1" x14ac:dyDescent="0.25">
      <c r="B18" s="440" t="s">
        <v>301</v>
      </c>
      <c r="C18" s="441">
        <v>105355</v>
      </c>
      <c r="D18" s="427">
        <v>139360</v>
      </c>
      <c r="E18" s="428">
        <f t="shared" si="84"/>
        <v>132392</v>
      </c>
      <c r="F18" s="429">
        <f t="shared" si="85"/>
        <v>125424</v>
      </c>
      <c r="G18" s="430">
        <f t="shared" si="86"/>
        <v>118456</v>
      </c>
      <c r="H18" s="431">
        <f t="shared" si="87"/>
        <v>114275.2</v>
      </c>
      <c r="I18" s="432">
        <f t="shared" si="88"/>
        <v>111488</v>
      </c>
      <c r="J18" s="433">
        <f t="shared" si="89"/>
        <v>108700.8</v>
      </c>
      <c r="K18" s="434">
        <f t="shared" si="90"/>
        <v>105913.60000000001</v>
      </c>
      <c r="L18" s="435">
        <f t="shared" si="91"/>
        <v>104520</v>
      </c>
      <c r="M18" s="436"/>
      <c r="N18" s="437"/>
      <c r="O18" s="438"/>
      <c r="P18" s="439"/>
      <c r="Q18" s="77"/>
      <c r="R18" s="251" t="s">
        <v>608</v>
      </c>
      <c r="S18" s="62">
        <v>91160</v>
      </c>
      <c r="T18" s="65">
        <f t="shared" si="0"/>
        <v>86602</v>
      </c>
      <c r="U18" s="78">
        <f t="shared" si="1"/>
        <v>82044</v>
      </c>
      <c r="V18" s="67">
        <f t="shared" si="2"/>
        <v>77486</v>
      </c>
      <c r="W18" s="68">
        <f t="shared" si="3"/>
        <v>74751.199999999997</v>
      </c>
      <c r="X18" s="69">
        <f t="shared" si="4"/>
        <v>72928</v>
      </c>
      <c r="Y18" s="70">
        <f t="shared" si="5"/>
        <v>71104.800000000003</v>
      </c>
      <c r="Z18" s="71">
        <f t="shared" si="6"/>
        <v>69281.600000000006</v>
      </c>
      <c r="AA18" s="72">
        <f t="shared" si="7"/>
        <v>68370</v>
      </c>
      <c r="AB18" s="73"/>
      <c r="AC18" s="74"/>
      <c r="AD18" s="75"/>
      <c r="AE18" s="98"/>
      <c r="AF18" s="230"/>
      <c r="AG18" s="64" t="s">
        <v>626</v>
      </c>
      <c r="AH18" s="309">
        <v>191880</v>
      </c>
      <c r="AI18" s="101">
        <v>415280</v>
      </c>
      <c r="AJ18" s="88">
        <f t="shared" si="112"/>
        <v>394516</v>
      </c>
      <c r="AK18" s="89">
        <f t="shared" si="113"/>
        <v>373752</v>
      </c>
      <c r="AL18" s="90">
        <f t="shared" si="114"/>
        <v>352988</v>
      </c>
      <c r="AM18" s="91">
        <f t="shared" si="115"/>
        <v>340529.6</v>
      </c>
      <c r="AN18" s="92">
        <f t="shared" si="116"/>
        <v>332224</v>
      </c>
      <c r="AO18" s="93">
        <f t="shared" si="117"/>
        <v>323918.40000000002</v>
      </c>
      <c r="AP18" s="94">
        <f t="shared" si="118"/>
        <v>315612.79999999999</v>
      </c>
      <c r="AQ18" s="95">
        <f t="shared" si="119"/>
        <v>311460</v>
      </c>
      <c r="AR18" s="96">
        <f t="shared" si="120"/>
        <v>307307.2</v>
      </c>
      <c r="AS18" s="97">
        <f t="shared" si="121"/>
        <v>299001.59999999998</v>
      </c>
      <c r="AT18" s="98">
        <f t="shared" si="122"/>
        <v>290696</v>
      </c>
      <c r="AU18" s="75">
        <f t="shared" si="92"/>
        <v>269932</v>
      </c>
      <c r="AV18" s="79"/>
      <c r="AW18" s="87" t="s">
        <v>150</v>
      </c>
      <c r="AX18" s="309">
        <v>838110</v>
      </c>
      <c r="AY18" s="101">
        <v>1285170</v>
      </c>
      <c r="AZ18" s="88">
        <f t="shared" si="8"/>
        <v>1220911.5</v>
      </c>
      <c r="BA18" s="89">
        <f t="shared" si="9"/>
        <v>1156653</v>
      </c>
      <c r="BB18" s="90">
        <f t="shared" si="10"/>
        <v>1092394.5</v>
      </c>
      <c r="BC18" s="91">
        <f t="shared" si="11"/>
        <v>1053839.3999999999</v>
      </c>
      <c r="BD18" s="92">
        <f t="shared" si="12"/>
        <v>1028136</v>
      </c>
      <c r="BE18" s="93">
        <f t="shared" si="13"/>
        <v>1002432.6</v>
      </c>
      <c r="BF18" s="94">
        <f t="shared" si="14"/>
        <v>976729.2</v>
      </c>
      <c r="BG18" s="95">
        <f t="shared" si="15"/>
        <v>963877.5</v>
      </c>
      <c r="BH18" s="96">
        <f t="shared" si="16"/>
        <v>951025.8</v>
      </c>
      <c r="BI18" s="97">
        <f t="shared" si="17"/>
        <v>925322.4</v>
      </c>
      <c r="BJ18" s="98">
        <f t="shared" si="18"/>
        <v>899619</v>
      </c>
      <c r="BK18" s="75">
        <f t="shared" si="93"/>
        <v>835360.5</v>
      </c>
      <c r="BL18" s="238"/>
      <c r="BM18" s="388" t="s">
        <v>44</v>
      </c>
      <c r="BN18" s="309">
        <v>44790</v>
      </c>
      <c r="BO18" s="101">
        <v>58640</v>
      </c>
      <c r="BP18" s="88">
        <f t="shared" si="164"/>
        <v>55708</v>
      </c>
      <c r="BQ18" s="89">
        <f t="shared" si="165"/>
        <v>52776</v>
      </c>
      <c r="BR18" s="90">
        <f t="shared" si="166"/>
        <v>49844</v>
      </c>
      <c r="BS18" s="91">
        <f t="shared" si="167"/>
        <v>48084.799999999996</v>
      </c>
      <c r="BT18" s="92">
        <f t="shared" si="168"/>
        <v>46912</v>
      </c>
      <c r="BU18" s="93">
        <f t="shared" si="169"/>
        <v>45739.200000000004</v>
      </c>
      <c r="BV18" s="94">
        <f t="shared" si="170"/>
        <v>44566.400000000001</v>
      </c>
      <c r="BW18" s="95">
        <f t="shared" si="171"/>
        <v>43980</v>
      </c>
      <c r="BX18" s="96">
        <f t="shared" si="172"/>
        <v>43393.599999999999</v>
      </c>
      <c r="BY18" s="97">
        <f t="shared" si="173"/>
        <v>42220.799999999996</v>
      </c>
      <c r="BZ18" s="98">
        <f t="shared" si="174"/>
        <v>41048</v>
      </c>
      <c r="CA18" s="406">
        <f t="shared" si="175"/>
        <v>38116</v>
      </c>
      <c r="CB18" s="238"/>
      <c r="CC18" s="87" t="s">
        <v>478</v>
      </c>
      <c r="CD18" s="303"/>
      <c r="CE18" s="58">
        <v>98260</v>
      </c>
      <c r="CF18" s="88">
        <f t="shared" si="153"/>
        <v>93347</v>
      </c>
      <c r="CG18" s="89">
        <f t="shared" si="154"/>
        <v>88434</v>
      </c>
      <c r="CH18" s="90">
        <f t="shared" si="155"/>
        <v>83521</v>
      </c>
      <c r="CI18" s="91">
        <f t="shared" si="156"/>
        <v>80573.2</v>
      </c>
      <c r="CJ18" s="92">
        <f t="shared" si="157"/>
        <v>78608</v>
      </c>
      <c r="CK18" s="93">
        <f t="shared" si="158"/>
        <v>76642.8</v>
      </c>
      <c r="CL18" s="94">
        <f t="shared" si="159"/>
        <v>74677.600000000006</v>
      </c>
      <c r="CM18" s="95">
        <f t="shared" si="160"/>
        <v>73695</v>
      </c>
      <c r="CN18" s="96">
        <f t="shared" si="161"/>
        <v>72712.399999999994</v>
      </c>
      <c r="CO18" s="97">
        <f t="shared" si="162"/>
        <v>70747.199999999997</v>
      </c>
      <c r="CP18" s="98">
        <f t="shared" si="163"/>
        <v>68782</v>
      </c>
      <c r="CQ18" s="98">
        <f t="shared" si="95"/>
        <v>63869</v>
      </c>
      <c r="CR18" s="238"/>
      <c r="CS18" s="210" t="s">
        <v>165</v>
      </c>
      <c r="CT18" s="311">
        <v>208690</v>
      </c>
      <c r="CU18" s="213">
        <v>633130</v>
      </c>
      <c r="CV18" s="177">
        <f t="shared" si="41"/>
        <v>601473.5</v>
      </c>
      <c r="CW18" s="178">
        <f t="shared" si="42"/>
        <v>569817</v>
      </c>
      <c r="CX18" s="179">
        <f t="shared" si="43"/>
        <v>538160.5</v>
      </c>
      <c r="CY18" s="180">
        <f t="shared" si="44"/>
        <v>519166.6</v>
      </c>
      <c r="CZ18" s="181">
        <f t="shared" si="45"/>
        <v>506504</v>
      </c>
      <c r="DA18" s="182">
        <f t="shared" si="46"/>
        <v>493841.4</v>
      </c>
      <c r="DB18" s="183">
        <f t="shared" si="47"/>
        <v>481178.8</v>
      </c>
      <c r="DC18" s="184">
        <f t="shared" si="48"/>
        <v>474847.5</v>
      </c>
      <c r="DD18" s="185">
        <f t="shared" si="49"/>
        <v>468516.2</v>
      </c>
      <c r="DE18" s="186">
        <f t="shared" si="50"/>
        <v>455853.6</v>
      </c>
      <c r="DF18" s="187">
        <f t="shared" si="51"/>
        <v>443191</v>
      </c>
      <c r="DG18" s="75">
        <f t="shared" si="96"/>
        <v>411534.5</v>
      </c>
      <c r="DH18" s="238"/>
      <c r="DI18" s="82" t="s">
        <v>18</v>
      </c>
      <c r="DJ18" s="303">
        <v>28040</v>
      </c>
      <c r="DK18" s="58">
        <v>35210</v>
      </c>
      <c r="DL18" s="65">
        <f t="shared" si="52"/>
        <v>33449.5</v>
      </c>
      <c r="DM18" s="66">
        <f t="shared" si="53"/>
        <v>31689</v>
      </c>
      <c r="DN18" s="83">
        <f t="shared" si="54"/>
        <v>30280.6</v>
      </c>
      <c r="DO18" s="67">
        <f t="shared" si="55"/>
        <v>29928.5</v>
      </c>
      <c r="DP18" s="146">
        <f t="shared" si="56"/>
        <v>29576.399999999998</v>
      </c>
      <c r="DQ18" s="69">
        <f t="shared" si="57"/>
        <v>28168</v>
      </c>
      <c r="DR18" s="70">
        <f t="shared" si="58"/>
        <v>27463.8</v>
      </c>
      <c r="DS18" s="72">
        <f t="shared" si="59"/>
        <v>26407.5</v>
      </c>
      <c r="DT18" s="72">
        <f t="shared" si="97"/>
        <v>24647</v>
      </c>
      <c r="DU18" s="238"/>
      <c r="DV18" s="105" t="s">
        <v>76</v>
      </c>
      <c r="DW18" s="309">
        <v>41270</v>
      </c>
      <c r="DX18" s="101">
        <v>58670</v>
      </c>
      <c r="DY18" s="65">
        <f t="shared" si="104"/>
        <v>55736.5</v>
      </c>
      <c r="DZ18" s="66">
        <f t="shared" si="105"/>
        <v>52803</v>
      </c>
      <c r="EA18" s="103">
        <f t="shared" si="106"/>
        <v>50456.2</v>
      </c>
      <c r="EB18" s="90">
        <f t="shared" si="107"/>
        <v>49869.5</v>
      </c>
      <c r="EC18" s="146">
        <f t="shared" si="108"/>
        <v>49282.799999999996</v>
      </c>
      <c r="ED18" s="92">
        <f t="shared" si="109"/>
        <v>46936</v>
      </c>
      <c r="EE18" s="93">
        <f t="shared" si="110"/>
        <v>45762.6</v>
      </c>
      <c r="EF18" s="95">
        <f t="shared" si="111"/>
        <v>44002.5</v>
      </c>
      <c r="EG18" s="95">
        <f t="shared" si="98"/>
        <v>38135.5</v>
      </c>
      <c r="EH18" s="85"/>
      <c r="EI18" s="87" t="s">
        <v>217</v>
      </c>
      <c r="EJ18" s="309">
        <v>38240</v>
      </c>
      <c r="EK18" s="101">
        <v>50600</v>
      </c>
      <c r="EL18" s="88">
        <f t="shared" si="123"/>
        <v>48070</v>
      </c>
      <c r="EM18" s="89">
        <f t="shared" si="124"/>
        <v>45540</v>
      </c>
      <c r="EN18" s="103">
        <f t="shared" si="125"/>
        <v>43516</v>
      </c>
      <c r="EO18" s="90">
        <f t="shared" si="126"/>
        <v>43010</v>
      </c>
      <c r="EP18" s="98">
        <f t="shared" si="127"/>
        <v>42504</v>
      </c>
      <c r="EQ18" s="92">
        <f t="shared" si="128"/>
        <v>40480</v>
      </c>
      <c r="ER18" s="93">
        <f t="shared" si="129"/>
        <v>39468</v>
      </c>
      <c r="ES18" s="95">
        <f t="shared" si="130"/>
        <v>37950</v>
      </c>
      <c r="ET18" s="95">
        <f t="shared" si="99"/>
        <v>35420</v>
      </c>
      <c r="EU18" s="238"/>
      <c r="EV18" s="64" t="s">
        <v>336</v>
      </c>
      <c r="EW18" s="58">
        <v>37580</v>
      </c>
      <c r="EX18" s="65"/>
      <c r="EY18" s="78"/>
      <c r="EZ18" s="136"/>
      <c r="FA18" s="67"/>
      <c r="FB18" s="146"/>
      <c r="FC18" s="69"/>
      <c r="FD18" s="70"/>
      <c r="FE18" s="72"/>
      <c r="FF18" s="238"/>
      <c r="FG18" s="100" t="s">
        <v>236</v>
      </c>
      <c r="FH18" s="101">
        <v>2010</v>
      </c>
      <c r="FI18" s="88">
        <f t="shared" si="60"/>
        <v>1909.5</v>
      </c>
      <c r="FJ18" s="89">
        <f t="shared" si="61"/>
        <v>1809</v>
      </c>
      <c r="FK18" s="103">
        <f t="shared" si="62"/>
        <v>1728.6</v>
      </c>
      <c r="FL18" s="90">
        <f t="shared" si="63"/>
        <v>1708.5</v>
      </c>
      <c r="FM18" s="144">
        <f t="shared" si="64"/>
        <v>1688.3999999999999</v>
      </c>
      <c r="FN18" s="92">
        <f t="shared" si="65"/>
        <v>1608</v>
      </c>
      <c r="FO18" s="93">
        <f t="shared" si="66"/>
        <v>1567.8</v>
      </c>
      <c r="FP18" s="95">
        <f t="shared" si="67"/>
        <v>1507.5</v>
      </c>
      <c r="FQ18" s="72">
        <f t="shared" si="100"/>
        <v>1407</v>
      </c>
      <c r="FR18" s="76"/>
      <c r="FS18" s="100" t="s">
        <v>571</v>
      </c>
      <c r="FT18" s="101">
        <v>320</v>
      </c>
      <c r="FU18" s="88">
        <f t="shared" si="68"/>
        <v>304</v>
      </c>
      <c r="FV18" s="89">
        <f t="shared" si="69"/>
        <v>288</v>
      </c>
      <c r="FW18" s="103">
        <f t="shared" si="70"/>
        <v>275.2</v>
      </c>
      <c r="FX18" s="90">
        <f t="shared" si="71"/>
        <v>272</v>
      </c>
      <c r="FY18" s="144">
        <f t="shared" si="72"/>
        <v>268.8</v>
      </c>
      <c r="FZ18" s="92">
        <f t="shared" si="73"/>
        <v>256</v>
      </c>
      <c r="GA18" s="93">
        <f t="shared" si="74"/>
        <v>249.60000000000002</v>
      </c>
      <c r="GB18" s="95">
        <f t="shared" si="75"/>
        <v>240</v>
      </c>
      <c r="GC18" s="95">
        <f t="shared" si="101"/>
        <v>224</v>
      </c>
      <c r="GD18" s="230"/>
      <c r="GE18" s="115" t="s">
        <v>273</v>
      </c>
      <c r="GF18" s="310">
        <v>28460</v>
      </c>
      <c r="GG18" s="116">
        <v>37290</v>
      </c>
      <c r="GH18" s="107">
        <f>GG18*HL13</f>
        <v>35425.5</v>
      </c>
      <c r="GI18" s="117">
        <f>GG18*HM13</f>
        <v>33561</v>
      </c>
      <c r="GJ18" s="118">
        <f>GG18*HN13</f>
        <v>32069.399999999998</v>
      </c>
      <c r="GK18" s="110">
        <f>GG18*HO13</f>
        <v>31696.5</v>
      </c>
      <c r="GL18" s="145">
        <f>GG18*HP13</f>
        <v>31323.599999999999</v>
      </c>
      <c r="GM18" s="112">
        <f>GG18*HR13</f>
        <v>29832</v>
      </c>
      <c r="GN18" s="113">
        <f>GG18*HS13</f>
        <v>29086.2</v>
      </c>
      <c r="GO18" s="114">
        <f>GG18*HU13</f>
        <v>27967.5</v>
      </c>
      <c r="GP18" s="114">
        <f t="shared" si="102"/>
        <v>26103</v>
      </c>
      <c r="GQ18" s="230"/>
      <c r="GR18" s="126" t="s">
        <v>572</v>
      </c>
      <c r="GS18" s="308"/>
      <c r="GT18" s="81">
        <v>47140</v>
      </c>
      <c r="GU18" s="65">
        <f t="shared" si="76"/>
        <v>44783</v>
      </c>
      <c r="GV18" s="66">
        <f t="shared" si="77"/>
        <v>42426</v>
      </c>
      <c r="GW18" s="83">
        <f t="shared" si="78"/>
        <v>40540.400000000001</v>
      </c>
      <c r="GX18" s="67">
        <f t="shared" si="79"/>
        <v>40069</v>
      </c>
      <c r="GY18" s="146">
        <f t="shared" si="80"/>
        <v>39597.599999999999</v>
      </c>
      <c r="GZ18" s="69">
        <f t="shared" si="81"/>
        <v>37712</v>
      </c>
      <c r="HA18" s="70">
        <f t="shared" si="82"/>
        <v>36769.200000000004</v>
      </c>
      <c r="HB18" s="72">
        <f t="shared" si="83"/>
        <v>35355</v>
      </c>
      <c r="HC18" s="363">
        <f t="shared" si="103"/>
        <v>32998</v>
      </c>
      <c r="HD18" s="517"/>
      <c r="HE18" s="373" t="s">
        <v>593</v>
      </c>
      <c r="HF18" s="17"/>
      <c r="HG18" s="101">
        <v>27550</v>
      </c>
      <c r="HH18" s="88"/>
      <c r="HI18" s="89"/>
      <c r="HJ18" s="103"/>
      <c r="HK18" s="323"/>
      <c r="HL18" s="368">
        <v>0.95</v>
      </c>
      <c r="HM18" s="16">
        <v>0.9</v>
      </c>
      <c r="HN18" s="16">
        <v>0.86</v>
      </c>
      <c r="HO18" s="16">
        <v>0.85</v>
      </c>
      <c r="HP18" s="16">
        <v>0.84</v>
      </c>
      <c r="HQ18" s="16">
        <v>0.82</v>
      </c>
      <c r="HR18" s="17">
        <v>0.8</v>
      </c>
      <c r="HS18" s="17">
        <v>0.78</v>
      </c>
      <c r="HT18" s="17">
        <v>0.76</v>
      </c>
      <c r="HU18" s="17">
        <v>0.75</v>
      </c>
      <c r="HV18" s="17">
        <v>0.74</v>
      </c>
      <c r="HW18" s="17">
        <v>0.72</v>
      </c>
      <c r="HX18" s="17">
        <v>0.7</v>
      </c>
      <c r="HY18" s="18">
        <v>1.02</v>
      </c>
      <c r="HZ18" s="269">
        <v>1.05</v>
      </c>
      <c r="IA18" s="269">
        <v>1.07</v>
      </c>
      <c r="IB18" s="269">
        <v>1.1000000000000001</v>
      </c>
    </row>
    <row r="19" spans="2:236" ht="15" customHeight="1" thickBot="1" x14ac:dyDescent="0.25">
      <c r="B19" s="440" t="s">
        <v>302</v>
      </c>
      <c r="C19" s="441">
        <v>98766</v>
      </c>
      <c r="D19" s="427">
        <v>142390</v>
      </c>
      <c r="E19" s="428">
        <f t="shared" si="84"/>
        <v>135270.5</v>
      </c>
      <c r="F19" s="429">
        <f t="shared" si="85"/>
        <v>128151</v>
      </c>
      <c r="G19" s="430">
        <f t="shared" si="86"/>
        <v>121031.5</v>
      </c>
      <c r="H19" s="431">
        <f t="shared" si="87"/>
        <v>116759.79999999999</v>
      </c>
      <c r="I19" s="432">
        <f t="shared" si="88"/>
        <v>113912</v>
      </c>
      <c r="J19" s="433">
        <f t="shared" si="89"/>
        <v>111064.2</v>
      </c>
      <c r="K19" s="434">
        <f t="shared" si="90"/>
        <v>108216.4</v>
      </c>
      <c r="L19" s="435">
        <f t="shared" si="91"/>
        <v>106792.5</v>
      </c>
      <c r="M19" s="436"/>
      <c r="N19" s="437"/>
      <c r="O19" s="438"/>
      <c r="P19" s="439"/>
      <c r="Q19" s="77"/>
      <c r="R19" s="251" t="s">
        <v>609</v>
      </c>
      <c r="S19" s="63">
        <v>126470</v>
      </c>
      <c r="T19" s="65">
        <f t="shared" si="0"/>
        <v>120146.5</v>
      </c>
      <c r="U19" s="78">
        <f t="shared" si="1"/>
        <v>113823</v>
      </c>
      <c r="V19" s="67">
        <f t="shared" si="2"/>
        <v>107499.5</v>
      </c>
      <c r="W19" s="68">
        <f t="shared" si="3"/>
        <v>103705.4</v>
      </c>
      <c r="X19" s="69">
        <f t="shared" si="4"/>
        <v>101176</v>
      </c>
      <c r="Y19" s="70">
        <f t="shared" si="5"/>
        <v>98646.6</v>
      </c>
      <c r="Z19" s="71">
        <f t="shared" si="6"/>
        <v>96117.2</v>
      </c>
      <c r="AA19" s="72">
        <f t="shared" si="7"/>
        <v>94852.5</v>
      </c>
      <c r="AB19" s="73"/>
      <c r="AC19" s="74"/>
      <c r="AD19" s="75"/>
      <c r="AE19" s="98"/>
      <c r="AF19" s="230"/>
      <c r="AG19" s="64" t="s">
        <v>627</v>
      </c>
      <c r="AH19" s="309">
        <v>217480</v>
      </c>
      <c r="AI19" s="101">
        <v>415280</v>
      </c>
      <c r="AJ19" s="88">
        <f t="shared" si="112"/>
        <v>394516</v>
      </c>
      <c r="AK19" s="89">
        <f t="shared" si="113"/>
        <v>373752</v>
      </c>
      <c r="AL19" s="90">
        <f t="shared" si="114"/>
        <v>352988</v>
      </c>
      <c r="AM19" s="91">
        <f t="shared" si="115"/>
        <v>340529.6</v>
      </c>
      <c r="AN19" s="92">
        <f t="shared" si="116"/>
        <v>332224</v>
      </c>
      <c r="AO19" s="93">
        <f t="shared" si="117"/>
        <v>323918.40000000002</v>
      </c>
      <c r="AP19" s="94">
        <f t="shared" si="118"/>
        <v>315612.79999999999</v>
      </c>
      <c r="AQ19" s="95">
        <f t="shared" si="119"/>
        <v>311460</v>
      </c>
      <c r="AR19" s="96">
        <f t="shared" si="120"/>
        <v>307307.2</v>
      </c>
      <c r="AS19" s="97">
        <f t="shared" si="121"/>
        <v>299001.59999999998</v>
      </c>
      <c r="AT19" s="98">
        <f t="shared" si="122"/>
        <v>290696</v>
      </c>
      <c r="AU19" s="75">
        <f t="shared" si="92"/>
        <v>269932</v>
      </c>
      <c r="AV19" s="79"/>
      <c r="AW19" s="87" t="s">
        <v>151</v>
      </c>
      <c r="AX19" s="309">
        <v>889290</v>
      </c>
      <c r="AY19" s="101">
        <v>1360810</v>
      </c>
      <c r="AZ19" s="88">
        <f t="shared" si="8"/>
        <v>1292769.5</v>
      </c>
      <c r="BA19" s="89">
        <f t="shared" si="9"/>
        <v>1224729</v>
      </c>
      <c r="BB19" s="90">
        <f t="shared" si="10"/>
        <v>1156688.5</v>
      </c>
      <c r="BC19" s="91">
        <f t="shared" si="11"/>
        <v>1115864.2</v>
      </c>
      <c r="BD19" s="92">
        <f t="shared" si="12"/>
        <v>1088648</v>
      </c>
      <c r="BE19" s="93">
        <f t="shared" si="13"/>
        <v>1061431.8</v>
      </c>
      <c r="BF19" s="94">
        <f t="shared" si="14"/>
        <v>1034215.6</v>
      </c>
      <c r="BG19" s="95">
        <f t="shared" si="15"/>
        <v>1020607.5</v>
      </c>
      <c r="BH19" s="96">
        <f t="shared" si="16"/>
        <v>1006999.4</v>
      </c>
      <c r="BI19" s="97">
        <f t="shared" si="17"/>
        <v>979783.2</v>
      </c>
      <c r="BJ19" s="98">
        <f t="shared" si="18"/>
        <v>952566.99999999988</v>
      </c>
      <c r="BK19" s="75">
        <f t="shared" si="93"/>
        <v>884526.5</v>
      </c>
      <c r="BL19" s="238"/>
      <c r="BM19" s="513" t="s">
        <v>45</v>
      </c>
      <c r="BN19" s="309">
        <v>56750</v>
      </c>
      <c r="BO19" s="101">
        <v>86260</v>
      </c>
      <c r="BP19" s="88">
        <f t="shared" si="164"/>
        <v>81947</v>
      </c>
      <c r="BQ19" s="89">
        <f t="shared" si="165"/>
        <v>77634</v>
      </c>
      <c r="BR19" s="90">
        <f t="shared" si="166"/>
        <v>73321</v>
      </c>
      <c r="BS19" s="91">
        <f t="shared" si="167"/>
        <v>70733.2</v>
      </c>
      <c r="BT19" s="92">
        <f t="shared" si="168"/>
        <v>69008</v>
      </c>
      <c r="BU19" s="93">
        <f t="shared" si="169"/>
        <v>67282.8</v>
      </c>
      <c r="BV19" s="94">
        <f t="shared" si="170"/>
        <v>65557.600000000006</v>
      </c>
      <c r="BW19" s="95">
        <f t="shared" si="171"/>
        <v>64695</v>
      </c>
      <c r="BX19" s="96">
        <f t="shared" si="172"/>
        <v>63832.4</v>
      </c>
      <c r="BY19" s="97">
        <f t="shared" si="173"/>
        <v>62107.199999999997</v>
      </c>
      <c r="BZ19" s="98">
        <f t="shared" si="174"/>
        <v>60381.999999999993</v>
      </c>
      <c r="CA19" s="406">
        <f t="shared" si="175"/>
        <v>56069</v>
      </c>
      <c r="CB19" s="238"/>
      <c r="CC19" s="87" t="s">
        <v>479</v>
      </c>
      <c r="CD19" s="303"/>
      <c r="CE19" s="58">
        <v>143650</v>
      </c>
      <c r="CF19" s="88">
        <f t="shared" si="153"/>
        <v>136467.5</v>
      </c>
      <c r="CG19" s="89">
        <f t="shared" si="154"/>
        <v>129285</v>
      </c>
      <c r="CH19" s="90">
        <f t="shared" si="155"/>
        <v>122102.5</v>
      </c>
      <c r="CI19" s="91">
        <f t="shared" si="156"/>
        <v>117793</v>
      </c>
      <c r="CJ19" s="92">
        <f t="shared" si="157"/>
        <v>114920</v>
      </c>
      <c r="CK19" s="93">
        <f t="shared" si="158"/>
        <v>112047</v>
      </c>
      <c r="CL19" s="94">
        <f t="shared" si="159"/>
        <v>109174</v>
      </c>
      <c r="CM19" s="95">
        <f t="shared" si="160"/>
        <v>107737.5</v>
      </c>
      <c r="CN19" s="96">
        <f t="shared" si="161"/>
        <v>106301</v>
      </c>
      <c r="CO19" s="97">
        <f t="shared" si="162"/>
        <v>103428</v>
      </c>
      <c r="CP19" s="98">
        <f t="shared" si="163"/>
        <v>100555</v>
      </c>
      <c r="CQ19" s="98">
        <f t="shared" si="95"/>
        <v>93372.5</v>
      </c>
      <c r="CR19" s="238"/>
      <c r="CS19" s="211" t="s">
        <v>166</v>
      </c>
      <c r="CT19" s="312">
        <v>142910</v>
      </c>
      <c r="CU19" s="214">
        <v>370650</v>
      </c>
      <c r="CV19" s="188">
        <f t="shared" si="41"/>
        <v>352117.5</v>
      </c>
      <c r="CW19" s="189">
        <f t="shared" si="42"/>
        <v>333585</v>
      </c>
      <c r="CX19" s="190">
        <f t="shared" si="43"/>
        <v>315052.5</v>
      </c>
      <c r="CY19" s="191">
        <f t="shared" si="44"/>
        <v>303933</v>
      </c>
      <c r="CZ19" s="192">
        <f t="shared" si="45"/>
        <v>296520</v>
      </c>
      <c r="DA19" s="193">
        <f t="shared" si="46"/>
        <v>289107</v>
      </c>
      <c r="DB19" s="194">
        <f t="shared" si="47"/>
        <v>281694</v>
      </c>
      <c r="DC19" s="195">
        <f t="shared" si="48"/>
        <v>277987.5</v>
      </c>
      <c r="DD19" s="196">
        <f t="shared" si="49"/>
        <v>274281</v>
      </c>
      <c r="DE19" s="197">
        <f t="shared" si="50"/>
        <v>266868</v>
      </c>
      <c r="DF19" s="198">
        <f t="shared" si="51"/>
        <v>259454.99999999997</v>
      </c>
      <c r="DG19" s="75">
        <f t="shared" si="96"/>
        <v>240922.5</v>
      </c>
      <c r="DH19" s="238"/>
      <c r="DI19" s="102" t="s">
        <v>189</v>
      </c>
      <c r="DJ19" s="306">
        <v>30730</v>
      </c>
      <c r="DK19" s="59">
        <v>38480</v>
      </c>
      <c r="DL19" s="88">
        <f t="shared" si="52"/>
        <v>36556</v>
      </c>
      <c r="DM19" s="89">
        <f t="shared" si="53"/>
        <v>34632</v>
      </c>
      <c r="DN19" s="103">
        <f t="shared" si="54"/>
        <v>33092.800000000003</v>
      </c>
      <c r="DO19" s="90">
        <f t="shared" si="55"/>
        <v>32708</v>
      </c>
      <c r="DP19" s="144">
        <f t="shared" si="56"/>
        <v>32323.199999999997</v>
      </c>
      <c r="DQ19" s="92">
        <f t="shared" si="57"/>
        <v>30784</v>
      </c>
      <c r="DR19" s="93">
        <f t="shared" si="58"/>
        <v>30014.400000000001</v>
      </c>
      <c r="DS19" s="95">
        <f t="shared" si="59"/>
        <v>28860</v>
      </c>
      <c r="DT19" s="95">
        <f t="shared" si="97"/>
        <v>26936</v>
      </c>
      <c r="DU19" s="238"/>
      <c r="DV19" s="104" t="s">
        <v>83</v>
      </c>
      <c r="DW19" s="309">
        <v>53680</v>
      </c>
      <c r="DX19" s="101">
        <v>72480</v>
      </c>
      <c r="DY19" s="65">
        <f t="shared" si="104"/>
        <v>68856</v>
      </c>
      <c r="DZ19" s="66">
        <f t="shared" si="105"/>
        <v>65232</v>
      </c>
      <c r="EA19" s="103">
        <f t="shared" si="106"/>
        <v>62332.799999999996</v>
      </c>
      <c r="EB19" s="90">
        <f t="shared" si="107"/>
        <v>61608</v>
      </c>
      <c r="EC19" s="146">
        <f t="shared" si="108"/>
        <v>60883.199999999997</v>
      </c>
      <c r="ED19" s="92">
        <f t="shared" si="109"/>
        <v>57984</v>
      </c>
      <c r="EE19" s="93">
        <f t="shared" si="110"/>
        <v>56534.400000000001</v>
      </c>
      <c r="EF19" s="95">
        <f t="shared" si="111"/>
        <v>54360</v>
      </c>
      <c r="EG19" s="95">
        <f t="shared" si="98"/>
        <v>47112</v>
      </c>
      <c r="EH19" s="85"/>
      <c r="EI19" s="87" t="s">
        <v>218</v>
      </c>
      <c r="EJ19" s="309">
        <v>52970</v>
      </c>
      <c r="EK19" s="101">
        <v>81800</v>
      </c>
      <c r="EL19" s="88">
        <f t="shared" si="123"/>
        <v>77710</v>
      </c>
      <c r="EM19" s="89">
        <f t="shared" si="124"/>
        <v>73620</v>
      </c>
      <c r="EN19" s="103">
        <f t="shared" si="125"/>
        <v>70348</v>
      </c>
      <c r="EO19" s="90">
        <f t="shared" si="126"/>
        <v>69530</v>
      </c>
      <c r="EP19" s="98">
        <f t="shared" si="127"/>
        <v>68712</v>
      </c>
      <c r="EQ19" s="92">
        <f t="shared" si="128"/>
        <v>65440</v>
      </c>
      <c r="ER19" s="93">
        <f t="shared" si="129"/>
        <v>63804</v>
      </c>
      <c r="ES19" s="95">
        <f t="shared" si="130"/>
        <v>61350</v>
      </c>
      <c r="ET19" s="95">
        <f t="shared" si="99"/>
        <v>57260</v>
      </c>
      <c r="EU19" s="238"/>
      <c r="EV19" s="87" t="s">
        <v>337</v>
      </c>
      <c r="EW19" s="58">
        <v>64140</v>
      </c>
      <c r="EX19" s="88"/>
      <c r="EY19" s="99"/>
      <c r="EZ19" s="137"/>
      <c r="FA19" s="90"/>
      <c r="FB19" s="144"/>
      <c r="FC19" s="92"/>
      <c r="FD19" s="93"/>
      <c r="FE19" s="95"/>
      <c r="FF19" s="238"/>
      <c r="FG19" s="119" t="s">
        <v>237</v>
      </c>
      <c r="FH19" s="116">
        <v>2060</v>
      </c>
      <c r="FI19" s="107">
        <f t="shared" si="60"/>
        <v>1957</v>
      </c>
      <c r="FJ19" s="117">
        <f t="shared" si="61"/>
        <v>1854</v>
      </c>
      <c r="FK19" s="118">
        <f t="shared" si="62"/>
        <v>1771.6</v>
      </c>
      <c r="FL19" s="110">
        <f t="shared" si="63"/>
        <v>1751</v>
      </c>
      <c r="FM19" s="145">
        <f t="shared" si="64"/>
        <v>1730.3999999999999</v>
      </c>
      <c r="FN19" s="112">
        <f t="shared" si="65"/>
        <v>1648</v>
      </c>
      <c r="FO19" s="113">
        <f t="shared" si="66"/>
        <v>1606.8</v>
      </c>
      <c r="FP19" s="114">
        <f t="shared" si="67"/>
        <v>1545</v>
      </c>
      <c r="FQ19" s="114">
        <f t="shared" si="100"/>
        <v>1442</v>
      </c>
      <c r="FR19" s="76"/>
      <c r="FS19" s="336" t="s">
        <v>251</v>
      </c>
      <c r="FT19" s="116"/>
      <c r="FU19" s="107">
        <f t="shared" ref="FU19:FU26" si="176">FT19*HL20</f>
        <v>0</v>
      </c>
      <c r="FV19" s="117">
        <f t="shared" ref="FV19:FV26" si="177">FT19*HM20</f>
        <v>0</v>
      </c>
      <c r="FW19" s="118">
        <f t="shared" ref="FW19:FW26" si="178">FT19*HN20</f>
        <v>0</v>
      </c>
      <c r="FX19" s="110">
        <f t="shared" ref="FX19:FX26" si="179">FT19*HO20</f>
        <v>0</v>
      </c>
      <c r="FY19" s="145">
        <f t="shared" ref="FY19:FY26" si="180">FT19*HP20</f>
        <v>0</v>
      </c>
      <c r="FZ19" s="112">
        <f t="shared" ref="FZ19:FZ26" si="181">FT19*HR20</f>
        <v>0</v>
      </c>
      <c r="GA19" s="113">
        <f t="shared" ref="GA19:GA26" si="182">FT19*HS20</f>
        <v>0</v>
      </c>
      <c r="GB19" s="114">
        <f t="shared" ref="GB19:GB26" si="183">FT19*HU20</f>
        <v>0</v>
      </c>
      <c r="GC19" s="114">
        <f t="shared" si="101"/>
        <v>0</v>
      </c>
      <c r="GD19" s="230"/>
      <c r="GE19" s="296" t="s">
        <v>274</v>
      </c>
      <c r="GF19" s="308"/>
      <c r="GG19" s="81"/>
      <c r="GH19" s="65">
        <f>GG19*HL14</f>
        <v>0</v>
      </c>
      <c r="GI19" s="66">
        <f>GG19*HM14</f>
        <v>0</v>
      </c>
      <c r="GJ19" s="83">
        <f>GG19*HN14</f>
        <v>0</v>
      </c>
      <c r="GK19" s="67">
        <f>GG19*HO14</f>
        <v>0</v>
      </c>
      <c r="GL19" s="146">
        <f>GG19*HP14</f>
        <v>0</v>
      </c>
      <c r="GM19" s="69">
        <f>GG19*HR14</f>
        <v>0</v>
      </c>
      <c r="GN19" s="70">
        <f>GG19*HS14</f>
        <v>0</v>
      </c>
      <c r="GO19" s="72">
        <f>GG19*HU14</f>
        <v>0</v>
      </c>
      <c r="GP19" s="72">
        <f t="shared" si="102"/>
        <v>0</v>
      </c>
      <c r="GQ19" s="230"/>
      <c r="GR19" s="126" t="s">
        <v>537</v>
      </c>
      <c r="GS19" s="308"/>
      <c r="GT19" s="81">
        <v>89780</v>
      </c>
      <c r="GU19" s="65">
        <f t="shared" si="76"/>
        <v>85291</v>
      </c>
      <c r="GV19" s="66">
        <f t="shared" si="77"/>
        <v>80802</v>
      </c>
      <c r="GW19" s="83">
        <f t="shared" si="78"/>
        <v>77210.8</v>
      </c>
      <c r="GX19" s="67">
        <f t="shared" si="79"/>
        <v>76313</v>
      </c>
      <c r="GY19" s="146">
        <f t="shared" si="80"/>
        <v>75415.199999999997</v>
      </c>
      <c r="GZ19" s="69">
        <f t="shared" si="81"/>
        <v>71824</v>
      </c>
      <c r="HA19" s="70">
        <f t="shared" si="82"/>
        <v>70028.400000000009</v>
      </c>
      <c r="HB19" s="72">
        <f t="shared" si="83"/>
        <v>67335</v>
      </c>
      <c r="HC19" s="363">
        <f t="shared" ref="HC19" si="184">GT19-GT19*30%</f>
        <v>62846</v>
      </c>
      <c r="HD19" s="517"/>
      <c r="HK19" s="323"/>
      <c r="HL19" s="368">
        <v>0.95</v>
      </c>
      <c r="HM19" s="16">
        <v>0.9</v>
      </c>
      <c r="HN19" s="16">
        <v>0.86</v>
      </c>
      <c r="HO19" s="16">
        <v>0.85</v>
      </c>
      <c r="HP19" s="16">
        <v>0.84</v>
      </c>
      <c r="HQ19" s="16">
        <v>0.82</v>
      </c>
      <c r="HR19" s="17">
        <v>0.8</v>
      </c>
      <c r="HS19" s="17">
        <v>0.78</v>
      </c>
      <c r="HT19" s="17">
        <v>0.76</v>
      </c>
      <c r="HU19" s="17">
        <v>0.75</v>
      </c>
      <c r="HV19" s="17">
        <v>0.74</v>
      </c>
      <c r="HW19" s="17">
        <v>0.72</v>
      </c>
      <c r="HX19" s="17">
        <v>0.7</v>
      </c>
      <c r="HY19" s="18">
        <v>1.02</v>
      </c>
      <c r="HZ19" s="269">
        <v>1.05</v>
      </c>
      <c r="IA19" s="269">
        <v>1.07</v>
      </c>
      <c r="IB19" s="269">
        <v>1.1000000000000001</v>
      </c>
    </row>
    <row r="20" spans="2:236" ht="15" customHeight="1" thickBot="1" x14ac:dyDescent="0.25">
      <c r="B20" s="440" t="s">
        <v>653</v>
      </c>
      <c r="C20" s="441">
        <v>98766</v>
      </c>
      <c r="D20" s="427">
        <v>139360</v>
      </c>
      <c r="E20" s="428">
        <f t="shared" si="84"/>
        <v>132392</v>
      </c>
      <c r="F20" s="429">
        <f t="shared" si="85"/>
        <v>125424</v>
      </c>
      <c r="G20" s="430">
        <f t="shared" si="86"/>
        <v>118456</v>
      </c>
      <c r="H20" s="431">
        <f t="shared" si="87"/>
        <v>114275.2</v>
      </c>
      <c r="I20" s="432">
        <f t="shared" si="88"/>
        <v>111488</v>
      </c>
      <c r="J20" s="433">
        <f t="shared" si="89"/>
        <v>108700.8</v>
      </c>
      <c r="K20" s="434">
        <f t="shared" si="90"/>
        <v>105913.60000000001</v>
      </c>
      <c r="L20" s="435">
        <f t="shared" si="91"/>
        <v>104520</v>
      </c>
      <c r="M20" s="436"/>
      <c r="N20" s="437"/>
      <c r="O20" s="438"/>
      <c r="P20" s="439"/>
      <c r="Q20" s="77"/>
      <c r="R20" s="251" t="s">
        <v>610</v>
      </c>
      <c r="S20" s="63">
        <v>123530</v>
      </c>
      <c r="T20" s="65">
        <f t="shared" si="0"/>
        <v>117353.5</v>
      </c>
      <c r="U20" s="78">
        <f t="shared" si="1"/>
        <v>111177</v>
      </c>
      <c r="V20" s="67">
        <f t="shared" si="2"/>
        <v>105000.5</v>
      </c>
      <c r="W20" s="68">
        <f t="shared" si="3"/>
        <v>101294.59999999999</v>
      </c>
      <c r="X20" s="69">
        <f t="shared" si="4"/>
        <v>98824</v>
      </c>
      <c r="Y20" s="70">
        <f t="shared" si="5"/>
        <v>96353.400000000009</v>
      </c>
      <c r="Z20" s="71">
        <f t="shared" si="6"/>
        <v>93882.8</v>
      </c>
      <c r="AA20" s="72">
        <f t="shared" si="7"/>
        <v>92647.5</v>
      </c>
      <c r="AB20" s="73"/>
      <c r="AC20" s="74"/>
      <c r="AD20" s="75"/>
      <c r="AE20" s="98"/>
      <c r="AF20" s="230"/>
      <c r="AG20" s="64" t="s">
        <v>628</v>
      </c>
      <c r="AH20" s="309">
        <v>255870</v>
      </c>
      <c r="AI20" s="101">
        <v>460660</v>
      </c>
      <c r="AJ20" s="88">
        <f t="shared" si="112"/>
        <v>437627</v>
      </c>
      <c r="AK20" s="89">
        <f t="shared" si="113"/>
        <v>414594</v>
      </c>
      <c r="AL20" s="90">
        <f t="shared" si="114"/>
        <v>391561</v>
      </c>
      <c r="AM20" s="91">
        <f t="shared" si="115"/>
        <v>377741.19999999995</v>
      </c>
      <c r="AN20" s="92">
        <f t="shared" si="116"/>
        <v>368528</v>
      </c>
      <c r="AO20" s="93">
        <f t="shared" si="117"/>
        <v>359314.8</v>
      </c>
      <c r="AP20" s="94">
        <f t="shared" si="118"/>
        <v>350101.6</v>
      </c>
      <c r="AQ20" s="95">
        <f t="shared" si="119"/>
        <v>345495</v>
      </c>
      <c r="AR20" s="96">
        <f t="shared" si="120"/>
        <v>340888.4</v>
      </c>
      <c r="AS20" s="97">
        <f t="shared" si="121"/>
        <v>331675.2</v>
      </c>
      <c r="AT20" s="98">
        <f t="shared" si="122"/>
        <v>322462</v>
      </c>
      <c r="AU20" s="75">
        <f t="shared" si="92"/>
        <v>299429</v>
      </c>
      <c r="AV20" s="79"/>
      <c r="AW20" s="87" t="s">
        <v>472</v>
      </c>
      <c r="AX20" s="309"/>
      <c r="AY20" s="101">
        <v>1436460</v>
      </c>
      <c r="AZ20" s="88">
        <f t="shared" si="8"/>
        <v>1364637</v>
      </c>
      <c r="BA20" s="89">
        <f t="shared" si="9"/>
        <v>1292814</v>
      </c>
      <c r="BB20" s="90">
        <f t="shared" si="10"/>
        <v>1220991</v>
      </c>
      <c r="BC20" s="91">
        <f t="shared" si="11"/>
        <v>1177897.2</v>
      </c>
      <c r="BD20" s="92">
        <f t="shared" si="12"/>
        <v>1149168</v>
      </c>
      <c r="BE20" s="93">
        <f t="shared" si="13"/>
        <v>1120438.8</v>
      </c>
      <c r="BF20" s="94">
        <f t="shared" si="14"/>
        <v>1091709.6000000001</v>
      </c>
      <c r="BG20" s="95">
        <f t="shared" si="15"/>
        <v>1077345</v>
      </c>
      <c r="BH20" s="96">
        <f t="shared" si="16"/>
        <v>1062980.3999999999</v>
      </c>
      <c r="BI20" s="97">
        <f t="shared" si="17"/>
        <v>1034251.2</v>
      </c>
      <c r="BJ20" s="98">
        <f t="shared" si="18"/>
        <v>1005521.9999999999</v>
      </c>
      <c r="BK20" s="75">
        <f t="shared" si="93"/>
        <v>933699</v>
      </c>
      <c r="BL20" s="238"/>
      <c r="BM20" s="513" t="s">
        <v>4</v>
      </c>
      <c r="BN20" s="309">
        <v>37010</v>
      </c>
      <c r="BO20" s="101">
        <v>49660</v>
      </c>
      <c r="BP20" s="88">
        <f t="shared" si="164"/>
        <v>47177</v>
      </c>
      <c r="BQ20" s="89">
        <f t="shared" si="165"/>
        <v>44694</v>
      </c>
      <c r="BR20" s="90">
        <f t="shared" si="166"/>
        <v>42211</v>
      </c>
      <c r="BS20" s="91">
        <f t="shared" si="167"/>
        <v>40721.199999999997</v>
      </c>
      <c r="BT20" s="92">
        <f t="shared" si="168"/>
        <v>39728</v>
      </c>
      <c r="BU20" s="93">
        <f t="shared" si="169"/>
        <v>38734.800000000003</v>
      </c>
      <c r="BV20" s="94">
        <f t="shared" si="170"/>
        <v>37741.599999999999</v>
      </c>
      <c r="BW20" s="95">
        <f t="shared" si="171"/>
        <v>37245</v>
      </c>
      <c r="BX20" s="96">
        <f t="shared" si="172"/>
        <v>36748.400000000001</v>
      </c>
      <c r="BY20" s="97">
        <f t="shared" si="173"/>
        <v>35755.199999999997</v>
      </c>
      <c r="BZ20" s="98">
        <f t="shared" si="174"/>
        <v>34762</v>
      </c>
      <c r="CA20" s="406">
        <f t="shared" si="175"/>
        <v>32279</v>
      </c>
      <c r="CB20" s="238"/>
      <c r="CC20" s="82" t="s">
        <v>2</v>
      </c>
      <c r="CD20" s="308">
        <v>57830</v>
      </c>
      <c r="CE20" s="81">
        <v>97580</v>
      </c>
      <c r="CF20" s="65">
        <f t="shared" si="153"/>
        <v>92701</v>
      </c>
      <c r="CG20" s="66">
        <f t="shared" si="154"/>
        <v>87822</v>
      </c>
      <c r="CH20" s="67">
        <f t="shared" si="155"/>
        <v>82943</v>
      </c>
      <c r="CI20" s="68">
        <f t="shared" si="156"/>
        <v>80015.599999999991</v>
      </c>
      <c r="CJ20" s="69">
        <f t="shared" si="157"/>
        <v>78064</v>
      </c>
      <c r="CK20" s="70">
        <f t="shared" si="158"/>
        <v>76112.400000000009</v>
      </c>
      <c r="CL20" s="71">
        <f t="shared" si="159"/>
        <v>74160.800000000003</v>
      </c>
      <c r="CM20" s="72">
        <f t="shared" si="160"/>
        <v>73185</v>
      </c>
      <c r="CN20" s="73">
        <f t="shared" si="161"/>
        <v>72209.2</v>
      </c>
      <c r="CO20" s="74">
        <f t="shared" si="162"/>
        <v>70257.599999999991</v>
      </c>
      <c r="CP20" s="75">
        <f t="shared" si="163"/>
        <v>68306</v>
      </c>
      <c r="CQ20" s="98">
        <f t="shared" si="95"/>
        <v>63427</v>
      </c>
      <c r="CR20" s="238"/>
      <c r="CS20" s="211" t="s">
        <v>167</v>
      </c>
      <c r="CT20" s="312">
        <v>124970</v>
      </c>
      <c r="CU20" s="214">
        <v>281390</v>
      </c>
      <c r="CV20" s="188">
        <f t="shared" si="41"/>
        <v>267320.5</v>
      </c>
      <c r="CW20" s="189">
        <f t="shared" si="42"/>
        <v>253251</v>
      </c>
      <c r="CX20" s="190">
        <f t="shared" si="43"/>
        <v>239181.5</v>
      </c>
      <c r="CY20" s="191">
        <f t="shared" si="44"/>
        <v>230739.8</v>
      </c>
      <c r="CZ20" s="192">
        <f t="shared" si="45"/>
        <v>225112</v>
      </c>
      <c r="DA20" s="193">
        <f t="shared" si="46"/>
        <v>219484.2</v>
      </c>
      <c r="DB20" s="194">
        <f t="shared" si="47"/>
        <v>213856.4</v>
      </c>
      <c r="DC20" s="195">
        <f t="shared" si="48"/>
        <v>211042.5</v>
      </c>
      <c r="DD20" s="196">
        <f t="shared" si="49"/>
        <v>208228.6</v>
      </c>
      <c r="DE20" s="197">
        <f t="shared" si="50"/>
        <v>202600.8</v>
      </c>
      <c r="DF20" s="198">
        <f t="shared" si="51"/>
        <v>196973</v>
      </c>
      <c r="DG20" s="75">
        <f t="shared" si="96"/>
        <v>182903.5</v>
      </c>
      <c r="DH20" s="238"/>
      <c r="DI20" s="87" t="s">
        <v>190</v>
      </c>
      <c r="DJ20" s="306">
        <v>41200</v>
      </c>
      <c r="DK20" s="59">
        <v>49060</v>
      </c>
      <c r="DL20" s="88">
        <f t="shared" si="52"/>
        <v>46607</v>
      </c>
      <c r="DM20" s="89">
        <f t="shared" si="53"/>
        <v>44154</v>
      </c>
      <c r="DN20" s="103">
        <f t="shared" si="54"/>
        <v>42191.6</v>
      </c>
      <c r="DO20" s="90">
        <f t="shared" si="55"/>
        <v>41701</v>
      </c>
      <c r="DP20" s="144">
        <f t="shared" si="56"/>
        <v>41210.400000000001</v>
      </c>
      <c r="DQ20" s="92">
        <f t="shared" si="57"/>
        <v>39248</v>
      </c>
      <c r="DR20" s="93">
        <f t="shared" si="58"/>
        <v>38266.800000000003</v>
      </c>
      <c r="DS20" s="95">
        <f t="shared" si="59"/>
        <v>36795</v>
      </c>
      <c r="DT20" s="95">
        <f t="shared" si="97"/>
        <v>34342</v>
      </c>
      <c r="DU20" s="238"/>
      <c r="DV20" s="105" t="s">
        <v>77</v>
      </c>
      <c r="DW20" s="309">
        <v>47280</v>
      </c>
      <c r="DX20" s="101">
        <v>65580</v>
      </c>
      <c r="DY20" s="65">
        <f t="shared" si="104"/>
        <v>62301</v>
      </c>
      <c r="DZ20" s="66">
        <f t="shared" si="105"/>
        <v>59022</v>
      </c>
      <c r="EA20" s="103">
        <f t="shared" si="106"/>
        <v>56398.799999999996</v>
      </c>
      <c r="EB20" s="90">
        <f t="shared" si="107"/>
        <v>55743</v>
      </c>
      <c r="EC20" s="146">
        <f t="shared" si="108"/>
        <v>55087.199999999997</v>
      </c>
      <c r="ED20" s="92">
        <f t="shared" si="109"/>
        <v>52464</v>
      </c>
      <c r="EE20" s="93">
        <f t="shared" si="110"/>
        <v>51152.4</v>
      </c>
      <c r="EF20" s="95">
        <f t="shared" si="111"/>
        <v>49185</v>
      </c>
      <c r="EG20" s="95">
        <f t="shared" si="98"/>
        <v>42627</v>
      </c>
      <c r="EH20" s="85"/>
      <c r="EI20" s="337" t="s">
        <v>492</v>
      </c>
      <c r="EJ20" s="338"/>
      <c r="EK20" s="150">
        <v>36500</v>
      </c>
      <c r="EL20" s="88">
        <f t="shared" si="123"/>
        <v>34675</v>
      </c>
      <c r="EM20" s="89">
        <f t="shared" si="124"/>
        <v>32850</v>
      </c>
      <c r="EN20" s="103">
        <f t="shared" si="125"/>
        <v>31390</v>
      </c>
      <c r="EO20" s="90">
        <f t="shared" si="126"/>
        <v>31025</v>
      </c>
      <c r="EP20" s="98">
        <f t="shared" si="127"/>
        <v>30660</v>
      </c>
      <c r="EQ20" s="92">
        <f t="shared" si="128"/>
        <v>29200</v>
      </c>
      <c r="ER20" s="93">
        <f t="shared" si="129"/>
        <v>28470</v>
      </c>
      <c r="ES20" s="95">
        <f t="shared" si="130"/>
        <v>27375</v>
      </c>
      <c r="ET20" s="95">
        <f t="shared" si="99"/>
        <v>25550</v>
      </c>
      <c r="EU20" s="238"/>
      <c r="EV20" s="106" t="s">
        <v>338</v>
      </c>
      <c r="EW20" s="60">
        <v>87670</v>
      </c>
      <c r="EX20" s="107"/>
      <c r="EY20" s="108"/>
      <c r="EZ20" s="138"/>
      <c r="FA20" s="110"/>
      <c r="FB20" s="145"/>
      <c r="FC20" s="112"/>
      <c r="FD20" s="113"/>
      <c r="FE20" s="114"/>
      <c r="FF20" s="238"/>
      <c r="FG20" s="490" t="s">
        <v>669</v>
      </c>
      <c r="FH20" s="398">
        <v>1430</v>
      </c>
      <c r="FI20" s="377">
        <f t="shared" si="60"/>
        <v>1358.5</v>
      </c>
      <c r="FJ20" s="378">
        <f t="shared" si="61"/>
        <v>1287</v>
      </c>
      <c r="FK20" s="491">
        <f t="shared" si="62"/>
        <v>1229.8</v>
      </c>
      <c r="FL20" s="379">
        <f t="shared" si="63"/>
        <v>1215.5</v>
      </c>
      <c r="FM20" s="492">
        <f t="shared" si="64"/>
        <v>1201.2</v>
      </c>
      <c r="FN20" s="381">
        <f t="shared" si="65"/>
        <v>1144</v>
      </c>
      <c r="FO20" s="382">
        <f t="shared" si="66"/>
        <v>1115.4000000000001</v>
      </c>
      <c r="FP20" s="384">
        <f t="shared" si="67"/>
        <v>1072.5</v>
      </c>
      <c r="FQ20" s="493">
        <f t="shared" si="100"/>
        <v>1001</v>
      </c>
      <c r="FR20" s="76"/>
      <c r="FS20" s="80" t="s">
        <v>252</v>
      </c>
      <c r="FT20" s="81">
        <v>4520</v>
      </c>
      <c r="FU20" s="65">
        <f t="shared" si="176"/>
        <v>4294</v>
      </c>
      <c r="FV20" s="66">
        <f t="shared" si="177"/>
        <v>4068</v>
      </c>
      <c r="FW20" s="83">
        <f t="shared" si="178"/>
        <v>3887.2</v>
      </c>
      <c r="FX20" s="67">
        <f t="shared" si="179"/>
        <v>3842</v>
      </c>
      <c r="FY20" s="146">
        <f t="shared" si="180"/>
        <v>3796.7999999999997</v>
      </c>
      <c r="FZ20" s="69">
        <f t="shared" si="181"/>
        <v>3616</v>
      </c>
      <c r="GA20" s="70">
        <f t="shared" si="182"/>
        <v>3525.6</v>
      </c>
      <c r="GB20" s="72">
        <f t="shared" si="183"/>
        <v>3390</v>
      </c>
      <c r="GC20" s="72">
        <f t="shared" si="101"/>
        <v>3164</v>
      </c>
      <c r="GD20" s="230"/>
      <c r="GE20" s="297" t="s">
        <v>275</v>
      </c>
      <c r="GF20" s="309"/>
      <c r="GG20" s="101"/>
      <c r="GH20" s="65">
        <f>GG20*HL15</f>
        <v>0</v>
      </c>
      <c r="GI20" s="66">
        <f>GG20*HM15</f>
        <v>0</v>
      </c>
      <c r="GJ20" s="83">
        <f>GG20*HN15</f>
        <v>0</v>
      </c>
      <c r="GK20" s="67">
        <f>GG20*HO15</f>
        <v>0</v>
      </c>
      <c r="GL20" s="146">
        <f>GG20*HP15</f>
        <v>0</v>
      </c>
      <c r="GM20" s="69">
        <f>GG20*HR15</f>
        <v>0</v>
      </c>
      <c r="GN20" s="70">
        <f>GG20*HS15</f>
        <v>0</v>
      </c>
      <c r="GO20" s="72">
        <f>GG20*HU15</f>
        <v>0</v>
      </c>
      <c r="GP20" s="95">
        <f t="shared" si="102"/>
        <v>0</v>
      </c>
      <c r="GQ20" s="230"/>
      <c r="GR20" s="126" t="s">
        <v>538</v>
      </c>
      <c r="GS20" s="309"/>
      <c r="GT20" s="101">
        <v>63490</v>
      </c>
      <c r="GU20" s="88">
        <f t="shared" ref="GU20:GU31" si="185">GT20*HL19</f>
        <v>60315.5</v>
      </c>
      <c r="GV20" s="89">
        <f t="shared" ref="GV20:GV31" si="186">GT20*HM19</f>
        <v>57141</v>
      </c>
      <c r="GW20" s="103">
        <f t="shared" ref="GW20:GW31" si="187">GT20*HN19</f>
        <v>54601.4</v>
      </c>
      <c r="GX20" s="90">
        <f t="shared" ref="GX20:GX31" si="188">GT20*HO19</f>
        <v>53966.5</v>
      </c>
      <c r="GY20" s="144">
        <f t="shared" ref="GY20:GY31" si="189">GT20*HP19</f>
        <v>53331.6</v>
      </c>
      <c r="GZ20" s="92">
        <f t="shared" ref="GZ20:GZ31" si="190">GT20*HR19</f>
        <v>50792</v>
      </c>
      <c r="HA20" s="93">
        <f t="shared" ref="HA20:HA31" si="191">GT20*HS19</f>
        <v>49522.200000000004</v>
      </c>
      <c r="HB20" s="95">
        <f t="shared" ref="HB20:HB31" si="192">GT20*HU19</f>
        <v>47617.5</v>
      </c>
      <c r="HC20" s="364">
        <f t="shared" si="103"/>
        <v>44443</v>
      </c>
      <c r="HD20" s="517"/>
      <c r="HK20" s="323"/>
      <c r="HL20" s="368">
        <v>0.95</v>
      </c>
      <c r="HM20" s="16">
        <v>0.9</v>
      </c>
      <c r="HN20" s="16">
        <v>0.86</v>
      </c>
      <c r="HO20" s="16">
        <v>0.85</v>
      </c>
      <c r="HP20" s="16">
        <v>0.84</v>
      </c>
      <c r="HQ20" s="16">
        <v>0.82</v>
      </c>
      <c r="HR20" s="17">
        <v>0.8</v>
      </c>
      <c r="HS20" s="17">
        <v>0.78</v>
      </c>
      <c r="HT20" s="17">
        <v>0.76</v>
      </c>
      <c r="HU20" s="17">
        <v>0.75</v>
      </c>
      <c r="HV20" s="17">
        <v>0.74</v>
      </c>
      <c r="HW20" s="17">
        <v>0.72</v>
      </c>
      <c r="HX20" s="17">
        <v>0.7</v>
      </c>
      <c r="HY20" s="18">
        <v>1.02</v>
      </c>
      <c r="HZ20" s="269">
        <v>1.05</v>
      </c>
      <c r="IA20" s="269">
        <v>1.07</v>
      </c>
      <c r="IB20" s="269">
        <v>1.1000000000000001</v>
      </c>
    </row>
    <row r="21" spans="2:236" ht="15" customHeight="1" thickBot="1" x14ac:dyDescent="0.25">
      <c r="B21" s="440" t="s">
        <v>303</v>
      </c>
      <c r="C21" s="441">
        <v>118560</v>
      </c>
      <c r="D21" s="427">
        <v>151480</v>
      </c>
      <c r="E21" s="428">
        <f t="shared" si="84"/>
        <v>143906</v>
      </c>
      <c r="F21" s="429">
        <f t="shared" si="85"/>
        <v>136332</v>
      </c>
      <c r="G21" s="430">
        <f t="shared" si="86"/>
        <v>128758</v>
      </c>
      <c r="H21" s="431">
        <f t="shared" si="87"/>
        <v>124213.59999999999</v>
      </c>
      <c r="I21" s="432">
        <f t="shared" si="88"/>
        <v>121184</v>
      </c>
      <c r="J21" s="433">
        <f t="shared" si="89"/>
        <v>118154.40000000001</v>
      </c>
      <c r="K21" s="434">
        <f t="shared" si="90"/>
        <v>115124.8</v>
      </c>
      <c r="L21" s="435">
        <f t="shared" si="91"/>
        <v>113610</v>
      </c>
      <c r="M21" s="436"/>
      <c r="N21" s="437"/>
      <c r="O21" s="438"/>
      <c r="P21" s="439"/>
      <c r="Q21" s="77"/>
      <c r="R21" s="251" t="s">
        <v>639</v>
      </c>
      <c r="S21" s="63">
        <v>135300</v>
      </c>
      <c r="T21" s="65">
        <f t="shared" si="0"/>
        <v>128535</v>
      </c>
      <c r="U21" s="78">
        <f t="shared" si="1"/>
        <v>121770</v>
      </c>
      <c r="V21" s="67">
        <f t="shared" si="2"/>
        <v>115005</v>
      </c>
      <c r="W21" s="68">
        <f t="shared" si="3"/>
        <v>110946</v>
      </c>
      <c r="X21" s="69">
        <f t="shared" si="4"/>
        <v>108240</v>
      </c>
      <c r="Y21" s="70">
        <f t="shared" si="5"/>
        <v>105534</v>
      </c>
      <c r="Z21" s="71">
        <f t="shared" si="6"/>
        <v>102828</v>
      </c>
      <c r="AA21" s="72">
        <f t="shared" si="7"/>
        <v>101475</v>
      </c>
      <c r="AB21" s="73"/>
      <c r="AC21" s="74"/>
      <c r="AD21" s="75"/>
      <c r="AE21" s="98"/>
      <c r="AF21" s="230"/>
      <c r="AG21" s="64" t="s">
        <v>629</v>
      </c>
      <c r="AH21" s="309">
        <v>281460</v>
      </c>
      <c r="AI21" s="101">
        <v>490920</v>
      </c>
      <c r="AJ21" s="88">
        <f>AI21*HL19</f>
        <v>466374</v>
      </c>
      <c r="AK21" s="89">
        <f>AI21*HM19</f>
        <v>441828</v>
      </c>
      <c r="AL21" s="90">
        <f>AI21*HO19</f>
        <v>417282</v>
      </c>
      <c r="AM21" s="91">
        <f>AI21*HQ19</f>
        <v>402554.39999999997</v>
      </c>
      <c r="AN21" s="92">
        <f>AI21*HR19</f>
        <v>392736</v>
      </c>
      <c r="AO21" s="93">
        <f>AI21*HS19</f>
        <v>382917.60000000003</v>
      </c>
      <c r="AP21" s="94">
        <f>AI21*HT19</f>
        <v>373099.2</v>
      </c>
      <c r="AQ21" s="95">
        <f>AI21*HU19</f>
        <v>368190</v>
      </c>
      <c r="AR21" s="96">
        <f>AI21*HV19</f>
        <v>363280.8</v>
      </c>
      <c r="AS21" s="97">
        <f>AI21*HW19</f>
        <v>353462.39999999997</v>
      </c>
      <c r="AT21" s="98">
        <f>AI21*HX19</f>
        <v>343644</v>
      </c>
      <c r="AU21" s="75">
        <f t="shared" si="92"/>
        <v>319098</v>
      </c>
      <c r="AV21" s="79"/>
      <c r="AW21" s="87" t="s">
        <v>473</v>
      </c>
      <c r="AX21" s="309"/>
      <c r="AY21" s="101">
        <v>1512100</v>
      </c>
      <c r="AZ21" s="88">
        <f t="shared" si="8"/>
        <v>1436495</v>
      </c>
      <c r="BA21" s="89">
        <f t="shared" si="9"/>
        <v>1360890</v>
      </c>
      <c r="BB21" s="90">
        <f t="shared" si="10"/>
        <v>1285285</v>
      </c>
      <c r="BC21" s="91">
        <f t="shared" si="11"/>
        <v>1239922</v>
      </c>
      <c r="BD21" s="92">
        <f t="shared" si="12"/>
        <v>1209680</v>
      </c>
      <c r="BE21" s="93">
        <f t="shared" si="13"/>
        <v>1179438</v>
      </c>
      <c r="BF21" s="94">
        <f t="shared" si="14"/>
        <v>1149196</v>
      </c>
      <c r="BG21" s="95">
        <f t="shared" si="15"/>
        <v>1134075</v>
      </c>
      <c r="BH21" s="96">
        <f t="shared" si="16"/>
        <v>1118954</v>
      </c>
      <c r="BI21" s="97">
        <f t="shared" si="17"/>
        <v>1088712</v>
      </c>
      <c r="BJ21" s="98">
        <f t="shared" si="18"/>
        <v>1058470</v>
      </c>
      <c r="BK21" s="75">
        <f t="shared" si="93"/>
        <v>982865</v>
      </c>
      <c r="BL21" s="238"/>
      <c r="BM21" s="513" t="s">
        <v>5</v>
      </c>
      <c r="BN21" s="309">
        <v>39410</v>
      </c>
      <c r="BO21" s="101">
        <v>57250</v>
      </c>
      <c r="BP21" s="88">
        <f t="shared" si="164"/>
        <v>54387.5</v>
      </c>
      <c r="BQ21" s="89">
        <f t="shared" si="165"/>
        <v>51525</v>
      </c>
      <c r="BR21" s="90">
        <f t="shared" si="166"/>
        <v>48662.5</v>
      </c>
      <c r="BS21" s="91">
        <f t="shared" si="167"/>
        <v>46945</v>
      </c>
      <c r="BT21" s="92">
        <f t="shared" si="168"/>
        <v>45800</v>
      </c>
      <c r="BU21" s="93">
        <f t="shared" si="169"/>
        <v>44655</v>
      </c>
      <c r="BV21" s="94">
        <f t="shared" si="170"/>
        <v>43510</v>
      </c>
      <c r="BW21" s="95">
        <f t="shared" si="171"/>
        <v>42937.5</v>
      </c>
      <c r="BX21" s="96">
        <f t="shared" si="172"/>
        <v>42365</v>
      </c>
      <c r="BY21" s="97">
        <f t="shared" si="173"/>
        <v>41220</v>
      </c>
      <c r="BZ21" s="98">
        <f t="shared" si="174"/>
        <v>40075</v>
      </c>
      <c r="CA21" s="406">
        <f t="shared" si="175"/>
        <v>37212.5</v>
      </c>
      <c r="CB21" s="238"/>
      <c r="CC21" s="102" t="s">
        <v>67</v>
      </c>
      <c r="CD21" s="309">
        <v>101590</v>
      </c>
      <c r="CE21" s="101">
        <v>150530</v>
      </c>
      <c r="CF21" s="88">
        <f t="shared" si="153"/>
        <v>143003.5</v>
      </c>
      <c r="CG21" s="89">
        <f t="shared" si="154"/>
        <v>135477</v>
      </c>
      <c r="CH21" s="90">
        <f t="shared" si="155"/>
        <v>127950.5</v>
      </c>
      <c r="CI21" s="91">
        <f t="shared" si="156"/>
        <v>123434.59999999999</v>
      </c>
      <c r="CJ21" s="92">
        <f t="shared" si="157"/>
        <v>120424</v>
      </c>
      <c r="CK21" s="93">
        <f t="shared" si="158"/>
        <v>117413.40000000001</v>
      </c>
      <c r="CL21" s="94">
        <f t="shared" si="159"/>
        <v>114402.8</v>
      </c>
      <c r="CM21" s="95">
        <f t="shared" si="160"/>
        <v>112897.5</v>
      </c>
      <c r="CN21" s="96">
        <f t="shared" si="161"/>
        <v>111392.2</v>
      </c>
      <c r="CO21" s="97">
        <f t="shared" si="162"/>
        <v>108381.59999999999</v>
      </c>
      <c r="CP21" s="98">
        <f t="shared" si="163"/>
        <v>105371</v>
      </c>
      <c r="CQ21" s="98">
        <f t="shared" si="95"/>
        <v>97844.5</v>
      </c>
      <c r="CR21" s="238"/>
      <c r="CS21" s="211" t="s">
        <v>168</v>
      </c>
      <c r="CT21" s="312">
        <v>113020</v>
      </c>
      <c r="CU21" s="214">
        <v>239790</v>
      </c>
      <c r="CV21" s="188">
        <f t="shared" si="41"/>
        <v>227800.5</v>
      </c>
      <c r="CW21" s="189">
        <f t="shared" si="42"/>
        <v>215811</v>
      </c>
      <c r="CX21" s="190">
        <f t="shared" si="43"/>
        <v>203821.5</v>
      </c>
      <c r="CY21" s="191">
        <f t="shared" si="44"/>
        <v>196627.8</v>
      </c>
      <c r="CZ21" s="192">
        <f t="shared" si="45"/>
        <v>191832</v>
      </c>
      <c r="DA21" s="193">
        <f t="shared" si="46"/>
        <v>187036.2</v>
      </c>
      <c r="DB21" s="194">
        <f t="shared" si="47"/>
        <v>182240.4</v>
      </c>
      <c r="DC21" s="195">
        <f t="shared" si="48"/>
        <v>179842.5</v>
      </c>
      <c r="DD21" s="196">
        <f t="shared" si="49"/>
        <v>177444.6</v>
      </c>
      <c r="DE21" s="197">
        <f t="shared" si="50"/>
        <v>172648.8</v>
      </c>
      <c r="DF21" s="198">
        <f t="shared" si="51"/>
        <v>167853</v>
      </c>
      <c r="DG21" s="75">
        <f t="shared" si="96"/>
        <v>155863.5</v>
      </c>
      <c r="DH21" s="238"/>
      <c r="DI21" s="102" t="s">
        <v>11</v>
      </c>
      <c r="DJ21" s="306">
        <v>40380</v>
      </c>
      <c r="DK21" s="59">
        <v>53740</v>
      </c>
      <c r="DL21" s="88">
        <f t="shared" si="52"/>
        <v>51053</v>
      </c>
      <c r="DM21" s="89">
        <f t="shared" si="53"/>
        <v>48366</v>
      </c>
      <c r="DN21" s="103">
        <f t="shared" si="54"/>
        <v>46216.4</v>
      </c>
      <c r="DO21" s="90">
        <f t="shared" si="55"/>
        <v>45679</v>
      </c>
      <c r="DP21" s="144">
        <f t="shared" si="56"/>
        <v>45141.599999999999</v>
      </c>
      <c r="DQ21" s="92">
        <f t="shared" si="57"/>
        <v>42992</v>
      </c>
      <c r="DR21" s="93">
        <f t="shared" si="58"/>
        <v>41917.200000000004</v>
      </c>
      <c r="DS21" s="95">
        <f t="shared" si="59"/>
        <v>40305</v>
      </c>
      <c r="DT21" s="95">
        <f t="shared" si="97"/>
        <v>37618</v>
      </c>
      <c r="DU21" s="238"/>
      <c r="DV21" s="104" t="s">
        <v>84</v>
      </c>
      <c r="DW21" s="309">
        <v>60080</v>
      </c>
      <c r="DX21" s="101">
        <v>79390</v>
      </c>
      <c r="DY21" s="65">
        <f t="shared" si="104"/>
        <v>75420.5</v>
      </c>
      <c r="DZ21" s="66">
        <f t="shared" si="105"/>
        <v>71451</v>
      </c>
      <c r="EA21" s="103">
        <f t="shared" si="106"/>
        <v>68275.399999999994</v>
      </c>
      <c r="EB21" s="90">
        <f t="shared" si="107"/>
        <v>67481.5</v>
      </c>
      <c r="EC21" s="146">
        <f t="shared" si="108"/>
        <v>66687.599999999991</v>
      </c>
      <c r="ED21" s="92">
        <f t="shared" si="109"/>
        <v>63512</v>
      </c>
      <c r="EE21" s="93">
        <f t="shared" si="110"/>
        <v>61924.200000000004</v>
      </c>
      <c r="EF21" s="95">
        <f t="shared" si="111"/>
        <v>59542.5</v>
      </c>
      <c r="EG21" s="95">
        <f t="shared" si="98"/>
        <v>51603.5</v>
      </c>
      <c r="EH21" s="85"/>
      <c r="EI21" s="106" t="s">
        <v>283</v>
      </c>
      <c r="EJ21" s="310">
        <v>18770</v>
      </c>
      <c r="EK21" s="116">
        <v>28700</v>
      </c>
      <c r="EL21" s="107">
        <f t="shared" si="123"/>
        <v>27265</v>
      </c>
      <c r="EM21" s="117">
        <f t="shared" ref="EM21:EM29" si="193">EK21*HM17</f>
        <v>25830</v>
      </c>
      <c r="EN21" s="118">
        <f t="shared" ref="EN21:EN28" si="194">EK21*HN17</f>
        <v>24682</v>
      </c>
      <c r="EO21" s="110">
        <f t="shared" ref="EO21:EO28" si="195">EK21*HO17</f>
        <v>24395</v>
      </c>
      <c r="EP21" s="139">
        <f t="shared" ref="EP21:EP28" si="196">EK21*HP17</f>
        <v>24108</v>
      </c>
      <c r="EQ21" s="112">
        <f t="shared" ref="EQ21:EQ28" si="197">EK21*HR17</f>
        <v>22960</v>
      </c>
      <c r="ER21" s="113">
        <f t="shared" ref="ER21:ER28" si="198">EK21*HS17</f>
        <v>22386</v>
      </c>
      <c r="ES21" s="114">
        <f t="shared" ref="ES21:ES27" si="199">EK21*HU17</f>
        <v>21525</v>
      </c>
      <c r="ET21" s="114">
        <f t="shared" si="99"/>
        <v>20090</v>
      </c>
      <c r="EU21" s="238"/>
      <c r="EV21" s="64" t="s">
        <v>116</v>
      </c>
      <c r="EW21" s="58">
        <v>3040</v>
      </c>
      <c r="EX21" s="65"/>
      <c r="EY21" s="78"/>
      <c r="EZ21" s="136"/>
      <c r="FA21" s="67"/>
      <c r="FB21" s="146"/>
      <c r="FC21" s="69"/>
      <c r="FD21" s="70"/>
      <c r="FE21" s="72"/>
      <c r="FF21" s="238"/>
      <c r="FG21" s="494" t="s">
        <v>673</v>
      </c>
      <c r="FH21" s="101">
        <v>1690</v>
      </c>
      <c r="FI21" s="88">
        <f t="shared" si="60"/>
        <v>1605.5</v>
      </c>
      <c r="FJ21" s="89">
        <f t="shared" si="61"/>
        <v>1521</v>
      </c>
      <c r="FK21" s="103">
        <f t="shared" si="62"/>
        <v>1453.4</v>
      </c>
      <c r="FL21" s="90">
        <f t="shared" si="63"/>
        <v>1436.5</v>
      </c>
      <c r="FM21" s="144">
        <f t="shared" si="64"/>
        <v>1419.6</v>
      </c>
      <c r="FN21" s="92">
        <f t="shared" si="65"/>
        <v>1352</v>
      </c>
      <c r="FO21" s="93">
        <f t="shared" si="66"/>
        <v>1318.2</v>
      </c>
      <c r="FP21" s="95">
        <f t="shared" si="67"/>
        <v>1267.5</v>
      </c>
      <c r="FQ21" s="495">
        <f t="shared" si="100"/>
        <v>1183</v>
      </c>
      <c r="FR21" s="76"/>
      <c r="FS21" s="100" t="s">
        <v>253</v>
      </c>
      <c r="FT21" s="101">
        <v>5820</v>
      </c>
      <c r="FU21" s="88">
        <f t="shared" si="176"/>
        <v>5529</v>
      </c>
      <c r="FV21" s="89">
        <f t="shared" si="177"/>
        <v>5238</v>
      </c>
      <c r="FW21" s="103">
        <f t="shared" si="178"/>
        <v>5005.2</v>
      </c>
      <c r="FX21" s="90">
        <f t="shared" si="179"/>
        <v>4947</v>
      </c>
      <c r="FY21" s="144">
        <f t="shared" si="180"/>
        <v>4888.8</v>
      </c>
      <c r="FZ21" s="92">
        <f t="shared" si="181"/>
        <v>4656</v>
      </c>
      <c r="GA21" s="93">
        <f t="shared" si="182"/>
        <v>4539.6000000000004</v>
      </c>
      <c r="GB21" s="95">
        <f t="shared" si="183"/>
        <v>4365</v>
      </c>
      <c r="GC21" s="95">
        <f t="shared" si="101"/>
        <v>4074</v>
      </c>
      <c r="GD21" s="230"/>
      <c r="GE21" s="297" t="s">
        <v>276</v>
      </c>
      <c r="GF21" s="309"/>
      <c r="GG21" s="101"/>
      <c r="GH21" s="65">
        <f t="shared" ref="GH21:GH30" si="200">GG21*HL17</f>
        <v>0</v>
      </c>
      <c r="GI21" s="66">
        <f t="shared" ref="GI21:GI30" si="201">GG21*HM17</f>
        <v>0</v>
      </c>
      <c r="GJ21" s="83">
        <f t="shared" ref="GJ21:GJ30" si="202">GG21*HN17</f>
        <v>0</v>
      </c>
      <c r="GK21" s="67">
        <f t="shared" ref="GK21:GK30" si="203">GG21*HO17</f>
        <v>0</v>
      </c>
      <c r="GL21" s="146">
        <f t="shared" ref="GL21:GL30" si="204">GG21*HP17</f>
        <v>0</v>
      </c>
      <c r="GM21" s="69">
        <f t="shared" ref="GM21:GM30" si="205">GG21*HR17</f>
        <v>0</v>
      </c>
      <c r="GN21" s="70">
        <f t="shared" ref="GN21:GN30" si="206">GG21*HS17</f>
        <v>0</v>
      </c>
      <c r="GO21" s="72">
        <f t="shared" ref="GO21:GO30" si="207">GG21*HU17</f>
        <v>0</v>
      </c>
      <c r="GP21" s="95">
        <f t="shared" si="102"/>
        <v>0</v>
      </c>
      <c r="GQ21" s="230"/>
      <c r="GR21" s="126" t="s">
        <v>539</v>
      </c>
      <c r="GS21" s="309"/>
      <c r="GT21" s="101">
        <v>102610</v>
      </c>
      <c r="GU21" s="88">
        <f t="shared" si="185"/>
        <v>97479.5</v>
      </c>
      <c r="GV21" s="89">
        <f t="shared" si="186"/>
        <v>92349</v>
      </c>
      <c r="GW21" s="103">
        <f t="shared" si="187"/>
        <v>88244.6</v>
      </c>
      <c r="GX21" s="90">
        <f t="shared" si="188"/>
        <v>87218.5</v>
      </c>
      <c r="GY21" s="144">
        <f t="shared" si="189"/>
        <v>86192.4</v>
      </c>
      <c r="GZ21" s="92">
        <f t="shared" si="190"/>
        <v>82088</v>
      </c>
      <c r="HA21" s="93">
        <f t="shared" si="191"/>
        <v>80035.8</v>
      </c>
      <c r="HB21" s="95">
        <f t="shared" si="192"/>
        <v>76957.5</v>
      </c>
      <c r="HC21" s="364">
        <f t="shared" si="103"/>
        <v>71827</v>
      </c>
      <c r="HD21" s="517"/>
      <c r="HK21" s="323"/>
      <c r="HL21" s="368">
        <v>0.95</v>
      </c>
      <c r="HM21" s="16">
        <v>0.9</v>
      </c>
      <c r="HN21" s="16">
        <v>0.86</v>
      </c>
      <c r="HO21" s="16">
        <v>0.85</v>
      </c>
      <c r="HP21" s="16">
        <v>0.84</v>
      </c>
      <c r="HQ21" s="16">
        <v>0.82</v>
      </c>
      <c r="HR21" s="17">
        <v>0.8</v>
      </c>
      <c r="HS21" s="17">
        <v>0.78</v>
      </c>
      <c r="HT21" s="17">
        <v>0.76</v>
      </c>
      <c r="HU21" s="17">
        <v>0.75</v>
      </c>
      <c r="HV21" s="17">
        <v>0.74</v>
      </c>
      <c r="HW21" s="17">
        <v>0.72</v>
      </c>
      <c r="HX21" s="17">
        <v>0.7</v>
      </c>
      <c r="HY21" s="18">
        <v>1.02</v>
      </c>
      <c r="HZ21" s="269">
        <v>1.05</v>
      </c>
      <c r="IA21" s="269">
        <v>1.07</v>
      </c>
      <c r="IB21" s="269">
        <v>1.1000000000000001</v>
      </c>
    </row>
    <row r="22" spans="2:236" ht="15" customHeight="1" thickBot="1" x14ac:dyDescent="0.25">
      <c r="B22" s="442" t="s">
        <v>654</v>
      </c>
      <c r="C22" s="426">
        <v>130300</v>
      </c>
      <c r="D22" s="427">
        <v>187850</v>
      </c>
      <c r="E22" s="428">
        <f t="shared" si="84"/>
        <v>178457.5</v>
      </c>
      <c r="F22" s="429">
        <f t="shared" si="85"/>
        <v>169065</v>
      </c>
      <c r="G22" s="430">
        <f t="shared" si="86"/>
        <v>159672.5</v>
      </c>
      <c r="H22" s="431">
        <f t="shared" si="87"/>
        <v>154037</v>
      </c>
      <c r="I22" s="432">
        <f t="shared" si="88"/>
        <v>150280</v>
      </c>
      <c r="J22" s="433">
        <f t="shared" si="89"/>
        <v>146523</v>
      </c>
      <c r="K22" s="434">
        <f t="shared" si="90"/>
        <v>142766</v>
      </c>
      <c r="L22" s="435">
        <f t="shared" si="91"/>
        <v>140887.5</v>
      </c>
      <c r="M22" s="436"/>
      <c r="N22" s="437"/>
      <c r="O22" s="438"/>
      <c r="P22" s="439"/>
      <c r="Q22" s="77"/>
      <c r="R22" s="251" t="s">
        <v>611</v>
      </c>
      <c r="S22" s="63">
        <v>138240</v>
      </c>
      <c r="T22" s="65">
        <f t="shared" si="0"/>
        <v>131328</v>
      </c>
      <c r="U22" s="78">
        <f t="shared" si="1"/>
        <v>124416</v>
      </c>
      <c r="V22" s="67">
        <f t="shared" si="2"/>
        <v>117504</v>
      </c>
      <c r="W22" s="68">
        <f t="shared" si="3"/>
        <v>113356.79999999999</v>
      </c>
      <c r="X22" s="69">
        <f t="shared" si="4"/>
        <v>110592</v>
      </c>
      <c r="Y22" s="70">
        <f t="shared" si="5"/>
        <v>107827.2</v>
      </c>
      <c r="Z22" s="71">
        <f t="shared" si="6"/>
        <v>105062.39999999999</v>
      </c>
      <c r="AA22" s="72">
        <f t="shared" si="7"/>
        <v>103680</v>
      </c>
      <c r="AB22" s="73"/>
      <c r="AC22" s="74"/>
      <c r="AD22" s="75"/>
      <c r="AE22" s="98"/>
      <c r="AF22" s="230"/>
      <c r="AG22" s="64" t="s">
        <v>630</v>
      </c>
      <c r="AH22" s="309"/>
      <c r="AI22" s="101">
        <v>536310</v>
      </c>
      <c r="AJ22" s="88">
        <f>AI22*HL20</f>
        <v>509494.5</v>
      </c>
      <c r="AK22" s="89">
        <f>AI22*HM20</f>
        <v>482679</v>
      </c>
      <c r="AL22" s="90">
        <f>AI22*HO20</f>
        <v>455863.5</v>
      </c>
      <c r="AM22" s="91">
        <f>AI22*HQ20</f>
        <v>439774.19999999995</v>
      </c>
      <c r="AN22" s="92">
        <f>AI22*HR20</f>
        <v>429048</v>
      </c>
      <c r="AO22" s="93">
        <f>AI22*HS20</f>
        <v>418321.8</v>
      </c>
      <c r="AP22" s="94">
        <f>AI22*HT20</f>
        <v>407595.6</v>
      </c>
      <c r="AQ22" s="95">
        <f>AI22*HU20</f>
        <v>402232.5</v>
      </c>
      <c r="AR22" s="96">
        <f>AI22*HV20</f>
        <v>396869.4</v>
      </c>
      <c r="AS22" s="97">
        <f>AI22*HW20</f>
        <v>386143.2</v>
      </c>
      <c r="AT22" s="98">
        <f>AI22*HX20</f>
        <v>375417</v>
      </c>
      <c r="AU22" s="75">
        <f t="shared" si="92"/>
        <v>348601.5</v>
      </c>
      <c r="AV22" s="79"/>
      <c r="AW22" s="87" t="s">
        <v>152</v>
      </c>
      <c r="AX22" s="309">
        <v>940480</v>
      </c>
      <c r="AY22" s="101">
        <v>1663380</v>
      </c>
      <c r="AZ22" s="88">
        <f t="shared" ref="AZ22:AZ28" si="208">AY22*HL20</f>
        <v>1580211</v>
      </c>
      <c r="BA22" s="89">
        <f t="shared" ref="BA22:BA29" si="209">AY22*HM20</f>
        <v>1497042</v>
      </c>
      <c r="BB22" s="90">
        <f t="shared" ref="BB22:BB28" si="210">AY22*HO20</f>
        <v>1413873</v>
      </c>
      <c r="BC22" s="91">
        <f t="shared" ref="BC22:BC28" si="211">AY22*HQ20</f>
        <v>1363971.5999999999</v>
      </c>
      <c r="BD22" s="92">
        <f t="shared" ref="BD22:BD27" si="212">AY22*HR20</f>
        <v>1330704</v>
      </c>
      <c r="BE22" s="93">
        <f t="shared" ref="BE22:BE29" si="213">AY22*HS20</f>
        <v>1297436.4000000001</v>
      </c>
      <c r="BF22" s="94">
        <f t="shared" ref="BF22:BF27" si="214">AY22*HT20</f>
        <v>1264168.8</v>
      </c>
      <c r="BG22" s="95">
        <f t="shared" ref="BG22:BG27" si="215">AY22*HU20</f>
        <v>1247535</v>
      </c>
      <c r="BH22" s="96">
        <f t="shared" ref="BH22:BH28" si="216">AY22*HV20</f>
        <v>1230901.2</v>
      </c>
      <c r="BI22" s="97">
        <f t="shared" ref="BI22:BI27" si="217">AY22*HW20</f>
        <v>1197633.5999999999</v>
      </c>
      <c r="BJ22" s="98">
        <f t="shared" ref="BJ22:BJ28" si="218">AY22*HX20</f>
        <v>1164366</v>
      </c>
      <c r="BK22" s="75">
        <f t="shared" si="93"/>
        <v>1081197</v>
      </c>
      <c r="BL22" s="238"/>
      <c r="BM22" s="388" t="s">
        <v>6</v>
      </c>
      <c r="BN22" s="306">
        <v>51370</v>
      </c>
      <c r="BO22" s="59">
        <v>71070</v>
      </c>
      <c r="BP22" s="88">
        <f t="shared" si="164"/>
        <v>67516.5</v>
      </c>
      <c r="BQ22" s="89">
        <f t="shared" si="165"/>
        <v>63963</v>
      </c>
      <c r="BR22" s="90">
        <f t="shared" si="166"/>
        <v>60409.5</v>
      </c>
      <c r="BS22" s="91">
        <f t="shared" si="167"/>
        <v>58277.399999999994</v>
      </c>
      <c r="BT22" s="92">
        <f t="shared" si="168"/>
        <v>56856</v>
      </c>
      <c r="BU22" s="93">
        <f t="shared" si="169"/>
        <v>55434.6</v>
      </c>
      <c r="BV22" s="94">
        <f t="shared" si="170"/>
        <v>54013.2</v>
      </c>
      <c r="BW22" s="95">
        <f t="shared" si="171"/>
        <v>53302.5</v>
      </c>
      <c r="BX22" s="96">
        <f t="shared" si="172"/>
        <v>52591.8</v>
      </c>
      <c r="BY22" s="97">
        <f t="shared" si="173"/>
        <v>51170.400000000001</v>
      </c>
      <c r="BZ22" s="98">
        <f t="shared" si="174"/>
        <v>49749</v>
      </c>
      <c r="CA22" s="406">
        <f t="shared" si="175"/>
        <v>46195.5</v>
      </c>
      <c r="CB22" s="238"/>
      <c r="CC22" s="102" t="s">
        <v>68</v>
      </c>
      <c r="CD22" s="309">
        <v>125510</v>
      </c>
      <c r="CE22" s="101">
        <v>188350</v>
      </c>
      <c r="CF22" s="88">
        <f t="shared" si="153"/>
        <v>178932.5</v>
      </c>
      <c r="CG22" s="89">
        <f t="shared" si="154"/>
        <v>169515</v>
      </c>
      <c r="CH22" s="90">
        <f t="shared" si="155"/>
        <v>160097.5</v>
      </c>
      <c r="CI22" s="91">
        <f t="shared" si="156"/>
        <v>154447</v>
      </c>
      <c r="CJ22" s="92">
        <f t="shared" si="157"/>
        <v>150680</v>
      </c>
      <c r="CK22" s="93">
        <f t="shared" si="158"/>
        <v>146913</v>
      </c>
      <c r="CL22" s="94">
        <f t="shared" si="159"/>
        <v>143146</v>
      </c>
      <c r="CM22" s="95">
        <f t="shared" si="160"/>
        <v>141262.5</v>
      </c>
      <c r="CN22" s="96">
        <f t="shared" si="161"/>
        <v>139379</v>
      </c>
      <c r="CO22" s="97">
        <f t="shared" si="162"/>
        <v>135612</v>
      </c>
      <c r="CP22" s="98">
        <f t="shared" si="163"/>
        <v>131845</v>
      </c>
      <c r="CQ22" s="98">
        <f t="shared" si="95"/>
        <v>122427.5</v>
      </c>
      <c r="CR22" s="238"/>
      <c r="CS22" s="211" t="s">
        <v>169</v>
      </c>
      <c r="CT22" s="312">
        <v>113020</v>
      </c>
      <c r="CU22" s="214">
        <v>238270</v>
      </c>
      <c r="CV22" s="188">
        <f t="shared" si="41"/>
        <v>226356.5</v>
      </c>
      <c r="CW22" s="189">
        <f t="shared" si="42"/>
        <v>214443</v>
      </c>
      <c r="CX22" s="190">
        <f t="shared" si="43"/>
        <v>202529.5</v>
      </c>
      <c r="CY22" s="191">
        <f t="shared" si="44"/>
        <v>195381.4</v>
      </c>
      <c r="CZ22" s="192">
        <f t="shared" si="45"/>
        <v>190616</v>
      </c>
      <c r="DA22" s="193">
        <f t="shared" si="46"/>
        <v>185850.6</v>
      </c>
      <c r="DB22" s="194">
        <f t="shared" si="47"/>
        <v>181085.2</v>
      </c>
      <c r="DC22" s="195">
        <f t="shared" si="48"/>
        <v>178702.5</v>
      </c>
      <c r="DD22" s="196">
        <f t="shared" si="49"/>
        <v>176319.8</v>
      </c>
      <c r="DE22" s="197">
        <f t="shared" si="50"/>
        <v>171554.4</v>
      </c>
      <c r="DF22" s="198">
        <f t="shared" si="51"/>
        <v>166789</v>
      </c>
      <c r="DG22" s="75">
        <f t="shared" si="96"/>
        <v>154875.5</v>
      </c>
      <c r="DH22" s="238"/>
      <c r="DI22" s="87" t="s">
        <v>446</v>
      </c>
      <c r="DJ22" s="306">
        <v>56750</v>
      </c>
      <c r="DK22" s="59">
        <v>73690</v>
      </c>
      <c r="DL22" s="88">
        <f t="shared" si="52"/>
        <v>70005.5</v>
      </c>
      <c r="DM22" s="89">
        <f t="shared" si="53"/>
        <v>66321</v>
      </c>
      <c r="DN22" s="103">
        <f t="shared" si="54"/>
        <v>63373.4</v>
      </c>
      <c r="DO22" s="90">
        <f t="shared" si="55"/>
        <v>62636.5</v>
      </c>
      <c r="DP22" s="144">
        <f t="shared" si="56"/>
        <v>61899.6</v>
      </c>
      <c r="DQ22" s="92">
        <f t="shared" si="57"/>
        <v>58952</v>
      </c>
      <c r="DR22" s="93">
        <f t="shared" si="58"/>
        <v>57478.200000000004</v>
      </c>
      <c r="DS22" s="95">
        <f t="shared" si="59"/>
        <v>55267.5</v>
      </c>
      <c r="DT22" s="95">
        <f t="shared" si="97"/>
        <v>51583</v>
      </c>
      <c r="DU22" s="238"/>
      <c r="DV22" s="104" t="s">
        <v>204</v>
      </c>
      <c r="DW22" s="309">
        <v>69740</v>
      </c>
      <c r="DX22" s="101">
        <v>69000</v>
      </c>
      <c r="DY22" s="65">
        <f t="shared" si="104"/>
        <v>65550</v>
      </c>
      <c r="DZ22" s="66">
        <f t="shared" si="105"/>
        <v>62100</v>
      </c>
      <c r="EA22" s="103">
        <f t="shared" si="106"/>
        <v>59340</v>
      </c>
      <c r="EB22" s="90">
        <f t="shared" si="107"/>
        <v>58650</v>
      </c>
      <c r="EC22" s="146">
        <f t="shared" si="108"/>
        <v>57960</v>
      </c>
      <c r="ED22" s="92">
        <f t="shared" si="109"/>
        <v>55200</v>
      </c>
      <c r="EE22" s="93">
        <f t="shared" si="110"/>
        <v>53820</v>
      </c>
      <c r="EF22" s="95">
        <f t="shared" si="111"/>
        <v>51750</v>
      </c>
      <c r="EG22" s="95">
        <f t="shared" si="98"/>
        <v>44850</v>
      </c>
      <c r="EH22" s="85"/>
      <c r="EI22" s="64" t="s">
        <v>462</v>
      </c>
      <c r="EJ22" s="308">
        <v>3290</v>
      </c>
      <c r="EK22" s="81">
        <v>4940</v>
      </c>
      <c r="EL22" s="65">
        <f t="shared" ref="EL22:EL29" si="219">EK22*HL18</f>
        <v>4693</v>
      </c>
      <c r="EM22" s="66">
        <f t="shared" si="193"/>
        <v>4446</v>
      </c>
      <c r="EN22" s="83">
        <f t="shared" si="194"/>
        <v>4248.3999999999996</v>
      </c>
      <c r="EO22" s="67">
        <f t="shared" si="195"/>
        <v>4199</v>
      </c>
      <c r="EP22" s="140">
        <f t="shared" si="196"/>
        <v>4149.5999999999995</v>
      </c>
      <c r="EQ22" s="69">
        <f t="shared" si="197"/>
        <v>3952</v>
      </c>
      <c r="ER22" s="70">
        <f t="shared" si="198"/>
        <v>3853.2000000000003</v>
      </c>
      <c r="ES22" s="72">
        <f t="shared" si="199"/>
        <v>3705</v>
      </c>
      <c r="ET22" s="72">
        <f t="shared" si="99"/>
        <v>3458</v>
      </c>
      <c r="EU22" s="238"/>
      <c r="EV22" s="129"/>
      <c r="EW22" s="129"/>
      <c r="EX22" s="129"/>
      <c r="EY22" s="129"/>
      <c r="EZ22" s="129"/>
      <c r="FA22" s="129"/>
      <c r="FB22" s="129"/>
      <c r="FC22" s="129"/>
      <c r="FD22" s="129"/>
      <c r="FE22" s="129"/>
      <c r="FF22" s="238"/>
      <c r="FG22" s="494" t="s">
        <v>672</v>
      </c>
      <c r="FH22" s="101">
        <v>1810</v>
      </c>
      <c r="FI22" s="88">
        <f t="shared" si="60"/>
        <v>1719.5</v>
      </c>
      <c r="FJ22" s="89">
        <f t="shared" si="61"/>
        <v>1629</v>
      </c>
      <c r="FK22" s="103">
        <f t="shared" si="62"/>
        <v>1556.6</v>
      </c>
      <c r="FL22" s="90">
        <f t="shared" si="63"/>
        <v>1538.5</v>
      </c>
      <c r="FM22" s="144">
        <f t="shared" si="64"/>
        <v>1520.3999999999999</v>
      </c>
      <c r="FN22" s="92">
        <f t="shared" si="65"/>
        <v>1448</v>
      </c>
      <c r="FO22" s="93">
        <f t="shared" si="66"/>
        <v>1411.8</v>
      </c>
      <c r="FP22" s="95">
        <f t="shared" si="67"/>
        <v>1357.5</v>
      </c>
      <c r="FQ22" s="495">
        <f t="shared" si="100"/>
        <v>1267</v>
      </c>
      <c r="FR22" s="76"/>
      <c r="FS22" s="100" t="s">
        <v>254</v>
      </c>
      <c r="FT22" s="101">
        <v>6460</v>
      </c>
      <c r="FU22" s="88">
        <f t="shared" si="176"/>
        <v>6137</v>
      </c>
      <c r="FV22" s="89">
        <f t="shared" si="177"/>
        <v>5814</v>
      </c>
      <c r="FW22" s="103">
        <f t="shared" si="178"/>
        <v>5555.6</v>
      </c>
      <c r="FX22" s="90">
        <f t="shared" si="179"/>
        <v>5491</v>
      </c>
      <c r="FY22" s="144">
        <f t="shared" si="180"/>
        <v>5426.4</v>
      </c>
      <c r="FZ22" s="92">
        <f t="shared" si="181"/>
        <v>5168</v>
      </c>
      <c r="GA22" s="93">
        <f t="shared" si="182"/>
        <v>5038.8</v>
      </c>
      <c r="GB22" s="95">
        <f t="shared" si="183"/>
        <v>4845</v>
      </c>
      <c r="GC22" s="95">
        <f t="shared" si="101"/>
        <v>4522</v>
      </c>
      <c r="GD22" s="230"/>
      <c r="GE22" s="335" t="s">
        <v>277</v>
      </c>
      <c r="GF22" s="310"/>
      <c r="GG22" s="116"/>
      <c r="GH22" s="107">
        <f t="shared" si="200"/>
        <v>0</v>
      </c>
      <c r="GI22" s="117">
        <f t="shared" si="201"/>
        <v>0</v>
      </c>
      <c r="GJ22" s="118">
        <f t="shared" si="202"/>
        <v>0</v>
      </c>
      <c r="GK22" s="110">
        <f t="shared" si="203"/>
        <v>0</v>
      </c>
      <c r="GL22" s="145">
        <f t="shared" si="204"/>
        <v>0</v>
      </c>
      <c r="GM22" s="112">
        <f t="shared" si="205"/>
        <v>0</v>
      </c>
      <c r="GN22" s="113">
        <f t="shared" si="206"/>
        <v>0</v>
      </c>
      <c r="GO22" s="114">
        <f t="shared" si="207"/>
        <v>0</v>
      </c>
      <c r="GP22" s="114">
        <f t="shared" si="102"/>
        <v>0</v>
      </c>
      <c r="GQ22" s="230"/>
      <c r="GR22" s="298" t="s">
        <v>540</v>
      </c>
      <c r="GS22" s="310"/>
      <c r="GT22" s="116">
        <v>82730</v>
      </c>
      <c r="GU22" s="107">
        <f t="shared" si="185"/>
        <v>78593.5</v>
      </c>
      <c r="GV22" s="117">
        <f t="shared" si="186"/>
        <v>74457</v>
      </c>
      <c r="GW22" s="118">
        <f t="shared" si="187"/>
        <v>71147.8</v>
      </c>
      <c r="GX22" s="110">
        <f t="shared" si="188"/>
        <v>70320.5</v>
      </c>
      <c r="GY22" s="145">
        <f t="shared" si="189"/>
        <v>69493.2</v>
      </c>
      <c r="GZ22" s="112">
        <f t="shared" si="190"/>
        <v>66184</v>
      </c>
      <c r="HA22" s="113">
        <f t="shared" si="191"/>
        <v>64529.4</v>
      </c>
      <c r="HB22" s="114">
        <f t="shared" si="192"/>
        <v>62047.5</v>
      </c>
      <c r="HC22" s="365">
        <f t="shared" si="103"/>
        <v>57911</v>
      </c>
      <c r="HD22" s="517"/>
      <c r="HK22" s="323"/>
      <c r="HL22" s="368">
        <v>0.95</v>
      </c>
      <c r="HM22" s="16">
        <v>0.9</v>
      </c>
      <c r="HN22" s="16">
        <v>0.86</v>
      </c>
      <c r="HO22" s="16">
        <v>0.85</v>
      </c>
      <c r="HP22" s="16">
        <v>0.84</v>
      </c>
      <c r="HQ22" s="16">
        <v>0.82</v>
      </c>
      <c r="HR22" s="17">
        <v>0.8</v>
      </c>
      <c r="HS22" s="17">
        <v>0.78</v>
      </c>
      <c r="HT22" s="17">
        <v>0.76</v>
      </c>
      <c r="HU22" s="17">
        <v>0.75</v>
      </c>
      <c r="HV22" s="17">
        <v>0.74</v>
      </c>
      <c r="HW22" s="17">
        <v>0.72</v>
      </c>
      <c r="HX22" s="17">
        <v>0.7</v>
      </c>
      <c r="HY22" s="18">
        <v>1.02</v>
      </c>
      <c r="HZ22" s="269">
        <v>1.05</v>
      </c>
      <c r="IA22" s="269">
        <v>1.07</v>
      </c>
      <c r="IB22" s="269">
        <v>1.1000000000000001</v>
      </c>
    </row>
    <row r="23" spans="2:236" ht="15" customHeight="1" thickBot="1" x14ac:dyDescent="0.25">
      <c r="B23" s="442" t="s">
        <v>655</v>
      </c>
      <c r="C23" s="426">
        <v>130300</v>
      </c>
      <c r="D23" s="427">
        <v>0</v>
      </c>
      <c r="E23" s="428">
        <f t="shared" si="84"/>
        <v>0</v>
      </c>
      <c r="F23" s="429">
        <f t="shared" si="85"/>
        <v>0</v>
      </c>
      <c r="G23" s="430">
        <f t="shared" si="86"/>
        <v>0</v>
      </c>
      <c r="H23" s="431">
        <f t="shared" si="87"/>
        <v>0</v>
      </c>
      <c r="I23" s="432">
        <f t="shared" si="88"/>
        <v>0</v>
      </c>
      <c r="J23" s="433">
        <f t="shared" si="89"/>
        <v>0</v>
      </c>
      <c r="K23" s="434">
        <f t="shared" si="90"/>
        <v>0</v>
      </c>
      <c r="L23" s="435">
        <f t="shared" si="91"/>
        <v>0</v>
      </c>
      <c r="M23" s="436"/>
      <c r="N23" s="437"/>
      <c r="O23" s="438"/>
      <c r="P23" s="439"/>
      <c r="Q23" s="77"/>
      <c r="R23" s="251" t="s">
        <v>612</v>
      </c>
      <c r="S23" s="63">
        <v>135300</v>
      </c>
      <c r="T23" s="65">
        <f t="shared" si="0"/>
        <v>128535</v>
      </c>
      <c r="U23" s="78">
        <f t="shared" si="1"/>
        <v>121770</v>
      </c>
      <c r="V23" s="67">
        <f t="shared" si="2"/>
        <v>115005</v>
      </c>
      <c r="W23" s="68">
        <f t="shared" si="3"/>
        <v>110946</v>
      </c>
      <c r="X23" s="69">
        <f t="shared" si="4"/>
        <v>108240</v>
      </c>
      <c r="Y23" s="70">
        <f t="shared" si="5"/>
        <v>105534</v>
      </c>
      <c r="Z23" s="71">
        <f t="shared" si="6"/>
        <v>102828</v>
      </c>
      <c r="AA23" s="72">
        <f t="shared" si="7"/>
        <v>101475</v>
      </c>
      <c r="AB23" s="73"/>
      <c r="AC23" s="74"/>
      <c r="AD23" s="75"/>
      <c r="AE23" s="98"/>
      <c r="AF23" s="230"/>
      <c r="AG23" s="64" t="s">
        <v>631</v>
      </c>
      <c r="AH23" s="342"/>
      <c r="AI23" s="101">
        <v>717850</v>
      </c>
      <c r="AJ23" s="88">
        <f>AI23*HL21</f>
        <v>681957.5</v>
      </c>
      <c r="AK23" s="89">
        <f>AI23*HM21</f>
        <v>646065</v>
      </c>
      <c r="AL23" s="90">
        <f>AI23*HO21</f>
        <v>610172.5</v>
      </c>
      <c r="AM23" s="91">
        <f>AI23*HQ21</f>
        <v>588637</v>
      </c>
      <c r="AN23" s="92">
        <f>AI23*HR21</f>
        <v>574280</v>
      </c>
      <c r="AO23" s="93">
        <f>AI23*HS21</f>
        <v>559923</v>
      </c>
      <c r="AP23" s="94">
        <f>AI23*HT21</f>
        <v>545566</v>
      </c>
      <c r="AQ23" s="95">
        <f>AI23*HU21</f>
        <v>538387.5</v>
      </c>
      <c r="AR23" s="96">
        <f>AI23*HV21</f>
        <v>531209</v>
      </c>
      <c r="AS23" s="97">
        <f>AI23*HW21</f>
        <v>516852</v>
      </c>
      <c r="AT23" s="98">
        <f>AI23*HX21</f>
        <v>502494.99999999994</v>
      </c>
      <c r="AU23" s="98">
        <f t="shared" si="92"/>
        <v>466602.5</v>
      </c>
      <c r="AV23" s="79"/>
      <c r="AW23" s="106" t="s">
        <v>153</v>
      </c>
      <c r="AX23" s="310">
        <v>991660</v>
      </c>
      <c r="AY23" s="116">
        <v>1739030</v>
      </c>
      <c r="AZ23" s="107">
        <f t="shared" si="208"/>
        <v>1652078.5</v>
      </c>
      <c r="BA23" s="117">
        <f t="shared" si="209"/>
        <v>1565127</v>
      </c>
      <c r="BB23" s="110">
        <f t="shared" si="210"/>
        <v>1478175.5</v>
      </c>
      <c r="BC23" s="120">
        <f t="shared" si="211"/>
        <v>1426004.5999999999</v>
      </c>
      <c r="BD23" s="112">
        <f t="shared" si="212"/>
        <v>1391224</v>
      </c>
      <c r="BE23" s="113">
        <f t="shared" si="213"/>
        <v>1356443.4000000001</v>
      </c>
      <c r="BF23" s="121">
        <f t="shared" si="214"/>
        <v>1321662.8</v>
      </c>
      <c r="BG23" s="114">
        <f t="shared" si="215"/>
        <v>1304272.5</v>
      </c>
      <c r="BH23" s="122">
        <f t="shared" si="216"/>
        <v>1286882.2</v>
      </c>
      <c r="BI23" s="123">
        <f t="shared" si="217"/>
        <v>1252101.5999999999</v>
      </c>
      <c r="BJ23" s="124">
        <f t="shared" si="218"/>
        <v>1217321</v>
      </c>
      <c r="BK23" s="124">
        <f t="shared" si="93"/>
        <v>1130369.5</v>
      </c>
      <c r="BL23" s="238"/>
      <c r="BM23" s="513" t="s">
        <v>13</v>
      </c>
      <c r="BN23" s="309">
        <v>63320</v>
      </c>
      <c r="BO23" s="101">
        <v>98690</v>
      </c>
      <c r="BP23" s="88">
        <f t="shared" si="164"/>
        <v>93755.5</v>
      </c>
      <c r="BQ23" s="89">
        <f t="shared" si="165"/>
        <v>88821</v>
      </c>
      <c r="BR23" s="90">
        <f t="shared" si="166"/>
        <v>83886.5</v>
      </c>
      <c r="BS23" s="91">
        <f t="shared" si="167"/>
        <v>80925.799999999988</v>
      </c>
      <c r="BT23" s="92">
        <f t="shared" si="168"/>
        <v>78952</v>
      </c>
      <c r="BU23" s="93">
        <f t="shared" si="169"/>
        <v>76978.2</v>
      </c>
      <c r="BV23" s="94">
        <f t="shared" si="170"/>
        <v>75004.399999999994</v>
      </c>
      <c r="BW23" s="95">
        <f t="shared" si="171"/>
        <v>74017.5</v>
      </c>
      <c r="BX23" s="96">
        <f t="shared" si="172"/>
        <v>73030.600000000006</v>
      </c>
      <c r="BY23" s="97">
        <f t="shared" si="173"/>
        <v>71056.800000000003</v>
      </c>
      <c r="BZ23" s="98">
        <f t="shared" si="174"/>
        <v>69083</v>
      </c>
      <c r="CA23" s="406">
        <f t="shared" si="175"/>
        <v>64148.5</v>
      </c>
      <c r="CB23" s="238"/>
      <c r="CC23" s="102" t="s">
        <v>105</v>
      </c>
      <c r="CD23" s="309">
        <v>119530</v>
      </c>
      <c r="CE23" s="101">
        <v>188350</v>
      </c>
      <c r="CF23" s="88">
        <f t="shared" si="153"/>
        <v>178932.5</v>
      </c>
      <c r="CG23" s="89">
        <f t="shared" si="154"/>
        <v>169515</v>
      </c>
      <c r="CH23" s="90">
        <f t="shared" si="155"/>
        <v>160097.5</v>
      </c>
      <c r="CI23" s="91">
        <f t="shared" si="156"/>
        <v>154447</v>
      </c>
      <c r="CJ23" s="92">
        <f t="shared" si="157"/>
        <v>150680</v>
      </c>
      <c r="CK23" s="93">
        <f t="shared" si="158"/>
        <v>146913</v>
      </c>
      <c r="CL23" s="94">
        <f t="shared" si="159"/>
        <v>143146</v>
      </c>
      <c r="CM23" s="95">
        <f t="shared" si="160"/>
        <v>141262.5</v>
      </c>
      <c r="CN23" s="96">
        <f t="shared" si="161"/>
        <v>139379</v>
      </c>
      <c r="CO23" s="97">
        <f t="shared" si="162"/>
        <v>135612</v>
      </c>
      <c r="CP23" s="98">
        <f t="shared" si="163"/>
        <v>131845</v>
      </c>
      <c r="CQ23" s="98">
        <f t="shared" si="95"/>
        <v>122427.5</v>
      </c>
      <c r="CR23" s="238"/>
      <c r="CS23" s="211" t="s">
        <v>170</v>
      </c>
      <c r="CT23" s="312">
        <v>98070</v>
      </c>
      <c r="CU23" s="214">
        <v>192890</v>
      </c>
      <c r="CV23" s="188">
        <f t="shared" si="41"/>
        <v>183245.5</v>
      </c>
      <c r="CW23" s="189">
        <f t="shared" si="42"/>
        <v>173601</v>
      </c>
      <c r="CX23" s="190">
        <f t="shared" si="43"/>
        <v>163956.5</v>
      </c>
      <c r="CY23" s="191">
        <f t="shared" si="44"/>
        <v>158169.79999999999</v>
      </c>
      <c r="CZ23" s="192">
        <f t="shared" si="45"/>
        <v>154312</v>
      </c>
      <c r="DA23" s="193">
        <f t="shared" si="46"/>
        <v>150454.20000000001</v>
      </c>
      <c r="DB23" s="194">
        <f t="shared" si="47"/>
        <v>146596.4</v>
      </c>
      <c r="DC23" s="195">
        <f t="shared" si="48"/>
        <v>144667.5</v>
      </c>
      <c r="DD23" s="196">
        <f t="shared" si="49"/>
        <v>142738.6</v>
      </c>
      <c r="DE23" s="197">
        <f t="shared" si="50"/>
        <v>138880.79999999999</v>
      </c>
      <c r="DF23" s="198">
        <f t="shared" si="51"/>
        <v>135023</v>
      </c>
      <c r="DG23" s="75">
        <f t="shared" si="96"/>
        <v>125378.5</v>
      </c>
      <c r="DH23" s="238"/>
      <c r="DI23" s="87" t="s">
        <v>194</v>
      </c>
      <c r="DJ23" s="306">
        <v>23860</v>
      </c>
      <c r="DK23" s="59">
        <v>31360</v>
      </c>
      <c r="DL23" s="88">
        <f t="shared" si="52"/>
        <v>29792</v>
      </c>
      <c r="DM23" s="89">
        <f t="shared" si="53"/>
        <v>28224</v>
      </c>
      <c r="DN23" s="103">
        <f t="shared" si="54"/>
        <v>26969.599999999999</v>
      </c>
      <c r="DO23" s="90">
        <f t="shared" si="55"/>
        <v>26656</v>
      </c>
      <c r="DP23" s="144">
        <f t="shared" si="56"/>
        <v>26342.399999999998</v>
      </c>
      <c r="DQ23" s="92">
        <f t="shared" si="57"/>
        <v>25088</v>
      </c>
      <c r="DR23" s="93">
        <f t="shared" si="58"/>
        <v>24460.799999999999</v>
      </c>
      <c r="DS23" s="95">
        <f t="shared" si="59"/>
        <v>23520</v>
      </c>
      <c r="DT23" s="95">
        <f t="shared" si="97"/>
        <v>21952</v>
      </c>
      <c r="DU23" s="238"/>
      <c r="DV23" s="115" t="s">
        <v>205</v>
      </c>
      <c r="DW23" s="310">
        <v>102680</v>
      </c>
      <c r="DX23" s="116">
        <v>130530</v>
      </c>
      <c r="DY23" s="107">
        <f t="shared" si="104"/>
        <v>124003.5</v>
      </c>
      <c r="DZ23" s="117">
        <f t="shared" si="105"/>
        <v>117477</v>
      </c>
      <c r="EA23" s="118">
        <f t="shared" si="106"/>
        <v>112255.8</v>
      </c>
      <c r="EB23" s="110">
        <f t="shared" si="107"/>
        <v>110950.5</v>
      </c>
      <c r="EC23" s="145">
        <f t="shared" si="108"/>
        <v>109645.2</v>
      </c>
      <c r="ED23" s="112">
        <f t="shared" si="109"/>
        <v>104424</v>
      </c>
      <c r="EE23" s="113">
        <f t="shared" si="110"/>
        <v>101813.40000000001</v>
      </c>
      <c r="EF23" s="114">
        <f t="shared" si="111"/>
        <v>97897.5</v>
      </c>
      <c r="EG23" s="114">
        <f t="shared" si="98"/>
        <v>84844.5</v>
      </c>
      <c r="EH23" s="85"/>
      <c r="EI23" s="87" t="s">
        <v>463</v>
      </c>
      <c r="EJ23" s="309">
        <v>4190</v>
      </c>
      <c r="EK23" s="101">
        <v>6580</v>
      </c>
      <c r="EL23" s="65">
        <f t="shared" si="219"/>
        <v>6251</v>
      </c>
      <c r="EM23" s="66">
        <f t="shared" si="193"/>
        <v>5922</v>
      </c>
      <c r="EN23" s="83">
        <f t="shared" si="194"/>
        <v>5658.8</v>
      </c>
      <c r="EO23" s="67">
        <f t="shared" si="195"/>
        <v>5593</v>
      </c>
      <c r="EP23" s="140">
        <f t="shared" si="196"/>
        <v>5527.2</v>
      </c>
      <c r="EQ23" s="69">
        <f t="shared" si="197"/>
        <v>5264</v>
      </c>
      <c r="ER23" s="70">
        <f t="shared" si="198"/>
        <v>5132.4000000000005</v>
      </c>
      <c r="ES23" s="72">
        <f t="shared" si="199"/>
        <v>4935</v>
      </c>
      <c r="ET23" s="95">
        <f t="shared" si="99"/>
        <v>4606</v>
      </c>
      <c r="EU23" s="238"/>
      <c r="EV23" s="129"/>
      <c r="EW23" s="129"/>
      <c r="EX23" s="129"/>
      <c r="EY23" s="129"/>
      <c r="EZ23" s="129"/>
      <c r="FA23" s="129"/>
      <c r="FB23" s="129"/>
      <c r="FC23" s="129"/>
      <c r="FD23" s="129"/>
      <c r="FE23" s="129"/>
      <c r="FF23" s="238"/>
      <c r="FG23" s="494" t="s">
        <v>671</v>
      </c>
      <c r="FH23" s="101">
        <v>2110</v>
      </c>
      <c r="FI23" s="88">
        <f t="shared" si="60"/>
        <v>2004.5</v>
      </c>
      <c r="FJ23" s="89">
        <f t="shared" si="61"/>
        <v>1899</v>
      </c>
      <c r="FK23" s="103">
        <f t="shared" si="62"/>
        <v>1814.6</v>
      </c>
      <c r="FL23" s="90">
        <f t="shared" si="63"/>
        <v>1793.5</v>
      </c>
      <c r="FM23" s="144">
        <f t="shared" si="64"/>
        <v>1772.3999999999999</v>
      </c>
      <c r="FN23" s="92">
        <f t="shared" si="65"/>
        <v>1688</v>
      </c>
      <c r="FO23" s="93">
        <f t="shared" si="66"/>
        <v>1645.8</v>
      </c>
      <c r="FP23" s="95">
        <f t="shared" si="67"/>
        <v>1582.5</v>
      </c>
      <c r="FQ23" s="95">
        <f t="shared" si="100"/>
        <v>1477</v>
      </c>
      <c r="FR23" s="76"/>
      <c r="FS23" s="100" t="s">
        <v>255</v>
      </c>
      <c r="FT23" s="101">
        <v>7100</v>
      </c>
      <c r="FU23" s="88">
        <f t="shared" si="176"/>
        <v>6745</v>
      </c>
      <c r="FV23" s="89">
        <f t="shared" si="177"/>
        <v>6390</v>
      </c>
      <c r="FW23" s="103">
        <f t="shared" si="178"/>
        <v>6106</v>
      </c>
      <c r="FX23" s="90">
        <f t="shared" si="179"/>
        <v>6035</v>
      </c>
      <c r="FY23" s="144">
        <f t="shared" si="180"/>
        <v>5964</v>
      </c>
      <c r="FZ23" s="92">
        <f t="shared" si="181"/>
        <v>5680</v>
      </c>
      <c r="GA23" s="93">
        <f t="shared" si="182"/>
        <v>5538</v>
      </c>
      <c r="GB23" s="95">
        <f t="shared" si="183"/>
        <v>5325</v>
      </c>
      <c r="GC23" s="95">
        <f t="shared" si="101"/>
        <v>4970</v>
      </c>
      <c r="GD23" s="230"/>
      <c r="GE23" s="126" t="s">
        <v>278</v>
      </c>
      <c r="GF23" s="308">
        <v>187460</v>
      </c>
      <c r="GG23" s="81">
        <v>295010</v>
      </c>
      <c r="GH23" s="65">
        <f t="shared" si="200"/>
        <v>280259.5</v>
      </c>
      <c r="GI23" s="66">
        <f t="shared" si="201"/>
        <v>265509</v>
      </c>
      <c r="GJ23" s="83">
        <f t="shared" si="202"/>
        <v>253708.6</v>
      </c>
      <c r="GK23" s="67">
        <f t="shared" si="203"/>
        <v>250758.5</v>
      </c>
      <c r="GL23" s="146">
        <f t="shared" si="204"/>
        <v>247808.4</v>
      </c>
      <c r="GM23" s="69">
        <f t="shared" si="205"/>
        <v>236008</v>
      </c>
      <c r="GN23" s="70">
        <f t="shared" si="206"/>
        <v>230107.80000000002</v>
      </c>
      <c r="GO23" s="72">
        <f t="shared" si="207"/>
        <v>221257.5</v>
      </c>
      <c r="GP23" s="72">
        <f t="shared" si="102"/>
        <v>206507</v>
      </c>
      <c r="GQ23" s="230"/>
      <c r="GR23" s="126" t="s">
        <v>552</v>
      </c>
      <c r="GS23" s="308"/>
      <c r="GT23" s="81">
        <v>49960</v>
      </c>
      <c r="GU23" s="65">
        <f t="shared" si="185"/>
        <v>47462</v>
      </c>
      <c r="GV23" s="66">
        <f t="shared" si="186"/>
        <v>44964</v>
      </c>
      <c r="GW23" s="83">
        <f t="shared" si="187"/>
        <v>42965.599999999999</v>
      </c>
      <c r="GX23" s="67">
        <f t="shared" si="188"/>
        <v>42466</v>
      </c>
      <c r="GY23" s="146">
        <f t="shared" si="189"/>
        <v>41966.400000000001</v>
      </c>
      <c r="GZ23" s="69">
        <f t="shared" si="190"/>
        <v>39968</v>
      </c>
      <c r="HA23" s="70">
        <f t="shared" si="191"/>
        <v>38968.800000000003</v>
      </c>
      <c r="HB23" s="72">
        <f t="shared" si="192"/>
        <v>37470</v>
      </c>
      <c r="HC23" s="363">
        <f t="shared" si="103"/>
        <v>34972</v>
      </c>
      <c r="HD23" s="517"/>
      <c r="HF23" s="3"/>
      <c r="HG23" s="3"/>
      <c r="HH23" s="3"/>
      <c r="HI23" s="3"/>
      <c r="HJ23" s="3"/>
      <c r="HK23" s="323"/>
      <c r="HL23" s="368">
        <v>0.95</v>
      </c>
      <c r="HM23" s="16">
        <v>0.9</v>
      </c>
      <c r="HN23" s="16">
        <v>0.86</v>
      </c>
      <c r="HO23" s="16">
        <v>0.85</v>
      </c>
      <c r="HP23" s="16">
        <v>0.84</v>
      </c>
      <c r="HQ23" s="16">
        <v>0.82</v>
      </c>
      <c r="HR23" s="17">
        <v>0.8</v>
      </c>
      <c r="HS23" s="17">
        <v>0.78</v>
      </c>
      <c r="HT23" s="17">
        <v>0.76</v>
      </c>
      <c r="HU23" s="17">
        <v>0.75</v>
      </c>
      <c r="HV23" s="17">
        <v>0.74</v>
      </c>
      <c r="HW23" s="17">
        <v>0.72</v>
      </c>
      <c r="HX23" s="17">
        <v>0.7</v>
      </c>
      <c r="HY23" s="18">
        <v>1.02</v>
      </c>
      <c r="HZ23" s="269">
        <v>1.05</v>
      </c>
      <c r="IA23" s="269">
        <v>1.07</v>
      </c>
      <c r="IB23" s="269">
        <v>1.1000000000000001</v>
      </c>
    </row>
    <row r="24" spans="2:236" ht="15" customHeight="1" thickBot="1" x14ac:dyDescent="0.25">
      <c r="B24" s="425" t="s">
        <v>304</v>
      </c>
      <c r="C24" s="426">
        <v>140800</v>
      </c>
      <c r="D24" s="427">
        <v>199970</v>
      </c>
      <c r="E24" s="428">
        <f t="shared" si="84"/>
        <v>189971.5</v>
      </c>
      <c r="F24" s="429">
        <f t="shared" si="85"/>
        <v>179973</v>
      </c>
      <c r="G24" s="430">
        <f t="shared" si="86"/>
        <v>169974.5</v>
      </c>
      <c r="H24" s="431">
        <f t="shared" si="87"/>
        <v>163975.4</v>
      </c>
      <c r="I24" s="432">
        <f t="shared" si="88"/>
        <v>159976</v>
      </c>
      <c r="J24" s="433">
        <f t="shared" si="89"/>
        <v>155976.6</v>
      </c>
      <c r="K24" s="434">
        <f t="shared" si="90"/>
        <v>151977.20000000001</v>
      </c>
      <c r="L24" s="435">
        <f t="shared" si="91"/>
        <v>149977.5</v>
      </c>
      <c r="M24" s="436"/>
      <c r="N24" s="437"/>
      <c r="O24" s="438"/>
      <c r="P24" s="439"/>
      <c r="Q24" s="77"/>
      <c r="R24" s="251" t="s">
        <v>635</v>
      </c>
      <c r="S24" s="63">
        <v>147070</v>
      </c>
      <c r="T24" s="65">
        <f t="shared" si="0"/>
        <v>139716.5</v>
      </c>
      <c r="U24" s="78">
        <f t="shared" si="1"/>
        <v>132363</v>
      </c>
      <c r="V24" s="67">
        <f t="shared" si="2"/>
        <v>125009.5</v>
      </c>
      <c r="W24" s="68">
        <f t="shared" si="3"/>
        <v>120597.4</v>
      </c>
      <c r="X24" s="69">
        <f t="shared" si="4"/>
        <v>117656</v>
      </c>
      <c r="Y24" s="70">
        <f t="shared" si="5"/>
        <v>114714.6</v>
      </c>
      <c r="Z24" s="71">
        <f t="shared" si="6"/>
        <v>111773.2</v>
      </c>
      <c r="AA24" s="72">
        <f t="shared" si="7"/>
        <v>110302.5</v>
      </c>
      <c r="AB24" s="73"/>
      <c r="AC24" s="74"/>
      <c r="AD24" s="75"/>
      <c r="AE24" s="98"/>
      <c r="AF24" s="230"/>
      <c r="AG24" s="393" t="s">
        <v>632</v>
      </c>
      <c r="AH24" s="346">
        <v>201480</v>
      </c>
      <c r="AI24" s="150">
        <v>763230</v>
      </c>
      <c r="AJ24" s="151">
        <f>AI24*HL22</f>
        <v>725068.5</v>
      </c>
      <c r="AK24" s="152">
        <f>AI24*HM22</f>
        <v>686907</v>
      </c>
      <c r="AL24" s="154">
        <f>AI24*HO22</f>
        <v>648745.5</v>
      </c>
      <c r="AM24" s="375">
        <f>AI24*HQ22</f>
        <v>625848.6</v>
      </c>
      <c r="AN24" s="156">
        <f>AI24*HR22</f>
        <v>610584</v>
      </c>
      <c r="AO24" s="157">
        <f>AI24*HS22</f>
        <v>595319.4</v>
      </c>
      <c r="AP24" s="394">
        <f>AI24*HT22</f>
        <v>580054.80000000005</v>
      </c>
      <c r="AQ24" s="158">
        <f>AI24*HU22</f>
        <v>572422.5</v>
      </c>
      <c r="AR24" s="395">
        <f>AI24*HV22</f>
        <v>564790.19999999995</v>
      </c>
      <c r="AS24" s="396">
        <f>AI24*HW22</f>
        <v>549525.6</v>
      </c>
      <c r="AT24" s="389">
        <f>AI24*HX22</f>
        <v>534261</v>
      </c>
      <c r="AU24" s="389">
        <f t="shared" si="92"/>
        <v>496099.5</v>
      </c>
      <c r="AV24" s="79"/>
      <c r="AW24" s="296" t="s">
        <v>159</v>
      </c>
      <c r="AX24" s="308">
        <v>502290</v>
      </c>
      <c r="AY24" s="81">
        <v>605140</v>
      </c>
      <c r="AZ24" s="65">
        <f t="shared" si="208"/>
        <v>574883</v>
      </c>
      <c r="BA24" s="66">
        <f t="shared" si="209"/>
        <v>544626</v>
      </c>
      <c r="BB24" s="67">
        <f t="shared" si="210"/>
        <v>514369</v>
      </c>
      <c r="BC24" s="68">
        <f t="shared" si="211"/>
        <v>496214.8</v>
      </c>
      <c r="BD24" s="69">
        <f t="shared" si="212"/>
        <v>484112</v>
      </c>
      <c r="BE24" s="70">
        <f t="shared" si="213"/>
        <v>472009.2</v>
      </c>
      <c r="BF24" s="71">
        <f t="shared" si="214"/>
        <v>459906.4</v>
      </c>
      <c r="BG24" s="72">
        <f t="shared" si="215"/>
        <v>453855</v>
      </c>
      <c r="BH24" s="73">
        <f t="shared" si="216"/>
        <v>447803.6</v>
      </c>
      <c r="BI24" s="74">
        <f t="shared" si="217"/>
        <v>435700.8</v>
      </c>
      <c r="BJ24" s="75">
        <f t="shared" si="218"/>
        <v>423598</v>
      </c>
      <c r="BK24" s="75">
        <f t="shared" si="93"/>
        <v>393341</v>
      </c>
      <c r="BL24" s="238"/>
      <c r="BM24" s="513" t="s">
        <v>523</v>
      </c>
      <c r="BN24" s="309"/>
      <c r="BO24" s="101">
        <v>119410</v>
      </c>
      <c r="BP24" s="88">
        <f t="shared" si="164"/>
        <v>113439.5</v>
      </c>
      <c r="BQ24" s="89">
        <f t="shared" si="165"/>
        <v>107469</v>
      </c>
      <c r="BR24" s="90">
        <f t="shared" si="166"/>
        <v>101498.5</v>
      </c>
      <c r="BS24" s="91">
        <f t="shared" si="167"/>
        <v>97916.2</v>
      </c>
      <c r="BT24" s="92">
        <f t="shared" si="168"/>
        <v>95528</v>
      </c>
      <c r="BU24" s="93">
        <f t="shared" si="169"/>
        <v>93139.8</v>
      </c>
      <c r="BV24" s="94">
        <f t="shared" si="170"/>
        <v>90751.6</v>
      </c>
      <c r="BW24" s="95">
        <f t="shared" si="171"/>
        <v>89557.5</v>
      </c>
      <c r="BX24" s="96">
        <f t="shared" si="172"/>
        <v>88363.4</v>
      </c>
      <c r="BY24" s="97">
        <f t="shared" si="173"/>
        <v>85975.2</v>
      </c>
      <c r="BZ24" s="98">
        <f t="shared" si="174"/>
        <v>83587</v>
      </c>
      <c r="CA24" s="406">
        <f t="shared" si="175"/>
        <v>77616.5</v>
      </c>
      <c r="CB24" s="238"/>
      <c r="CC24" s="87" t="s">
        <v>106</v>
      </c>
      <c r="CD24" s="306">
        <v>143450</v>
      </c>
      <c r="CE24" s="59">
        <v>226170</v>
      </c>
      <c r="CF24" s="88">
        <f t="shared" si="153"/>
        <v>214861.5</v>
      </c>
      <c r="CG24" s="89">
        <f t="shared" si="154"/>
        <v>203553</v>
      </c>
      <c r="CH24" s="90">
        <f t="shared" si="155"/>
        <v>192244.5</v>
      </c>
      <c r="CI24" s="91">
        <f t="shared" si="156"/>
        <v>185459.4</v>
      </c>
      <c r="CJ24" s="92">
        <f t="shared" si="157"/>
        <v>180936</v>
      </c>
      <c r="CK24" s="93">
        <f t="shared" si="158"/>
        <v>176412.6</v>
      </c>
      <c r="CL24" s="94">
        <f t="shared" si="159"/>
        <v>171889.2</v>
      </c>
      <c r="CM24" s="95">
        <f t="shared" si="160"/>
        <v>169627.5</v>
      </c>
      <c r="CN24" s="96">
        <f t="shared" si="161"/>
        <v>167365.79999999999</v>
      </c>
      <c r="CO24" s="97">
        <f t="shared" si="162"/>
        <v>162842.4</v>
      </c>
      <c r="CP24" s="98">
        <f t="shared" si="163"/>
        <v>158319</v>
      </c>
      <c r="CQ24" s="98">
        <f t="shared" si="95"/>
        <v>147010.5</v>
      </c>
      <c r="CR24" s="238"/>
      <c r="CS24" s="212" t="s">
        <v>171</v>
      </c>
      <c r="CT24" s="313">
        <v>87270</v>
      </c>
      <c r="CU24" s="215">
        <v>145230</v>
      </c>
      <c r="CV24" s="199">
        <f t="shared" si="41"/>
        <v>137968.5</v>
      </c>
      <c r="CW24" s="200">
        <f t="shared" si="42"/>
        <v>130707</v>
      </c>
      <c r="CX24" s="201">
        <f t="shared" si="43"/>
        <v>123445.5</v>
      </c>
      <c r="CY24" s="202">
        <f t="shared" si="44"/>
        <v>119088.59999999999</v>
      </c>
      <c r="CZ24" s="203">
        <f t="shared" si="45"/>
        <v>116184</v>
      </c>
      <c r="DA24" s="204">
        <f t="shared" si="46"/>
        <v>113279.40000000001</v>
      </c>
      <c r="DB24" s="205">
        <f t="shared" si="47"/>
        <v>110374.8</v>
      </c>
      <c r="DC24" s="206">
        <f t="shared" si="48"/>
        <v>108922.5</v>
      </c>
      <c r="DD24" s="207">
        <f t="shared" si="49"/>
        <v>107470.2</v>
      </c>
      <c r="DE24" s="208">
        <f t="shared" si="50"/>
        <v>104565.59999999999</v>
      </c>
      <c r="DF24" s="209">
        <f t="shared" si="51"/>
        <v>101661</v>
      </c>
      <c r="DG24" s="124">
        <f t="shared" si="96"/>
        <v>94399.5</v>
      </c>
      <c r="DH24" s="238"/>
      <c r="DI24" s="87" t="s">
        <v>195</v>
      </c>
      <c r="DJ24" s="306">
        <v>37010</v>
      </c>
      <c r="DK24" s="59">
        <v>47430</v>
      </c>
      <c r="DL24" s="88">
        <f t="shared" si="52"/>
        <v>45058.5</v>
      </c>
      <c r="DM24" s="89">
        <f t="shared" si="53"/>
        <v>42687</v>
      </c>
      <c r="DN24" s="103">
        <f t="shared" si="54"/>
        <v>40789.800000000003</v>
      </c>
      <c r="DO24" s="90">
        <f t="shared" si="55"/>
        <v>40315.5</v>
      </c>
      <c r="DP24" s="144">
        <f t="shared" si="56"/>
        <v>39841.199999999997</v>
      </c>
      <c r="DQ24" s="92">
        <f t="shared" si="57"/>
        <v>37944</v>
      </c>
      <c r="DR24" s="93">
        <f t="shared" si="58"/>
        <v>36995.4</v>
      </c>
      <c r="DS24" s="95">
        <f t="shared" si="59"/>
        <v>35572.5</v>
      </c>
      <c r="DT24" s="95">
        <f t="shared" si="97"/>
        <v>33201</v>
      </c>
      <c r="DU24" s="238"/>
      <c r="DV24" s="220" t="s">
        <v>198</v>
      </c>
      <c r="DW24" s="316">
        <v>125230</v>
      </c>
      <c r="DX24" s="221">
        <v>212330</v>
      </c>
      <c r="DY24" s="65">
        <f t="shared" si="104"/>
        <v>201713.5</v>
      </c>
      <c r="DZ24" s="66">
        <f t="shared" si="105"/>
        <v>191097</v>
      </c>
      <c r="EA24" s="83">
        <f t="shared" si="106"/>
        <v>182603.8</v>
      </c>
      <c r="EB24" s="67">
        <f t="shared" si="107"/>
        <v>180480.5</v>
      </c>
      <c r="EC24" s="146">
        <f t="shared" si="108"/>
        <v>178357.19999999998</v>
      </c>
      <c r="ED24" s="69">
        <f t="shared" si="109"/>
        <v>169864</v>
      </c>
      <c r="EE24" s="70">
        <f t="shared" si="110"/>
        <v>165617.4</v>
      </c>
      <c r="EF24" s="72">
        <f t="shared" si="111"/>
        <v>159247.5</v>
      </c>
      <c r="EG24" s="72">
        <f t="shared" si="98"/>
        <v>138014.5</v>
      </c>
      <c r="EH24" s="85"/>
      <c r="EI24" s="87" t="s">
        <v>497</v>
      </c>
      <c r="EJ24" s="309"/>
      <c r="EK24" s="101">
        <v>1540</v>
      </c>
      <c r="EL24" s="65">
        <f t="shared" si="219"/>
        <v>1463</v>
      </c>
      <c r="EM24" s="66">
        <f t="shared" si="193"/>
        <v>1386</v>
      </c>
      <c r="EN24" s="83">
        <f t="shared" si="194"/>
        <v>1324.4</v>
      </c>
      <c r="EO24" s="67">
        <f t="shared" si="195"/>
        <v>1309</v>
      </c>
      <c r="EP24" s="140">
        <f t="shared" si="196"/>
        <v>1293.5999999999999</v>
      </c>
      <c r="EQ24" s="69">
        <f t="shared" si="197"/>
        <v>1232</v>
      </c>
      <c r="ER24" s="70">
        <f t="shared" si="198"/>
        <v>1201.2</v>
      </c>
      <c r="ES24" s="72">
        <f t="shared" si="199"/>
        <v>1155</v>
      </c>
      <c r="ET24" s="95">
        <f t="shared" si="99"/>
        <v>1078</v>
      </c>
      <c r="EU24" s="238"/>
      <c r="EV24" s="129"/>
      <c r="EW24" s="129"/>
      <c r="EX24" s="129"/>
      <c r="EY24" s="129"/>
      <c r="EZ24" s="129"/>
      <c r="FA24" s="129"/>
      <c r="FB24" s="129"/>
      <c r="FC24" s="129"/>
      <c r="FD24" s="129"/>
      <c r="FE24" s="129"/>
      <c r="FF24" s="238"/>
      <c r="FG24" s="496" t="s">
        <v>670</v>
      </c>
      <c r="FH24" s="160">
        <v>2710</v>
      </c>
      <c r="FI24" s="161">
        <f t="shared" si="60"/>
        <v>2574.5</v>
      </c>
      <c r="FJ24" s="162">
        <f t="shared" si="61"/>
        <v>2439</v>
      </c>
      <c r="FK24" s="163">
        <f t="shared" si="62"/>
        <v>2330.6</v>
      </c>
      <c r="FL24" s="164">
        <f t="shared" si="63"/>
        <v>2303.5</v>
      </c>
      <c r="FM24" s="165">
        <f t="shared" si="64"/>
        <v>2276.4</v>
      </c>
      <c r="FN24" s="166">
        <f t="shared" si="65"/>
        <v>2168</v>
      </c>
      <c r="FO24" s="167">
        <f t="shared" si="66"/>
        <v>2113.8000000000002</v>
      </c>
      <c r="FP24" s="168">
        <f t="shared" si="67"/>
        <v>2032.5</v>
      </c>
      <c r="FQ24" s="497">
        <f t="shared" si="100"/>
        <v>1897</v>
      </c>
      <c r="FR24" s="76"/>
      <c r="FS24" s="100" t="s">
        <v>504</v>
      </c>
      <c r="FT24" s="150">
        <v>1940</v>
      </c>
      <c r="FU24" s="88">
        <f t="shared" si="176"/>
        <v>1843</v>
      </c>
      <c r="FV24" s="89">
        <f t="shared" si="177"/>
        <v>1746</v>
      </c>
      <c r="FW24" s="103">
        <f t="shared" si="178"/>
        <v>1668.3999999999999</v>
      </c>
      <c r="FX24" s="90">
        <f t="shared" si="179"/>
        <v>1649</v>
      </c>
      <c r="FY24" s="144">
        <f t="shared" si="180"/>
        <v>1629.6</v>
      </c>
      <c r="FZ24" s="92">
        <f t="shared" si="181"/>
        <v>1552</v>
      </c>
      <c r="GA24" s="93">
        <f t="shared" si="182"/>
        <v>1513.2</v>
      </c>
      <c r="GB24" s="95">
        <f t="shared" si="183"/>
        <v>1455</v>
      </c>
      <c r="GC24" s="95">
        <f t="shared" si="101"/>
        <v>1358</v>
      </c>
      <c r="GD24" s="230"/>
      <c r="GE24" s="128" t="s">
        <v>279</v>
      </c>
      <c r="GF24" s="309">
        <v>197330</v>
      </c>
      <c r="GG24" s="101">
        <v>295010</v>
      </c>
      <c r="GH24" s="65">
        <f t="shared" si="200"/>
        <v>280259.5</v>
      </c>
      <c r="GI24" s="66">
        <f t="shared" si="201"/>
        <v>265509</v>
      </c>
      <c r="GJ24" s="83">
        <f t="shared" si="202"/>
        <v>253708.6</v>
      </c>
      <c r="GK24" s="67">
        <f t="shared" si="203"/>
        <v>250758.5</v>
      </c>
      <c r="GL24" s="146">
        <f t="shared" si="204"/>
        <v>247808.4</v>
      </c>
      <c r="GM24" s="69">
        <f t="shared" si="205"/>
        <v>236008</v>
      </c>
      <c r="GN24" s="70">
        <f t="shared" si="206"/>
        <v>230107.80000000002</v>
      </c>
      <c r="GO24" s="72">
        <f t="shared" si="207"/>
        <v>221257.5</v>
      </c>
      <c r="GP24" s="95">
        <f t="shared" si="102"/>
        <v>206507</v>
      </c>
      <c r="GQ24" s="230"/>
      <c r="GR24" s="126" t="s">
        <v>553</v>
      </c>
      <c r="GS24" s="309"/>
      <c r="GT24" s="101">
        <v>70550</v>
      </c>
      <c r="GU24" s="88">
        <f t="shared" si="185"/>
        <v>67022.5</v>
      </c>
      <c r="GV24" s="89">
        <f t="shared" si="186"/>
        <v>63495</v>
      </c>
      <c r="GW24" s="103">
        <f t="shared" si="187"/>
        <v>60673</v>
      </c>
      <c r="GX24" s="90">
        <f t="shared" si="188"/>
        <v>59967.5</v>
      </c>
      <c r="GY24" s="144">
        <f t="shared" si="189"/>
        <v>59262</v>
      </c>
      <c r="GZ24" s="92">
        <f t="shared" si="190"/>
        <v>56440</v>
      </c>
      <c r="HA24" s="93">
        <f t="shared" si="191"/>
        <v>55029</v>
      </c>
      <c r="HB24" s="95">
        <f t="shared" si="192"/>
        <v>52912.5</v>
      </c>
      <c r="HC24" s="364">
        <f t="shared" si="103"/>
        <v>49385</v>
      </c>
      <c r="HD24" s="517"/>
      <c r="HF24" s="3"/>
      <c r="HG24" s="3"/>
      <c r="HH24" s="3"/>
      <c r="HI24" s="3"/>
      <c r="HJ24" s="3"/>
      <c r="HK24" s="323"/>
      <c r="HL24" s="368">
        <v>0.95</v>
      </c>
      <c r="HM24" s="16">
        <v>0.9</v>
      </c>
      <c r="HN24" s="16">
        <v>0.86</v>
      </c>
      <c r="HO24" s="16">
        <v>0.85</v>
      </c>
      <c r="HP24" s="16">
        <v>0.84</v>
      </c>
      <c r="HQ24" s="16">
        <v>0.82</v>
      </c>
      <c r="HR24" s="17">
        <v>0.8</v>
      </c>
      <c r="HS24" s="17">
        <v>0.78</v>
      </c>
      <c r="HT24" s="17">
        <v>0.76</v>
      </c>
      <c r="HU24" s="17">
        <v>0.75</v>
      </c>
      <c r="HV24" s="17">
        <v>0.74</v>
      </c>
      <c r="HW24" s="17">
        <v>0.72</v>
      </c>
      <c r="HX24" s="17">
        <v>0.7</v>
      </c>
      <c r="HY24" s="18">
        <v>1.02</v>
      </c>
      <c r="HZ24" s="269">
        <v>1.05</v>
      </c>
      <c r="IA24" s="269">
        <v>1.07</v>
      </c>
      <c r="IB24" s="269">
        <v>1.1000000000000001</v>
      </c>
    </row>
    <row r="25" spans="2:236" ht="15" customHeight="1" x14ac:dyDescent="0.2">
      <c r="B25" s="425" t="s">
        <v>656</v>
      </c>
      <c r="C25" s="426">
        <v>151200</v>
      </c>
      <c r="D25" s="427">
        <v>280010</v>
      </c>
      <c r="E25" s="428">
        <f t="shared" si="84"/>
        <v>266009.5</v>
      </c>
      <c r="F25" s="429">
        <f t="shared" si="85"/>
        <v>252009</v>
      </c>
      <c r="G25" s="430">
        <f t="shared" si="86"/>
        <v>238008.5</v>
      </c>
      <c r="H25" s="431">
        <f t="shared" si="87"/>
        <v>229608.19999999998</v>
      </c>
      <c r="I25" s="432">
        <f t="shared" si="88"/>
        <v>224008</v>
      </c>
      <c r="J25" s="433">
        <f t="shared" si="89"/>
        <v>218407.80000000002</v>
      </c>
      <c r="K25" s="434">
        <f t="shared" si="90"/>
        <v>212807.6</v>
      </c>
      <c r="L25" s="435">
        <f t="shared" si="91"/>
        <v>210007.5</v>
      </c>
      <c r="M25" s="436"/>
      <c r="N25" s="437"/>
      <c r="O25" s="438"/>
      <c r="P25" s="439"/>
      <c r="Q25" s="254"/>
      <c r="R25" s="251" t="s">
        <v>613</v>
      </c>
      <c r="S25" s="63">
        <v>152950</v>
      </c>
      <c r="T25" s="65">
        <f t="shared" si="0"/>
        <v>145302.5</v>
      </c>
      <c r="U25" s="78">
        <f t="shared" si="1"/>
        <v>137655</v>
      </c>
      <c r="V25" s="67">
        <f t="shared" si="2"/>
        <v>130007.5</v>
      </c>
      <c r="W25" s="68">
        <f t="shared" si="3"/>
        <v>125418.99999999999</v>
      </c>
      <c r="X25" s="69">
        <f t="shared" si="4"/>
        <v>122360</v>
      </c>
      <c r="Y25" s="70">
        <f t="shared" si="5"/>
        <v>119301</v>
      </c>
      <c r="Z25" s="71">
        <f t="shared" si="6"/>
        <v>116242</v>
      </c>
      <c r="AA25" s="72">
        <f t="shared" si="7"/>
        <v>114712.5</v>
      </c>
      <c r="AB25" s="73"/>
      <c r="AC25" s="74"/>
      <c r="AD25" s="75"/>
      <c r="AE25" s="98"/>
      <c r="AF25" s="230"/>
      <c r="AG25" s="376" t="s">
        <v>104</v>
      </c>
      <c r="AH25" s="397">
        <v>166290</v>
      </c>
      <c r="AI25" s="398">
        <v>336400</v>
      </c>
      <c r="AJ25" s="377">
        <f>AI25*HL23</f>
        <v>319580</v>
      </c>
      <c r="AK25" s="378">
        <f>AI25*HM23</f>
        <v>302760</v>
      </c>
      <c r="AL25" s="379">
        <f>AI25*HO23</f>
        <v>285940</v>
      </c>
      <c r="AM25" s="380">
        <f>AI25*HQ23</f>
        <v>275848</v>
      </c>
      <c r="AN25" s="381">
        <f>AI25*HR23</f>
        <v>269120</v>
      </c>
      <c r="AO25" s="382">
        <f>AI25*HS23</f>
        <v>262392</v>
      </c>
      <c r="AP25" s="383">
        <f>AI25*HT23</f>
        <v>255664</v>
      </c>
      <c r="AQ25" s="384">
        <f>AI25*HU23</f>
        <v>252300</v>
      </c>
      <c r="AR25" s="385">
        <f>AI25*HV23</f>
        <v>248936</v>
      </c>
      <c r="AS25" s="386">
        <f>AI25*HW23</f>
        <v>242208</v>
      </c>
      <c r="AT25" s="387">
        <f>AI25*HX23</f>
        <v>235479.99999999997</v>
      </c>
      <c r="AU25" s="399">
        <f t="shared" si="92"/>
        <v>218660</v>
      </c>
      <c r="AV25" s="79"/>
      <c r="AW25" s="296" t="s">
        <v>574</v>
      </c>
      <c r="AX25" s="308"/>
      <c r="AY25" s="81">
        <v>680780</v>
      </c>
      <c r="AZ25" s="65">
        <f t="shared" si="208"/>
        <v>646741</v>
      </c>
      <c r="BA25" s="66">
        <f t="shared" si="209"/>
        <v>612702</v>
      </c>
      <c r="BB25" s="67">
        <f t="shared" si="210"/>
        <v>578663</v>
      </c>
      <c r="BC25" s="68">
        <f t="shared" si="211"/>
        <v>558239.6</v>
      </c>
      <c r="BD25" s="69">
        <f t="shared" si="212"/>
        <v>544624</v>
      </c>
      <c r="BE25" s="70">
        <f t="shared" si="213"/>
        <v>531008.4</v>
      </c>
      <c r="BF25" s="71">
        <f t="shared" si="214"/>
        <v>517392.8</v>
      </c>
      <c r="BG25" s="72">
        <f t="shared" si="215"/>
        <v>510585</v>
      </c>
      <c r="BH25" s="73">
        <f t="shared" si="216"/>
        <v>503777.2</v>
      </c>
      <c r="BI25" s="74">
        <f t="shared" si="217"/>
        <v>490161.6</v>
      </c>
      <c r="BJ25" s="75">
        <f t="shared" si="218"/>
        <v>476545.99999999994</v>
      </c>
      <c r="BK25" s="75">
        <f t="shared" si="93"/>
        <v>442507</v>
      </c>
      <c r="BL25" s="238"/>
      <c r="BM25" s="513" t="s">
        <v>23</v>
      </c>
      <c r="BN25" s="309">
        <v>41800</v>
      </c>
      <c r="BO25" s="101">
        <v>69000</v>
      </c>
      <c r="BP25" s="88">
        <f t="shared" si="164"/>
        <v>65550</v>
      </c>
      <c r="BQ25" s="89">
        <f t="shared" si="165"/>
        <v>62100</v>
      </c>
      <c r="BR25" s="90">
        <f t="shared" si="166"/>
        <v>58650</v>
      </c>
      <c r="BS25" s="91">
        <f t="shared" si="167"/>
        <v>56580</v>
      </c>
      <c r="BT25" s="92">
        <f t="shared" si="168"/>
        <v>55200</v>
      </c>
      <c r="BU25" s="93">
        <f t="shared" si="169"/>
        <v>53820</v>
      </c>
      <c r="BV25" s="94">
        <f t="shared" si="170"/>
        <v>52440</v>
      </c>
      <c r="BW25" s="95">
        <f t="shared" si="171"/>
        <v>51750</v>
      </c>
      <c r="BX25" s="96">
        <f t="shared" si="172"/>
        <v>51060</v>
      </c>
      <c r="BY25" s="97">
        <f t="shared" si="173"/>
        <v>49680</v>
      </c>
      <c r="BZ25" s="98">
        <f t="shared" si="174"/>
        <v>48300</v>
      </c>
      <c r="CA25" s="406">
        <f t="shared" si="175"/>
        <v>44850</v>
      </c>
      <c r="CB25" s="238"/>
      <c r="CC25" s="87" t="s">
        <v>19</v>
      </c>
      <c r="CD25" s="306">
        <v>31350</v>
      </c>
      <c r="CE25" s="59">
        <v>44630</v>
      </c>
      <c r="CF25" s="88">
        <f t="shared" si="153"/>
        <v>42398.5</v>
      </c>
      <c r="CG25" s="89">
        <f t="shared" si="154"/>
        <v>40167</v>
      </c>
      <c r="CH25" s="90">
        <f t="shared" si="155"/>
        <v>37935.5</v>
      </c>
      <c r="CI25" s="91">
        <f t="shared" si="156"/>
        <v>36596.6</v>
      </c>
      <c r="CJ25" s="92">
        <f t="shared" si="157"/>
        <v>35704</v>
      </c>
      <c r="CK25" s="93">
        <f t="shared" si="158"/>
        <v>34811.4</v>
      </c>
      <c r="CL25" s="94">
        <f t="shared" si="159"/>
        <v>33918.800000000003</v>
      </c>
      <c r="CM25" s="95">
        <f t="shared" si="160"/>
        <v>33472.5</v>
      </c>
      <c r="CN25" s="96">
        <f t="shared" si="161"/>
        <v>33026.199999999997</v>
      </c>
      <c r="CO25" s="97">
        <f t="shared" si="162"/>
        <v>32133.599999999999</v>
      </c>
      <c r="CP25" s="98">
        <f t="shared" si="163"/>
        <v>31240.999999999996</v>
      </c>
      <c r="CQ25" s="98">
        <f t="shared" si="95"/>
        <v>29009.5</v>
      </c>
      <c r="CR25" s="238"/>
      <c r="CS25" s="210" t="s">
        <v>172</v>
      </c>
      <c r="CT25" s="311">
        <v>244570</v>
      </c>
      <c r="CU25" s="213">
        <v>668680</v>
      </c>
      <c r="CV25" s="177">
        <f t="shared" si="41"/>
        <v>635246</v>
      </c>
      <c r="CW25" s="178">
        <f t="shared" si="42"/>
        <v>601812</v>
      </c>
      <c r="CX25" s="179">
        <f t="shared" si="43"/>
        <v>568378</v>
      </c>
      <c r="CY25" s="180">
        <f t="shared" si="44"/>
        <v>548317.6</v>
      </c>
      <c r="CZ25" s="181">
        <f t="shared" si="45"/>
        <v>534944</v>
      </c>
      <c r="DA25" s="182">
        <f t="shared" si="46"/>
        <v>521570.4</v>
      </c>
      <c r="DB25" s="183">
        <f t="shared" si="47"/>
        <v>508196.8</v>
      </c>
      <c r="DC25" s="184">
        <f t="shared" si="48"/>
        <v>501510</v>
      </c>
      <c r="DD25" s="185">
        <f t="shared" si="49"/>
        <v>494823.2</v>
      </c>
      <c r="DE25" s="186">
        <f t="shared" si="50"/>
        <v>481449.6</v>
      </c>
      <c r="DF25" s="187">
        <f t="shared" si="51"/>
        <v>468075.99999999994</v>
      </c>
      <c r="DG25" s="75">
        <f t="shared" si="96"/>
        <v>434642</v>
      </c>
      <c r="DH25" s="238"/>
      <c r="DI25" s="87" t="s">
        <v>192</v>
      </c>
      <c r="DJ25" s="306">
        <v>47780</v>
      </c>
      <c r="DK25" s="59">
        <v>50280</v>
      </c>
      <c r="DL25" s="88">
        <f t="shared" si="52"/>
        <v>47766</v>
      </c>
      <c r="DM25" s="89">
        <f t="shared" si="53"/>
        <v>45252</v>
      </c>
      <c r="DN25" s="103">
        <f t="shared" si="54"/>
        <v>43240.800000000003</v>
      </c>
      <c r="DO25" s="90">
        <f t="shared" si="55"/>
        <v>42738</v>
      </c>
      <c r="DP25" s="144">
        <f t="shared" si="56"/>
        <v>42235.199999999997</v>
      </c>
      <c r="DQ25" s="92">
        <f t="shared" si="57"/>
        <v>40224</v>
      </c>
      <c r="DR25" s="93">
        <f t="shared" si="58"/>
        <v>39218.400000000001</v>
      </c>
      <c r="DS25" s="95">
        <f t="shared" si="59"/>
        <v>37710</v>
      </c>
      <c r="DT25" s="95">
        <f t="shared" si="97"/>
        <v>35196</v>
      </c>
      <c r="DU25" s="238"/>
      <c r="DV25" s="225" t="s">
        <v>207</v>
      </c>
      <c r="DW25" s="317">
        <v>230220</v>
      </c>
      <c r="DX25" s="226">
        <v>346510</v>
      </c>
      <c r="DY25" s="65">
        <f t="shared" si="104"/>
        <v>329184.5</v>
      </c>
      <c r="DZ25" s="66">
        <f t="shared" si="105"/>
        <v>311859</v>
      </c>
      <c r="EA25" s="103">
        <f t="shared" si="106"/>
        <v>297998.59999999998</v>
      </c>
      <c r="EB25" s="90">
        <f t="shared" si="107"/>
        <v>294533.5</v>
      </c>
      <c r="EC25" s="146">
        <f t="shared" si="108"/>
        <v>291068.39999999997</v>
      </c>
      <c r="ED25" s="92">
        <f t="shared" si="109"/>
        <v>277208</v>
      </c>
      <c r="EE25" s="93">
        <f t="shared" si="110"/>
        <v>270277.8</v>
      </c>
      <c r="EF25" s="95">
        <f t="shared" si="111"/>
        <v>259882.5</v>
      </c>
      <c r="EG25" s="95">
        <f t="shared" si="98"/>
        <v>225231.5</v>
      </c>
      <c r="EH25" s="85"/>
      <c r="EI25" s="87" t="s">
        <v>464</v>
      </c>
      <c r="EJ25" s="309">
        <v>2990</v>
      </c>
      <c r="EK25" s="101">
        <v>2500</v>
      </c>
      <c r="EL25" s="65">
        <f t="shared" si="219"/>
        <v>2375</v>
      </c>
      <c r="EM25" s="66">
        <f t="shared" si="193"/>
        <v>2250</v>
      </c>
      <c r="EN25" s="83">
        <f t="shared" si="194"/>
        <v>2150</v>
      </c>
      <c r="EO25" s="67">
        <f t="shared" si="195"/>
        <v>2125</v>
      </c>
      <c r="EP25" s="140">
        <f t="shared" si="196"/>
        <v>2100</v>
      </c>
      <c r="EQ25" s="69">
        <f t="shared" si="197"/>
        <v>2000</v>
      </c>
      <c r="ER25" s="70">
        <f t="shared" si="198"/>
        <v>1950</v>
      </c>
      <c r="ES25" s="72">
        <f t="shared" si="199"/>
        <v>1875</v>
      </c>
      <c r="ET25" s="95">
        <f t="shared" si="99"/>
        <v>1750</v>
      </c>
      <c r="EU25" s="238"/>
      <c r="EV25" s="129"/>
      <c r="EW25" s="129"/>
      <c r="EX25" s="129"/>
      <c r="EY25" s="129"/>
      <c r="EZ25" s="129"/>
      <c r="FA25" s="129"/>
      <c r="FB25" s="129"/>
      <c r="FC25" s="129"/>
      <c r="FD25" s="131"/>
      <c r="FE25" s="131"/>
      <c r="FF25" s="238"/>
      <c r="FG25" s="80" t="s">
        <v>48</v>
      </c>
      <c r="FH25" s="81">
        <v>1720</v>
      </c>
      <c r="FI25" s="65">
        <f t="shared" ref="FI25:FI31" si="220">FH25*HL25</f>
        <v>1634</v>
      </c>
      <c r="FJ25" s="66">
        <f t="shared" ref="FJ25:FJ31" si="221">FH25*HM25</f>
        <v>1548</v>
      </c>
      <c r="FK25" s="83">
        <f t="shared" ref="FK25:FK31" si="222">FH25*HN25</f>
        <v>1479.2</v>
      </c>
      <c r="FL25" s="67">
        <f t="shared" ref="FL25:FL31" si="223">FH25*HO25</f>
        <v>1462</v>
      </c>
      <c r="FM25" s="146">
        <f t="shared" ref="FM25:FM31" si="224">FH25*HP25</f>
        <v>1444.8</v>
      </c>
      <c r="FN25" s="69">
        <f t="shared" ref="FN25:FN31" si="225">FH25*HR25</f>
        <v>1376</v>
      </c>
      <c r="FO25" s="70">
        <f t="shared" ref="FO25:FO31" si="226">FH25*HS25</f>
        <v>1341.6000000000001</v>
      </c>
      <c r="FP25" s="72">
        <f t="shared" ref="FP25:FP31" si="227">FH25*HU25</f>
        <v>1290</v>
      </c>
      <c r="FQ25" s="72">
        <f t="shared" ref="FQ25:FQ44" si="228">FH25-FH25*30%</f>
        <v>1204</v>
      </c>
      <c r="FR25" s="76"/>
      <c r="FS25" s="100" t="s">
        <v>505</v>
      </c>
      <c r="FT25" s="150">
        <v>2410</v>
      </c>
      <c r="FU25" s="88">
        <f t="shared" si="176"/>
        <v>2289.5</v>
      </c>
      <c r="FV25" s="89">
        <f t="shared" si="177"/>
        <v>2169</v>
      </c>
      <c r="FW25" s="103">
        <f t="shared" si="178"/>
        <v>2072.6</v>
      </c>
      <c r="FX25" s="90">
        <f t="shared" si="179"/>
        <v>2048.5</v>
      </c>
      <c r="FY25" s="144">
        <f t="shared" si="180"/>
        <v>2024.3999999999999</v>
      </c>
      <c r="FZ25" s="92">
        <f t="shared" si="181"/>
        <v>1928</v>
      </c>
      <c r="GA25" s="93">
        <f t="shared" si="182"/>
        <v>1879.8</v>
      </c>
      <c r="GB25" s="95">
        <f t="shared" si="183"/>
        <v>1807.5</v>
      </c>
      <c r="GC25" s="95">
        <f t="shared" si="101"/>
        <v>1687</v>
      </c>
      <c r="GD25" s="230"/>
      <c r="GE25" s="128" t="s">
        <v>280</v>
      </c>
      <c r="GF25" s="309">
        <v>213770</v>
      </c>
      <c r="GG25" s="101">
        <v>287440</v>
      </c>
      <c r="GH25" s="65">
        <f t="shared" si="200"/>
        <v>273068</v>
      </c>
      <c r="GI25" s="66">
        <f t="shared" si="201"/>
        <v>258696</v>
      </c>
      <c r="GJ25" s="83">
        <f t="shared" si="202"/>
        <v>247198.4</v>
      </c>
      <c r="GK25" s="67">
        <f t="shared" si="203"/>
        <v>244324</v>
      </c>
      <c r="GL25" s="146">
        <f t="shared" si="204"/>
        <v>241449.59999999998</v>
      </c>
      <c r="GM25" s="69">
        <f t="shared" si="205"/>
        <v>229952</v>
      </c>
      <c r="GN25" s="70">
        <f t="shared" si="206"/>
        <v>224203.2</v>
      </c>
      <c r="GO25" s="72">
        <f t="shared" si="207"/>
        <v>215580</v>
      </c>
      <c r="GP25" s="95">
        <f t="shared" si="102"/>
        <v>201208</v>
      </c>
      <c r="GQ25" s="230"/>
      <c r="GR25" s="128" t="s">
        <v>554</v>
      </c>
      <c r="GS25" s="309"/>
      <c r="GT25" s="101">
        <v>6410</v>
      </c>
      <c r="GU25" s="88">
        <f t="shared" si="185"/>
        <v>6089.5</v>
      </c>
      <c r="GV25" s="89">
        <f t="shared" si="186"/>
        <v>5769</v>
      </c>
      <c r="GW25" s="103">
        <f t="shared" si="187"/>
        <v>5512.6</v>
      </c>
      <c r="GX25" s="90">
        <f t="shared" si="188"/>
        <v>5448.5</v>
      </c>
      <c r="GY25" s="144">
        <f t="shared" si="189"/>
        <v>5384.4</v>
      </c>
      <c r="GZ25" s="92">
        <f t="shared" si="190"/>
        <v>5128</v>
      </c>
      <c r="HA25" s="93">
        <f t="shared" si="191"/>
        <v>4999.8</v>
      </c>
      <c r="HB25" s="95">
        <f t="shared" si="192"/>
        <v>4807.5</v>
      </c>
      <c r="HC25" s="364">
        <f t="shared" si="103"/>
        <v>4487</v>
      </c>
      <c r="HD25" s="517"/>
      <c r="HF25" s="3"/>
      <c r="HG25" s="3"/>
      <c r="HH25" s="3"/>
      <c r="HI25" s="3"/>
      <c r="HJ25" s="3"/>
      <c r="HK25" s="323"/>
      <c r="HL25" s="368">
        <v>0.95</v>
      </c>
      <c r="HM25" s="16">
        <v>0.9</v>
      </c>
      <c r="HN25" s="16">
        <v>0.86</v>
      </c>
      <c r="HO25" s="16">
        <v>0.85</v>
      </c>
      <c r="HP25" s="16">
        <v>0.84</v>
      </c>
      <c r="HQ25" s="16">
        <v>0.82</v>
      </c>
      <c r="HR25" s="17">
        <v>0.8</v>
      </c>
      <c r="HS25" s="17">
        <v>0.78</v>
      </c>
      <c r="HT25" s="17">
        <v>0.76</v>
      </c>
      <c r="HU25" s="17">
        <v>0.75</v>
      </c>
      <c r="HV25" s="17">
        <v>0.74</v>
      </c>
      <c r="HW25" s="17">
        <v>0.72</v>
      </c>
      <c r="HX25" s="17">
        <v>0.7</v>
      </c>
      <c r="HY25" s="18">
        <v>1.02</v>
      </c>
      <c r="HZ25" s="269">
        <v>1.05</v>
      </c>
      <c r="IA25" s="269">
        <v>1.07</v>
      </c>
      <c r="IB25" s="269">
        <v>1.1000000000000001</v>
      </c>
    </row>
    <row r="26" spans="2:236" ht="15" customHeight="1" x14ac:dyDescent="0.2">
      <c r="B26" s="425" t="s">
        <v>657</v>
      </c>
      <c r="C26" s="426">
        <v>151200</v>
      </c>
      <c r="D26" s="427">
        <v>277240</v>
      </c>
      <c r="E26" s="428">
        <f t="shared" si="84"/>
        <v>263378</v>
      </c>
      <c r="F26" s="429">
        <f t="shared" si="85"/>
        <v>249516</v>
      </c>
      <c r="G26" s="430">
        <f t="shared" si="86"/>
        <v>235654</v>
      </c>
      <c r="H26" s="431">
        <f t="shared" si="87"/>
        <v>227336.8</v>
      </c>
      <c r="I26" s="432">
        <f t="shared" si="88"/>
        <v>221792</v>
      </c>
      <c r="J26" s="433">
        <f t="shared" si="89"/>
        <v>216247.2</v>
      </c>
      <c r="K26" s="434">
        <f t="shared" si="90"/>
        <v>210702.4</v>
      </c>
      <c r="L26" s="435">
        <f t="shared" si="91"/>
        <v>207930</v>
      </c>
      <c r="M26" s="436"/>
      <c r="N26" s="437"/>
      <c r="O26" s="438"/>
      <c r="P26" s="439"/>
      <c r="Q26" s="254"/>
      <c r="R26" s="251" t="s">
        <v>614</v>
      </c>
      <c r="S26" s="63">
        <v>150010</v>
      </c>
      <c r="T26" s="65">
        <f t="shared" si="0"/>
        <v>142509.5</v>
      </c>
      <c r="U26" s="78">
        <f t="shared" si="1"/>
        <v>135009</v>
      </c>
      <c r="V26" s="67">
        <f t="shared" si="2"/>
        <v>127508.5</v>
      </c>
      <c r="W26" s="68">
        <f t="shared" si="3"/>
        <v>123008.2</v>
      </c>
      <c r="X26" s="69">
        <f t="shared" si="4"/>
        <v>120008</v>
      </c>
      <c r="Y26" s="70">
        <f t="shared" si="5"/>
        <v>117007.8</v>
      </c>
      <c r="Z26" s="71">
        <f t="shared" si="6"/>
        <v>114007.6</v>
      </c>
      <c r="AA26" s="72">
        <f t="shared" si="7"/>
        <v>112507.5</v>
      </c>
      <c r="AB26" s="73"/>
      <c r="AC26" s="74"/>
      <c r="AD26" s="75"/>
      <c r="AE26" s="98"/>
      <c r="AF26" s="230"/>
      <c r="AG26" s="388" t="s">
        <v>103</v>
      </c>
      <c r="AH26" s="309">
        <v>191880</v>
      </c>
      <c r="AI26" s="101">
        <v>0</v>
      </c>
      <c r="AJ26" s="88">
        <f t="shared" ref="AJ26:AJ31" si="229">AI26*HL23</f>
        <v>0</v>
      </c>
      <c r="AK26" s="89">
        <f t="shared" ref="AK26:AK31" si="230">AI26*HM23</f>
        <v>0</v>
      </c>
      <c r="AL26" s="90">
        <f t="shared" ref="AL26:AL31" si="231">AI26*HO23</f>
        <v>0</v>
      </c>
      <c r="AM26" s="91">
        <f t="shared" ref="AM26:AM31" si="232">AI26*HQ23</f>
        <v>0</v>
      </c>
      <c r="AN26" s="92">
        <f t="shared" ref="AN26:AN31" si="233">AI26*HR23</f>
        <v>0</v>
      </c>
      <c r="AO26" s="93">
        <f t="shared" ref="AO26:AO31" si="234">AI26*HS23</f>
        <v>0</v>
      </c>
      <c r="AP26" s="94">
        <f t="shared" ref="AP26:AP31" si="235">AI26*HT23</f>
        <v>0</v>
      </c>
      <c r="AQ26" s="95">
        <f t="shared" ref="AQ26:AQ31" si="236">AI26*HU23</f>
        <v>0</v>
      </c>
      <c r="AR26" s="96">
        <f t="shared" ref="AR26:AR31" si="237">AI26*HV23</f>
        <v>0</v>
      </c>
      <c r="AS26" s="97">
        <f t="shared" ref="AS26:AS31" si="238">AI26*HW23</f>
        <v>0</v>
      </c>
      <c r="AT26" s="98">
        <f t="shared" ref="AT26:AT31" si="239">AI26*HX23</f>
        <v>0</v>
      </c>
      <c r="AU26" s="401">
        <f t="shared" si="92"/>
        <v>0</v>
      </c>
      <c r="AV26" s="79"/>
      <c r="AW26" s="297" t="s">
        <v>573</v>
      </c>
      <c r="AX26" s="309">
        <v>574050</v>
      </c>
      <c r="AY26" s="101">
        <v>756430</v>
      </c>
      <c r="AZ26" s="65">
        <f t="shared" si="208"/>
        <v>718608.5</v>
      </c>
      <c r="BA26" s="66">
        <f t="shared" si="209"/>
        <v>680787</v>
      </c>
      <c r="BB26" s="67">
        <f t="shared" si="210"/>
        <v>642965.5</v>
      </c>
      <c r="BC26" s="68">
        <f t="shared" si="211"/>
        <v>620272.6</v>
      </c>
      <c r="BD26" s="69">
        <f t="shared" si="212"/>
        <v>605144</v>
      </c>
      <c r="BE26" s="70">
        <f t="shared" si="213"/>
        <v>590015.4</v>
      </c>
      <c r="BF26" s="71">
        <f t="shared" si="214"/>
        <v>574886.80000000005</v>
      </c>
      <c r="BG26" s="72">
        <f t="shared" si="215"/>
        <v>567322.5</v>
      </c>
      <c r="BH26" s="73">
        <f t="shared" si="216"/>
        <v>559758.19999999995</v>
      </c>
      <c r="BI26" s="74">
        <f t="shared" si="217"/>
        <v>544629.6</v>
      </c>
      <c r="BJ26" s="75">
        <f t="shared" si="218"/>
        <v>529501</v>
      </c>
      <c r="BK26" s="75">
        <f t="shared" si="93"/>
        <v>491679.5</v>
      </c>
      <c r="BL26" s="238"/>
      <c r="BM26" s="513" t="s">
        <v>524</v>
      </c>
      <c r="BN26" s="309"/>
      <c r="BO26" s="101">
        <v>110440</v>
      </c>
      <c r="BP26" s="88">
        <f t="shared" si="164"/>
        <v>104918</v>
      </c>
      <c r="BQ26" s="89">
        <f t="shared" si="165"/>
        <v>99396</v>
      </c>
      <c r="BR26" s="90">
        <f t="shared" si="166"/>
        <v>93874</v>
      </c>
      <c r="BS26" s="91">
        <f t="shared" si="167"/>
        <v>90560.799999999988</v>
      </c>
      <c r="BT26" s="92">
        <f t="shared" si="168"/>
        <v>88352</v>
      </c>
      <c r="BU26" s="93">
        <f t="shared" si="169"/>
        <v>86143.2</v>
      </c>
      <c r="BV26" s="94">
        <f t="shared" si="170"/>
        <v>83934.399999999994</v>
      </c>
      <c r="BW26" s="95">
        <f t="shared" si="171"/>
        <v>82830</v>
      </c>
      <c r="BX26" s="96">
        <f t="shared" si="172"/>
        <v>81725.600000000006</v>
      </c>
      <c r="BY26" s="97">
        <f t="shared" si="173"/>
        <v>79516.800000000003</v>
      </c>
      <c r="BZ26" s="98">
        <f t="shared" si="174"/>
        <v>77308</v>
      </c>
      <c r="CA26" s="406">
        <f t="shared" si="175"/>
        <v>71786</v>
      </c>
      <c r="CB26" s="238"/>
      <c r="CC26" s="87" t="s">
        <v>120</v>
      </c>
      <c r="CD26" s="306">
        <v>38740</v>
      </c>
      <c r="CE26" s="59">
        <v>52190</v>
      </c>
      <c r="CF26" s="88">
        <f t="shared" si="153"/>
        <v>49580.5</v>
      </c>
      <c r="CG26" s="89">
        <f t="shared" si="154"/>
        <v>46971</v>
      </c>
      <c r="CH26" s="90">
        <f t="shared" si="155"/>
        <v>44361.5</v>
      </c>
      <c r="CI26" s="91">
        <f t="shared" si="156"/>
        <v>42795.799999999996</v>
      </c>
      <c r="CJ26" s="92">
        <f t="shared" si="157"/>
        <v>41752</v>
      </c>
      <c r="CK26" s="93">
        <f t="shared" si="158"/>
        <v>40708.200000000004</v>
      </c>
      <c r="CL26" s="94">
        <f t="shared" si="159"/>
        <v>39664.400000000001</v>
      </c>
      <c r="CM26" s="95">
        <f t="shared" si="160"/>
        <v>39142.5</v>
      </c>
      <c r="CN26" s="96">
        <f t="shared" si="161"/>
        <v>38620.6</v>
      </c>
      <c r="CO26" s="97">
        <f t="shared" si="162"/>
        <v>37576.799999999996</v>
      </c>
      <c r="CP26" s="98">
        <f t="shared" si="163"/>
        <v>36533</v>
      </c>
      <c r="CQ26" s="98">
        <f t="shared" si="95"/>
        <v>33923.5</v>
      </c>
      <c r="CR26" s="238"/>
      <c r="CS26" s="211" t="s">
        <v>173</v>
      </c>
      <c r="CT26" s="312">
        <v>178790</v>
      </c>
      <c r="CU26" s="214">
        <v>395610</v>
      </c>
      <c r="CV26" s="188">
        <f t="shared" si="41"/>
        <v>375829.5</v>
      </c>
      <c r="CW26" s="189">
        <f t="shared" si="42"/>
        <v>356049</v>
      </c>
      <c r="CX26" s="190">
        <f t="shared" si="43"/>
        <v>336268.5</v>
      </c>
      <c r="CY26" s="191">
        <f t="shared" si="44"/>
        <v>324400.19999999995</v>
      </c>
      <c r="CZ26" s="192">
        <f t="shared" si="45"/>
        <v>316488</v>
      </c>
      <c r="DA26" s="193">
        <f t="shared" si="46"/>
        <v>308575.8</v>
      </c>
      <c r="DB26" s="194">
        <f t="shared" si="47"/>
        <v>300663.59999999998</v>
      </c>
      <c r="DC26" s="195">
        <f t="shared" si="48"/>
        <v>296707.5</v>
      </c>
      <c r="DD26" s="196">
        <f t="shared" si="49"/>
        <v>292751.40000000002</v>
      </c>
      <c r="DE26" s="197">
        <f t="shared" si="50"/>
        <v>284839.2</v>
      </c>
      <c r="DF26" s="198">
        <f t="shared" si="51"/>
        <v>276927</v>
      </c>
      <c r="DG26" s="75">
        <f t="shared" si="96"/>
        <v>257146.5</v>
      </c>
      <c r="DH26" s="238"/>
      <c r="DI26" s="87" t="s">
        <v>193</v>
      </c>
      <c r="DJ26" s="306">
        <v>68710</v>
      </c>
      <c r="DK26" s="59">
        <v>70480</v>
      </c>
      <c r="DL26" s="88">
        <f t="shared" si="52"/>
        <v>66956</v>
      </c>
      <c r="DM26" s="89">
        <f t="shared" si="53"/>
        <v>63432</v>
      </c>
      <c r="DN26" s="103">
        <f t="shared" si="54"/>
        <v>60612.799999999996</v>
      </c>
      <c r="DO26" s="90">
        <f t="shared" si="55"/>
        <v>59908</v>
      </c>
      <c r="DP26" s="144">
        <f t="shared" si="56"/>
        <v>59203.199999999997</v>
      </c>
      <c r="DQ26" s="92">
        <f t="shared" si="57"/>
        <v>56384</v>
      </c>
      <c r="DR26" s="93">
        <f t="shared" si="58"/>
        <v>54974.400000000001</v>
      </c>
      <c r="DS26" s="95">
        <f t="shared" si="59"/>
        <v>52860</v>
      </c>
      <c r="DT26" s="95">
        <f t="shared" si="97"/>
        <v>49336</v>
      </c>
      <c r="DU26" s="238"/>
      <c r="DV26" s="225" t="s">
        <v>208</v>
      </c>
      <c r="DW26" s="317">
        <v>256530</v>
      </c>
      <c r="DX26" s="226">
        <v>393870</v>
      </c>
      <c r="DY26" s="65">
        <f t="shared" si="104"/>
        <v>374176.5</v>
      </c>
      <c r="DZ26" s="66">
        <f t="shared" si="105"/>
        <v>354483</v>
      </c>
      <c r="EA26" s="103">
        <f t="shared" si="106"/>
        <v>338728.2</v>
      </c>
      <c r="EB26" s="90">
        <f t="shared" si="107"/>
        <v>334789.5</v>
      </c>
      <c r="EC26" s="146">
        <f t="shared" si="108"/>
        <v>330850.8</v>
      </c>
      <c r="ED26" s="92">
        <f t="shared" si="109"/>
        <v>315096</v>
      </c>
      <c r="EE26" s="93">
        <f t="shared" si="110"/>
        <v>307218.60000000003</v>
      </c>
      <c r="EF26" s="95">
        <f t="shared" si="111"/>
        <v>295402.5</v>
      </c>
      <c r="EG26" s="95">
        <f t="shared" si="98"/>
        <v>256015.5</v>
      </c>
      <c r="EH26" s="85"/>
      <c r="EI26" s="87" t="s">
        <v>499</v>
      </c>
      <c r="EJ26" s="309"/>
      <c r="EK26" s="101">
        <v>1920</v>
      </c>
      <c r="EL26" s="65">
        <f t="shared" si="219"/>
        <v>1824</v>
      </c>
      <c r="EM26" s="66">
        <f t="shared" si="193"/>
        <v>1728</v>
      </c>
      <c r="EN26" s="83">
        <f t="shared" si="194"/>
        <v>1651.2</v>
      </c>
      <c r="EO26" s="67">
        <f t="shared" si="195"/>
        <v>1632</v>
      </c>
      <c r="EP26" s="140">
        <f t="shared" si="196"/>
        <v>1612.8</v>
      </c>
      <c r="EQ26" s="69">
        <f t="shared" si="197"/>
        <v>1536</v>
      </c>
      <c r="ER26" s="70">
        <f t="shared" si="198"/>
        <v>1497.6000000000001</v>
      </c>
      <c r="ES26" s="72">
        <f t="shared" si="199"/>
        <v>1440</v>
      </c>
      <c r="ET26" s="95">
        <f t="shared" si="99"/>
        <v>1344</v>
      </c>
      <c r="EU26" s="238"/>
      <c r="EV26" s="129"/>
      <c r="EW26" s="129"/>
      <c r="EX26" s="129"/>
      <c r="EY26" s="129"/>
      <c r="EZ26" s="129"/>
      <c r="FA26" s="129"/>
      <c r="FB26" s="129"/>
      <c r="FC26" s="129"/>
      <c r="FD26" s="131"/>
      <c r="FE26" s="131"/>
      <c r="FF26" s="238"/>
      <c r="FG26" s="100" t="s">
        <v>49</v>
      </c>
      <c r="FH26" s="101">
        <v>2070</v>
      </c>
      <c r="FI26" s="88">
        <f t="shared" si="220"/>
        <v>1966.5</v>
      </c>
      <c r="FJ26" s="89">
        <f t="shared" si="221"/>
        <v>1863</v>
      </c>
      <c r="FK26" s="103">
        <f t="shared" si="222"/>
        <v>1780.2</v>
      </c>
      <c r="FL26" s="90">
        <f t="shared" si="223"/>
        <v>1759.5</v>
      </c>
      <c r="FM26" s="144">
        <f t="shared" si="224"/>
        <v>1738.8</v>
      </c>
      <c r="FN26" s="92">
        <f t="shared" si="225"/>
        <v>1656</v>
      </c>
      <c r="FO26" s="93">
        <f t="shared" si="226"/>
        <v>1614.6000000000001</v>
      </c>
      <c r="FP26" s="95">
        <f t="shared" si="227"/>
        <v>1552.5</v>
      </c>
      <c r="FQ26" s="72">
        <f t="shared" si="228"/>
        <v>1449</v>
      </c>
      <c r="FR26" s="76"/>
      <c r="FS26" s="100" t="s">
        <v>506</v>
      </c>
      <c r="FT26" s="150">
        <v>2740</v>
      </c>
      <c r="FU26" s="88">
        <f t="shared" si="176"/>
        <v>2603</v>
      </c>
      <c r="FV26" s="89">
        <f t="shared" si="177"/>
        <v>2466</v>
      </c>
      <c r="FW26" s="103">
        <f t="shared" si="178"/>
        <v>2356.4</v>
      </c>
      <c r="FX26" s="90">
        <f t="shared" si="179"/>
        <v>2329</v>
      </c>
      <c r="FY26" s="144">
        <f t="shared" si="180"/>
        <v>2301.6</v>
      </c>
      <c r="FZ26" s="92">
        <f t="shared" si="181"/>
        <v>2192</v>
      </c>
      <c r="GA26" s="93">
        <f t="shared" si="182"/>
        <v>2137.2000000000003</v>
      </c>
      <c r="GB26" s="95">
        <f t="shared" si="183"/>
        <v>2055</v>
      </c>
      <c r="GC26" s="95">
        <f t="shared" si="101"/>
        <v>1918</v>
      </c>
      <c r="GD26" s="230"/>
      <c r="GE26" s="128" t="s">
        <v>281</v>
      </c>
      <c r="GF26" s="309">
        <v>230220</v>
      </c>
      <c r="GG26" s="101">
        <v>332830</v>
      </c>
      <c r="GH26" s="65">
        <f t="shared" si="200"/>
        <v>316188.5</v>
      </c>
      <c r="GI26" s="66">
        <f t="shared" si="201"/>
        <v>299547</v>
      </c>
      <c r="GJ26" s="83">
        <f t="shared" si="202"/>
        <v>286233.8</v>
      </c>
      <c r="GK26" s="67">
        <f t="shared" si="203"/>
        <v>282905.5</v>
      </c>
      <c r="GL26" s="146">
        <f t="shared" si="204"/>
        <v>279577.2</v>
      </c>
      <c r="GM26" s="69">
        <f t="shared" si="205"/>
        <v>266264</v>
      </c>
      <c r="GN26" s="70">
        <f t="shared" si="206"/>
        <v>259607.40000000002</v>
      </c>
      <c r="GO26" s="72">
        <f t="shared" si="207"/>
        <v>249622.5</v>
      </c>
      <c r="GP26" s="95">
        <f t="shared" si="102"/>
        <v>232981</v>
      </c>
      <c r="GQ26" s="230"/>
      <c r="GR26" s="128" t="s">
        <v>555</v>
      </c>
      <c r="GS26" s="309"/>
      <c r="GT26" s="101">
        <v>10260</v>
      </c>
      <c r="GU26" s="88">
        <f t="shared" si="185"/>
        <v>9747</v>
      </c>
      <c r="GV26" s="89">
        <f t="shared" si="186"/>
        <v>9234</v>
      </c>
      <c r="GW26" s="103">
        <f t="shared" si="187"/>
        <v>8823.6</v>
      </c>
      <c r="GX26" s="90">
        <f t="shared" si="188"/>
        <v>8721</v>
      </c>
      <c r="GY26" s="144">
        <f t="shared" si="189"/>
        <v>8618.4</v>
      </c>
      <c r="GZ26" s="92">
        <f t="shared" si="190"/>
        <v>8208</v>
      </c>
      <c r="HA26" s="93">
        <f t="shared" si="191"/>
        <v>8002.8</v>
      </c>
      <c r="HB26" s="95">
        <f t="shared" si="192"/>
        <v>7695</v>
      </c>
      <c r="HC26" s="364">
        <f t="shared" si="103"/>
        <v>7182</v>
      </c>
      <c r="HD26" s="517"/>
      <c r="HF26" s="3"/>
      <c r="HG26" s="3"/>
      <c r="HH26" s="3"/>
      <c r="HI26" s="3"/>
      <c r="HJ26" s="3"/>
      <c r="HK26" s="323"/>
      <c r="HL26" s="368">
        <v>0.95</v>
      </c>
      <c r="HM26" s="16">
        <v>0.9</v>
      </c>
      <c r="HN26" s="16">
        <v>0.86</v>
      </c>
      <c r="HO26" s="16">
        <v>0.85</v>
      </c>
      <c r="HP26" s="16">
        <v>0.84</v>
      </c>
      <c r="HQ26" s="16">
        <v>0.82</v>
      </c>
      <c r="HR26" s="17">
        <v>0.8</v>
      </c>
      <c r="HS26" s="17">
        <v>0.78</v>
      </c>
      <c r="HT26" s="17">
        <v>0.76</v>
      </c>
      <c r="HU26" s="17">
        <v>0.75</v>
      </c>
      <c r="HV26" s="17">
        <v>0.74</v>
      </c>
      <c r="HW26" s="17">
        <v>0.72</v>
      </c>
      <c r="HX26" s="17">
        <v>0.7</v>
      </c>
      <c r="HY26" s="18">
        <v>1.02</v>
      </c>
      <c r="HZ26" s="269">
        <v>1.05</v>
      </c>
      <c r="IA26" s="269">
        <v>1.07</v>
      </c>
      <c r="IB26" s="269">
        <v>1.1000000000000001</v>
      </c>
    </row>
    <row r="27" spans="2:236" ht="15" customHeight="1" thickBot="1" x14ac:dyDescent="0.25">
      <c r="B27" s="425" t="s">
        <v>305</v>
      </c>
      <c r="C27" s="426">
        <v>168500</v>
      </c>
      <c r="D27" s="427">
        <v>296400</v>
      </c>
      <c r="E27" s="428">
        <f t="shared" si="84"/>
        <v>281580</v>
      </c>
      <c r="F27" s="429">
        <f t="shared" si="85"/>
        <v>266760</v>
      </c>
      <c r="G27" s="430">
        <f t="shared" si="86"/>
        <v>251940</v>
      </c>
      <c r="H27" s="431">
        <f t="shared" si="87"/>
        <v>243048</v>
      </c>
      <c r="I27" s="432">
        <f t="shared" si="88"/>
        <v>237120</v>
      </c>
      <c r="J27" s="433">
        <f t="shared" si="89"/>
        <v>231192</v>
      </c>
      <c r="K27" s="434">
        <f t="shared" si="90"/>
        <v>225264</v>
      </c>
      <c r="L27" s="435">
        <f t="shared" si="91"/>
        <v>222300</v>
      </c>
      <c r="M27" s="436"/>
      <c r="N27" s="437"/>
      <c r="O27" s="438"/>
      <c r="P27" s="439"/>
      <c r="Q27" s="254"/>
      <c r="R27" s="251" t="s">
        <v>634</v>
      </c>
      <c r="S27" s="63">
        <v>161780</v>
      </c>
      <c r="T27" s="65">
        <f t="shared" si="0"/>
        <v>153691</v>
      </c>
      <c r="U27" s="78">
        <f t="shared" si="1"/>
        <v>145602</v>
      </c>
      <c r="V27" s="67">
        <f t="shared" si="2"/>
        <v>137513</v>
      </c>
      <c r="W27" s="68">
        <f t="shared" si="3"/>
        <v>132659.6</v>
      </c>
      <c r="X27" s="69">
        <f t="shared" si="4"/>
        <v>129424</v>
      </c>
      <c r="Y27" s="70">
        <f t="shared" si="5"/>
        <v>126188.40000000001</v>
      </c>
      <c r="Z27" s="71">
        <f t="shared" si="6"/>
        <v>122952.8</v>
      </c>
      <c r="AA27" s="72">
        <f t="shared" si="7"/>
        <v>121335</v>
      </c>
      <c r="AB27" s="73"/>
      <c r="AC27" s="74"/>
      <c r="AD27" s="75"/>
      <c r="AE27" s="98"/>
      <c r="AF27" s="230"/>
      <c r="AG27" s="388" t="s">
        <v>89</v>
      </c>
      <c r="AH27" s="309">
        <v>191880</v>
      </c>
      <c r="AI27" s="101">
        <v>378500</v>
      </c>
      <c r="AJ27" s="88">
        <f t="shared" si="229"/>
        <v>359575</v>
      </c>
      <c r="AK27" s="89">
        <f t="shared" si="230"/>
        <v>340650</v>
      </c>
      <c r="AL27" s="90">
        <f t="shared" si="231"/>
        <v>321725</v>
      </c>
      <c r="AM27" s="91">
        <f t="shared" si="232"/>
        <v>310370</v>
      </c>
      <c r="AN27" s="92">
        <f t="shared" si="233"/>
        <v>302800</v>
      </c>
      <c r="AO27" s="93">
        <f t="shared" si="234"/>
        <v>295230</v>
      </c>
      <c r="AP27" s="94">
        <f t="shared" si="235"/>
        <v>287660</v>
      </c>
      <c r="AQ27" s="95">
        <f t="shared" si="236"/>
        <v>283875</v>
      </c>
      <c r="AR27" s="96">
        <f t="shared" si="237"/>
        <v>280090</v>
      </c>
      <c r="AS27" s="97">
        <f t="shared" si="238"/>
        <v>272520</v>
      </c>
      <c r="AT27" s="98">
        <f t="shared" si="239"/>
        <v>264950</v>
      </c>
      <c r="AU27" s="401">
        <f t="shared" si="92"/>
        <v>246025</v>
      </c>
      <c r="AV27" s="132"/>
      <c r="AW27" s="297" t="s">
        <v>576</v>
      </c>
      <c r="AX27" s="309"/>
      <c r="AY27" s="101">
        <v>756430</v>
      </c>
      <c r="AZ27" s="65">
        <f t="shared" si="208"/>
        <v>718608.5</v>
      </c>
      <c r="BA27" s="66">
        <f t="shared" si="209"/>
        <v>680787</v>
      </c>
      <c r="BB27" s="67">
        <f t="shared" si="210"/>
        <v>642965.5</v>
      </c>
      <c r="BC27" s="68">
        <f t="shared" si="211"/>
        <v>620272.6</v>
      </c>
      <c r="BD27" s="69">
        <f t="shared" si="212"/>
        <v>605144</v>
      </c>
      <c r="BE27" s="70">
        <f t="shared" si="213"/>
        <v>590015.4</v>
      </c>
      <c r="BF27" s="71">
        <f t="shared" si="214"/>
        <v>574886.80000000005</v>
      </c>
      <c r="BG27" s="72">
        <f t="shared" si="215"/>
        <v>567322.5</v>
      </c>
      <c r="BH27" s="73">
        <f t="shared" si="216"/>
        <v>559758.19999999995</v>
      </c>
      <c r="BI27" s="74">
        <f t="shared" si="217"/>
        <v>544629.6</v>
      </c>
      <c r="BJ27" s="75">
        <f t="shared" si="218"/>
        <v>529501</v>
      </c>
      <c r="BK27" s="75">
        <f t="shared" si="93"/>
        <v>491679.5</v>
      </c>
      <c r="BL27" s="238"/>
      <c r="BM27" s="513" t="s">
        <v>525</v>
      </c>
      <c r="BN27" s="309"/>
      <c r="BO27" s="101">
        <v>93170</v>
      </c>
      <c r="BP27" s="88">
        <f t="shared" si="164"/>
        <v>88511.5</v>
      </c>
      <c r="BQ27" s="89">
        <f t="shared" si="165"/>
        <v>83853</v>
      </c>
      <c r="BR27" s="90">
        <f t="shared" si="166"/>
        <v>79194.5</v>
      </c>
      <c r="BS27" s="91">
        <f t="shared" si="167"/>
        <v>76399.399999999994</v>
      </c>
      <c r="BT27" s="92">
        <f t="shared" si="168"/>
        <v>74536</v>
      </c>
      <c r="BU27" s="93">
        <f t="shared" si="169"/>
        <v>72672.600000000006</v>
      </c>
      <c r="BV27" s="94">
        <f t="shared" si="170"/>
        <v>70809.2</v>
      </c>
      <c r="BW27" s="95">
        <f t="shared" si="171"/>
        <v>69877.5</v>
      </c>
      <c r="BX27" s="96">
        <f t="shared" si="172"/>
        <v>68945.8</v>
      </c>
      <c r="BY27" s="97">
        <f t="shared" si="173"/>
        <v>67082.399999999994</v>
      </c>
      <c r="BZ27" s="98">
        <f t="shared" si="174"/>
        <v>65218.999999999993</v>
      </c>
      <c r="CA27" s="406">
        <f t="shared" si="175"/>
        <v>60560.5</v>
      </c>
      <c r="CB27" s="238"/>
      <c r="CC27" s="87" t="s">
        <v>121</v>
      </c>
      <c r="CD27" s="306">
        <v>24570</v>
      </c>
      <c r="CE27" s="59">
        <v>21940</v>
      </c>
      <c r="CF27" s="88">
        <f t="shared" si="153"/>
        <v>20843</v>
      </c>
      <c r="CG27" s="89">
        <f t="shared" si="154"/>
        <v>19746</v>
      </c>
      <c r="CH27" s="90">
        <f t="shared" si="155"/>
        <v>18649</v>
      </c>
      <c r="CI27" s="91">
        <f t="shared" si="156"/>
        <v>17990.8</v>
      </c>
      <c r="CJ27" s="92">
        <f t="shared" si="157"/>
        <v>17552</v>
      </c>
      <c r="CK27" s="93">
        <f t="shared" si="158"/>
        <v>17113.2</v>
      </c>
      <c r="CL27" s="94">
        <f t="shared" si="159"/>
        <v>16674.400000000001</v>
      </c>
      <c r="CM27" s="95">
        <f t="shared" si="160"/>
        <v>16455</v>
      </c>
      <c r="CN27" s="96">
        <f t="shared" si="161"/>
        <v>16235.6</v>
      </c>
      <c r="CO27" s="97">
        <f t="shared" si="162"/>
        <v>15796.8</v>
      </c>
      <c r="CP27" s="98">
        <f t="shared" si="163"/>
        <v>15357.999999999998</v>
      </c>
      <c r="CQ27" s="98">
        <f t="shared" si="95"/>
        <v>14261</v>
      </c>
      <c r="CR27" s="238"/>
      <c r="CS27" s="211" t="s">
        <v>174</v>
      </c>
      <c r="CT27" s="312">
        <v>160850</v>
      </c>
      <c r="CU27" s="214">
        <v>311650</v>
      </c>
      <c r="CV27" s="188">
        <f t="shared" si="41"/>
        <v>296067.5</v>
      </c>
      <c r="CW27" s="189">
        <f t="shared" si="42"/>
        <v>280485</v>
      </c>
      <c r="CX27" s="190">
        <f t="shared" si="43"/>
        <v>264902.5</v>
      </c>
      <c r="CY27" s="191">
        <f t="shared" si="44"/>
        <v>255552.99999999997</v>
      </c>
      <c r="CZ27" s="192">
        <f t="shared" si="45"/>
        <v>249320</v>
      </c>
      <c r="DA27" s="193">
        <f t="shared" si="46"/>
        <v>243087</v>
      </c>
      <c r="DB27" s="194">
        <f t="shared" si="47"/>
        <v>236854</v>
      </c>
      <c r="DC27" s="195">
        <f t="shared" si="48"/>
        <v>233737.5</v>
      </c>
      <c r="DD27" s="196">
        <f t="shared" si="49"/>
        <v>230621</v>
      </c>
      <c r="DE27" s="197">
        <f t="shared" si="50"/>
        <v>224388</v>
      </c>
      <c r="DF27" s="198">
        <f t="shared" si="51"/>
        <v>218155</v>
      </c>
      <c r="DG27" s="75">
        <f t="shared" si="96"/>
        <v>202572.5</v>
      </c>
      <c r="DH27" s="238"/>
      <c r="DI27" s="87" t="s">
        <v>519</v>
      </c>
      <c r="DJ27" s="306"/>
      <c r="DK27" s="59">
        <v>70550</v>
      </c>
      <c r="DL27" s="88">
        <f t="shared" si="52"/>
        <v>67022.5</v>
      </c>
      <c r="DM27" s="89">
        <f t="shared" si="53"/>
        <v>63495</v>
      </c>
      <c r="DN27" s="103">
        <f t="shared" si="54"/>
        <v>60673</v>
      </c>
      <c r="DO27" s="90">
        <f t="shared" si="55"/>
        <v>59967.5</v>
      </c>
      <c r="DP27" s="144">
        <f t="shared" si="56"/>
        <v>59262</v>
      </c>
      <c r="DQ27" s="92">
        <f t="shared" si="57"/>
        <v>56440</v>
      </c>
      <c r="DR27" s="93">
        <f t="shared" si="58"/>
        <v>55029</v>
      </c>
      <c r="DS27" s="95">
        <f t="shared" si="59"/>
        <v>52912.5</v>
      </c>
      <c r="DT27" s="95">
        <f t="shared" si="97"/>
        <v>49385</v>
      </c>
      <c r="DU27" s="238"/>
      <c r="DV27" s="225" t="s">
        <v>518</v>
      </c>
      <c r="DW27" s="317"/>
      <c r="DX27" s="226">
        <v>0</v>
      </c>
      <c r="DY27" s="65">
        <f t="shared" si="104"/>
        <v>0</v>
      </c>
      <c r="DZ27" s="66">
        <f t="shared" si="105"/>
        <v>0</v>
      </c>
      <c r="EA27" s="103">
        <f t="shared" si="106"/>
        <v>0</v>
      </c>
      <c r="EB27" s="90">
        <f t="shared" si="107"/>
        <v>0</v>
      </c>
      <c r="EC27" s="146">
        <f t="shared" si="108"/>
        <v>0</v>
      </c>
      <c r="ED27" s="92">
        <f t="shared" si="109"/>
        <v>0</v>
      </c>
      <c r="EE27" s="93">
        <f t="shared" si="110"/>
        <v>0</v>
      </c>
      <c r="EF27" s="95">
        <f t="shared" si="111"/>
        <v>0</v>
      </c>
      <c r="EG27" s="95">
        <f t="shared" si="98"/>
        <v>0</v>
      </c>
      <c r="EH27" s="85"/>
      <c r="EI27" s="87" t="s">
        <v>498</v>
      </c>
      <c r="EJ27" s="309"/>
      <c r="EK27" s="101">
        <v>2500</v>
      </c>
      <c r="EL27" s="65">
        <f t="shared" si="219"/>
        <v>2375</v>
      </c>
      <c r="EM27" s="66">
        <f t="shared" si="193"/>
        <v>2250</v>
      </c>
      <c r="EN27" s="83">
        <f t="shared" si="194"/>
        <v>2150</v>
      </c>
      <c r="EO27" s="67">
        <f t="shared" si="195"/>
        <v>2125</v>
      </c>
      <c r="EP27" s="140">
        <f t="shared" si="196"/>
        <v>2100</v>
      </c>
      <c r="EQ27" s="69">
        <f t="shared" si="197"/>
        <v>2000</v>
      </c>
      <c r="ER27" s="70">
        <f t="shared" si="198"/>
        <v>1950</v>
      </c>
      <c r="ES27" s="72">
        <f t="shared" si="199"/>
        <v>1875</v>
      </c>
      <c r="ET27" s="95">
        <f t="shared" si="99"/>
        <v>1750</v>
      </c>
      <c r="EU27" s="238"/>
      <c r="EV27" s="129"/>
      <c r="EW27" s="129"/>
      <c r="EX27" s="129"/>
      <c r="EY27" s="129"/>
      <c r="EZ27" s="129"/>
      <c r="FA27" s="129"/>
      <c r="FB27" s="129"/>
      <c r="FC27" s="129"/>
      <c r="FD27" s="131"/>
      <c r="FE27" s="131"/>
      <c r="FF27" s="238"/>
      <c r="FG27" s="100" t="s">
        <v>50</v>
      </c>
      <c r="FH27" s="101">
        <v>2450</v>
      </c>
      <c r="FI27" s="88">
        <f t="shared" si="220"/>
        <v>2327.5</v>
      </c>
      <c r="FJ27" s="89">
        <f t="shared" si="221"/>
        <v>2205</v>
      </c>
      <c r="FK27" s="103">
        <f t="shared" si="222"/>
        <v>2107</v>
      </c>
      <c r="FL27" s="90">
        <f t="shared" si="223"/>
        <v>2082.5</v>
      </c>
      <c r="FM27" s="144">
        <f t="shared" si="224"/>
        <v>2058</v>
      </c>
      <c r="FN27" s="92">
        <f t="shared" si="225"/>
        <v>1960</v>
      </c>
      <c r="FO27" s="93">
        <f t="shared" si="226"/>
        <v>1911</v>
      </c>
      <c r="FP27" s="95">
        <f t="shared" si="227"/>
        <v>1837.5</v>
      </c>
      <c r="FQ27" s="72">
        <f t="shared" si="228"/>
        <v>1715</v>
      </c>
      <c r="FR27" s="76"/>
      <c r="FS27" s="159" t="s">
        <v>256</v>
      </c>
      <c r="FT27" s="116">
        <v>1450</v>
      </c>
      <c r="FU27" s="107">
        <f t="shared" ref="FU27:FU35" si="240">FT27*HL25</f>
        <v>1377.5</v>
      </c>
      <c r="FV27" s="117">
        <f t="shared" ref="FV27:FV35" si="241">FT27*HM25</f>
        <v>1305</v>
      </c>
      <c r="FW27" s="118">
        <f t="shared" ref="FW27:FW35" si="242">FT27*HN25</f>
        <v>1247</v>
      </c>
      <c r="FX27" s="110">
        <f t="shared" ref="FX27:FX35" si="243">FT27*HO25</f>
        <v>1232.5</v>
      </c>
      <c r="FY27" s="145">
        <f t="shared" ref="FY27:FY35" si="244">FT27*HP25</f>
        <v>1218</v>
      </c>
      <c r="FZ27" s="112">
        <f t="shared" ref="FZ27:FZ35" si="245">FT27*HR25</f>
        <v>1160</v>
      </c>
      <c r="GA27" s="113">
        <f t="shared" ref="GA27:GA35" si="246">FT27*HS25</f>
        <v>1131</v>
      </c>
      <c r="GB27" s="114">
        <f t="shared" ref="GB27:GB35" si="247">FT27*HU25</f>
        <v>1087.5</v>
      </c>
      <c r="GC27" s="114">
        <f t="shared" si="101"/>
        <v>1015</v>
      </c>
      <c r="GD27" s="230"/>
      <c r="GE27" s="128" t="s">
        <v>507</v>
      </c>
      <c r="GF27" s="338"/>
      <c r="GG27" s="150">
        <v>287440</v>
      </c>
      <c r="GH27" s="65">
        <f t="shared" si="200"/>
        <v>273068</v>
      </c>
      <c r="GI27" s="66">
        <f t="shared" si="201"/>
        <v>258696</v>
      </c>
      <c r="GJ27" s="83">
        <f t="shared" si="202"/>
        <v>247198.4</v>
      </c>
      <c r="GK27" s="67">
        <f t="shared" si="203"/>
        <v>244324</v>
      </c>
      <c r="GL27" s="146">
        <f t="shared" si="204"/>
        <v>241449.59999999998</v>
      </c>
      <c r="GM27" s="69">
        <f t="shared" si="205"/>
        <v>229952</v>
      </c>
      <c r="GN27" s="70">
        <f t="shared" si="206"/>
        <v>224203.2</v>
      </c>
      <c r="GO27" s="72">
        <f t="shared" si="207"/>
        <v>215580</v>
      </c>
      <c r="GP27" s="95">
        <f t="shared" si="102"/>
        <v>201208</v>
      </c>
      <c r="GQ27" s="230"/>
      <c r="GR27" s="128" t="s">
        <v>556</v>
      </c>
      <c r="GS27" s="309"/>
      <c r="GT27" s="101">
        <v>2570</v>
      </c>
      <c r="GU27" s="88">
        <f t="shared" si="185"/>
        <v>2441.5</v>
      </c>
      <c r="GV27" s="89">
        <f t="shared" si="186"/>
        <v>2313</v>
      </c>
      <c r="GW27" s="103">
        <f t="shared" si="187"/>
        <v>2210.1999999999998</v>
      </c>
      <c r="GX27" s="90">
        <f t="shared" si="188"/>
        <v>2184.5</v>
      </c>
      <c r="GY27" s="144">
        <f t="shared" si="189"/>
        <v>2158.7999999999997</v>
      </c>
      <c r="GZ27" s="92">
        <f t="shared" si="190"/>
        <v>2056</v>
      </c>
      <c r="HA27" s="93">
        <f t="shared" si="191"/>
        <v>2004.6000000000001</v>
      </c>
      <c r="HB27" s="95">
        <f t="shared" si="192"/>
        <v>1927.5</v>
      </c>
      <c r="HC27" s="364">
        <f t="shared" si="103"/>
        <v>1799</v>
      </c>
      <c r="HD27" s="517"/>
      <c r="HF27" s="3"/>
      <c r="HG27" s="3"/>
      <c r="HH27" s="3"/>
      <c r="HI27" s="3"/>
      <c r="HJ27" s="3"/>
      <c r="HK27" s="323"/>
      <c r="HL27" s="368">
        <v>0.95</v>
      </c>
      <c r="HM27" s="16">
        <v>0.9</v>
      </c>
      <c r="HN27" s="16">
        <v>0.86</v>
      </c>
      <c r="HO27" s="16">
        <v>0.85</v>
      </c>
      <c r="HP27" s="16">
        <v>0.84</v>
      </c>
      <c r="HQ27" s="16">
        <v>0.82</v>
      </c>
      <c r="HR27" s="17">
        <v>0.8</v>
      </c>
      <c r="HS27" s="17">
        <v>0.78</v>
      </c>
      <c r="HT27" s="17">
        <v>0.76</v>
      </c>
      <c r="HU27" s="17">
        <v>0.75</v>
      </c>
      <c r="HV27" s="17">
        <v>0.74</v>
      </c>
      <c r="HW27" s="17">
        <v>0.72</v>
      </c>
      <c r="HX27" s="17">
        <v>0.7</v>
      </c>
      <c r="HY27" s="18">
        <v>1.02</v>
      </c>
      <c r="HZ27" s="269">
        <v>1.05</v>
      </c>
      <c r="IA27" s="269">
        <v>1.07</v>
      </c>
      <c r="IB27" s="269">
        <v>1.1000000000000001</v>
      </c>
    </row>
    <row r="28" spans="2:236" ht="15" customHeight="1" thickBot="1" x14ac:dyDescent="0.25">
      <c r="B28" s="425" t="s">
        <v>658</v>
      </c>
      <c r="C28" s="426">
        <v>207700</v>
      </c>
      <c r="D28" s="427">
        <v>414300</v>
      </c>
      <c r="E28" s="428">
        <f t="shared" si="84"/>
        <v>393585</v>
      </c>
      <c r="F28" s="429">
        <f t="shared" si="85"/>
        <v>372870</v>
      </c>
      <c r="G28" s="430">
        <f t="shared" si="86"/>
        <v>352155</v>
      </c>
      <c r="H28" s="431">
        <f t="shared" si="87"/>
        <v>339726</v>
      </c>
      <c r="I28" s="432">
        <f t="shared" si="88"/>
        <v>331440</v>
      </c>
      <c r="J28" s="433">
        <f t="shared" si="89"/>
        <v>323154</v>
      </c>
      <c r="K28" s="434">
        <f t="shared" si="90"/>
        <v>314868</v>
      </c>
      <c r="L28" s="435">
        <f>D28*HU28</f>
        <v>310725</v>
      </c>
      <c r="M28" s="436">
        <f>D28*HV4</f>
        <v>306582</v>
      </c>
      <c r="N28" s="437">
        <f>D28*HW4</f>
        <v>298296</v>
      </c>
      <c r="O28" s="438">
        <f>D28*HX4</f>
        <v>290010</v>
      </c>
      <c r="P28" s="439"/>
      <c r="Q28" s="254"/>
      <c r="R28" s="251" t="s">
        <v>615</v>
      </c>
      <c r="S28" s="63">
        <v>185320</v>
      </c>
      <c r="T28" s="65">
        <f>S28*HL27</f>
        <v>176054</v>
      </c>
      <c r="U28" s="78">
        <f>S28*HM27</f>
        <v>166788</v>
      </c>
      <c r="V28" s="67">
        <f>S28*HO27</f>
        <v>157522</v>
      </c>
      <c r="W28" s="68">
        <f>S28*HQ27</f>
        <v>151962.4</v>
      </c>
      <c r="X28" s="69">
        <f>S28*HR27</f>
        <v>148256</v>
      </c>
      <c r="Y28" s="70">
        <f>S28*HS27</f>
        <v>144549.6</v>
      </c>
      <c r="Z28" s="71">
        <f>S28*HT27</f>
        <v>140843.20000000001</v>
      </c>
      <c r="AA28" s="72">
        <f>S28*HU27</f>
        <v>138990</v>
      </c>
      <c r="AB28" s="73"/>
      <c r="AC28" s="74"/>
      <c r="AD28" s="75"/>
      <c r="AE28" s="98"/>
      <c r="AF28" s="230"/>
      <c r="AG28" s="388" t="s">
        <v>90</v>
      </c>
      <c r="AH28" s="309">
        <v>217480</v>
      </c>
      <c r="AI28" s="101">
        <v>420700</v>
      </c>
      <c r="AJ28" s="88">
        <f t="shared" si="229"/>
        <v>399665</v>
      </c>
      <c r="AK28" s="89">
        <f t="shared" si="230"/>
        <v>378630</v>
      </c>
      <c r="AL28" s="90">
        <f t="shared" si="231"/>
        <v>357595</v>
      </c>
      <c r="AM28" s="91">
        <f t="shared" si="232"/>
        <v>344974</v>
      </c>
      <c r="AN28" s="92">
        <f t="shared" si="233"/>
        <v>336560</v>
      </c>
      <c r="AO28" s="93">
        <f t="shared" si="234"/>
        <v>328146</v>
      </c>
      <c r="AP28" s="94">
        <f t="shared" si="235"/>
        <v>319732</v>
      </c>
      <c r="AQ28" s="95">
        <f t="shared" si="236"/>
        <v>315525</v>
      </c>
      <c r="AR28" s="96">
        <f t="shared" si="237"/>
        <v>311318</v>
      </c>
      <c r="AS28" s="97">
        <f t="shared" si="238"/>
        <v>302904</v>
      </c>
      <c r="AT28" s="98">
        <f t="shared" si="239"/>
        <v>294490</v>
      </c>
      <c r="AU28" s="401">
        <f t="shared" si="92"/>
        <v>273455</v>
      </c>
      <c r="AV28" s="132"/>
      <c r="AW28" s="297" t="s">
        <v>575</v>
      </c>
      <c r="AX28" s="309">
        <v>645800</v>
      </c>
      <c r="AY28" s="101">
        <v>907710</v>
      </c>
      <c r="AZ28" s="65">
        <f t="shared" si="208"/>
        <v>862324.5</v>
      </c>
      <c r="BA28" s="66">
        <f t="shared" si="209"/>
        <v>816939</v>
      </c>
      <c r="BB28" s="67">
        <f t="shared" si="210"/>
        <v>771553.5</v>
      </c>
      <c r="BC28" s="68">
        <f t="shared" si="211"/>
        <v>744322.2</v>
      </c>
      <c r="BD28" s="92">
        <f t="shared" ref="BD28:BD37" si="248">AY28*HR24</f>
        <v>726168</v>
      </c>
      <c r="BE28" s="70">
        <f t="shared" si="213"/>
        <v>708013.8</v>
      </c>
      <c r="BF28" s="94">
        <f t="shared" ref="BF28:BF37" si="249">AY28*HT24</f>
        <v>689859.6</v>
      </c>
      <c r="BG28" s="95">
        <f t="shared" ref="BG28:BG37" si="250">AY28*HU24</f>
        <v>680782.5</v>
      </c>
      <c r="BH28" s="73">
        <f t="shared" si="216"/>
        <v>671705.4</v>
      </c>
      <c r="BI28" s="97">
        <f t="shared" ref="BI28:BI37" si="251">AY28*HW24</f>
        <v>653551.19999999995</v>
      </c>
      <c r="BJ28" s="75">
        <f t="shared" si="218"/>
        <v>635397</v>
      </c>
      <c r="BK28" s="75">
        <f t="shared" si="93"/>
        <v>590011.5</v>
      </c>
      <c r="BL28" s="238"/>
      <c r="BM28" s="513" t="s">
        <v>526</v>
      </c>
      <c r="BN28" s="309"/>
      <c r="BO28" s="101">
        <v>155330</v>
      </c>
      <c r="BP28" s="88">
        <f t="shared" si="164"/>
        <v>147563.5</v>
      </c>
      <c r="BQ28" s="89">
        <f t="shared" si="165"/>
        <v>139797</v>
      </c>
      <c r="BR28" s="90">
        <f t="shared" si="166"/>
        <v>132030.5</v>
      </c>
      <c r="BS28" s="91">
        <f t="shared" si="167"/>
        <v>127370.59999999999</v>
      </c>
      <c r="BT28" s="92">
        <f t="shared" si="168"/>
        <v>124264</v>
      </c>
      <c r="BU28" s="93">
        <f t="shared" si="169"/>
        <v>121157.40000000001</v>
      </c>
      <c r="BV28" s="94">
        <f t="shared" si="170"/>
        <v>118050.8</v>
      </c>
      <c r="BW28" s="95">
        <f t="shared" si="171"/>
        <v>116497.5</v>
      </c>
      <c r="BX28" s="96">
        <f t="shared" si="172"/>
        <v>114944.2</v>
      </c>
      <c r="BY28" s="97">
        <f t="shared" si="173"/>
        <v>111837.59999999999</v>
      </c>
      <c r="BZ28" s="98">
        <f t="shared" si="174"/>
        <v>108731</v>
      </c>
      <c r="CA28" s="406">
        <f t="shared" si="175"/>
        <v>100964.5</v>
      </c>
      <c r="CB28" s="238"/>
      <c r="CC28" s="87" t="s">
        <v>456</v>
      </c>
      <c r="CD28" s="306"/>
      <c r="CE28" s="59">
        <v>19670</v>
      </c>
      <c r="CF28" s="88">
        <f t="shared" si="153"/>
        <v>18686.5</v>
      </c>
      <c r="CG28" s="89">
        <f t="shared" si="154"/>
        <v>17703</v>
      </c>
      <c r="CH28" s="90">
        <f t="shared" si="155"/>
        <v>16719.5</v>
      </c>
      <c r="CI28" s="91">
        <f t="shared" si="156"/>
        <v>16129.4</v>
      </c>
      <c r="CJ28" s="92">
        <f t="shared" si="157"/>
        <v>15736</v>
      </c>
      <c r="CK28" s="93">
        <f t="shared" si="158"/>
        <v>15342.6</v>
      </c>
      <c r="CL28" s="94">
        <f t="shared" si="159"/>
        <v>14949.2</v>
      </c>
      <c r="CM28" s="95">
        <f t="shared" si="160"/>
        <v>14752.5</v>
      </c>
      <c r="CN28" s="96">
        <f t="shared" si="161"/>
        <v>14555.8</v>
      </c>
      <c r="CO28" s="97">
        <f t="shared" si="162"/>
        <v>14162.4</v>
      </c>
      <c r="CP28" s="98">
        <f t="shared" si="163"/>
        <v>13769</v>
      </c>
      <c r="CQ28" s="98">
        <f t="shared" si="95"/>
        <v>12785.5</v>
      </c>
      <c r="CR28" s="238"/>
      <c r="CS28" s="211" t="s">
        <v>175</v>
      </c>
      <c r="CT28" s="312">
        <v>148890</v>
      </c>
      <c r="CU28" s="214">
        <v>263990</v>
      </c>
      <c r="CV28" s="188">
        <f t="shared" si="41"/>
        <v>250790.5</v>
      </c>
      <c r="CW28" s="189">
        <f t="shared" si="42"/>
        <v>237591</v>
      </c>
      <c r="CX28" s="190">
        <f t="shared" si="43"/>
        <v>224391.5</v>
      </c>
      <c r="CY28" s="191">
        <f t="shared" si="44"/>
        <v>216471.8</v>
      </c>
      <c r="CZ28" s="192">
        <f t="shared" si="45"/>
        <v>211192</v>
      </c>
      <c r="DA28" s="193">
        <f t="shared" si="46"/>
        <v>205912.2</v>
      </c>
      <c r="DB28" s="194">
        <f t="shared" si="47"/>
        <v>200632.4</v>
      </c>
      <c r="DC28" s="195">
        <f t="shared" si="48"/>
        <v>197992.5</v>
      </c>
      <c r="DD28" s="196">
        <f t="shared" si="49"/>
        <v>195352.6</v>
      </c>
      <c r="DE28" s="197">
        <f t="shared" si="50"/>
        <v>190072.8</v>
      </c>
      <c r="DF28" s="198">
        <f t="shared" si="51"/>
        <v>184793</v>
      </c>
      <c r="DG28" s="75">
        <f t="shared" si="96"/>
        <v>171593.5</v>
      </c>
      <c r="DH28" s="238"/>
      <c r="DI28" s="87" t="s">
        <v>196</v>
      </c>
      <c r="DJ28" s="306">
        <v>59740</v>
      </c>
      <c r="DK28" s="59">
        <v>59320</v>
      </c>
      <c r="DL28" s="88">
        <f>DK28*HL27</f>
        <v>56354</v>
      </c>
      <c r="DM28" s="89">
        <f>DK28*HM27</f>
        <v>53388</v>
      </c>
      <c r="DN28" s="103">
        <f>DK28*HN27</f>
        <v>51015.199999999997</v>
      </c>
      <c r="DO28" s="90">
        <f>DK28*HO27</f>
        <v>50422</v>
      </c>
      <c r="DP28" s="144">
        <f>DK28*HP27</f>
        <v>49828.799999999996</v>
      </c>
      <c r="DQ28" s="92">
        <f>DK28*HR27</f>
        <v>47456</v>
      </c>
      <c r="DR28" s="93">
        <f>DK28*HS27</f>
        <v>46269.599999999999</v>
      </c>
      <c r="DS28" s="95">
        <f>DK28*HU27</f>
        <v>44490</v>
      </c>
      <c r="DT28" s="95">
        <f t="shared" si="97"/>
        <v>41524</v>
      </c>
      <c r="DU28" s="238"/>
      <c r="DV28" s="225" t="s">
        <v>118</v>
      </c>
      <c r="DW28" s="317">
        <v>328220</v>
      </c>
      <c r="DX28" s="226">
        <v>551730</v>
      </c>
      <c r="DY28" s="65">
        <f t="shared" si="104"/>
        <v>524143.5</v>
      </c>
      <c r="DZ28" s="66">
        <f t="shared" si="105"/>
        <v>496557</v>
      </c>
      <c r="EA28" s="103">
        <f t="shared" si="106"/>
        <v>474487.8</v>
      </c>
      <c r="EB28" s="90">
        <f t="shared" si="107"/>
        <v>468970.5</v>
      </c>
      <c r="EC28" s="146">
        <f t="shared" si="108"/>
        <v>463453.2</v>
      </c>
      <c r="ED28" s="92">
        <f t="shared" si="109"/>
        <v>441384</v>
      </c>
      <c r="EE28" s="93">
        <f t="shared" si="110"/>
        <v>430349.4</v>
      </c>
      <c r="EF28" s="95">
        <f t="shared" si="111"/>
        <v>413797.5</v>
      </c>
      <c r="EG28" s="95">
        <f t="shared" si="98"/>
        <v>358624.5</v>
      </c>
      <c r="EH28" s="85"/>
      <c r="EI28" s="87" t="s">
        <v>465</v>
      </c>
      <c r="EJ28" s="309">
        <v>3590</v>
      </c>
      <c r="EK28" s="101">
        <v>3070</v>
      </c>
      <c r="EL28" s="65">
        <f t="shared" si="219"/>
        <v>2916.5</v>
      </c>
      <c r="EM28" s="66">
        <f t="shared" si="193"/>
        <v>2763</v>
      </c>
      <c r="EN28" s="83">
        <f t="shared" si="194"/>
        <v>2640.2</v>
      </c>
      <c r="EO28" s="67">
        <f t="shared" si="195"/>
        <v>2609.5</v>
      </c>
      <c r="EP28" s="140">
        <f t="shared" si="196"/>
        <v>2578.7999999999997</v>
      </c>
      <c r="EQ28" s="69">
        <f t="shared" si="197"/>
        <v>2456</v>
      </c>
      <c r="ER28" s="70">
        <f t="shared" si="198"/>
        <v>2394.6</v>
      </c>
      <c r="ES28" s="95">
        <f>EK28*HU23</f>
        <v>2302.5</v>
      </c>
      <c r="ET28" s="95">
        <f t="shared" si="99"/>
        <v>2149</v>
      </c>
      <c r="EU28" s="238"/>
      <c r="EV28" s="129"/>
      <c r="EW28" s="129"/>
      <c r="EX28" s="129"/>
      <c r="EY28" s="129"/>
      <c r="EZ28" s="129"/>
      <c r="FA28" s="129"/>
      <c r="FB28" s="129"/>
      <c r="FC28" s="129"/>
      <c r="FD28" s="131"/>
      <c r="FE28" s="131"/>
      <c r="FF28" s="238"/>
      <c r="FG28" s="119" t="s">
        <v>51</v>
      </c>
      <c r="FH28" s="116">
        <v>2940</v>
      </c>
      <c r="FI28" s="107">
        <f t="shared" si="220"/>
        <v>2793</v>
      </c>
      <c r="FJ28" s="117">
        <f t="shared" si="221"/>
        <v>2646</v>
      </c>
      <c r="FK28" s="118">
        <f t="shared" si="222"/>
        <v>2528.4</v>
      </c>
      <c r="FL28" s="110">
        <f t="shared" si="223"/>
        <v>2499</v>
      </c>
      <c r="FM28" s="145">
        <f t="shared" si="224"/>
        <v>2469.6</v>
      </c>
      <c r="FN28" s="112">
        <f t="shared" si="225"/>
        <v>2352</v>
      </c>
      <c r="FO28" s="113">
        <f t="shared" si="226"/>
        <v>2293.2000000000003</v>
      </c>
      <c r="FP28" s="114">
        <f t="shared" si="227"/>
        <v>2205</v>
      </c>
      <c r="FQ28" s="114">
        <f t="shared" si="228"/>
        <v>2058</v>
      </c>
      <c r="FR28" s="76"/>
      <c r="FS28" s="80" t="s">
        <v>257</v>
      </c>
      <c r="FT28" s="81">
        <v>11630</v>
      </c>
      <c r="FU28" s="65">
        <f t="shared" si="240"/>
        <v>11048.5</v>
      </c>
      <c r="FV28" s="66">
        <f t="shared" si="241"/>
        <v>10467</v>
      </c>
      <c r="FW28" s="83">
        <f t="shared" si="242"/>
        <v>10001.799999999999</v>
      </c>
      <c r="FX28" s="67">
        <f t="shared" si="243"/>
        <v>9885.5</v>
      </c>
      <c r="FY28" s="146">
        <f t="shared" si="244"/>
        <v>9769.1999999999989</v>
      </c>
      <c r="FZ28" s="69">
        <f t="shared" si="245"/>
        <v>9304</v>
      </c>
      <c r="GA28" s="70">
        <f t="shared" si="246"/>
        <v>9071.4</v>
      </c>
      <c r="GB28" s="72">
        <f t="shared" si="247"/>
        <v>8722.5</v>
      </c>
      <c r="GC28" s="72">
        <f t="shared" si="101"/>
        <v>8141</v>
      </c>
      <c r="GD28" s="230"/>
      <c r="GE28" s="298" t="s">
        <v>282</v>
      </c>
      <c r="GF28" s="310">
        <v>164440</v>
      </c>
      <c r="GG28" s="116"/>
      <c r="GH28" s="107">
        <f t="shared" si="200"/>
        <v>0</v>
      </c>
      <c r="GI28" s="117">
        <f t="shared" si="201"/>
        <v>0</v>
      </c>
      <c r="GJ28" s="118">
        <f t="shared" si="202"/>
        <v>0</v>
      </c>
      <c r="GK28" s="110">
        <f t="shared" si="203"/>
        <v>0</v>
      </c>
      <c r="GL28" s="145">
        <f t="shared" si="204"/>
        <v>0</v>
      </c>
      <c r="GM28" s="112">
        <f t="shared" si="205"/>
        <v>0</v>
      </c>
      <c r="GN28" s="113">
        <f t="shared" si="206"/>
        <v>0</v>
      </c>
      <c r="GO28" s="114">
        <f t="shared" si="207"/>
        <v>0</v>
      </c>
      <c r="GP28" s="114">
        <f t="shared" si="102"/>
        <v>0</v>
      </c>
      <c r="GQ28" s="230"/>
      <c r="GR28" s="128" t="s">
        <v>557</v>
      </c>
      <c r="GS28" s="309"/>
      <c r="GT28" s="101">
        <v>4490</v>
      </c>
      <c r="GU28" s="88">
        <f t="shared" si="185"/>
        <v>4265.5</v>
      </c>
      <c r="GV28" s="89">
        <f t="shared" si="186"/>
        <v>4041</v>
      </c>
      <c r="GW28" s="103">
        <f t="shared" si="187"/>
        <v>3861.4</v>
      </c>
      <c r="GX28" s="90">
        <f t="shared" si="188"/>
        <v>3816.5</v>
      </c>
      <c r="GY28" s="144">
        <f t="shared" si="189"/>
        <v>3771.6</v>
      </c>
      <c r="GZ28" s="92">
        <f t="shared" si="190"/>
        <v>3592</v>
      </c>
      <c r="HA28" s="93">
        <f t="shared" si="191"/>
        <v>3502.2000000000003</v>
      </c>
      <c r="HB28" s="95">
        <f t="shared" si="192"/>
        <v>3367.5</v>
      </c>
      <c r="HC28" s="364">
        <f t="shared" si="103"/>
        <v>3143</v>
      </c>
      <c r="HD28" s="517"/>
      <c r="HF28" s="3"/>
      <c r="HG28" s="3"/>
      <c r="HH28" s="3"/>
      <c r="HI28" s="3"/>
      <c r="HJ28" s="3"/>
      <c r="HK28" s="323"/>
      <c r="HL28" s="368">
        <v>0.95</v>
      </c>
      <c r="HM28" s="16">
        <v>0.9</v>
      </c>
      <c r="HN28" s="16">
        <v>0.86</v>
      </c>
      <c r="HO28" s="16">
        <v>0.85</v>
      </c>
      <c r="HP28" s="16">
        <v>0.84</v>
      </c>
      <c r="HQ28" s="16">
        <v>0.82</v>
      </c>
      <c r="HR28" s="17">
        <v>0.8</v>
      </c>
      <c r="HS28" s="17">
        <v>0.78</v>
      </c>
      <c r="HT28" s="17">
        <v>0.76</v>
      </c>
      <c r="HU28" s="17">
        <v>0.75</v>
      </c>
      <c r="HV28" s="17">
        <v>0.74</v>
      </c>
      <c r="HW28" s="17">
        <v>0.72</v>
      </c>
      <c r="HX28" s="17">
        <v>0.7</v>
      </c>
      <c r="HY28" s="18">
        <v>1.02</v>
      </c>
      <c r="HZ28" s="269">
        <v>1.05</v>
      </c>
      <c r="IA28" s="269">
        <v>1.07</v>
      </c>
      <c r="IB28" s="269">
        <v>1.1000000000000001</v>
      </c>
    </row>
    <row r="29" spans="2:236" ht="15" customHeight="1" x14ac:dyDescent="0.2">
      <c r="B29" s="425" t="s">
        <v>659</v>
      </c>
      <c r="C29" s="426">
        <v>207700</v>
      </c>
      <c r="D29" s="427">
        <v>411360</v>
      </c>
      <c r="E29" s="428">
        <f t="shared" si="84"/>
        <v>390792</v>
      </c>
      <c r="F29" s="429">
        <f t="shared" si="85"/>
        <v>370224</v>
      </c>
      <c r="G29" s="430">
        <f t="shared" si="86"/>
        <v>349656</v>
      </c>
      <c r="H29" s="431">
        <f t="shared" si="87"/>
        <v>337315.19999999995</v>
      </c>
      <c r="I29" s="432">
        <f t="shared" si="88"/>
        <v>329088</v>
      </c>
      <c r="J29" s="433">
        <f t="shared" si="89"/>
        <v>320860.79999999999</v>
      </c>
      <c r="K29" s="434">
        <f t="shared" si="90"/>
        <v>312633.59999999998</v>
      </c>
      <c r="L29" s="435">
        <f t="shared" si="91"/>
        <v>308520</v>
      </c>
      <c r="M29" s="436">
        <f>D29*HV4</f>
        <v>304406.40000000002</v>
      </c>
      <c r="N29" s="437">
        <f t="shared" ref="N29:N36" si="252">D29*HW5</f>
        <v>296179.20000000001</v>
      </c>
      <c r="O29" s="438">
        <f t="shared" ref="O29:O36" si="253">D29*HX5</f>
        <v>287952</v>
      </c>
      <c r="P29" s="439"/>
      <c r="Q29" s="254"/>
      <c r="R29" s="251" t="s">
        <v>616</v>
      </c>
      <c r="S29" s="63">
        <v>182380</v>
      </c>
      <c r="T29" s="65">
        <f>S29*HL28</f>
        <v>173261</v>
      </c>
      <c r="U29" s="78">
        <f>S29*HM28</f>
        <v>164142</v>
      </c>
      <c r="V29" s="67">
        <f>S29*HO28</f>
        <v>155023</v>
      </c>
      <c r="W29" s="68">
        <f>S29*HQ28</f>
        <v>149551.59999999998</v>
      </c>
      <c r="X29" s="69">
        <f>S29*HR28</f>
        <v>145904</v>
      </c>
      <c r="Y29" s="70">
        <f>S29*HS28</f>
        <v>142256.4</v>
      </c>
      <c r="Z29" s="71">
        <f>S29*HT28</f>
        <v>138608.79999999999</v>
      </c>
      <c r="AA29" s="72">
        <f>S29*HU28</f>
        <v>136785</v>
      </c>
      <c r="AB29" s="73"/>
      <c r="AC29" s="74"/>
      <c r="AD29" s="75"/>
      <c r="AE29" s="98"/>
      <c r="AF29" s="230"/>
      <c r="AG29" s="388" t="s">
        <v>91</v>
      </c>
      <c r="AH29" s="309">
        <v>255870</v>
      </c>
      <c r="AI29" s="101">
        <v>462800</v>
      </c>
      <c r="AJ29" s="88">
        <f t="shared" si="229"/>
        <v>439660</v>
      </c>
      <c r="AK29" s="89">
        <f t="shared" si="230"/>
        <v>416520</v>
      </c>
      <c r="AL29" s="90">
        <f t="shared" si="231"/>
        <v>393380</v>
      </c>
      <c r="AM29" s="91">
        <f t="shared" si="232"/>
        <v>379496</v>
      </c>
      <c r="AN29" s="92">
        <f t="shared" si="233"/>
        <v>370240</v>
      </c>
      <c r="AO29" s="93">
        <f t="shared" si="234"/>
        <v>360984</v>
      </c>
      <c r="AP29" s="94">
        <f t="shared" si="235"/>
        <v>351728</v>
      </c>
      <c r="AQ29" s="95">
        <f t="shared" si="236"/>
        <v>347100</v>
      </c>
      <c r="AR29" s="96">
        <f t="shared" si="237"/>
        <v>342472</v>
      </c>
      <c r="AS29" s="97">
        <f t="shared" si="238"/>
        <v>333216</v>
      </c>
      <c r="AT29" s="98">
        <f t="shared" si="239"/>
        <v>323960</v>
      </c>
      <c r="AU29" s="401">
        <f t="shared" si="92"/>
        <v>300820</v>
      </c>
      <c r="AV29" s="132"/>
      <c r="AW29" s="297" t="s">
        <v>158</v>
      </c>
      <c r="AX29" s="309">
        <v>574050</v>
      </c>
      <c r="AY29" s="101">
        <v>748860</v>
      </c>
      <c r="AZ29" s="88">
        <f t="shared" ref="AZ29:AZ37" si="254">AY29*HL25</f>
        <v>711417</v>
      </c>
      <c r="BA29" s="66">
        <f t="shared" si="209"/>
        <v>673974</v>
      </c>
      <c r="BB29" s="90">
        <f t="shared" ref="BB29:BB37" si="255">AY29*HO25</f>
        <v>636531</v>
      </c>
      <c r="BC29" s="91">
        <f t="shared" ref="BC29:BC37" si="256">AY29*HQ25</f>
        <v>614065.19999999995</v>
      </c>
      <c r="BD29" s="92">
        <f t="shared" si="248"/>
        <v>599088</v>
      </c>
      <c r="BE29" s="70">
        <f t="shared" si="213"/>
        <v>584110.80000000005</v>
      </c>
      <c r="BF29" s="94">
        <f t="shared" si="249"/>
        <v>569133.6</v>
      </c>
      <c r="BG29" s="95">
        <f t="shared" si="250"/>
        <v>561645</v>
      </c>
      <c r="BH29" s="96">
        <f t="shared" ref="BH29:BH37" si="257">AY29*HV25</f>
        <v>554156.4</v>
      </c>
      <c r="BI29" s="97">
        <f t="shared" si="251"/>
        <v>539179.19999999995</v>
      </c>
      <c r="BJ29" s="98">
        <f t="shared" ref="BJ29:BJ37" si="258">AY29*HX25</f>
        <v>524201.99999999994</v>
      </c>
      <c r="BK29" s="75">
        <f t="shared" si="93"/>
        <v>486759</v>
      </c>
      <c r="BL29" s="238"/>
      <c r="BM29" s="513" t="s">
        <v>108</v>
      </c>
      <c r="BN29" s="309">
        <v>63920</v>
      </c>
      <c r="BO29" s="101">
        <v>93170</v>
      </c>
      <c r="BP29" s="88">
        <f t="shared" ref="BP29:BP41" si="259">BO29*HL21</f>
        <v>88511.5</v>
      </c>
      <c r="BQ29" s="89">
        <f t="shared" ref="BQ29:BQ42" si="260">BO29*HM21</f>
        <v>83853</v>
      </c>
      <c r="BR29" s="90">
        <f t="shared" ref="BR29:BR41" si="261">BO29*HO21</f>
        <v>79194.5</v>
      </c>
      <c r="BS29" s="91">
        <f t="shared" ref="BS29:BS41" si="262">BO29*HQ21</f>
        <v>76399.399999999994</v>
      </c>
      <c r="BT29" s="92">
        <f t="shared" ref="BT29:BT41" si="263">BO29*HR21</f>
        <v>74536</v>
      </c>
      <c r="BU29" s="93">
        <f t="shared" ref="BU29:BU41" si="264">BO29*HS21</f>
        <v>72672.600000000006</v>
      </c>
      <c r="BV29" s="94">
        <f t="shared" ref="BV29:BV41" si="265">BO29*HT21</f>
        <v>70809.2</v>
      </c>
      <c r="BW29" s="95">
        <f t="shared" ref="BW29:BW41" si="266">BO29*HU21</f>
        <v>69877.5</v>
      </c>
      <c r="BX29" s="96">
        <f t="shared" ref="BX29:BX41" si="267">BO29*HV21</f>
        <v>68945.8</v>
      </c>
      <c r="BY29" s="97">
        <f t="shared" ref="BY29:BY41" si="268">BO29*HW21</f>
        <v>67082.399999999994</v>
      </c>
      <c r="BZ29" s="98">
        <f t="shared" ref="BZ29:BZ41" si="269">BO29*HX21</f>
        <v>65218.999999999993</v>
      </c>
      <c r="CA29" s="406">
        <f t="shared" si="175"/>
        <v>60560.5</v>
      </c>
      <c r="CB29" s="238"/>
      <c r="CC29" s="87" t="s">
        <v>640</v>
      </c>
      <c r="CD29" s="306"/>
      <c r="CE29" s="59">
        <v>173220</v>
      </c>
      <c r="CF29" s="88">
        <f t="shared" si="153"/>
        <v>164559</v>
      </c>
      <c r="CG29" s="89">
        <f t="shared" si="154"/>
        <v>155898</v>
      </c>
      <c r="CH29" s="90">
        <f t="shared" si="155"/>
        <v>147237</v>
      </c>
      <c r="CI29" s="91">
        <f t="shared" si="156"/>
        <v>142040.4</v>
      </c>
      <c r="CJ29" s="92">
        <f t="shared" si="157"/>
        <v>138576</v>
      </c>
      <c r="CK29" s="93">
        <f t="shared" si="158"/>
        <v>135111.6</v>
      </c>
      <c r="CL29" s="94">
        <f t="shared" si="159"/>
        <v>131647.20000000001</v>
      </c>
      <c r="CM29" s="95">
        <f t="shared" si="160"/>
        <v>129915</v>
      </c>
      <c r="CN29" s="96">
        <f t="shared" si="161"/>
        <v>128182.8</v>
      </c>
      <c r="CO29" s="97">
        <f t="shared" si="162"/>
        <v>124718.39999999999</v>
      </c>
      <c r="CP29" s="98">
        <f t="shared" si="163"/>
        <v>121253.99999999999</v>
      </c>
      <c r="CQ29" s="98">
        <f t="shared" si="95"/>
        <v>112593</v>
      </c>
      <c r="CR29" s="238"/>
      <c r="CS29" s="211" t="s">
        <v>176</v>
      </c>
      <c r="CT29" s="312">
        <v>148890</v>
      </c>
      <c r="CU29" s="214">
        <v>267020</v>
      </c>
      <c r="CV29" s="188">
        <f t="shared" si="41"/>
        <v>253669</v>
      </c>
      <c r="CW29" s="189">
        <f t="shared" si="42"/>
        <v>240318</v>
      </c>
      <c r="CX29" s="190">
        <f t="shared" si="43"/>
        <v>226967</v>
      </c>
      <c r="CY29" s="191">
        <f t="shared" si="44"/>
        <v>218956.4</v>
      </c>
      <c r="CZ29" s="192">
        <f t="shared" si="45"/>
        <v>213616</v>
      </c>
      <c r="DA29" s="193">
        <f t="shared" si="46"/>
        <v>208275.6</v>
      </c>
      <c r="DB29" s="194">
        <f t="shared" si="47"/>
        <v>202935.2</v>
      </c>
      <c r="DC29" s="195">
        <f t="shared" si="48"/>
        <v>200265</v>
      </c>
      <c r="DD29" s="196">
        <f t="shared" si="49"/>
        <v>197594.8</v>
      </c>
      <c r="DE29" s="197">
        <f t="shared" si="50"/>
        <v>192254.4</v>
      </c>
      <c r="DF29" s="198">
        <f t="shared" si="51"/>
        <v>186914</v>
      </c>
      <c r="DG29" s="75">
        <f t="shared" si="96"/>
        <v>173563</v>
      </c>
      <c r="DH29" s="238"/>
      <c r="DI29" s="337" t="s">
        <v>197</v>
      </c>
      <c r="DJ29" s="344">
        <v>86650</v>
      </c>
      <c r="DK29" s="345">
        <v>102550</v>
      </c>
      <c r="DL29" s="151">
        <f>DK29*HL28</f>
        <v>97422.5</v>
      </c>
      <c r="DM29" s="152">
        <f>DK29*HM28</f>
        <v>92295</v>
      </c>
      <c r="DN29" s="153">
        <f>DK29*HN28</f>
        <v>88193</v>
      </c>
      <c r="DO29" s="154">
        <f>DK29*HO28</f>
        <v>87167.5</v>
      </c>
      <c r="DP29" s="155">
        <f>DK29*HP28</f>
        <v>86142</v>
      </c>
      <c r="DQ29" s="156">
        <f>DK29*HR28</f>
        <v>82040</v>
      </c>
      <c r="DR29" s="157">
        <f>DK29*HS28</f>
        <v>79989</v>
      </c>
      <c r="DS29" s="158">
        <f>DK29*HU28</f>
        <v>76912.5</v>
      </c>
      <c r="DT29" s="95">
        <f t="shared" si="97"/>
        <v>71785</v>
      </c>
      <c r="DU29" s="238"/>
      <c r="DV29" s="225" t="s">
        <v>209</v>
      </c>
      <c r="DW29" s="317">
        <v>354530</v>
      </c>
      <c r="DX29" s="226">
        <v>599090</v>
      </c>
      <c r="DY29" s="65">
        <f t="shared" si="104"/>
        <v>569135.5</v>
      </c>
      <c r="DZ29" s="66">
        <f t="shared" si="105"/>
        <v>539181</v>
      </c>
      <c r="EA29" s="103">
        <f t="shared" si="106"/>
        <v>515217.39999999997</v>
      </c>
      <c r="EB29" s="90">
        <f t="shared" si="107"/>
        <v>509226.5</v>
      </c>
      <c r="EC29" s="146">
        <f t="shared" si="108"/>
        <v>503235.6</v>
      </c>
      <c r="ED29" s="92">
        <f t="shared" si="109"/>
        <v>479272</v>
      </c>
      <c r="EE29" s="93">
        <f t="shared" si="110"/>
        <v>467290.2</v>
      </c>
      <c r="EF29" s="95">
        <f t="shared" si="111"/>
        <v>449317.5</v>
      </c>
      <c r="EG29" s="95">
        <f t="shared" si="98"/>
        <v>389408.5</v>
      </c>
      <c r="EH29" s="85"/>
      <c r="EI29" s="87" t="s">
        <v>466</v>
      </c>
      <c r="EJ29" s="309">
        <v>5980</v>
      </c>
      <c r="EK29" s="101">
        <v>4620</v>
      </c>
      <c r="EL29" s="65">
        <f t="shared" si="219"/>
        <v>4389</v>
      </c>
      <c r="EM29" s="66">
        <f t="shared" si="193"/>
        <v>4158</v>
      </c>
      <c r="EN29" s="103">
        <f>EK29*HN24</f>
        <v>3973.2</v>
      </c>
      <c r="EO29" s="90">
        <f>EK29*HO24</f>
        <v>3927</v>
      </c>
      <c r="EP29" s="98">
        <f>EK29*HP24</f>
        <v>3880.7999999999997</v>
      </c>
      <c r="EQ29" s="92">
        <f>EK29*HR24</f>
        <v>3696</v>
      </c>
      <c r="ER29" s="93">
        <f>EK29*HS24</f>
        <v>3603.6</v>
      </c>
      <c r="ES29" s="95">
        <f>EK29*HU24</f>
        <v>3465</v>
      </c>
      <c r="ET29" s="95">
        <f t="shared" si="99"/>
        <v>3234</v>
      </c>
      <c r="EU29" s="238"/>
      <c r="EV29" s="129"/>
      <c r="EW29" s="129"/>
      <c r="EX29" s="129"/>
      <c r="EY29" s="129"/>
      <c r="EZ29" s="129"/>
      <c r="FA29" s="129"/>
      <c r="FB29" s="129"/>
      <c r="FC29" s="129"/>
      <c r="FD29" s="131"/>
      <c r="FE29" s="131"/>
      <c r="FF29" s="238"/>
      <c r="FG29" s="80" t="s">
        <v>52</v>
      </c>
      <c r="FH29" s="81">
        <v>2150</v>
      </c>
      <c r="FI29" s="65">
        <f t="shared" si="220"/>
        <v>2042.5</v>
      </c>
      <c r="FJ29" s="66">
        <f t="shared" si="221"/>
        <v>1935</v>
      </c>
      <c r="FK29" s="83">
        <f t="shared" si="222"/>
        <v>1849</v>
      </c>
      <c r="FL29" s="67">
        <f t="shared" si="223"/>
        <v>1827.5</v>
      </c>
      <c r="FM29" s="146">
        <f t="shared" si="224"/>
        <v>1806</v>
      </c>
      <c r="FN29" s="69">
        <f t="shared" si="225"/>
        <v>1720</v>
      </c>
      <c r="FO29" s="70">
        <f t="shared" si="226"/>
        <v>1677</v>
      </c>
      <c r="FP29" s="72">
        <f t="shared" si="227"/>
        <v>1612.5</v>
      </c>
      <c r="FQ29" s="72">
        <f t="shared" si="228"/>
        <v>1505</v>
      </c>
      <c r="FR29" s="76"/>
      <c r="FS29" s="100" t="s">
        <v>258</v>
      </c>
      <c r="FT29" s="101">
        <v>9050</v>
      </c>
      <c r="FU29" s="88">
        <f t="shared" si="240"/>
        <v>8597.5</v>
      </c>
      <c r="FV29" s="89">
        <f t="shared" si="241"/>
        <v>8145</v>
      </c>
      <c r="FW29" s="103">
        <f t="shared" si="242"/>
        <v>7783</v>
      </c>
      <c r="FX29" s="90">
        <f t="shared" si="243"/>
        <v>7692.5</v>
      </c>
      <c r="FY29" s="144">
        <f t="shared" si="244"/>
        <v>7602</v>
      </c>
      <c r="FZ29" s="92">
        <f t="shared" si="245"/>
        <v>7240</v>
      </c>
      <c r="GA29" s="93">
        <f t="shared" si="246"/>
        <v>7059</v>
      </c>
      <c r="GB29" s="95">
        <f t="shared" si="247"/>
        <v>6787.5</v>
      </c>
      <c r="GC29" s="95">
        <f t="shared" si="101"/>
        <v>6335</v>
      </c>
      <c r="GD29" s="230"/>
      <c r="GE29" s="126" t="s">
        <v>563</v>
      </c>
      <c r="GF29" s="308"/>
      <c r="GG29" s="81">
        <v>36350</v>
      </c>
      <c r="GH29" s="65">
        <f t="shared" si="200"/>
        <v>34532.5</v>
      </c>
      <c r="GI29" s="66">
        <f t="shared" si="201"/>
        <v>32715</v>
      </c>
      <c r="GJ29" s="83">
        <f t="shared" si="202"/>
        <v>31261</v>
      </c>
      <c r="GK29" s="67">
        <f t="shared" si="203"/>
        <v>30897.5</v>
      </c>
      <c r="GL29" s="146">
        <f t="shared" si="204"/>
        <v>30534</v>
      </c>
      <c r="GM29" s="69">
        <f t="shared" si="205"/>
        <v>29080</v>
      </c>
      <c r="GN29" s="70">
        <f t="shared" si="206"/>
        <v>28353</v>
      </c>
      <c r="GO29" s="72">
        <f t="shared" si="207"/>
        <v>27262.5</v>
      </c>
      <c r="GP29" s="72">
        <f t="shared" si="102"/>
        <v>25445</v>
      </c>
      <c r="GQ29" s="230"/>
      <c r="GR29" s="128" t="s">
        <v>558</v>
      </c>
      <c r="GS29" s="309"/>
      <c r="GT29" s="101">
        <v>12760</v>
      </c>
      <c r="GU29" s="88">
        <f t="shared" si="185"/>
        <v>12122</v>
      </c>
      <c r="GV29" s="89">
        <f t="shared" si="186"/>
        <v>11484</v>
      </c>
      <c r="GW29" s="103">
        <f t="shared" si="187"/>
        <v>10973.6</v>
      </c>
      <c r="GX29" s="90">
        <f t="shared" si="188"/>
        <v>10846</v>
      </c>
      <c r="GY29" s="144">
        <f t="shared" si="189"/>
        <v>10718.4</v>
      </c>
      <c r="GZ29" s="92">
        <f t="shared" si="190"/>
        <v>10208</v>
      </c>
      <c r="HA29" s="93">
        <f t="shared" si="191"/>
        <v>9952.8000000000011</v>
      </c>
      <c r="HB29" s="95">
        <f t="shared" si="192"/>
        <v>9570</v>
      </c>
      <c r="HC29" s="364">
        <f t="shared" si="103"/>
        <v>8932</v>
      </c>
      <c r="HD29" s="517"/>
      <c r="HF29" s="3"/>
      <c r="HG29" s="3"/>
      <c r="HH29" s="3"/>
      <c r="HI29" s="3"/>
      <c r="HJ29" s="3"/>
      <c r="HK29" s="323"/>
      <c r="HL29" s="368">
        <v>0.95</v>
      </c>
      <c r="HM29" s="16">
        <v>0.9</v>
      </c>
      <c r="HN29" s="16">
        <v>0.86</v>
      </c>
      <c r="HO29" s="16">
        <v>0.85</v>
      </c>
      <c r="HP29" s="16">
        <v>0.84</v>
      </c>
      <c r="HQ29" s="16">
        <v>0.82</v>
      </c>
      <c r="HR29" s="17">
        <v>0.8</v>
      </c>
      <c r="HS29" s="17">
        <v>0.78</v>
      </c>
      <c r="HT29" s="17">
        <v>0.76</v>
      </c>
      <c r="HU29" s="17">
        <v>0.75</v>
      </c>
      <c r="HV29" s="17">
        <v>0.74</v>
      </c>
      <c r="HW29" s="17">
        <v>0.72</v>
      </c>
      <c r="HX29" s="17">
        <v>0.7</v>
      </c>
      <c r="HY29" s="18">
        <v>1.02</v>
      </c>
      <c r="HZ29" s="269">
        <v>1.05</v>
      </c>
      <c r="IA29" s="269">
        <v>1.07</v>
      </c>
      <c r="IB29" s="269">
        <v>1.1000000000000001</v>
      </c>
    </row>
    <row r="30" spans="2:236" ht="15" customHeight="1" x14ac:dyDescent="0.2">
      <c r="B30" s="425" t="s">
        <v>306</v>
      </c>
      <c r="C30" s="426">
        <v>229000</v>
      </c>
      <c r="D30" s="427">
        <v>423130</v>
      </c>
      <c r="E30" s="428">
        <f t="shared" si="84"/>
        <v>401973.5</v>
      </c>
      <c r="F30" s="429">
        <f t="shared" si="85"/>
        <v>380817</v>
      </c>
      <c r="G30" s="430">
        <f t="shared" si="86"/>
        <v>359660.5</v>
      </c>
      <c r="H30" s="431">
        <f t="shared" si="87"/>
        <v>346966.6</v>
      </c>
      <c r="I30" s="432">
        <f t="shared" si="88"/>
        <v>338504</v>
      </c>
      <c r="J30" s="433">
        <f t="shared" si="89"/>
        <v>330041.40000000002</v>
      </c>
      <c r="K30" s="434">
        <f t="shared" si="90"/>
        <v>321578.8</v>
      </c>
      <c r="L30" s="435">
        <f t="shared" si="91"/>
        <v>317347.5</v>
      </c>
      <c r="M30" s="436">
        <f t="shared" ref="M30:M36" si="270">D30*HV5</f>
        <v>313116.2</v>
      </c>
      <c r="N30" s="437">
        <f t="shared" si="252"/>
        <v>304653.59999999998</v>
      </c>
      <c r="O30" s="438">
        <f t="shared" si="253"/>
        <v>296191</v>
      </c>
      <c r="P30" s="439"/>
      <c r="Q30" s="254"/>
      <c r="R30" s="251" t="s">
        <v>633</v>
      </c>
      <c r="S30" s="101">
        <v>194150</v>
      </c>
      <c r="T30" s="65">
        <f t="shared" ref="T30:T39" si="271">S30*HL29</f>
        <v>184442.5</v>
      </c>
      <c r="U30" s="78">
        <f t="shared" ref="U30:U39" si="272">S30*HM29</f>
        <v>174735</v>
      </c>
      <c r="V30" s="67">
        <f t="shared" ref="V30:V39" si="273">S30*HO29</f>
        <v>165027.5</v>
      </c>
      <c r="W30" s="68">
        <f t="shared" ref="W30:W39" si="274">S30*HQ29</f>
        <v>159203</v>
      </c>
      <c r="X30" s="69">
        <f t="shared" ref="X30:X39" si="275">S30*HR29</f>
        <v>155320</v>
      </c>
      <c r="Y30" s="70">
        <f t="shared" ref="Y30:Y39" si="276">S30*HS29</f>
        <v>151437</v>
      </c>
      <c r="Z30" s="71">
        <f t="shared" ref="Z30:Z39" si="277">S30*HT29</f>
        <v>147554</v>
      </c>
      <c r="AA30" s="72">
        <f t="shared" ref="AA30:AA39" si="278">S30*HU29</f>
        <v>145612.5</v>
      </c>
      <c r="AB30" s="73"/>
      <c r="AC30" s="74"/>
      <c r="AD30" s="75"/>
      <c r="AE30" s="98"/>
      <c r="AF30" s="230"/>
      <c r="AG30" s="388" t="s">
        <v>92</v>
      </c>
      <c r="AH30" s="309">
        <v>281460</v>
      </c>
      <c r="AI30" s="101">
        <v>505000</v>
      </c>
      <c r="AJ30" s="88">
        <f t="shared" si="229"/>
        <v>479750</v>
      </c>
      <c r="AK30" s="89">
        <f t="shared" si="230"/>
        <v>454500</v>
      </c>
      <c r="AL30" s="90">
        <f t="shared" si="231"/>
        <v>429250</v>
      </c>
      <c r="AM30" s="91">
        <f t="shared" si="232"/>
        <v>414100</v>
      </c>
      <c r="AN30" s="92">
        <f t="shared" si="233"/>
        <v>404000</v>
      </c>
      <c r="AO30" s="93">
        <f t="shared" si="234"/>
        <v>393900</v>
      </c>
      <c r="AP30" s="94">
        <f t="shared" si="235"/>
        <v>383800</v>
      </c>
      <c r="AQ30" s="95">
        <f t="shared" si="236"/>
        <v>378750</v>
      </c>
      <c r="AR30" s="96">
        <f t="shared" si="237"/>
        <v>373700</v>
      </c>
      <c r="AS30" s="97">
        <f t="shared" si="238"/>
        <v>363600</v>
      </c>
      <c r="AT30" s="98">
        <f t="shared" si="239"/>
        <v>353500</v>
      </c>
      <c r="AU30" s="401">
        <f t="shared" si="92"/>
        <v>328250</v>
      </c>
      <c r="AV30" s="132"/>
      <c r="AW30" s="297" t="s">
        <v>107</v>
      </c>
      <c r="AX30" s="309">
        <v>502290</v>
      </c>
      <c r="AY30" s="101">
        <v>673220</v>
      </c>
      <c r="AZ30" s="88">
        <f t="shared" si="254"/>
        <v>639559</v>
      </c>
      <c r="BA30" s="89">
        <f t="shared" ref="BA30:BA37" si="279">AY30*HM26</f>
        <v>605898</v>
      </c>
      <c r="BB30" s="90">
        <f t="shared" si="255"/>
        <v>572237</v>
      </c>
      <c r="BC30" s="91">
        <f t="shared" si="256"/>
        <v>552040.4</v>
      </c>
      <c r="BD30" s="92">
        <f t="shared" si="248"/>
        <v>538576</v>
      </c>
      <c r="BE30" s="93">
        <f t="shared" ref="BE30:BE37" si="280">AY30*HS26</f>
        <v>525111.6</v>
      </c>
      <c r="BF30" s="94">
        <f t="shared" si="249"/>
        <v>511647.2</v>
      </c>
      <c r="BG30" s="95">
        <f t="shared" si="250"/>
        <v>504915</v>
      </c>
      <c r="BH30" s="96">
        <f t="shared" si="257"/>
        <v>498182.8</v>
      </c>
      <c r="BI30" s="97">
        <f t="shared" si="251"/>
        <v>484718.39999999997</v>
      </c>
      <c r="BJ30" s="98">
        <f t="shared" si="258"/>
        <v>471253.99999999994</v>
      </c>
      <c r="BK30" s="75">
        <f t="shared" si="93"/>
        <v>437593</v>
      </c>
      <c r="BL30" s="238"/>
      <c r="BM30" s="513" t="s">
        <v>7</v>
      </c>
      <c r="BN30" s="309">
        <v>75880</v>
      </c>
      <c r="BO30" s="101">
        <v>106980</v>
      </c>
      <c r="BP30" s="88">
        <f t="shared" si="259"/>
        <v>101631</v>
      </c>
      <c r="BQ30" s="89">
        <f t="shared" si="260"/>
        <v>96282</v>
      </c>
      <c r="BR30" s="90">
        <f t="shared" si="261"/>
        <v>90933</v>
      </c>
      <c r="BS30" s="91">
        <f t="shared" si="262"/>
        <v>87723.599999999991</v>
      </c>
      <c r="BT30" s="92">
        <f t="shared" si="263"/>
        <v>85584</v>
      </c>
      <c r="BU30" s="93">
        <f t="shared" si="264"/>
        <v>83444.400000000009</v>
      </c>
      <c r="BV30" s="94">
        <f t="shared" si="265"/>
        <v>81304.800000000003</v>
      </c>
      <c r="BW30" s="95">
        <f t="shared" si="266"/>
        <v>80235</v>
      </c>
      <c r="BX30" s="96">
        <f t="shared" si="267"/>
        <v>79165.2</v>
      </c>
      <c r="BY30" s="97">
        <f t="shared" si="268"/>
        <v>77025.599999999991</v>
      </c>
      <c r="BZ30" s="98">
        <f t="shared" si="269"/>
        <v>74886</v>
      </c>
      <c r="CA30" s="406">
        <f t="shared" si="175"/>
        <v>69537</v>
      </c>
      <c r="CB30" s="238"/>
      <c r="CC30" s="87" t="s">
        <v>162</v>
      </c>
      <c r="CD30" s="306"/>
      <c r="CE30" s="59">
        <v>211040</v>
      </c>
      <c r="CF30" s="88">
        <f t="shared" si="153"/>
        <v>200488</v>
      </c>
      <c r="CG30" s="89">
        <f t="shared" si="154"/>
        <v>189936</v>
      </c>
      <c r="CH30" s="90">
        <f t="shared" si="155"/>
        <v>179384</v>
      </c>
      <c r="CI30" s="91">
        <f t="shared" si="156"/>
        <v>173052.79999999999</v>
      </c>
      <c r="CJ30" s="92">
        <f t="shared" si="157"/>
        <v>168832</v>
      </c>
      <c r="CK30" s="93">
        <f t="shared" si="158"/>
        <v>164611.20000000001</v>
      </c>
      <c r="CL30" s="94">
        <f t="shared" si="159"/>
        <v>160390.39999999999</v>
      </c>
      <c r="CM30" s="95">
        <f t="shared" si="160"/>
        <v>158280</v>
      </c>
      <c r="CN30" s="96">
        <f t="shared" si="161"/>
        <v>156169.60000000001</v>
      </c>
      <c r="CO30" s="97">
        <f t="shared" si="162"/>
        <v>151948.79999999999</v>
      </c>
      <c r="CP30" s="98">
        <f t="shared" si="163"/>
        <v>147728</v>
      </c>
      <c r="CQ30" s="98">
        <f t="shared" si="95"/>
        <v>137176</v>
      </c>
      <c r="CR30" s="238"/>
      <c r="CS30" s="211" t="s">
        <v>177</v>
      </c>
      <c r="CT30" s="312">
        <v>133940</v>
      </c>
      <c r="CU30" s="214">
        <v>215580</v>
      </c>
      <c r="CV30" s="188">
        <f t="shared" si="41"/>
        <v>204801</v>
      </c>
      <c r="CW30" s="189">
        <f t="shared" si="42"/>
        <v>194022</v>
      </c>
      <c r="CX30" s="190">
        <f t="shared" si="43"/>
        <v>183243</v>
      </c>
      <c r="CY30" s="191">
        <f t="shared" si="44"/>
        <v>176775.59999999998</v>
      </c>
      <c r="CZ30" s="192">
        <f t="shared" si="45"/>
        <v>172464</v>
      </c>
      <c r="DA30" s="193">
        <f t="shared" si="46"/>
        <v>168152.4</v>
      </c>
      <c r="DB30" s="194">
        <f t="shared" si="47"/>
        <v>163840.79999999999</v>
      </c>
      <c r="DC30" s="195">
        <f t="shared" si="48"/>
        <v>161685</v>
      </c>
      <c r="DD30" s="196">
        <f t="shared" si="49"/>
        <v>159529.20000000001</v>
      </c>
      <c r="DE30" s="197">
        <f t="shared" si="50"/>
        <v>155217.60000000001</v>
      </c>
      <c r="DF30" s="198">
        <f t="shared" si="51"/>
        <v>150906</v>
      </c>
      <c r="DG30" s="75">
        <f t="shared" si="96"/>
        <v>140127</v>
      </c>
      <c r="DH30" s="238"/>
      <c r="DI30" s="87" t="s">
        <v>458</v>
      </c>
      <c r="DJ30" s="306"/>
      <c r="DK30" s="59">
        <v>31360</v>
      </c>
      <c r="DL30" s="88">
        <f>DK30*HL29</f>
        <v>29792</v>
      </c>
      <c r="DM30" s="89">
        <f>DK30*HM29</f>
        <v>28224</v>
      </c>
      <c r="DN30" s="103">
        <f>DK30*HN29</f>
        <v>26969.599999999999</v>
      </c>
      <c r="DO30" s="90">
        <f>DK30*HO29</f>
        <v>26656</v>
      </c>
      <c r="DP30" s="144">
        <f>DK30*HP29</f>
        <v>26342.399999999998</v>
      </c>
      <c r="DQ30" s="92">
        <f>DK30*HR29</f>
        <v>25088</v>
      </c>
      <c r="DR30" s="93">
        <f>DK30*HS29</f>
        <v>24460.799999999999</v>
      </c>
      <c r="DS30" s="95">
        <f>DK30*HU29</f>
        <v>23520</v>
      </c>
      <c r="DT30" s="95">
        <f t="shared" si="97"/>
        <v>21952</v>
      </c>
      <c r="DU30" s="238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85"/>
      <c r="EU30" s="238"/>
      <c r="EV30" s="129"/>
      <c r="EW30" s="129"/>
      <c r="EX30" s="129"/>
      <c r="EY30" s="129"/>
      <c r="EZ30" s="129"/>
      <c r="FA30" s="129"/>
      <c r="FB30" s="129"/>
      <c r="FC30" s="129"/>
      <c r="FD30" s="131"/>
      <c r="FE30" s="131"/>
      <c r="FF30" s="238"/>
      <c r="FG30" s="100" t="s">
        <v>53</v>
      </c>
      <c r="FH30" s="101">
        <v>2650</v>
      </c>
      <c r="FI30" s="88">
        <f t="shared" si="220"/>
        <v>2517.5</v>
      </c>
      <c r="FJ30" s="89">
        <f t="shared" si="221"/>
        <v>2385</v>
      </c>
      <c r="FK30" s="103">
        <f t="shared" si="222"/>
        <v>2279</v>
      </c>
      <c r="FL30" s="90">
        <f t="shared" si="223"/>
        <v>2252.5</v>
      </c>
      <c r="FM30" s="144">
        <f t="shared" si="224"/>
        <v>2226</v>
      </c>
      <c r="FN30" s="92">
        <f t="shared" si="225"/>
        <v>2120</v>
      </c>
      <c r="FO30" s="93">
        <f t="shared" si="226"/>
        <v>2067</v>
      </c>
      <c r="FP30" s="95">
        <f t="shared" si="227"/>
        <v>1987.5</v>
      </c>
      <c r="FQ30" s="72">
        <f t="shared" si="228"/>
        <v>1855</v>
      </c>
      <c r="FR30" s="76"/>
      <c r="FS30" s="100" t="s">
        <v>259</v>
      </c>
      <c r="FT30" s="101">
        <v>3870</v>
      </c>
      <c r="FU30" s="88">
        <f t="shared" si="240"/>
        <v>3676.5</v>
      </c>
      <c r="FV30" s="89">
        <f t="shared" si="241"/>
        <v>3483</v>
      </c>
      <c r="FW30" s="103">
        <f t="shared" si="242"/>
        <v>3328.2</v>
      </c>
      <c r="FX30" s="90">
        <f t="shared" si="243"/>
        <v>3289.5</v>
      </c>
      <c r="FY30" s="144">
        <f t="shared" si="244"/>
        <v>3250.7999999999997</v>
      </c>
      <c r="FZ30" s="92">
        <f t="shared" si="245"/>
        <v>3096</v>
      </c>
      <c r="GA30" s="93">
        <f t="shared" si="246"/>
        <v>3018.6</v>
      </c>
      <c r="GB30" s="95">
        <f t="shared" si="247"/>
        <v>2902.5</v>
      </c>
      <c r="GC30" s="95">
        <f t="shared" si="101"/>
        <v>2709</v>
      </c>
      <c r="GD30" s="230"/>
      <c r="GE30" s="126" t="s">
        <v>564</v>
      </c>
      <c r="GF30" s="309"/>
      <c r="GG30" s="101">
        <v>41350</v>
      </c>
      <c r="GH30" s="88">
        <f t="shared" si="200"/>
        <v>39282.5</v>
      </c>
      <c r="GI30" s="89">
        <f t="shared" si="201"/>
        <v>37215</v>
      </c>
      <c r="GJ30" s="103">
        <f t="shared" si="202"/>
        <v>35561</v>
      </c>
      <c r="GK30" s="90">
        <f t="shared" si="203"/>
        <v>35147.5</v>
      </c>
      <c r="GL30" s="144">
        <f t="shared" si="204"/>
        <v>34734</v>
      </c>
      <c r="GM30" s="92">
        <f t="shared" si="205"/>
        <v>33080</v>
      </c>
      <c r="GN30" s="93">
        <f t="shared" si="206"/>
        <v>32253</v>
      </c>
      <c r="GO30" s="95">
        <f t="shared" si="207"/>
        <v>31012.5</v>
      </c>
      <c r="GP30" s="95">
        <f t="shared" si="102"/>
        <v>28945</v>
      </c>
      <c r="GQ30" s="230"/>
      <c r="GR30" s="128" t="s">
        <v>559</v>
      </c>
      <c r="GS30" s="309"/>
      <c r="GT30" s="101">
        <v>19180</v>
      </c>
      <c r="GU30" s="88">
        <f t="shared" si="185"/>
        <v>18221</v>
      </c>
      <c r="GV30" s="89">
        <f t="shared" si="186"/>
        <v>17262</v>
      </c>
      <c r="GW30" s="103">
        <f t="shared" si="187"/>
        <v>16494.8</v>
      </c>
      <c r="GX30" s="90">
        <f t="shared" si="188"/>
        <v>16303</v>
      </c>
      <c r="GY30" s="144">
        <f t="shared" si="189"/>
        <v>16111.199999999999</v>
      </c>
      <c r="GZ30" s="92">
        <f t="shared" si="190"/>
        <v>15344</v>
      </c>
      <c r="HA30" s="93">
        <f t="shared" si="191"/>
        <v>14960.4</v>
      </c>
      <c r="HB30" s="95">
        <f t="shared" si="192"/>
        <v>14385</v>
      </c>
      <c r="HC30" s="364">
        <f t="shared" si="103"/>
        <v>13426</v>
      </c>
      <c r="HD30" s="517"/>
      <c r="HF30" s="3"/>
      <c r="HG30" s="3"/>
      <c r="HH30" s="3"/>
      <c r="HI30" s="3"/>
      <c r="HJ30" s="3"/>
      <c r="HK30" s="323"/>
      <c r="HL30" s="368">
        <v>0.95</v>
      </c>
      <c r="HM30" s="16">
        <v>0.9</v>
      </c>
      <c r="HN30" s="16">
        <v>0.86</v>
      </c>
      <c r="HO30" s="16">
        <v>0.85</v>
      </c>
      <c r="HP30" s="16">
        <v>0.84</v>
      </c>
      <c r="HQ30" s="16">
        <v>0.82</v>
      </c>
      <c r="HR30" s="17">
        <v>0.8</v>
      </c>
      <c r="HS30" s="17">
        <v>0.78</v>
      </c>
      <c r="HT30" s="17">
        <v>0.76</v>
      </c>
      <c r="HU30" s="17">
        <v>0.75</v>
      </c>
      <c r="HV30" s="17">
        <v>0.74</v>
      </c>
      <c r="HW30" s="17">
        <v>0.72</v>
      </c>
      <c r="HX30" s="17">
        <v>0.7</v>
      </c>
      <c r="HY30" s="18">
        <v>1.02</v>
      </c>
      <c r="HZ30" s="269">
        <v>1.05</v>
      </c>
      <c r="IA30" s="269">
        <v>1.07</v>
      </c>
      <c r="IB30" s="269">
        <v>1.1000000000000001</v>
      </c>
    </row>
    <row r="31" spans="2:236" ht="15" customHeight="1" thickBot="1" x14ac:dyDescent="0.25">
      <c r="B31" s="425" t="s">
        <v>307</v>
      </c>
      <c r="C31" s="426">
        <v>235900</v>
      </c>
      <c r="D31" s="427">
        <v>443730</v>
      </c>
      <c r="E31" s="428">
        <f t="shared" si="84"/>
        <v>421543.5</v>
      </c>
      <c r="F31" s="429">
        <f t="shared" si="85"/>
        <v>399357</v>
      </c>
      <c r="G31" s="430">
        <f t="shared" si="86"/>
        <v>377170.5</v>
      </c>
      <c r="H31" s="431">
        <f t="shared" si="87"/>
        <v>363858.6</v>
      </c>
      <c r="I31" s="432">
        <f t="shared" si="88"/>
        <v>354984</v>
      </c>
      <c r="J31" s="433">
        <f t="shared" si="89"/>
        <v>346109.4</v>
      </c>
      <c r="K31" s="434">
        <f t="shared" si="90"/>
        <v>337234.8</v>
      </c>
      <c r="L31" s="435">
        <f t="shared" si="91"/>
        <v>332797.5</v>
      </c>
      <c r="M31" s="436">
        <f t="shared" si="270"/>
        <v>328360.2</v>
      </c>
      <c r="N31" s="437">
        <f t="shared" si="252"/>
        <v>319485.59999999998</v>
      </c>
      <c r="O31" s="438">
        <f t="shared" si="253"/>
        <v>310611</v>
      </c>
      <c r="P31" s="439"/>
      <c r="Q31" s="254"/>
      <c r="R31" s="251" t="s">
        <v>617</v>
      </c>
      <c r="S31" s="101">
        <v>414300</v>
      </c>
      <c r="T31" s="65">
        <f t="shared" si="271"/>
        <v>393585</v>
      </c>
      <c r="U31" s="78">
        <f t="shared" si="272"/>
        <v>372870</v>
      </c>
      <c r="V31" s="67">
        <f t="shared" si="273"/>
        <v>352155</v>
      </c>
      <c r="W31" s="68">
        <f t="shared" si="274"/>
        <v>339726</v>
      </c>
      <c r="X31" s="69">
        <f t="shared" si="275"/>
        <v>331440</v>
      </c>
      <c r="Y31" s="70">
        <f t="shared" si="276"/>
        <v>323154</v>
      </c>
      <c r="Z31" s="71">
        <f t="shared" si="277"/>
        <v>314868</v>
      </c>
      <c r="AA31" s="72">
        <f t="shared" si="278"/>
        <v>310725</v>
      </c>
      <c r="AB31" s="73"/>
      <c r="AC31" s="74"/>
      <c r="AD31" s="75"/>
      <c r="AE31" s="98"/>
      <c r="AF31" s="230"/>
      <c r="AG31" s="388" t="s">
        <v>480</v>
      </c>
      <c r="AH31" s="309"/>
      <c r="AI31" s="101">
        <v>0</v>
      </c>
      <c r="AJ31" s="88">
        <f t="shared" si="229"/>
        <v>0</v>
      </c>
      <c r="AK31" s="89">
        <f t="shared" si="230"/>
        <v>0</v>
      </c>
      <c r="AL31" s="90">
        <f t="shared" si="231"/>
        <v>0</v>
      </c>
      <c r="AM31" s="91">
        <f t="shared" si="232"/>
        <v>0</v>
      </c>
      <c r="AN31" s="92">
        <f t="shared" si="233"/>
        <v>0</v>
      </c>
      <c r="AO31" s="93">
        <f t="shared" si="234"/>
        <v>0</v>
      </c>
      <c r="AP31" s="94">
        <f t="shared" si="235"/>
        <v>0</v>
      </c>
      <c r="AQ31" s="95">
        <f t="shared" si="236"/>
        <v>0</v>
      </c>
      <c r="AR31" s="96">
        <f t="shared" si="237"/>
        <v>0</v>
      </c>
      <c r="AS31" s="97">
        <f t="shared" si="238"/>
        <v>0</v>
      </c>
      <c r="AT31" s="98">
        <f t="shared" si="239"/>
        <v>0</v>
      </c>
      <c r="AU31" s="401">
        <f t="shared" si="92"/>
        <v>0</v>
      </c>
      <c r="AV31" s="132"/>
      <c r="AW31" s="331" t="s">
        <v>443</v>
      </c>
      <c r="AX31" s="309">
        <v>638630</v>
      </c>
      <c r="AY31" s="101">
        <v>975790</v>
      </c>
      <c r="AZ31" s="88">
        <f t="shared" si="254"/>
        <v>927000.5</v>
      </c>
      <c r="BA31" s="89">
        <f t="shared" si="279"/>
        <v>878211</v>
      </c>
      <c r="BB31" s="90">
        <f t="shared" si="255"/>
        <v>829421.5</v>
      </c>
      <c r="BC31" s="91">
        <f t="shared" si="256"/>
        <v>800147.79999999993</v>
      </c>
      <c r="BD31" s="92">
        <f t="shared" si="248"/>
        <v>780632</v>
      </c>
      <c r="BE31" s="93">
        <f t="shared" si="280"/>
        <v>761116.20000000007</v>
      </c>
      <c r="BF31" s="94">
        <f t="shared" si="249"/>
        <v>741600.4</v>
      </c>
      <c r="BG31" s="95">
        <f t="shared" si="250"/>
        <v>731842.5</v>
      </c>
      <c r="BH31" s="96">
        <f t="shared" si="257"/>
        <v>722084.6</v>
      </c>
      <c r="BI31" s="97">
        <f t="shared" si="251"/>
        <v>702568.79999999993</v>
      </c>
      <c r="BJ31" s="98">
        <f t="shared" si="258"/>
        <v>683053</v>
      </c>
      <c r="BK31" s="75">
        <f t="shared" si="93"/>
        <v>634263.5</v>
      </c>
      <c r="BL31" s="238"/>
      <c r="BM31" s="513" t="s">
        <v>14</v>
      </c>
      <c r="BN31" s="309">
        <v>87840</v>
      </c>
      <c r="BO31" s="101">
        <v>134610</v>
      </c>
      <c r="BP31" s="88">
        <f t="shared" si="259"/>
        <v>127879.5</v>
      </c>
      <c r="BQ31" s="89">
        <f t="shared" si="260"/>
        <v>121149</v>
      </c>
      <c r="BR31" s="90">
        <f t="shared" si="261"/>
        <v>114418.5</v>
      </c>
      <c r="BS31" s="91">
        <f t="shared" si="262"/>
        <v>110380.2</v>
      </c>
      <c r="BT31" s="92">
        <f t="shared" si="263"/>
        <v>107688</v>
      </c>
      <c r="BU31" s="93">
        <f t="shared" si="264"/>
        <v>104995.8</v>
      </c>
      <c r="BV31" s="94">
        <f t="shared" si="265"/>
        <v>102303.6</v>
      </c>
      <c r="BW31" s="95">
        <f t="shared" si="266"/>
        <v>100957.5</v>
      </c>
      <c r="BX31" s="96">
        <f t="shared" si="267"/>
        <v>99611.4</v>
      </c>
      <c r="BY31" s="97">
        <f t="shared" si="268"/>
        <v>96919.2</v>
      </c>
      <c r="BZ31" s="98">
        <f t="shared" si="269"/>
        <v>94227</v>
      </c>
      <c r="CA31" s="406">
        <f t="shared" si="175"/>
        <v>87496.5</v>
      </c>
      <c r="CB31" s="238"/>
      <c r="CC31" s="87" t="s">
        <v>163</v>
      </c>
      <c r="CD31" s="306"/>
      <c r="CE31" s="59">
        <v>301810</v>
      </c>
      <c r="CF31" s="88">
        <f t="shared" si="153"/>
        <v>286719.5</v>
      </c>
      <c r="CG31" s="89">
        <f t="shared" si="154"/>
        <v>271629</v>
      </c>
      <c r="CH31" s="90">
        <f t="shared" si="155"/>
        <v>256538.5</v>
      </c>
      <c r="CI31" s="91">
        <f t="shared" si="156"/>
        <v>247484.19999999998</v>
      </c>
      <c r="CJ31" s="92">
        <f t="shared" si="157"/>
        <v>241448</v>
      </c>
      <c r="CK31" s="93">
        <f t="shared" si="158"/>
        <v>235411.80000000002</v>
      </c>
      <c r="CL31" s="94">
        <f t="shared" si="159"/>
        <v>229375.6</v>
      </c>
      <c r="CM31" s="95">
        <f t="shared" si="160"/>
        <v>226357.5</v>
      </c>
      <c r="CN31" s="96">
        <f t="shared" si="161"/>
        <v>223339.4</v>
      </c>
      <c r="CO31" s="97">
        <f t="shared" si="162"/>
        <v>217303.19999999998</v>
      </c>
      <c r="CP31" s="98">
        <f t="shared" si="163"/>
        <v>211267</v>
      </c>
      <c r="CQ31" s="98">
        <f t="shared" si="95"/>
        <v>196176.5</v>
      </c>
      <c r="CR31" s="238"/>
      <c r="CS31" s="212" t="s">
        <v>178</v>
      </c>
      <c r="CT31" s="313">
        <v>119000</v>
      </c>
      <c r="CU31" s="215">
        <v>171710</v>
      </c>
      <c r="CV31" s="199">
        <f t="shared" si="41"/>
        <v>163124.5</v>
      </c>
      <c r="CW31" s="200">
        <f t="shared" si="42"/>
        <v>154539</v>
      </c>
      <c r="CX31" s="201">
        <f t="shared" si="43"/>
        <v>145953.5</v>
      </c>
      <c r="CY31" s="202">
        <f t="shared" si="44"/>
        <v>140802.19999999998</v>
      </c>
      <c r="CZ31" s="203">
        <f t="shared" si="45"/>
        <v>137368</v>
      </c>
      <c r="DA31" s="204">
        <f t="shared" si="46"/>
        <v>133933.80000000002</v>
      </c>
      <c r="DB31" s="205">
        <f t="shared" si="47"/>
        <v>130499.6</v>
      </c>
      <c r="DC31" s="206">
        <f t="shared" si="48"/>
        <v>128782.5</v>
      </c>
      <c r="DD31" s="207">
        <f t="shared" si="49"/>
        <v>127065.4</v>
      </c>
      <c r="DE31" s="208">
        <f t="shared" si="50"/>
        <v>123631.2</v>
      </c>
      <c r="DF31" s="209">
        <f t="shared" si="51"/>
        <v>120196.99999999999</v>
      </c>
      <c r="DG31" s="124">
        <f t="shared" si="96"/>
        <v>111611.5</v>
      </c>
      <c r="DH31" s="238"/>
      <c r="DI31" s="87" t="s">
        <v>459</v>
      </c>
      <c r="DJ31" s="306"/>
      <c r="DK31" s="59">
        <v>47040</v>
      </c>
      <c r="DL31" s="88">
        <f>DK31*HL30</f>
        <v>44688</v>
      </c>
      <c r="DM31" s="89">
        <f>DK31*HM30</f>
        <v>42336</v>
      </c>
      <c r="DN31" s="103">
        <f>DK31*HN30</f>
        <v>40454.400000000001</v>
      </c>
      <c r="DO31" s="90">
        <f>DK31*HO30</f>
        <v>39984</v>
      </c>
      <c r="DP31" s="144">
        <f>DK31*HP30</f>
        <v>39513.599999999999</v>
      </c>
      <c r="DQ31" s="92">
        <f>DK31*HR30</f>
        <v>37632</v>
      </c>
      <c r="DR31" s="93">
        <f>DK31*HS30</f>
        <v>36691.200000000004</v>
      </c>
      <c r="DS31" s="95">
        <f>DK31*HU30</f>
        <v>35280</v>
      </c>
      <c r="DT31" s="95">
        <f t="shared" si="97"/>
        <v>32928</v>
      </c>
      <c r="DU31" s="238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134"/>
      <c r="EU31" s="238"/>
      <c r="EV31" s="129"/>
      <c r="EW31" s="129"/>
      <c r="EX31" s="129"/>
      <c r="EY31" s="129"/>
      <c r="EZ31" s="129"/>
      <c r="FA31" s="129"/>
      <c r="FB31" s="129"/>
      <c r="FC31" s="129"/>
      <c r="FD31" s="131"/>
      <c r="FE31" s="131"/>
      <c r="FF31" s="238"/>
      <c r="FG31" s="100" t="s">
        <v>54</v>
      </c>
      <c r="FH31" s="101">
        <v>3100</v>
      </c>
      <c r="FI31" s="88">
        <f t="shared" si="220"/>
        <v>2945</v>
      </c>
      <c r="FJ31" s="89">
        <f t="shared" si="221"/>
        <v>2790</v>
      </c>
      <c r="FK31" s="103">
        <f t="shared" si="222"/>
        <v>2666</v>
      </c>
      <c r="FL31" s="90">
        <f t="shared" si="223"/>
        <v>2635</v>
      </c>
      <c r="FM31" s="144">
        <f t="shared" si="224"/>
        <v>2604</v>
      </c>
      <c r="FN31" s="92">
        <f t="shared" si="225"/>
        <v>2480</v>
      </c>
      <c r="FO31" s="93">
        <f t="shared" si="226"/>
        <v>2418</v>
      </c>
      <c r="FP31" s="95">
        <f t="shared" si="227"/>
        <v>2325</v>
      </c>
      <c r="FQ31" s="72">
        <f t="shared" si="228"/>
        <v>2170</v>
      </c>
      <c r="FR31" s="76"/>
      <c r="FS31" s="119" t="s">
        <v>260</v>
      </c>
      <c r="FT31" s="116">
        <v>3060</v>
      </c>
      <c r="FU31" s="107">
        <f t="shared" si="240"/>
        <v>2907</v>
      </c>
      <c r="FV31" s="117">
        <f t="shared" si="241"/>
        <v>2754</v>
      </c>
      <c r="FW31" s="118">
        <f t="shared" si="242"/>
        <v>2631.6</v>
      </c>
      <c r="FX31" s="110">
        <f t="shared" si="243"/>
        <v>2601</v>
      </c>
      <c r="FY31" s="145">
        <f t="shared" si="244"/>
        <v>2570.4</v>
      </c>
      <c r="FZ31" s="112">
        <f t="shared" si="245"/>
        <v>2448</v>
      </c>
      <c r="GA31" s="113">
        <f t="shared" si="246"/>
        <v>2386.8000000000002</v>
      </c>
      <c r="GB31" s="114">
        <f t="shared" si="247"/>
        <v>2295</v>
      </c>
      <c r="GC31" s="114">
        <f t="shared" si="101"/>
        <v>2142</v>
      </c>
      <c r="GD31" s="230"/>
      <c r="GE31" s="126" t="s">
        <v>378</v>
      </c>
      <c r="GF31" s="308">
        <v>27440</v>
      </c>
      <c r="GG31" s="81">
        <v>37430</v>
      </c>
      <c r="GH31" s="65">
        <f t="shared" ref="GH31:GH40" si="281">GG31*HL25</f>
        <v>35558.5</v>
      </c>
      <c r="GI31" s="66">
        <f t="shared" ref="GI31:GI40" si="282">GG31*HM25</f>
        <v>33687</v>
      </c>
      <c r="GJ31" s="83">
        <f t="shared" ref="GJ31:GJ40" si="283">GG31*HN25</f>
        <v>32189.8</v>
      </c>
      <c r="GK31" s="67">
        <f t="shared" ref="GK31:GK40" si="284">GG31*HO25</f>
        <v>31815.5</v>
      </c>
      <c r="GL31" s="146">
        <f t="shared" ref="GL31:GL40" si="285">GG31*HP25</f>
        <v>31441.199999999997</v>
      </c>
      <c r="GM31" s="69">
        <f t="shared" ref="GM31:GM40" si="286">GG31*HR25</f>
        <v>29944</v>
      </c>
      <c r="GN31" s="70">
        <f t="shared" ref="GN31:GN40" si="287">GG31*HS25</f>
        <v>29195.4</v>
      </c>
      <c r="GO31" s="72">
        <f t="shared" ref="GO31:GO40" si="288">GG31*HU25</f>
        <v>28072.5</v>
      </c>
      <c r="GP31" s="95">
        <f t="shared" si="102"/>
        <v>26201</v>
      </c>
      <c r="GQ31" s="230"/>
      <c r="GR31" s="298" t="s">
        <v>560</v>
      </c>
      <c r="GS31" s="310"/>
      <c r="GT31" s="116">
        <v>3210</v>
      </c>
      <c r="GU31" s="107">
        <f t="shared" si="185"/>
        <v>3049.5</v>
      </c>
      <c r="GV31" s="117">
        <f t="shared" si="186"/>
        <v>2889</v>
      </c>
      <c r="GW31" s="118">
        <f t="shared" si="187"/>
        <v>2760.6</v>
      </c>
      <c r="GX31" s="110">
        <f t="shared" si="188"/>
        <v>2728.5</v>
      </c>
      <c r="GY31" s="145">
        <f t="shared" si="189"/>
        <v>2696.4</v>
      </c>
      <c r="GZ31" s="112">
        <f t="shared" si="190"/>
        <v>2568</v>
      </c>
      <c r="HA31" s="113">
        <f t="shared" si="191"/>
        <v>2503.8000000000002</v>
      </c>
      <c r="HB31" s="114">
        <f t="shared" si="192"/>
        <v>2407.5</v>
      </c>
      <c r="HC31" s="365">
        <f t="shared" si="103"/>
        <v>2247</v>
      </c>
      <c r="HD31" s="517"/>
      <c r="HF31" s="3"/>
      <c r="HG31" s="3"/>
      <c r="HH31" s="3"/>
      <c r="HI31" s="3"/>
      <c r="HJ31" s="3"/>
      <c r="HK31" s="323"/>
      <c r="HL31" s="368">
        <v>0.95</v>
      </c>
      <c r="HM31" s="16">
        <v>0.9</v>
      </c>
      <c r="HN31" s="16">
        <v>0.86</v>
      </c>
      <c r="HO31" s="16">
        <v>0.85</v>
      </c>
      <c r="HP31" s="16">
        <v>0.84</v>
      </c>
      <c r="HQ31" s="16">
        <v>0.82</v>
      </c>
      <c r="HR31" s="17">
        <v>0.8</v>
      </c>
      <c r="HS31" s="17">
        <v>0.78</v>
      </c>
      <c r="HT31" s="17">
        <v>0.76</v>
      </c>
      <c r="HU31" s="17">
        <v>0.75</v>
      </c>
      <c r="HV31" s="17">
        <v>0.74</v>
      </c>
      <c r="HW31" s="17">
        <v>0.72</v>
      </c>
      <c r="HX31" s="17">
        <v>0.7</v>
      </c>
      <c r="HY31" s="18">
        <v>1.02</v>
      </c>
      <c r="HZ31" s="269">
        <v>1.05</v>
      </c>
      <c r="IA31" s="269">
        <v>1.07</v>
      </c>
      <c r="IB31" s="269">
        <v>1.1000000000000001</v>
      </c>
    </row>
    <row r="32" spans="2:236" ht="15" customHeight="1" thickBot="1" x14ac:dyDescent="0.25">
      <c r="B32" s="425" t="s">
        <v>660</v>
      </c>
      <c r="C32" s="426">
        <v>235900</v>
      </c>
      <c r="D32" s="427">
        <v>440790</v>
      </c>
      <c r="E32" s="428">
        <f t="shared" si="84"/>
        <v>418750.5</v>
      </c>
      <c r="F32" s="429">
        <f t="shared" si="85"/>
        <v>396711</v>
      </c>
      <c r="G32" s="430">
        <f t="shared" si="86"/>
        <v>374671.5</v>
      </c>
      <c r="H32" s="431">
        <f t="shared" si="87"/>
        <v>361447.8</v>
      </c>
      <c r="I32" s="432">
        <f t="shared" si="88"/>
        <v>352632</v>
      </c>
      <c r="J32" s="433">
        <f t="shared" si="89"/>
        <v>343816.2</v>
      </c>
      <c r="K32" s="434">
        <f t="shared" si="90"/>
        <v>335000.40000000002</v>
      </c>
      <c r="L32" s="435">
        <f t="shared" si="91"/>
        <v>330592.5</v>
      </c>
      <c r="M32" s="436">
        <f t="shared" si="270"/>
        <v>326184.59999999998</v>
      </c>
      <c r="N32" s="437">
        <f t="shared" si="252"/>
        <v>317368.8</v>
      </c>
      <c r="O32" s="438">
        <f t="shared" si="253"/>
        <v>308553</v>
      </c>
      <c r="P32" s="439"/>
      <c r="Q32" s="254"/>
      <c r="R32" s="251" t="s">
        <v>618</v>
      </c>
      <c r="S32" s="101">
        <v>411360</v>
      </c>
      <c r="T32" s="65">
        <f t="shared" si="271"/>
        <v>390792</v>
      </c>
      <c r="U32" s="78">
        <f t="shared" si="272"/>
        <v>370224</v>
      </c>
      <c r="V32" s="67">
        <f t="shared" si="273"/>
        <v>349656</v>
      </c>
      <c r="W32" s="68">
        <f t="shared" si="274"/>
        <v>337315.19999999995</v>
      </c>
      <c r="X32" s="69">
        <f t="shared" si="275"/>
        <v>329088</v>
      </c>
      <c r="Y32" s="70">
        <f t="shared" si="276"/>
        <v>320860.79999999999</v>
      </c>
      <c r="Z32" s="71">
        <f t="shared" si="277"/>
        <v>312633.59999999998</v>
      </c>
      <c r="AA32" s="72">
        <f t="shared" si="278"/>
        <v>308520</v>
      </c>
      <c r="AB32" s="73"/>
      <c r="AC32" s="74"/>
      <c r="AD32" s="75"/>
      <c r="AE32" s="98"/>
      <c r="AF32" s="230"/>
      <c r="AG32" s="405" t="s">
        <v>481</v>
      </c>
      <c r="AH32" s="342"/>
      <c r="AI32" s="160">
        <v>0</v>
      </c>
      <c r="AJ32" s="107">
        <f>AI32*HL27</f>
        <v>0</v>
      </c>
      <c r="AK32" s="117">
        <f>AI32*HM27</f>
        <v>0</v>
      </c>
      <c r="AL32" s="110">
        <f>AI32*HO27</f>
        <v>0</v>
      </c>
      <c r="AM32" s="120">
        <f>AI32*HQ27</f>
        <v>0</v>
      </c>
      <c r="AN32" s="112">
        <f>AI32*HR27</f>
        <v>0</v>
      </c>
      <c r="AO32" s="113">
        <f>AI32*HS27</f>
        <v>0</v>
      </c>
      <c r="AP32" s="121">
        <f>AI32*HT27</f>
        <v>0</v>
      </c>
      <c r="AQ32" s="114">
        <f>AI32*HU27</f>
        <v>0</v>
      </c>
      <c r="AR32" s="122">
        <f>AI32*HV27</f>
        <v>0</v>
      </c>
      <c r="AS32" s="123">
        <f>AI32*HW27</f>
        <v>0</v>
      </c>
      <c r="AT32" s="124">
        <f>AI32*HX27</f>
        <v>0</v>
      </c>
      <c r="AU32" s="404">
        <f t="shared" si="92"/>
        <v>0</v>
      </c>
      <c r="AV32" s="132"/>
      <c r="AW32" s="331" t="s">
        <v>439</v>
      </c>
      <c r="AX32" s="309">
        <v>681680</v>
      </c>
      <c r="AY32" s="101">
        <v>1036310</v>
      </c>
      <c r="AZ32" s="88">
        <f t="shared" si="254"/>
        <v>984494.5</v>
      </c>
      <c r="BA32" s="89">
        <f t="shared" si="279"/>
        <v>932679</v>
      </c>
      <c r="BB32" s="90">
        <f t="shared" si="255"/>
        <v>880863.5</v>
      </c>
      <c r="BC32" s="91">
        <f t="shared" si="256"/>
        <v>849774.2</v>
      </c>
      <c r="BD32" s="92">
        <f t="shared" si="248"/>
        <v>829048</v>
      </c>
      <c r="BE32" s="93">
        <f t="shared" si="280"/>
        <v>808321.8</v>
      </c>
      <c r="BF32" s="94">
        <f t="shared" si="249"/>
        <v>787595.6</v>
      </c>
      <c r="BG32" s="95">
        <f t="shared" si="250"/>
        <v>777232.5</v>
      </c>
      <c r="BH32" s="96">
        <f t="shared" si="257"/>
        <v>766869.4</v>
      </c>
      <c r="BI32" s="97">
        <f t="shared" si="251"/>
        <v>746143.2</v>
      </c>
      <c r="BJ32" s="98">
        <f t="shared" si="258"/>
        <v>725417</v>
      </c>
      <c r="BK32" s="75">
        <f t="shared" si="93"/>
        <v>673601.5</v>
      </c>
      <c r="BL32" s="238"/>
      <c r="BM32" s="513" t="s">
        <v>109</v>
      </c>
      <c r="BN32" s="309">
        <v>86050</v>
      </c>
      <c r="BO32" s="101">
        <v>116720</v>
      </c>
      <c r="BP32" s="88">
        <f t="shared" si="259"/>
        <v>110884</v>
      </c>
      <c r="BQ32" s="89">
        <f t="shared" si="260"/>
        <v>105048</v>
      </c>
      <c r="BR32" s="90">
        <f t="shared" si="261"/>
        <v>99212</v>
      </c>
      <c r="BS32" s="91">
        <f t="shared" si="262"/>
        <v>95710.399999999994</v>
      </c>
      <c r="BT32" s="92">
        <f t="shared" si="263"/>
        <v>93376</v>
      </c>
      <c r="BU32" s="93">
        <f t="shared" si="264"/>
        <v>91041.600000000006</v>
      </c>
      <c r="BV32" s="94">
        <f t="shared" si="265"/>
        <v>88707.199999999997</v>
      </c>
      <c r="BW32" s="95">
        <f t="shared" si="266"/>
        <v>87540</v>
      </c>
      <c r="BX32" s="96">
        <f t="shared" si="267"/>
        <v>86372.800000000003</v>
      </c>
      <c r="BY32" s="97">
        <f t="shared" si="268"/>
        <v>84038.399999999994</v>
      </c>
      <c r="BZ32" s="98">
        <f t="shared" si="269"/>
        <v>81704</v>
      </c>
      <c r="CA32" s="406">
        <f t="shared" si="175"/>
        <v>75868</v>
      </c>
      <c r="CB32" s="238"/>
      <c r="CC32" s="87" t="s">
        <v>164</v>
      </c>
      <c r="CD32" s="306"/>
      <c r="CE32" s="59">
        <v>339640</v>
      </c>
      <c r="CF32" s="65">
        <f t="shared" ref="CF32:CF35" si="289">CE32*HL29</f>
        <v>322658</v>
      </c>
      <c r="CG32" s="66">
        <f t="shared" ref="CG32:CG35" si="290">CE32*HM29</f>
        <v>305676</v>
      </c>
      <c r="CH32" s="67">
        <f t="shared" ref="CH32:CH35" si="291">CE32*HO29</f>
        <v>288694</v>
      </c>
      <c r="CI32" s="68">
        <f t="shared" ref="CI32:CI35" si="292">CE32*HQ29</f>
        <v>278504.8</v>
      </c>
      <c r="CJ32" s="69">
        <f t="shared" ref="CJ32:CJ35" si="293">CE32*HR29</f>
        <v>271712</v>
      </c>
      <c r="CK32" s="70">
        <f t="shared" ref="CK32:CK35" si="294">CE32*HS29</f>
        <v>264919.2</v>
      </c>
      <c r="CL32" s="71">
        <f t="shared" ref="CL32:CL35" si="295">CE32*HT29</f>
        <v>258126.4</v>
      </c>
      <c r="CM32" s="72">
        <f t="shared" ref="CM32:CM35" si="296">CE32*HU29</f>
        <v>254730</v>
      </c>
      <c r="CN32" s="73">
        <f t="shared" ref="CN32:CN35" si="297">CE32*HV29</f>
        <v>251333.6</v>
      </c>
      <c r="CO32" s="74">
        <f t="shared" ref="CO32:CO35" si="298">CE32*HW29</f>
        <v>244540.79999999999</v>
      </c>
      <c r="CP32" s="75">
        <f t="shared" ref="CP32:CP35" si="299">CE32*HX29</f>
        <v>237747.99999999997</v>
      </c>
      <c r="CQ32" s="98">
        <f t="shared" si="95"/>
        <v>220766</v>
      </c>
      <c r="CR32" s="238"/>
      <c r="CS32" s="80" t="s">
        <v>42</v>
      </c>
      <c r="CT32" s="308">
        <v>9420</v>
      </c>
      <c r="CU32" s="81">
        <v>18150</v>
      </c>
      <c r="CV32" s="65">
        <f t="shared" si="41"/>
        <v>17242.5</v>
      </c>
      <c r="CW32" s="78">
        <f t="shared" si="42"/>
        <v>16335</v>
      </c>
      <c r="CX32" s="67">
        <f t="shared" si="43"/>
        <v>15427.5</v>
      </c>
      <c r="CY32" s="68">
        <f t="shared" si="44"/>
        <v>14883</v>
      </c>
      <c r="CZ32" s="69">
        <f t="shared" si="45"/>
        <v>14520</v>
      </c>
      <c r="DA32" s="70">
        <f t="shared" si="46"/>
        <v>14157</v>
      </c>
      <c r="DB32" s="71">
        <f t="shared" si="47"/>
        <v>13794</v>
      </c>
      <c r="DC32" s="72">
        <f t="shared" si="48"/>
        <v>13612.5</v>
      </c>
      <c r="DD32" s="73">
        <f t="shared" si="49"/>
        <v>13431</v>
      </c>
      <c r="DE32" s="74">
        <f t="shared" si="50"/>
        <v>13068</v>
      </c>
      <c r="DF32" s="75">
        <f t="shared" si="51"/>
        <v>12705</v>
      </c>
      <c r="DG32" s="75">
        <f t="shared" si="96"/>
        <v>11797.5</v>
      </c>
      <c r="DH32" s="238"/>
      <c r="DI32" s="87" t="s">
        <v>511</v>
      </c>
      <c r="DJ32" s="306"/>
      <c r="DK32" s="59">
        <v>35240</v>
      </c>
      <c r="DL32" s="88">
        <f>DK32*HL31</f>
        <v>33478</v>
      </c>
      <c r="DM32" s="89">
        <f>DK32*HM31</f>
        <v>31716</v>
      </c>
      <c r="DN32" s="103">
        <f>DK32*HN31</f>
        <v>30306.399999999998</v>
      </c>
      <c r="DO32" s="90">
        <f>DK32*HO31</f>
        <v>29954</v>
      </c>
      <c r="DP32" s="144">
        <f>DK32*HP31</f>
        <v>29601.599999999999</v>
      </c>
      <c r="DQ32" s="92">
        <f>DK32*HR31</f>
        <v>28192</v>
      </c>
      <c r="DR32" s="93">
        <f>DK32*HS31</f>
        <v>27487.200000000001</v>
      </c>
      <c r="DS32" s="95">
        <f>DK32*HU31</f>
        <v>26430</v>
      </c>
      <c r="DT32" s="95">
        <f t="shared" si="97"/>
        <v>24668</v>
      </c>
      <c r="DU32" s="238"/>
      <c r="DV32" s="9"/>
      <c r="DW32" s="9"/>
      <c r="DX32" s="9"/>
      <c r="DY32" s="37"/>
      <c r="DZ32" s="9"/>
      <c r="EA32" s="9"/>
      <c r="EB32" s="130"/>
      <c r="EC32" s="130"/>
      <c r="ED32" s="131"/>
      <c r="EE32" s="131"/>
      <c r="EF32" s="131"/>
      <c r="EG32" s="131"/>
      <c r="EH32" s="134"/>
      <c r="EU32" s="238"/>
      <c r="EV32" s="129"/>
      <c r="EW32" s="129"/>
      <c r="EX32" s="129"/>
      <c r="EY32" s="129"/>
      <c r="EZ32" s="129"/>
      <c r="FA32" s="129"/>
      <c r="FB32" s="129"/>
      <c r="FC32" s="129"/>
      <c r="FD32" s="131"/>
      <c r="FE32" s="131"/>
      <c r="FF32" s="238"/>
      <c r="FG32" s="339" t="s">
        <v>55</v>
      </c>
      <c r="FH32" s="101">
        <v>3670</v>
      </c>
      <c r="FI32" s="88">
        <f>FH32*HL28</f>
        <v>3486.5</v>
      </c>
      <c r="FJ32" s="89">
        <f>FH32*HM28</f>
        <v>3303</v>
      </c>
      <c r="FK32" s="103">
        <f>FH32*HN28</f>
        <v>3156.2</v>
      </c>
      <c r="FL32" s="90">
        <f>FH32*HO28</f>
        <v>3119.5</v>
      </c>
      <c r="FM32" s="144">
        <f>FH32*HP28</f>
        <v>3082.7999999999997</v>
      </c>
      <c r="FN32" s="92">
        <f>FH32*HR28</f>
        <v>2936</v>
      </c>
      <c r="FO32" s="93">
        <f>FH32*HS28</f>
        <v>2862.6</v>
      </c>
      <c r="FP32" s="95">
        <f>FH32*HU28</f>
        <v>2752.5</v>
      </c>
      <c r="FQ32" s="72">
        <f t="shared" si="228"/>
        <v>2569</v>
      </c>
      <c r="FR32" s="76"/>
      <c r="FS32" s="357" t="s">
        <v>261</v>
      </c>
      <c r="FT32" s="348"/>
      <c r="FU32" s="349">
        <f t="shared" si="240"/>
        <v>0</v>
      </c>
      <c r="FV32" s="350">
        <f t="shared" si="241"/>
        <v>0</v>
      </c>
      <c r="FW32" s="351">
        <f t="shared" si="242"/>
        <v>0</v>
      </c>
      <c r="FX32" s="352">
        <f t="shared" si="243"/>
        <v>0</v>
      </c>
      <c r="FY32" s="353">
        <f t="shared" si="244"/>
        <v>0</v>
      </c>
      <c r="FZ32" s="354">
        <f t="shared" si="245"/>
        <v>0</v>
      </c>
      <c r="GA32" s="355">
        <f t="shared" si="246"/>
        <v>0</v>
      </c>
      <c r="GB32" s="356">
        <f t="shared" si="247"/>
        <v>0</v>
      </c>
      <c r="GC32" s="72">
        <f t="shared" si="101"/>
        <v>0</v>
      </c>
      <c r="GD32" s="230"/>
      <c r="GE32" s="128" t="s">
        <v>379</v>
      </c>
      <c r="GF32" s="309">
        <v>25370</v>
      </c>
      <c r="GG32" s="101">
        <v>37430</v>
      </c>
      <c r="GH32" s="65">
        <f t="shared" si="281"/>
        <v>35558.5</v>
      </c>
      <c r="GI32" s="66">
        <f t="shared" si="282"/>
        <v>33687</v>
      </c>
      <c r="GJ32" s="83">
        <f t="shared" si="283"/>
        <v>32189.8</v>
      </c>
      <c r="GK32" s="67">
        <f t="shared" si="284"/>
        <v>31815.5</v>
      </c>
      <c r="GL32" s="146">
        <f t="shared" si="285"/>
        <v>31441.199999999997</v>
      </c>
      <c r="GM32" s="69">
        <f t="shared" si="286"/>
        <v>29944</v>
      </c>
      <c r="GN32" s="70">
        <f t="shared" si="287"/>
        <v>29195.4</v>
      </c>
      <c r="GO32" s="72">
        <f t="shared" si="288"/>
        <v>28072.5</v>
      </c>
      <c r="GP32" s="95">
        <f t="shared" si="102"/>
        <v>26201</v>
      </c>
      <c r="GQ32" s="230"/>
      <c r="GR32" s="126" t="s">
        <v>416</v>
      </c>
      <c r="GS32" s="308">
        <v>31570</v>
      </c>
      <c r="GT32" s="81">
        <v>31420</v>
      </c>
      <c r="GU32" s="65">
        <f>GT32*HL8</f>
        <v>29849</v>
      </c>
      <c r="GV32" s="66">
        <f>GT32*HM8</f>
        <v>28278</v>
      </c>
      <c r="GW32" s="83">
        <f>GT32*HN8</f>
        <v>27021.200000000001</v>
      </c>
      <c r="GX32" s="67">
        <f>GT32*HO8</f>
        <v>26707</v>
      </c>
      <c r="GY32" s="146">
        <f>GT32*HP8</f>
        <v>26392.799999999999</v>
      </c>
      <c r="GZ32" s="69">
        <f>GT32*HR8</f>
        <v>25136</v>
      </c>
      <c r="HA32" s="70">
        <f>GT32*HS8</f>
        <v>24507.600000000002</v>
      </c>
      <c r="HB32" s="72">
        <f>GT32*HU8</f>
        <v>23565</v>
      </c>
      <c r="HC32" s="363">
        <f t="shared" si="103"/>
        <v>21994</v>
      </c>
      <c r="HD32" s="517"/>
      <c r="HF32" s="3"/>
      <c r="HG32" s="3"/>
      <c r="HH32" s="3"/>
      <c r="HI32" s="3"/>
      <c r="HJ32" s="3"/>
      <c r="HK32" s="323"/>
      <c r="HL32" s="368">
        <v>0.95</v>
      </c>
      <c r="HM32" s="16">
        <v>0.9</v>
      </c>
      <c r="HN32" s="16">
        <v>0.86</v>
      </c>
      <c r="HO32" s="16">
        <v>0.85</v>
      </c>
      <c r="HP32" s="16">
        <v>0.84</v>
      </c>
      <c r="HQ32" s="16">
        <v>0.82</v>
      </c>
      <c r="HR32" s="17">
        <v>0.8</v>
      </c>
      <c r="HS32" s="17">
        <v>0.78</v>
      </c>
      <c r="HT32" s="17">
        <v>0.76</v>
      </c>
      <c r="HU32" s="17">
        <v>0.75</v>
      </c>
      <c r="HV32" s="17">
        <v>0.74</v>
      </c>
      <c r="HW32" s="17">
        <v>0.72</v>
      </c>
      <c r="HX32" s="17">
        <v>0.7</v>
      </c>
      <c r="HY32" s="18">
        <v>1.02</v>
      </c>
      <c r="HZ32" s="269">
        <v>1.05</v>
      </c>
      <c r="IA32" s="269">
        <v>1.07</v>
      </c>
      <c r="IB32" s="269">
        <v>1.1000000000000001</v>
      </c>
    </row>
    <row r="33" spans="2:236" ht="15" customHeight="1" x14ac:dyDescent="0.2">
      <c r="B33" s="425" t="s">
        <v>308</v>
      </c>
      <c r="C33" s="426">
        <v>257200</v>
      </c>
      <c r="D33" s="427">
        <v>452560</v>
      </c>
      <c r="E33" s="428">
        <f t="shared" si="84"/>
        <v>429932</v>
      </c>
      <c r="F33" s="429">
        <f t="shared" si="85"/>
        <v>407304</v>
      </c>
      <c r="G33" s="430">
        <f t="shared" si="86"/>
        <v>384676</v>
      </c>
      <c r="H33" s="431">
        <f t="shared" si="87"/>
        <v>371099.19999999995</v>
      </c>
      <c r="I33" s="432">
        <f t="shared" si="88"/>
        <v>362048</v>
      </c>
      <c r="J33" s="433">
        <f t="shared" si="89"/>
        <v>352996.8</v>
      </c>
      <c r="K33" s="434">
        <f t="shared" si="90"/>
        <v>343945.6</v>
      </c>
      <c r="L33" s="435">
        <f t="shared" si="91"/>
        <v>339420</v>
      </c>
      <c r="M33" s="436">
        <f t="shared" si="270"/>
        <v>334894.40000000002</v>
      </c>
      <c r="N33" s="437">
        <f t="shared" si="252"/>
        <v>325843.20000000001</v>
      </c>
      <c r="O33" s="438">
        <f t="shared" si="253"/>
        <v>316792</v>
      </c>
      <c r="P33" s="439"/>
      <c r="Q33" s="254"/>
      <c r="R33" s="251" t="s">
        <v>636</v>
      </c>
      <c r="S33" s="101">
        <v>423130</v>
      </c>
      <c r="T33" s="65">
        <f t="shared" si="271"/>
        <v>401973.5</v>
      </c>
      <c r="U33" s="78">
        <f t="shared" si="272"/>
        <v>380817</v>
      </c>
      <c r="V33" s="67">
        <f t="shared" si="273"/>
        <v>359660.5</v>
      </c>
      <c r="W33" s="68">
        <f t="shared" si="274"/>
        <v>346966.6</v>
      </c>
      <c r="X33" s="69">
        <f t="shared" si="275"/>
        <v>338504</v>
      </c>
      <c r="Y33" s="70">
        <f t="shared" si="276"/>
        <v>330041.40000000002</v>
      </c>
      <c r="Z33" s="71">
        <f t="shared" si="277"/>
        <v>321578.8</v>
      </c>
      <c r="AA33" s="72">
        <f t="shared" si="278"/>
        <v>317347.5</v>
      </c>
      <c r="AB33" s="73"/>
      <c r="AC33" s="74"/>
      <c r="AD33" s="75"/>
      <c r="AE33" s="98"/>
      <c r="AF33" s="230"/>
      <c r="AG33" s="376" t="s">
        <v>122</v>
      </c>
      <c r="AH33" s="397">
        <v>201480</v>
      </c>
      <c r="AI33" s="398">
        <v>324510</v>
      </c>
      <c r="AJ33" s="377">
        <f>AI33*HL28</f>
        <v>308284.5</v>
      </c>
      <c r="AK33" s="378">
        <f>AI33*HM28</f>
        <v>292059</v>
      </c>
      <c r="AL33" s="379">
        <f>AI33*HO28</f>
        <v>275833.5</v>
      </c>
      <c r="AM33" s="380">
        <f>AI33*HQ28</f>
        <v>266098.2</v>
      </c>
      <c r="AN33" s="381">
        <f>AI33*HR28</f>
        <v>259608</v>
      </c>
      <c r="AO33" s="382">
        <f>AI33*HS28</f>
        <v>253117.80000000002</v>
      </c>
      <c r="AP33" s="383">
        <f>AI33*HT28</f>
        <v>246627.6</v>
      </c>
      <c r="AQ33" s="384">
        <f>AI33*HU28</f>
        <v>243382.5</v>
      </c>
      <c r="AR33" s="385">
        <f>AI33*HV28</f>
        <v>240137.4</v>
      </c>
      <c r="AS33" s="386">
        <f>AI33*HW28</f>
        <v>233647.19999999998</v>
      </c>
      <c r="AT33" s="387">
        <f>AI33*HX28</f>
        <v>227157</v>
      </c>
      <c r="AU33" s="399">
        <f t="shared" si="92"/>
        <v>210931.5</v>
      </c>
      <c r="AV33" s="132"/>
      <c r="AW33" s="331" t="s">
        <v>440</v>
      </c>
      <c r="AX33" s="309">
        <v>710380</v>
      </c>
      <c r="AY33" s="101">
        <v>1081690</v>
      </c>
      <c r="AZ33" s="88">
        <f t="shared" si="254"/>
        <v>1027605.5</v>
      </c>
      <c r="BA33" s="89">
        <f t="shared" si="279"/>
        <v>973521</v>
      </c>
      <c r="BB33" s="90">
        <f t="shared" si="255"/>
        <v>919436.5</v>
      </c>
      <c r="BC33" s="91">
        <f t="shared" si="256"/>
        <v>886985.79999999993</v>
      </c>
      <c r="BD33" s="92">
        <f t="shared" si="248"/>
        <v>865352</v>
      </c>
      <c r="BE33" s="93">
        <f t="shared" si="280"/>
        <v>843718.20000000007</v>
      </c>
      <c r="BF33" s="94">
        <f t="shared" si="249"/>
        <v>822084.4</v>
      </c>
      <c r="BG33" s="95">
        <f t="shared" si="250"/>
        <v>811267.5</v>
      </c>
      <c r="BH33" s="96">
        <f t="shared" si="257"/>
        <v>800450.6</v>
      </c>
      <c r="BI33" s="97">
        <f t="shared" si="251"/>
        <v>778816.79999999993</v>
      </c>
      <c r="BJ33" s="98">
        <f t="shared" si="258"/>
        <v>757183</v>
      </c>
      <c r="BK33" s="75">
        <f t="shared" si="93"/>
        <v>703098.5</v>
      </c>
      <c r="BL33" s="238"/>
      <c r="BM33" s="513" t="s">
        <v>22</v>
      </c>
      <c r="BN33" s="309">
        <v>109970</v>
      </c>
      <c r="BO33" s="101">
        <v>158160</v>
      </c>
      <c r="BP33" s="88">
        <f t="shared" si="259"/>
        <v>150252</v>
      </c>
      <c r="BQ33" s="89">
        <f t="shared" si="260"/>
        <v>142344</v>
      </c>
      <c r="BR33" s="90">
        <f t="shared" si="261"/>
        <v>134436</v>
      </c>
      <c r="BS33" s="91">
        <f t="shared" si="262"/>
        <v>129691.2</v>
      </c>
      <c r="BT33" s="92">
        <f t="shared" si="263"/>
        <v>126528</v>
      </c>
      <c r="BU33" s="93">
        <f t="shared" si="264"/>
        <v>123364.8</v>
      </c>
      <c r="BV33" s="94">
        <f t="shared" si="265"/>
        <v>120201.60000000001</v>
      </c>
      <c r="BW33" s="95">
        <f t="shared" si="266"/>
        <v>118620</v>
      </c>
      <c r="BX33" s="96">
        <f t="shared" si="267"/>
        <v>117038.39999999999</v>
      </c>
      <c r="BY33" s="97">
        <f t="shared" si="268"/>
        <v>113875.2</v>
      </c>
      <c r="BZ33" s="98">
        <f t="shared" si="269"/>
        <v>110712</v>
      </c>
      <c r="CA33" s="406">
        <f t="shared" si="175"/>
        <v>102804</v>
      </c>
      <c r="CB33" s="238"/>
      <c r="CC33" s="64" t="s">
        <v>664</v>
      </c>
      <c r="CD33" s="308">
        <v>77680</v>
      </c>
      <c r="CE33" s="81">
        <v>104000</v>
      </c>
      <c r="CF33" s="65">
        <f t="shared" si="289"/>
        <v>98800</v>
      </c>
      <c r="CG33" s="66">
        <f t="shared" si="290"/>
        <v>93600</v>
      </c>
      <c r="CH33" s="67">
        <f t="shared" si="291"/>
        <v>88400</v>
      </c>
      <c r="CI33" s="68">
        <f t="shared" si="292"/>
        <v>85280</v>
      </c>
      <c r="CJ33" s="69">
        <f t="shared" si="293"/>
        <v>83200</v>
      </c>
      <c r="CK33" s="70">
        <f t="shared" si="294"/>
        <v>81120</v>
      </c>
      <c r="CL33" s="71">
        <f t="shared" si="295"/>
        <v>79040</v>
      </c>
      <c r="CM33" s="72">
        <f t="shared" si="296"/>
        <v>78000</v>
      </c>
      <c r="CN33" s="73">
        <f t="shared" si="297"/>
        <v>76960</v>
      </c>
      <c r="CO33" s="74">
        <f t="shared" si="298"/>
        <v>74880</v>
      </c>
      <c r="CP33" s="75">
        <f t="shared" si="299"/>
        <v>72800</v>
      </c>
      <c r="CQ33" s="98">
        <f t="shared" si="95"/>
        <v>67600</v>
      </c>
      <c r="CR33" s="238"/>
      <c r="CS33" s="100" t="s">
        <v>43</v>
      </c>
      <c r="CT33" s="309">
        <v>11960</v>
      </c>
      <c r="CU33" s="101">
        <v>19670</v>
      </c>
      <c r="CV33" s="65">
        <f t="shared" si="41"/>
        <v>18686.5</v>
      </c>
      <c r="CW33" s="78">
        <f t="shared" si="42"/>
        <v>17703</v>
      </c>
      <c r="CX33" s="67">
        <f t="shared" si="43"/>
        <v>16719.5</v>
      </c>
      <c r="CY33" s="68">
        <f t="shared" si="44"/>
        <v>16129.4</v>
      </c>
      <c r="CZ33" s="69">
        <f t="shared" si="45"/>
        <v>15736</v>
      </c>
      <c r="DA33" s="70">
        <f t="shared" si="46"/>
        <v>15342.6</v>
      </c>
      <c r="DB33" s="71">
        <f t="shared" si="47"/>
        <v>14949.2</v>
      </c>
      <c r="DC33" s="72">
        <f t="shared" si="48"/>
        <v>14752.5</v>
      </c>
      <c r="DD33" s="73">
        <f t="shared" si="49"/>
        <v>14555.8</v>
      </c>
      <c r="DE33" s="74">
        <f t="shared" si="50"/>
        <v>14162.4</v>
      </c>
      <c r="DF33" s="75">
        <f t="shared" si="51"/>
        <v>13769</v>
      </c>
      <c r="DG33" s="75">
        <f t="shared" si="96"/>
        <v>12785.5</v>
      </c>
      <c r="DH33" s="238"/>
      <c r="DI33" s="87" t="s">
        <v>460</v>
      </c>
      <c r="DJ33" s="306"/>
      <c r="DK33" s="59">
        <v>52400</v>
      </c>
      <c r="DL33" s="88">
        <f>DK33*HL31</f>
        <v>49780</v>
      </c>
      <c r="DM33" s="89">
        <f>DK33*HM31</f>
        <v>47160</v>
      </c>
      <c r="DN33" s="103">
        <f>DK33*HN31</f>
        <v>45064</v>
      </c>
      <c r="DO33" s="90">
        <f>DK33*HO31</f>
        <v>44540</v>
      </c>
      <c r="DP33" s="144">
        <f>DK33*HP31</f>
        <v>44016</v>
      </c>
      <c r="DQ33" s="92">
        <f>DK33*HR31</f>
        <v>41920</v>
      </c>
      <c r="DR33" s="93">
        <f>DK33*HS31</f>
        <v>40872</v>
      </c>
      <c r="DS33" s="95">
        <f>DK33*HU31</f>
        <v>39300</v>
      </c>
      <c r="DT33" s="95">
        <f t="shared" si="97"/>
        <v>36680</v>
      </c>
      <c r="DU33" s="238"/>
      <c r="DV33" s="9"/>
      <c r="DW33" s="9"/>
      <c r="DX33" s="9"/>
      <c r="DY33" s="37"/>
      <c r="DZ33" s="9"/>
      <c r="EA33" s="9"/>
      <c r="EB33" s="130"/>
      <c r="EC33" s="130"/>
      <c r="ED33" s="131"/>
      <c r="EE33" s="131"/>
      <c r="EF33" s="131"/>
      <c r="EG33" s="131"/>
      <c r="EH33" s="134"/>
      <c r="EU33" s="238"/>
      <c r="EV33" s="129"/>
      <c r="EW33" s="129"/>
      <c r="EX33" s="129"/>
      <c r="EY33" s="129"/>
      <c r="EZ33" s="129"/>
      <c r="FA33" s="129"/>
      <c r="FB33" s="129"/>
      <c r="FC33" s="129"/>
      <c r="FD33" s="131"/>
      <c r="FE33" s="131"/>
      <c r="FF33" s="238"/>
      <c r="FG33" s="100" t="s">
        <v>500</v>
      </c>
      <c r="FH33" s="101">
        <v>4610</v>
      </c>
      <c r="FI33" s="88">
        <f>FH33*HL29</f>
        <v>4379.5</v>
      </c>
      <c r="FJ33" s="89">
        <f>FH33*HM29</f>
        <v>4149</v>
      </c>
      <c r="FK33" s="103">
        <f>FH33*HN29</f>
        <v>3964.6</v>
      </c>
      <c r="FL33" s="90">
        <f>FH33*HO29</f>
        <v>3918.5</v>
      </c>
      <c r="FM33" s="144">
        <f>FH33*HP29</f>
        <v>3872.3999999999996</v>
      </c>
      <c r="FN33" s="92">
        <f>FH33*HR29</f>
        <v>3688</v>
      </c>
      <c r="FO33" s="93">
        <f>FH33*HS29</f>
        <v>3595.8</v>
      </c>
      <c r="FP33" s="95">
        <f>FH33*HU29</f>
        <v>3457.5</v>
      </c>
      <c r="FQ33" s="72">
        <f t="shared" si="228"/>
        <v>3227</v>
      </c>
      <c r="FR33" s="76"/>
      <c r="FS33" s="128" t="s">
        <v>566</v>
      </c>
      <c r="FT33" s="101">
        <v>2580</v>
      </c>
      <c r="FU33" s="88">
        <f t="shared" si="240"/>
        <v>2451</v>
      </c>
      <c r="FV33" s="89">
        <f t="shared" si="241"/>
        <v>2322</v>
      </c>
      <c r="FW33" s="103">
        <f t="shared" si="242"/>
        <v>2218.8000000000002</v>
      </c>
      <c r="FX33" s="90">
        <f t="shared" si="243"/>
        <v>2193</v>
      </c>
      <c r="FY33" s="144">
        <f t="shared" si="244"/>
        <v>2167.1999999999998</v>
      </c>
      <c r="FZ33" s="92">
        <f t="shared" si="245"/>
        <v>2064</v>
      </c>
      <c r="GA33" s="93">
        <f t="shared" si="246"/>
        <v>2012.4</v>
      </c>
      <c r="GB33" s="95">
        <f t="shared" si="247"/>
        <v>1935</v>
      </c>
      <c r="GC33" s="95">
        <f t="shared" si="101"/>
        <v>1806</v>
      </c>
      <c r="GD33" s="230"/>
      <c r="GE33" s="128" t="s">
        <v>380</v>
      </c>
      <c r="GF33" s="309">
        <v>29500</v>
      </c>
      <c r="GG33" s="101">
        <v>37430</v>
      </c>
      <c r="GH33" s="65">
        <f t="shared" si="281"/>
        <v>35558.5</v>
      </c>
      <c r="GI33" s="66">
        <f t="shared" si="282"/>
        <v>33687</v>
      </c>
      <c r="GJ33" s="83">
        <f t="shared" si="283"/>
        <v>32189.8</v>
      </c>
      <c r="GK33" s="67">
        <f t="shared" si="284"/>
        <v>31815.5</v>
      </c>
      <c r="GL33" s="146">
        <f t="shared" si="285"/>
        <v>31441.199999999997</v>
      </c>
      <c r="GM33" s="69">
        <f t="shared" si="286"/>
        <v>29944</v>
      </c>
      <c r="GN33" s="70">
        <f t="shared" si="287"/>
        <v>29195.4</v>
      </c>
      <c r="GO33" s="72">
        <f t="shared" si="288"/>
        <v>28072.5</v>
      </c>
      <c r="GP33" s="95">
        <f t="shared" si="102"/>
        <v>26201</v>
      </c>
      <c r="GQ33" s="230"/>
      <c r="GR33" s="347" t="s">
        <v>541</v>
      </c>
      <c r="GS33" s="346"/>
      <c r="GT33" s="340">
        <v>44830</v>
      </c>
      <c r="GU33" s="65">
        <f>GT33*HL9</f>
        <v>42588.5</v>
      </c>
      <c r="GV33" s="66">
        <f>GT33*HM9</f>
        <v>40347</v>
      </c>
      <c r="GW33" s="83">
        <f>GT33*HN9</f>
        <v>38553.800000000003</v>
      </c>
      <c r="GX33" s="67">
        <f>GT33*HO9</f>
        <v>38105.5</v>
      </c>
      <c r="GY33" s="146">
        <f>GT33*HP9</f>
        <v>37657.199999999997</v>
      </c>
      <c r="GZ33" s="69">
        <f>GT33*HR9</f>
        <v>35864</v>
      </c>
      <c r="HA33" s="70">
        <f>GT33*HS9</f>
        <v>34967.4</v>
      </c>
      <c r="HB33" s="72">
        <f>GT33*HU9</f>
        <v>33622.5</v>
      </c>
      <c r="HC33" s="364">
        <f t="shared" si="103"/>
        <v>31381</v>
      </c>
      <c r="HD33" s="517"/>
      <c r="HK33" s="323"/>
      <c r="HL33" s="368">
        <v>0.95</v>
      </c>
      <c r="HM33" s="16">
        <v>0.9</v>
      </c>
      <c r="HN33" s="16">
        <v>0.86</v>
      </c>
      <c r="HO33" s="16">
        <v>0.85</v>
      </c>
      <c r="HP33" s="16">
        <v>0.84</v>
      </c>
      <c r="HQ33" s="16">
        <v>0.82</v>
      </c>
      <c r="HR33" s="17">
        <v>0.8</v>
      </c>
      <c r="HS33" s="17">
        <v>0.78</v>
      </c>
      <c r="HT33" s="17">
        <v>0.76</v>
      </c>
      <c r="HU33" s="17">
        <v>0.75</v>
      </c>
      <c r="HV33" s="17">
        <v>0.74</v>
      </c>
      <c r="HW33" s="17">
        <v>0.72</v>
      </c>
      <c r="HX33" s="17">
        <v>0.7</v>
      </c>
      <c r="HY33" s="18">
        <v>1.02</v>
      </c>
      <c r="HZ33" s="269">
        <v>1.05</v>
      </c>
      <c r="IA33" s="269">
        <v>1.07</v>
      </c>
      <c r="IB33" s="269">
        <v>1.1000000000000001</v>
      </c>
    </row>
    <row r="34" spans="2:236" ht="15" customHeight="1" x14ac:dyDescent="0.2">
      <c r="B34" s="425" t="s">
        <v>309</v>
      </c>
      <c r="C34" s="426">
        <v>336300</v>
      </c>
      <c r="D34" s="427">
        <v>589820</v>
      </c>
      <c r="E34" s="428">
        <f t="shared" si="84"/>
        <v>560329</v>
      </c>
      <c r="F34" s="429">
        <f t="shared" si="85"/>
        <v>530838</v>
      </c>
      <c r="G34" s="430">
        <f t="shared" si="86"/>
        <v>501347</v>
      </c>
      <c r="H34" s="431">
        <f t="shared" si="87"/>
        <v>483652.39999999997</v>
      </c>
      <c r="I34" s="432">
        <f t="shared" si="88"/>
        <v>471856</v>
      </c>
      <c r="J34" s="433">
        <f t="shared" si="89"/>
        <v>460059.60000000003</v>
      </c>
      <c r="K34" s="434">
        <f t="shared" si="90"/>
        <v>448263.2</v>
      </c>
      <c r="L34" s="435">
        <f t="shared" si="91"/>
        <v>442365</v>
      </c>
      <c r="M34" s="436">
        <f t="shared" si="270"/>
        <v>436466.8</v>
      </c>
      <c r="N34" s="437">
        <f t="shared" si="252"/>
        <v>424670.39999999997</v>
      </c>
      <c r="O34" s="438">
        <f t="shared" si="253"/>
        <v>412874</v>
      </c>
      <c r="P34" s="439"/>
      <c r="Q34" s="254"/>
      <c r="R34" s="251" t="s">
        <v>619</v>
      </c>
      <c r="S34" s="101">
        <v>443730</v>
      </c>
      <c r="T34" s="65">
        <f t="shared" si="271"/>
        <v>421543.5</v>
      </c>
      <c r="U34" s="78">
        <f t="shared" si="272"/>
        <v>399357</v>
      </c>
      <c r="V34" s="67">
        <f t="shared" si="273"/>
        <v>377170.5</v>
      </c>
      <c r="W34" s="68">
        <f t="shared" si="274"/>
        <v>363858.6</v>
      </c>
      <c r="X34" s="69">
        <f t="shared" si="275"/>
        <v>354984</v>
      </c>
      <c r="Y34" s="70">
        <f t="shared" si="276"/>
        <v>346109.4</v>
      </c>
      <c r="Z34" s="71">
        <f t="shared" si="277"/>
        <v>337234.8</v>
      </c>
      <c r="AA34" s="72">
        <f t="shared" si="278"/>
        <v>332797.5</v>
      </c>
      <c r="AB34" s="73"/>
      <c r="AC34" s="74"/>
      <c r="AD34" s="75"/>
      <c r="AE34" s="98"/>
      <c r="AF34" s="230"/>
      <c r="AG34" s="400" t="s">
        <v>400</v>
      </c>
      <c r="AH34" s="308">
        <v>227070</v>
      </c>
      <c r="AI34" s="81">
        <v>369890</v>
      </c>
      <c r="AJ34" s="88">
        <f>AI34*HL29</f>
        <v>351395.5</v>
      </c>
      <c r="AK34" s="89">
        <f>AI34*HM29</f>
        <v>332901</v>
      </c>
      <c r="AL34" s="90">
        <f>AI34*HO29</f>
        <v>314406.5</v>
      </c>
      <c r="AM34" s="91">
        <f>AI34*HQ29</f>
        <v>303309.8</v>
      </c>
      <c r="AN34" s="92">
        <f>AI34*HR29</f>
        <v>295912</v>
      </c>
      <c r="AO34" s="93">
        <f>AI34*HS29</f>
        <v>288514.2</v>
      </c>
      <c r="AP34" s="94">
        <f>AI34*HT29</f>
        <v>281116.40000000002</v>
      </c>
      <c r="AQ34" s="95">
        <f>AI34*HU29</f>
        <v>277417.5</v>
      </c>
      <c r="AR34" s="96">
        <f>AI34*HV29</f>
        <v>273718.59999999998</v>
      </c>
      <c r="AS34" s="97">
        <f>AI34*HW29</f>
        <v>266320.8</v>
      </c>
      <c r="AT34" s="98">
        <f>AI34*HX29</f>
        <v>258922.99999999997</v>
      </c>
      <c r="AU34" s="401">
        <f t="shared" si="92"/>
        <v>240428.5</v>
      </c>
      <c r="AV34" s="132"/>
      <c r="AW34" s="331" t="s">
        <v>441</v>
      </c>
      <c r="AX34" s="309">
        <v>825190</v>
      </c>
      <c r="AY34" s="101">
        <v>1255670</v>
      </c>
      <c r="AZ34" s="88">
        <f t="shared" si="254"/>
        <v>1192886.5</v>
      </c>
      <c r="BA34" s="89">
        <f t="shared" si="279"/>
        <v>1130103</v>
      </c>
      <c r="BB34" s="90">
        <f t="shared" si="255"/>
        <v>1067319.5</v>
      </c>
      <c r="BC34" s="91">
        <f t="shared" si="256"/>
        <v>1029649.3999999999</v>
      </c>
      <c r="BD34" s="92">
        <f t="shared" si="248"/>
        <v>1004536</v>
      </c>
      <c r="BE34" s="93">
        <f t="shared" si="280"/>
        <v>979422.6</v>
      </c>
      <c r="BF34" s="94">
        <f t="shared" si="249"/>
        <v>954309.2</v>
      </c>
      <c r="BG34" s="95">
        <f t="shared" si="250"/>
        <v>941752.5</v>
      </c>
      <c r="BH34" s="96">
        <f t="shared" si="257"/>
        <v>929195.8</v>
      </c>
      <c r="BI34" s="97">
        <f t="shared" si="251"/>
        <v>904082.4</v>
      </c>
      <c r="BJ34" s="98">
        <f t="shared" si="258"/>
        <v>878969</v>
      </c>
      <c r="BK34" s="75">
        <f t="shared" si="93"/>
        <v>816185.5</v>
      </c>
      <c r="BL34" s="238"/>
      <c r="BM34" s="513" t="s">
        <v>56</v>
      </c>
      <c r="BN34" s="309">
        <v>93820</v>
      </c>
      <c r="BO34" s="101">
        <v>131220</v>
      </c>
      <c r="BP34" s="88">
        <f t="shared" si="259"/>
        <v>124659</v>
      </c>
      <c r="BQ34" s="89">
        <f t="shared" si="260"/>
        <v>118098</v>
      </c>
      <c r="BR34" s="90">
        <f t="shared" si="261"/>
        <v>111537</v>
      </c>
      <c r="BS34" s="91">
        <f t="shared" si="262"/>
        <v>107600.4</v>
      </c>
      <c r="BT34" s="92">
        <f t="shared" si="263"/>
        <v>104976</v>
      </c>
      <c r="BU34" s="93">
        <f t="shared" si="264"/>
        <v>102351.6</v>
      </c>
      <c r="BV34" s="94">
        <f t="shared" si="265"/>
        <v>99727.2</v>
      </c>
      <c r="BW34" s="95">
        <f t="shared" si="266"/>
        <v>98415</v>
      </c>
      <c r="BX34" s="96">
        <f t="shared" si="267"/>
        <v>97102.8</v>
      </c>
      <c r="BY34" s="97">
        <f t="shared" si="268"/>
        <v>94478.399999999994</v>
      </c>
      <c r="BZ34" s="98">
        <f t="shared" si="269"/>
        <v>91854</v>
      </c>
      <c r="CA34" s="406">
        <f t="shared" si="175"/>
        <v>85293</v>
      </c>
      <c r="CB34" s="238"/>
      <c r="CC34" s="64" t="s">
        <v>665</v>
      </c>
      <c r="CD34" s="308"/>
      <c r="CE34" s="81">
        <v>232000</v>
      </c>
      <c r="CF34" s="65">
        <f t="shared" si="289"/>
        <v>220400</v>
      </c>
      <c r="CG34" s="66">
        <f t="shared" si="290"/>
        <v>208800</v>
      </c>
      <c r="CH34" s="67">
        <f t="shared" si="291"/>
        <v>197200</v>
      </c>
      <c r="CI34" s="68">
        <f t="shared" si="292"/>
        <v>190240</v>
      </c>
      <c r="CJ34" s="69">
        <f t="shared" si="293"/>
        <v>185600</v>
      </c>
      <c r="CK34" s="70">
        <f t="shared" si="294"/>
        <v>180960</v>
      </c>
      <c r="CL34" s="71">
        <f t="shared" si="295"/>
        <v>176320</v>
      </c>
      <c r="CM34" s="72">
        <f t="shared" si="296"/>
        <v>174000</v>
      </c>
      <c r="CN34" s="73">
        <f t="shared" si="297"/>
        <v>171680</v>
      </c>
      <c r="CO34" s="74">
        <f t="shared" si="298"/>
        <v>167040</v>
      </c>
      <c r="CP34" s="75">
        <f t="shared" si="299"/>
        <v>162400</v>
      </c>
      <c r="CQ34" s="98">
        <f t="shared" si="95"/>
        <v>150800</v>
      </c>
      <c r="CR34" s="238"/>
      <c r="CS34" s="100" t="s">
        <v>483</v>
      </c>
      <c r="CT34" s="309"/>
      <c r="CU34" s="101">
        <v>7560</v>
      </c>
      <c r="CV34" s="65">
        <f t="shared" si="41"/>
        <v>7182</v>
      </c>
      <c r="CW34" s="78">
        <f t="shared" si="42"/>
        <v>6804</v>
      </c>
      <c r="CX34" s="67">
        <f t="shared" si="43"/>
        <v>6426</v>
      </c>
      <c r="CY34" s="68">
        <f t="shared" si="44"/>
        <v>6199.2</v>
      </c>
      <c r="CZ34" s="69">
        <f t="shared" si="45"/>
        <v>6048</v>
      </c>
      <c r="DA34" s="70">
        <f t="shared" si="46"/>
        <v>5896.8</v>
      </c>
      <c r="DB34" s="71">
        <f t="shared" si="47"/>
        <v>5745.6</v>
      </c>
      <c r="DC34" s="72">
        <f t="shared" si="48"/>
        <v>5670</v>
      </c>
      <c r="DD34" s="73">
        <f t="shared" si="49"/>
        <v>5594.4</v>
      </c>
      <c r="DE34" s="74">
        <f t="shared" si="50"/>
        <v>5443.2</v>
      </c>
      <c r="DF34" s="75">
        <f t="shared" si="51"/>
        <v>5292</v>
      </c>
      <c r="DG34" s="75">
        <f t="shared" si="96"/>
        <v>4914</v>
      </c>
      <c r="DH34" s="238"/>
      <c r="DI34" s="87" t="s">
        <v>512</v>
      </c>
      <c r="DJ34" s="306"/>
      <c r="DK34" s="59">
        <v>73050</v>
      </c>
      <c r="DL34" s="88">
        <f>DK34*HL32</f>
        <v>69397.5</v>
      </c>
      <c r="DM34" s="89">
        <f>DK34*HM32</f>
        <v>65745</v>
      </c>
      <c r="DN34" s="103">
        <f>DK34*HN32</f>
        <v>62823</v>
      </c>
      <c r="DO34" s="90">
        <f>DK34*HO32</f>
        <v>62092.5</v>
      </c>
      <c r="DP34" s="144">
        <f>DK34*HP32</f>
        <v>61362</v>
      </c>
      <c r="DQ34" s="92">
        <f>DK34*HR32</f>
        <v>58440</v>
      </c>
      <c r="DR34" s="93">
        <f>DK34*HS32</f>
        <v>56979</v>
      </c>
      <c r="DS34" s="95">
        <f>DK34*HU32</f>
        <v>54787.5</v>
      </c>
      <c r="DT34" s="95">
        <f t="shared" si="97"/>
        <v>51135</v>
      </c>
      <c r="DU34" s="238"/>
      <c r="DV34" s="9"/>
      <c r="DW34" s="9"/>
      <c r="DX34" s="9"/>
      <c r="DY34" s="37"/>
      <c r="DZ34" s="9"/>
      <c r="EA34" s="9"/>
      <c r="EB34" s="130"/>
      <c r="EC34" s="130"/>
      <c r="ED34" s="131"/>
      <c r="EE34" s="131"/>
      <c r="EF34" s="131"/>
      <c r="EG34" s="131"/>
      <c r="EH34" s="134"/>
      <c r="EU34" s="238"/>
      <c r="EV34" s="129"/>
      <c r="EW34" s="129"/>
      <c r="EX34" s="129"/>
      <c r="EY34" s="129"/>
      <c r="EZ34" s="129"/>
      <c r="FA34" s="129"/>
      <c r="FB34" s="129"/>
      <c r="FC34" s="129"/>
      <c r="FD34" s="131"/>
      <c r="FE34" s="131"/>
      <c r="FF34" s="238"/>
      <c r="FG34" s="100" t="s">
        <v>501</v>
      </c>
      <c r="FH34" s="150">
        <v>2860</v>
      </c>
      <c r="FI34" s="88">
        <f>FH34*HL30</f>
        <v>2717</v>
      </c>
      <c r="FJ34" s="89">
        <f>FH34*HM30</f>
        <v>2574</v>
      </c>
      <c r="FK34" s="103">
        <f>FH34*HN30</f>
        <v>2459.6</v>
      </c>
      <c r="FL34" s="90">
        <f>FH34*HO30</f>
        <v>2431</v>
      </c>
      <c r="FM34" s="144">
        <f>FH34*HP30</f>
        <v>2402.4</v>
      </c>
      <c r="FN34" s="92">
        <f>FH34*HR30</f>
        <v>2288</v>
      </c>
      <c r="FO34" s="93">
        <f>FH34*HS30</f>
        <v>2230.8000000000002</v>
      </c>
      <c r="FP34" s="95">
        <f>FH34*HU30</f>
        <v>2145</v>
      </c>
      <c r="FQ34" s="72">
        <f t="shared" si="228"/>
        <v>2002</v>
      </c>
      <c r="FR34" s="76"/>
      <c r="FS34" s="128" t="s">
        <v>567</v>
      </c>
      <c r="FT34" s="101">
        <v>2910</v>
      </c>
      <c r="FU34" s="88">
        <f t="shared" si="240"/>
        <v>2764.5</v>
      </c>
      <c r="FV34" s="89">
        <f t="shared" si="241"/>
        <v>2619</v>
      </c>
      <c r="FW34" s="103">
        <f t="shared" si="242"/>
        <v>2502.6</v>
      </c>
      <c r="FX34" s="90">
        <f t="shared" si="243"/>
        <v>2473.5</v>
      </c>
      <c r="FY34" s="144">
        <f t="shared" si="244"/>
        <v>2444.4</v>
      </c>
      <c r="FZ34" s="92">
        <f t="shared" si="245"/>
        <v>2328</v>
      </c>
      <c r="GA34" s="93">
        <f t="shared" si="246"/>
        <v>2269.8000000000002</v>
      </c>
      <c r="GB34" s="95">
        <f t="shared" si="247"/>
        <v>2182.5</v>
      </c>
      <c r="GC34" s="95">
        <f t="shared" si="101"/>
        <v>2037</v>
      </c>
      <c r="GD34" s="230"/>
      <c r="GE34" s="128" t="s">
        <v>381</v>
      </c>
      <c r="GF34" s="309">
        <v>25370</v>
      </c>
      <c r="GG34" s="101">
        <v>37430</v>
      </c>
      <c r="GH34" s="65">
        <f t="shared" si="281"/>
        <v>35558.5</v>
      </c>
      <c r="GI34" s="66">
        <f t="shared" si="282"/>
        <v>33687</v>
      </c>
      <c r="GJ34" s="83">
        <f t="shared" si="283"/>
        <v>32189.8</v>
      </c>
      <c r="GK34" s="67">
        <f t="shared" si="284"/>
        <v>31815.5</v>
      </c>
      <c r="GL34" s="146">
        <f t="shared" si="285"/>
        <v>31441.199999999997</v>
      </c>
      <c r="GM34" s="69">
        <f t="shared" si="286"/>
        <v>29944</v>
      </c>
      <c r="GN34" s="70">
        <f t="shared" si="287"/>
        <v>29195.4</v>
      </c>
      <c r="GO34" s="72">
        <f t="shared" si="288"/>
        <v>28072.5</v>
      </c>
      <c r="GP34" s="95">
        <f t="shared" si="102"/>
        <v>26201</v>
      </c>
      <c r="GQ34" s="230"/>
      <c r="GR34" s="341" t="s">
        <v>417</v>
      </c>
      <c r="GS34" s="338">
        <v>52740</v>
      </c>
      <c r="GT34" s="150">
        <v>63490</v>
      </c>
      <c r="GU34" s="151">
        <f>GT34*HL9</f>
        <v>60315.5</v>
      </c>
      <c r="GV34" s="152">
        <f>GT34*HM9</f>
        <v>57141</v>
      </c>
      <c r="GW34" s="153">
        <f>GT34*HN9</f>
        <v>54601.4</v>
      </c>
      <c r="GX34" s="154">
        <f>GT34*HO9</f>
        <v>53966.5</v>
      </c>
      <c r="GY34" s="155">
        <f>GT34*HP9</f>
        <v>53331.6</v>
      </c>
      <c r="GZ34" s="156">
        <f>GT34*HR9</f>
        <v>50792</v>
      </c>
      <c r="HA34" s="157">
        <f>GT34*HS9</f>
        <v>49522.200000000004</v>
      </c>
      <c r="HB34" s="158">
        <f>GT34*HU9</f>
        <v>47617.5</v>
      </c>
      <c r="HC34" s="364">
        <f t="shared" si="103"/>
        <v>44443</v>
      </c>
      <c r="HD34" s="517"/>
      <c r="HK34" s="323"/>
      <c r="HL34" s="368">
        <v>0.95</v>
      </c>
      <c r="HM34" s="16">
        <v>0.9</v>
      </c>
      <c r="HN34" s="16">
        <v>0.86</v>
      </c>
      <c r="HO34" s="16">
        <v>0.85</v>
      </c>
      <c r="HP34" s="16">
        <v>0.84</v>
      </c>
      <c r="HQ34" s="16">
        <v>0.82</v>
      </c>
      <c r="HR34" s="17">
        <v>0.8</v>
      </c>
      <c r="HS34" s="17">
        <v>0.78</v>
      </c>
      <c r="HT34" s="17">
        <v>0.76</v>
      </c>
      <c r="HU34" s="17">
        <v>0.75</v>
      </c>
      <c r="HV34" s="17">
        <v>0.74</v>
      </c>
      <c r="HW34" s="17">
        <v>0.72</v>
      </c>
      <c r="HX34" s="17">
        <v>0.7</v>
      </c>
      <c r="HY34" s="18">
        <v>1.02</v>
      </c>
      <c r="HZ34" s="269">
        <v>1.05</v>
      </c>
      <c r="IA34" s="269">
        <v>1.07</v>
      </c>
      <c r="IB34" s="269">
        <v>1.1000000000000001</v>
      </c>
    </row>
    <row r="35" spans="2:236" ht="15" customHeight="1" x14ac:dyDescent="0.2">
      <c r="B35" s="425" t="s">
        <v>661</v>
      </c>
      <c r="C35" s="426">
        <v>336300</v>
      </c>
      <c r="D35" s="427">
        <v>586360</v>
      </c>
      <c r="E35" s="428">
        <f t="shared" si="84"/>
        <v>557042</v>
      </c>
      <c r="F35" s="429">
        <f t="shared" si="85"/>
        <v>527724</v>
      </c>
      <c r="G35" s="430">
        <f t="shared" si="86"/>
        <v>498406</v>
      </c>
      <c r="H35" s="431">
        <f t="shared" si="87"/>
        <v>480815.19999999995</v>
      </c>
      <c r="I35" s="432">
        <f t="shared" si="88"/>
        <v>469088</v>
      </c>
      <c r="J35" s="433">
        <f t="shared" si="89"/>
        <v>457360.8</v>
      </c>
      <c r="K35" s="434">
        <f t="shared" si="90"/>
        <v>445633.6</v>
      </c>
      <c r="L35" s="435">
        <f t="shared" si="91"/>
        <v>439770</v>
      </c>
      <c r="M35" s="436">
        <f t="shared" si="270"/>
        <v>433906.4</v>
      </c>
      <c r="N35" s="437">
        <f t="shared" si="252"/>
        <v>422179.2</v>
      </c>
      <c r="O35" s="438">
        <f t="shared" si="253"/>
        <v>410452</v>
      </c>
      <c r="P35" s="439"/>
      <c r="Q35" s="254"/>
      <c r="R35" s="251" t="s">
        <v>620</v>
      </c>
      <c r="S35" s="101">
        <v>440790</v>
      </c>
      <c r="T35" s="65">
        <f t="shared" si="271"/>
        <v>418750.5</v>
      </c>
      <c r="U35" s="78">
        <f t="shared" si="272"/>
        <v>396711</v>
      </c>
      <c r="V35" s="67">
        <f t="shared" si="273"/>
        <v>374671.5</v>
      </c>
      <c r="W35" s="68">
        <f t="shared" si="274"/>
        <v>361447.8</v>
      </c>
      <c r="X35" s="69">
        <f t="shared" si="275"/>
        <v>352632</v>
      </c>
      <c r="Y35" s="70">
        <f t="shared" si="276"/>
        <v>343816.2</v>
      </c>
      <c r="Z35" s="71">
        <f t="shared" si="277"/>
        <v>335000.40000000002</v>
      </c>
      <c r="AA35" s="72">
        <f t="shared" si="278"/>
        <v>330592.5</v>
      </c>
      <c r="AB35" s="73"/>
      <c r="AC35" s="74"/>
      <c r="AD35" s="75"/>
      <c r="AE35" s="98"/>
      <c r="AF35" s="230"/>
      <c r="AG35" s="388" t="s">
        <v>93</v>
      </c>
      <c r="AH35" s="309">
        <v>236670</v>
      </c>
      <c r="AI35" s="101">
        <v>377460</v>
      </c>
      <c r="AJ35" s="88">
        <f>AI35*HL30</f>
        <v>358587</v>
      </c>
      <c r="AK35" s="89">
        <f>AI35*HM30</f>
        <v>339714</v>
      </c>
      <c r="AL35" s="90">
        <f>AI35*HO30</f>
        <v>320841</v>
      </c>
      <c r="AM35" s="91">
        <f>AI35*HQ30</f>
        <v>309517.19999999995</v>
      </c>
      <c r="AN35" s="92">
        <f>AI35*HR30</f>
        <v>301968</v>
      </c>
      <c r="AO35" s="93">
        <f>AI35*HS30</f>
        <v>294418.8</v>
      </c>
      <c r="AP35" s="94">
        <f>AI35*HT30</f>
        <v>286869.59999999998</v>
      </c>
      <c r="AQ35" s="95">
        <f>AI35*HU30</f>
        <v>283095</v>
      </c>
      <c r="AR35" s="96">
        <f>AI35*HV30</f>
        <v>279320.40000000002</v>
      </c>
      <c r="AS35" s="97">
        <f>AI35*HW30</f>
        <v>271771.2</v>
      </c>
      <c r="AT35" s="98">
        <f>AI35*HX30</f>
        <v>264222</v>
      </c>
      <c r="AU35" s="401">
        <f t="shared" si="92"/>
        <v>245349</v>
      </c>
      <c r="AV35" s="132"/>
      <c r="AW35" s="331" t="s">
        <v>442</v>
      </c>
      <c r="AX35" s="309">
        <v>853900</v>
      </c>
      <c r="AY35" s="101">
        <v>1301050</v>
      </c>
      <c r="AZ35" s="88">
        <f t="shared" si="254"/>
        <v>1235997.5</v>
      </c>
      <c r="BA35" s="89">
        <f t="shared" si="279"/>
        <v>1170945</v>
      </c>
      <c r="BB35" s="90">
        <f t="shared" si="255"/>
        <v>1105892.5</v>
      </c>
      <c r="BC35" s="91">
        <f t="shared" si="256"/>
        <v>1066861</v>
      </c>
      <c r="BD35" s="92">
        <f t="shared" si="248"/>
        <v>1040840</v>
      </c>
      <c r="BE35" s="93">
        <f t="shared" si="280"/>
        <v>1014819</v>
      </c>
      <c r="BF35" s="94">
        <f t="shared" si="249"/>
        <v>988798</v>
      </c>
      <c r="BG35" s="95">
        <f t="shared" si="250"/>
        <v>975787.5</v>
      </c>
      <c r="BH35" s="96">
        <f t="shared" si="257"/>
        <v>962777</v>
      </c>
      <c r="BI35" s="97">
        <f t="shared" si="251"/>
        <v>936756</v>
      </c>
      <c r="BJ35" s="98">
        <f t="shared" si="258"/>
        <v>910735</v>
      </c>
      <c r="BK35" s="75">
        <f t="shared" si="93"/>
        <v>845682.5</v>
      </c>
      <c r="BL35" s="238"/>
      <c r="BM35" s="513" t="s">
        <v>154</v>
      </c>
      <c r="BN35" s="309">
        <v>120730</v>
      </c>
      <c r="BO35" s="101">
        <v>165070</v>
      </c>
      <c r="BP35" s="88">
        <f t="shared" si="259"/>
        <v>156816.5</v>
      </c>
      <c r="BQ35" s="89">
        <f t="shared" si="260"/>
        <v>148563</v>
      </c>
      <c r="BR35" s="90">
        <f t="shared" si="261"/>
        <v>140309.5</v>
      </c>
      <c r="BS35" s="91">
        <f t="shared" si="262"/>
        <v>135357.4</v>
      </c>
      <c r="BT35" s="92">
        <f t="shared" si="263"/>
        <v>132056</v>
      </c>
      <c r="BU35" s="93">
        <f t="shared" si="264"/>
        <v>128754.6</v>
      </c>
      <c r="BV35" s="94">
        <f t="shared" si="265"/>
        <v>125453.2</v>
      </c>
      <c r="BW35" s="95">
        <f t="shared" si="266"/>
        <v>123802.5</v>
      </c>
      <c r="BX35" s="96">
        <f t="shared" si="267"/>
        <v>122151.8</v>
      </c>
      <c r="BY35" s="97">
        <f t="shared" si="268"/>
        <v>118850.4</v>
      </c>
      <c r="BZ35" s="98">
        <f t="shared" si="269"/>
        <v>115548.99999999999</v>
      </c>
      <c r="CA35" s="406">
        <f t="shared" si="175"/>
        <v>107295.5</v>
      </c>
      <c r="CB35" s="238"/>
      <c r="CC35" s="87" t="s">
        <v>666</v>
      </c>
      <c r="CD35" s="309">
        <v>101590</v>
      </c>
      <c r="CE35" s="101">
        <v>77500</v>
      </c>
      <c r="CF35" s="65">
        <f t="shared" si="289"/>
        <v>73625</v>
      </c>
      <c r="CG35" s="66">
        <f t="shared" si="290"/>
        <v>69750</v>
      </c>
      <c r="CH35" s="67">
        <f t="shared" si="291"/>
        <v>65875</v>
      </c>
      <c r="CI35" s="68">
        <f t="shared" si="292"/>
        <v>63549.999999999993</v>
      </c>
      <c r="CJ35" s="69">
        <f t="shared" si="293"/>
        <v>62000</v>
      </c>
      <c r="CK35" s="70">
        <f t="shared" si="294"/>
        <v>60450</v>
      </c>
      <c r="CL35" s="71">
        <f t="shared" si="295"/>
        <v>58900</v>
      </c>
      <c r="CM35" s="72">
        <f t="shared" si="296"/>
        <v>58125</v>
      </c>
      <c r="CN35" s="73">
        <f t="shared" si="297"/>
        <v>57350</v>
      </c>
      <c r="CO35" s="74">
        <f t="shared" si="298"/>
        <v>55800</v>
      </c>
      <c r="CP35" s="75">
        <f t="shared" si="299"/>
        <v>54250</v>
      </c>
      <c r="CQ35" s="98">
        <f t="shared" si="95"/>
        <v>50375</v>
      </c>
      <c r="CR35" s="238"/>
      <c r="CS35" s="105" t="s">
        <v>293</v>
      </c>
      <c r="CT35" s="309">
        <v>5020</v>
      </c>
      <c r="CU35" s="101">
        <v>6350</v>
      </c>
      <c r="CV35" s="65">
        <f>CU35*HL34</f>
        <v>6032.5</v>
      </c>
      <c r="CW35" s="78">
        <f>CU35*HM34</f>
        <v>5715</v>
      </c>
      <c r="CX35" s="67">
        <f>CU35*HO34</f>
        <v>5397.5</v>
      </c>
      <c r="CY35" s="68">
        <f>CU35*HQ34</f>
        <v>5207</v>
      </c>
      <c r="CZ35" s="69">
        <f>CU35*HR34</f>
        <v>5080</v>
      </c>
      <c r="DA35" s="70">
        <f>CU35*HS34</f>
        <v>4953</v>
      </c>
      <c r="DB35" s="71">
        <f>CU35*HT34</f>
        <v>4826</v>
      </c>
      <c r="DC35" s="72">
        <f>CU35*HU34</f>
        <v>4762.5</v>
      </c>
      <c r="DD35" s="73">
        <f>CU35*HV34</f>
        <v>4699</v>
      </c>
      <c r="DE35" s="74">
        <f>CU35*HW34</f>
        <v>4572</v>
      </c>
      <c r="DF35" s="75">
        <f>CU35*HX34</f>
        <v>4445</v>
      </c>
      <c r="DG35" s="75">
        <f t="shared" si="96"/>
        <v>4127.5</v>
      </c>
      <c r="DH35" s="238"/>
      <c r="DI35" s="87" t="s">
        <v>513</v>
      </c>
      <c r="DJ35" s="306"/>
      <c r="DK35" s="59">
        <v>42900</v>
      </c>
      <c r="DL35" s="88">
        <f>DK35*HL33</f>
        <v>40755</v>
      </c>
      <c r="DM35" s="89">
        <f>DK35*HM33</f>
        <v>38610</v>
      </c>
      <c r="DN35" s="103">
        <f>DK35*HN33</f>
        <v>36894</v>
      </c>
      <c r="DO35" s="90">
        <f>DK35*HO33</f>
        <v>36465</v>
      </c>
      <c r="DP35" s="144">
        <f>DK35*HP33</f>
        <v>36036</v>
      </c>
      <c r="DQ35" s="92">
        <f>DK35*HR33</f>
        <v>34320</v>
      </c>
      <c r="DR35" s="93">
        <f>DK35*HS33</f>
        <v>33462</v>
      </c>
      <c r="DS35" s="95">
        <f>DK35*HU33</f>
        <v>32175</v>
      </c>
      <c r="DT35" s="95">
        <f t="shared" si="97"/>
        <v>30030</v>
      </c>
      <c r="DU35" s="238"/>
      <c r="DV35" s="9"/>
      <c r="DW35" s="9"/>
      <c r="DX35" s="9"/>
      <c r="DY35" s="37"/>
      <c r="DZ35" s="9"/>
      <c r="EA35" s="9"/>
      <c r="EB35" s="130"/>
      <c r="EC35" s="130"/>
      <c r="ED35" s="131"/>
      <c r="EE35" s="131"/>
      <c r="EF35" s="131"/>
      <c r="EG35" s="131"/>
      <c r="EH35" s="134"/>
      <c r="EU35" s="238"/>
      <c r="EV35" s="129"/>
      <c r="EW35" s="129"/>
      <c r="EX35" s="129"/>
      <c r="EY35" s="129"/>
      <c r="EZ35" s="129"/>
      <c r="FA35" s="129"/>
      <c r="FB35" s="129"/>
      <c r="FC35" s="129"/>
      <c r="FD35" s="131"/>
      <c r="FE35" s="131"/>
      <c r="FF35" s="238"/>
      <c r="FG35" s="100" t="s">
        <v>502</v>
      </c>
      <c r="FH35" s="150">
        <v>3470</v>
      </c>
      <c r="FI35" s="88">
        <f>FH35*HL31</f>
        <v>3296.5</v>
      </c>
      <c r="FJ35" s="89">
        <f>FH35*HM31</f>
        <v>3123</v>
      </c>
      <c r="FK35" s="103">
        <f>FH35*HN31</f>
        <v>2984.2</v>
      </c>
      <c r="FL35" s="90">
        <f>FH35*HO31</f>
        <v>2949.5</v>
      </c>
      <c r="FM35" s="144">
        <f>FH35*HP31</f>
        <v>2914.7999999999997</v>
      </c>
      <c r="FN35" s="92">
        <f>FH35*HR31</f>
        <v>2776</v>
      </c>
      <c r="FO35" s="93">
        <f>FH35*HS31</f>
        <v>2706.6</v>
      </c>
      <c r="FP35" s="95">
        <f>FH35*HU31</f>
        <v>2602.5</v>
      </c>
      <c r="FQ35" s="72">
        <f t="shared" si="228"/>
        <v>2429</v>
      </c>
      <c r="FR35" s="76"/>
      <c r="FS35" s="104" t="s">
        <v>565</v>
      </c>
      <c r="FT35" s="101">
        <v>650</v>
      </c>
      <c r="FU35" s="88">
        <f t="shared" si="240"/>
        <v>617.5</v>
      </c>
      <c r="FV35" s="89">
        <f t="shared" si="241"/>
        <v>585</v>
      </c>
      <c r="FW35" s="103">
        <f t="shared" si="242"/>
        <v>559</v>
      </c>
      <c r="FX35" s="90">
        <f t="shared" si="243"/>
        <v>552.5</v>
      </c>
      <c r="FY35" s="144">
        <f t="shared" si="244"/>
        <v>546</v>
      </c>
      <c r="FZ35" s="92">
        <f t="shared" si="245"/>
        <v>520</v>
      </c>
      <c r="GA35" s="93">
        <f t="shared" si="246"/>
        <v>507</v>
      </c>
      <c r="GB35" s="95">
        <f t="shared" si="247"/>
        <v>487.5</v>
      </c>
      <c r="GC35" s="95">
        <f t="shared" si="101"/>
        <v>455</v>
      </c>
      <c r="GD35" s="230"/>
      <c r="GE35" s="128" t="s">
        <v>382</v>
      </c>
      <c r="GF35" s="309">
        <v>32660</v>
      </c>
      <c r="GG35" s="101">
        <v>44260</v>
      </c>
      <c r="GH35" s="65">
        <f t="shared" si="281"/>
        <v>42047</v>
      </c>
      <c r="GI35" s="66">
        <f t="shared" si="282"/>
        <v>39834</v>
      </c>
      <c r="GJ35" s="83">
        <f t="shared" si="283"/>
        <v>38063.599999999999</v>
      </c>
      <c r="GK35" s="67">
        <f t="shared" si="284"/>
        <v>37621</v>
      </c>
      <c r="GL35" s="146">
        <f t="shared" si="285"/>
        <v>37178.400000000001</v>
      </c>
      <c r="GM35" s="69">
        <f t="shared" si="286"/>
        <v>35408</v>
      </c>
      <c r="GN35" s="70">
        <f t="shared" si="287"/>
        <v>34522.800000000003</v>
      </c>
      <c r="GO35" s="72">
        <f t="shared" si="288"/>
        <v>33195</v>
      </c>
      <c r="GP35" s="95">
        <f t="shared" si="102"/>
        <v>30982</v>
      </c>
      <c r="GQ35" s="2"/>
      <c r="GR35" s="128" t="s">
        <v>542</v>
      </c>
      <c r="GS35" s="309"/>
      <c r="GT35" s="101">
        <v>68690</v>
      </c>
      <c r="GU35" s="151">
        <f>GT35*HL10</f>
        <v>65255.5</v>
      </c>
      <c r="GV35" s="152">
        <f>GT35*HM10</f>
        <v>61821</v>
      </c>
      <c r="GW35" s="153">
        <f>GT35*HN10</f>
        <v>59073.4</v>
      </c>
      <c r="GX35" s="154">
        <f>GT35*HO10</f>
        <v>58386.5</v>
      </c>
      <c r="GY35" s="155">
        <f>GT35*HP10</f>
        <v>57699.6</v>
      </c>
      <c r="GZ35" s="156">
        <f>GT35*HR10</f>
        <v>54952</v>
      </c>
      <c r="HA35" s="157">
        <f>GT35*HS10</f>
        <v>53578.200000000004</v>
      </c>
      <c r="HB35" s="158">
        <f>GT35*HU10</f>
        <v>51517.5</v>
      </c>
      <c r="HC35" s="364">
        <f t="shared" si="103"/>
        <v>48083</v>
      </c>
      <c r="HD35" s="517"/>
      <c r="HK35" s="323"/>
      <c r="HL35" s="368">
        <v>0.95</v>
      </c>
      <c r="HM35" s="16">
        <v>0.9</v>
      </c>
      <c r="HN35" s="16">
        <v>0.86</v>
      </c>
      <c r="HO35" s="16">
        <v>0.85</v>
      </c>
      <c r="HP35" s="16">
        <v>0.84</v>
      </c>
      <c r="HQ35" s="16">
        <v>0.82</v>
      </c>
      <c r="HR35" s="17">
        <v>0.8</v>
      </c>
      <c r="HS35" s="17">
        <v>0.78</v>
      </c>
      <c r="HT35" s="17">
        <v>0.76</v>
      </c>
      <c r="HU35" s="17">
        <v>0.75</v>
      </c>
      <c r="HV35" s="17">
        <v>0.74</v>
      </c>
      <c r="HW35" s="17">
        <v>0.72</v>
      </c>
      <c r="HX35" s="17">
        <v>0.7</v>
      </c>
      <c r="HY35" s="18">
        <v>1.02</v>
      </c>
      <c r="HZ35" s="269">
        <v>1.05</v>
      </c>
      <c r="IA35" s="269">
        <v>1.07</v>
      </c>
      <c r="IB35" s="269">
        <v>1.1000000000000001</v>
      </c>
    </row>
    <row r="36" spans="2:236" ht="15" customHeight="1" thickBot="1" x14ac:dyDescent="0.25">
      <c r="B36" s="425" t="s">
        <v>310</v>
      </c>
      <c r="C36" s="426">
        <v>347500</v>
      </c>
      <c r="D36" s="427">
        <v>600180</v>
      </c>
      <c r="E36" s="428">
        <f t="shared" si="84"/>
        <v>570171</v>
      </c>
      <c r="F36" s="429">
        <f t="shared" si="85"/>
        <v>540162</v>
      </c>
      <c r="G36" s="430">
        <f t="shared" si="86"/>
        <v>510153</v>
      </c>
      <c r="H36" s="431">
        <f t="shared" si="87"/>
        <v>492147.6</v>
      </c>
      <c r="I36" s="432">
        <f t="shared" si="88"/>
        <v>480144</v>
      </c>
      <c r="J36" s="433">
        <f t="shared" si="89"/>
        <v>468140.4</v>
      </c>
      <c r="K36" s="434">
        <f t="shared" si="90"/>
        <v>456136.8</v>
      </c>
      <c r="L36" s="435">
        <f t="shared" si="91"/>
        <v>450135</v>
      </c>
      <c r="M36" s="436">
        <f t="shared" si="270"/>
        <v>444133.2</v>
      </c>
      <c r="N36" s="437">
        <f t="shared" si="252"/>
        <v>432129.6</v>
      </c>
      <c r="O36" s="438">
        <f t="shared" si="253"/>
        <v>420126</v>
      </c>
      <c r="P36" s="439"/>
      <c r="Q36" s="254"/>
      <c r="R36" s="251" t="s">
        <v>637</v>
      </c>
      <c r="S36" s="101">
        <v>452560</v>
      </c>
      <c r="T36" s="65">
        <f t="shared" si="271"/>
        <v>429932</v>
      </c>
      <c r="U36" s="78">
        <f t="shared" si="272"/>
        <v>407304</v>
      </c>
      <c r="V36" s="67">
        <f t="shared" si="273"/>
        <v>384676</v>
      </c>
      <c r="W36" s="68">
        <f t="shared" si="274"/>
        <v>371099.19999999995</v>
      </c>
      <c r="X36" s="69">
        <f t="shared" si="275"/>
        <v>362048</v>
      </c>
      <c r="Y36" s="70">
        <f t="shared" si="276"/>
        <v>352996.8</v>
      </c>
      <c r="Z36" s="71">
        <f t="shared" si="277"/>
        <v>343945.6</v>
      </c>
      <c r="AA36" s="72">
        <f t="shared" si="278"/>
        <v>339420</v>
      </c>
      <c r="AB36" s="73"/>
      <c r="AC36" s="74"/>
      <c r="AD36" s="75"/>
      <c r="AE36" s="98"/>
      <c r="AF36" s="230"/>
      <c r="AG36" s="388" t="s">
        <v>128</v>
      </c>
      <c r="AH36" s="309">
        <v>262260</v>
      </c>
      <c r="AI36" s="101">
        <v>422840</v>
      </c>
      <c r="AJ36" s="88">
        <f>AI36*HL31</f>
        <v>401698</v>
      </c>
      <c r="AK36" s="89">
        <f>AI36*HM31</f>
        <v>380556</v>
      </c>
      <c r="AL36" s="90">
        <f>AI36*HO31</f>
        <v>359414</v>
      </c>
      <c r="AM36" s="91">
        <f>AI36*HQ31</f>
        <v>346728.8</v>
      </c>
      <c r="AN36" s="92">
        <f>AI36*HR31</f>
        <v>338272</v>
      </c>
      <c r="AO36" s="93">
        <f>AI36*HS31</f>
        <v>329815.2</v>
      </c>
      <c r="AP36" s="94">
        <f>AI36*HT31</f>
        <v>321358.40000000002</v>
      </c>
      <c r="AQ36" s="95">
        <f>AI36*HU31</f>
        <v>317130</v>
      </c>
      <c r="AR36" s="96">
        <f>AI36*HV31</f>
        <v>312901.59999999998</v>
      </c>
      <c r="AS36" s="97">
        <f>AI36*HW31</f>
        <v>304444.79999999999</v>
      </c>
      <c r="AT36" s="98">
        <f>AI36*HX31</f>
        <v>295988</v>
      </c>
      <c r="AU36" s="401">
        <f t="shared" si="92"/>
        <v>274846</v>
      </c>
      <c r="AV36" s="132"/>
      <c r="AW36" s="331" t="s">
        <v>445</v>
      </c>
      <c r="AX36" s="309">
        <v>753440</v>
      </c>
      <c r="AY36" s="101">
        <v>1149770</v>
      </c>
      <c r="AZ36" s="88">
        <f t="shared" si="254"/>
        <v>1092281.5</v>
      </c>
      <c r="BA36" s="89">
        <f t="shared" si="279"/>
        <v>1034793</v>
      </c>
      <c r="BB36" s="90">
        <f t="shared" si="255"/>
        <v>977304.5</v>
      </c>
      <c r="BC36" s="91">
        <f t="shared" si="256"/>
        <v>942811.39999999991</v>
      </c>
      <c r="BD36" s="92">
        <f t="shared" si="248"/>
        <v>919816</v>
      </c>
      <c r="BE36" s="93">
        <f t="shared" si="280"/>
        <v>896820.6</v>
      </c>
      <c r="BF36" s="94">
        <f t="shared" si="249"/>
        <v>873825.2</v>
      </c>
      <c r="BG36" s="95">
        <f t="shared" si="250"/>
        <v>862327.5</v>
      </c>
      <c r="BH36" s="96">
        <f t="shared" si="257"/>
        <v>850829.8</v>
      </c>
      <c r="BI36" s="97">
        <f t="shared" si="251"/>
        <v>827834.4</v>
      </c>
      <c r="BJ36" s="98">
        <f t="shared" si="258"/>
        <v>804839</v>
      </c>
      <c r="BK36" s="75">
        <f t="shared" si="93"/>
        <v>747350.5</v>
      </c>
      <c r="BL36" s="238"/>
      <c r="BM36" s="513" t="s">
        <v>15</v>
      </c>
      <c r="BN36" s="309">
        <v>132690</v>
      </c>
      <c r="BO36" s="101">
        <v>178880</v>
      </c>
      <c r="BP36" s="88">
        <f t="shared" si="259"/>
        <v>169936</v>
      </c>
      <c r="BQ36" s="89">
        <f t="shared" si="260"/>
        <v>160992</v>
      </c>
      <c r="BR36" s="90">
        <f t="shared" si="261"/>
        <v>152048</v>
      </c>
      <c r="BS36" s="91">
        <f t="shared" si="262"/>
        <v>146681.59999999998</v>
      </c>
      <c r="BT36" s="92">
        <f t="shared" si="263"/>
        <v>143104</v>
      </c>
      <c r="BU36" s="93">
        <f t="shared" si="264"/>
        <v>139526.39999999999</v>
      </c>
      <c r="BV36" s="94">
        <f t="shared" si="265"/>
        <v>135948.79999999999</v>
      </c>
      <c r="BW36" s="95">
        <f t="shared" si="266"/>
        <v>134160</v>
      </c>
      <c r="BX36" s="96">
        <f t="shared" si="267"/>
        <v>132371.20000000001</v>
      </c>
      <c r="BY36" s="97">
        <f t="shared" si="268"/>
        <v>128793.59999999999</v>
      </c>
      <c r="BZ36" s="98">
        <f t="shared" si="269"/>
        <v>125215.99999999999</v>
      </c>
      <c r="CA36" s="406">
        <f t="shared" si="175"/>
        <v>116272</v>
      </c>
      <c r="CB36" s="238"/>
      <c r="CC36" s="64" t="s">
        <v>69</v>
      </c>
      <c r="CD36" s="308">
        <v>77680</v>
      </c>
      <c r="CE36" s="81">
        <v>136080</v>
      </c>
      <c r="CF36" s="65">
        <f t="shared" ref="CF36:CF40" si="300">CE36*HL33</f>
        <v>129276</v>
      </c>
      <c r="CG36" s="66">
        <f t="shared" ref="CG36:CG40" si="301">CE36*HM33</f>
        <v>122472</v>
      </c>
      <c r="CH36" s="67">
        <f t="shared" ref="CH36:CH40" si="302">CE36*HO33</f>
        <v>115668</v>
      </c>
      <c r="CI36" s="68">
        <f t="shared" ref="CI36:CI40" si="303">CE36*HQ33</f>
        <v>111585.59999999999</v>
      </c>
      <c r="CJ36" s="69">
        <f t="shared" ref="CJ36:CJ40" si="304">CE36*HR33</f>
        <v>108864</v>
      </c>
      <c r="CK36" s="70">
        <f t="shared" ref="CK36:CK40" si="305">CE36*HS33</f>
        <v>106142.40000000001</v>
      </c>
      <c r="CL36" s="71">
        <f t="shared" ref="CL36:CL40" si="306">CE36*HT33</f>
        <v>103420.8</v>
      </c>
      <c r="CM36" s="72">
        <f t="shared" ref="CM36:CM40" si="307">CE36*HU33</f>
        <v>102060</v>
      </c>
      <c r="CN36" s="73">
        <f t="shared" ref="CN36:CN40" si="308">CE36*HV33</f>
        <v>100699.2</v>
      </c>
      <c r="CO36" s="74">
        <f t="shared" ref="CO36:CO40" si="309">CE36*HW33</f>
        <v>97977.599999999991</v>
      </c>
      <c r="CP36" s="75">
        <f t="shared" ref="CP36:CP40" si="310">CE36*HX33</f>
        <v>95256</v>
      </c>
      <c r="CQ36" s="98">
        <f t="shared" ref="CQ36:CQ40" si="311">CE36-CE36*35%</f>
        <v>88452</v>
      </c>
      <c r="CR36" s="238"/>
      <c r="CS36" s="105" t="s">
        <v>294</v>
      </c>
      <c r="CT36" s="309">
        <v>5740</v>
      </c>
      <c r="CU36" s="101">
        <v>7260</v>
      </c>
      <c r="CV36" s="65">
        <f>CU36*HL35</f>
        <v>6897</v>
      </c>
      <c r="CW36" s="78">
        <f>CU36*HM35</f>
        <v>6534</v>
      </c>
      <c r="CX36" s="67">
        <f>CU36*HO35</f>
        <v>6171</v>
      </c>
      <c r="CY36" s="68">
        <f>CU36*HQ35</f>
        <v>5953.2</v>
      </c>
      <c r="CZ36" s="69">
        <f>CU36*HR35</f>
        <v>5808</v>
      </c>
      <c r="DA36" s="70">
        <f>CU36*HS35</f>
        <v>5662.8</v>
      </c>
      <c r="DB36" s="71">
        <f>CU36*HT35</f>
        <v>5517.6</v>
      </c>
      <c r="DC36" s="72">
        <f>CU36*HU35</f>
        <v>5445</v>
      </c>
      <c r="DD36" s="73">
        <f>CU36*HV35</f>
        <v>5372.4</v>
      </c>
      <c r="DE36" s="74">
        <f>CU36*HW35</f>
        <v>5227.2</v>
      </c>
      <c r="DF36" s="75">
        <f>CU36*HX35</f>
        <v>5082</v>
      </c>
      <c r="DG36" s="75">
        <f t="shared" si="96"/>
        <v>4719</v>
      </c>
      <c r="DH36" s="238"/>
      <c r="DI36" s="106" t="s">
        <v>514</v>
      </c>
      <c r="DJ36" s="307"/>
      <c r="DK36" s="60">
        <v>67270</v>
      </c>
      <c r="DL36" s="107">
        <f>DK36*HL34</f>
        <v>63906.5</v>
      </c>
      <c r="DM36" s="117">
        <f>DK36*HM34</f>
        <v>60543</v>
      </c>
      <c r="DN36" s="118">
        <f>DK36*HN34</f>
        <v>57852.2</v>
      </c>
      <c r="DO36" s="110">
        <f>DK36*HO34</f>
        <v>57179.5</v>
      </c>
      <c r="DP36" s="145">
        <f>DK36*HP34</f>
        <v>56506.799999999996</v>
      </c>
      <c r="DQ36" s="112">
        <f>DK36*HR34</f>
        <v>53816</v>
      </c>
      <c r="DR36" s="113">
        <f>DK36*HS34</f>
        <v>52470.6</v>
      </c>
      <c r="DS36" s="114">
        <f>DK36*HU34</f>
        <v>50452.5</v>
      </c>
      <c r="DT36" s="114">
        <f t="shared" si="97"/>
        <v>47089</v>
      </c>
      <c r="DU36" s="238"/>
      <c r="DV36" s="9"/>
      <c r="DW36" s="9"/>
      <c r="DX36" s="9"/>
      <c r="DY36" s="37"/>
      <c r="DZ36" s="9"/>
      <c r="EA36" s="9"/>
      <c r="EB36" s="130"/>
      <c r="EC36" s="130"/>
      <c r="ED36" s="131"/>
      <c r="EE36" s="131"/>
      <c r="EF36" s="131"/>
      <c r="EG36" s="131"/>
      <c r="EH36" s="134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238"/>
      <c r="EV36" s="129"/>
      <c r="EW36" s="129"/>
      <c r="EX36" s="129"/>
      <c r="EY36" s="129"/>
      <c r="EZ36" s="129"/>
      <c r="FA36" s="129"/>
      <c r="FB36" s="129"/>
      <c r="FC36" s="129"/>
      <c r="FD36" s="131"/>
      <c r="FE36" s="131"/>
      <c r="FF36" s="238"/>
      <c r="FG36" s="100" t="s">
        <v>503</v>
      </c>
      <c r="FH36" s="101">
        <v>3960</v>
      </c>
      <c r="FI36" s="88">
        <f>FH36*HL32</f>
        <v>3762</v>
      </c>
      <c r="FJ36" s="89">
        <f>FH36*HM32</f>
        <v>3564</v>
      </c>
      <c r="FK36" s="103">
        <f>FH36*HN32</f>
        <v>3405.6</v>
      </c>
      <c r="FL36" s="90">
        <f>FH36*HO32</f>
        <v>3366</v>
      </c>
      <c r="FM36" s="144">
        <f>FH36*HP32</f>
        <v>3326.4</v>
      </c>
      <c r="FN36" s="92">
        <f>FH36*HR32</f>
        <v>3168</v>
      </c>
      <c r="FO36" s="93">
        <f>FH36*HS32</f>
        <v>3088.8</v>
      </c>
      <c r="FP36" s="95">
        <f>FH36*HU32</f>
        <v>2970</v>
      </c>
      <c r="FQ36" s="72">
        <f t="shared" si="228"/>
        <v>2772</v>
      </c>
      <c r="FR36" s="76"/>
      <c r="FS36" s="80" t="s">
        <v>285</v>
      </c>
      <c r="FT36" s="81">
        <v>780</v>
      </c>
      <c r="FU36" s="65">
        <f>FT36*HL31</f>
        <v>741</v>
      </c>
      <c r="FV36" s="66">
        <f>FT36*HM31</f>
        <v>702</v>
      </c>
      <c r="FW36" s="83">
        <f>FT36*HN31</f>
        <v>670.8</v>
      </c>
      <c r="FX36" s="67">
        <f>FT36*HO31</f>
        <v>663</v>
      </c>
      <c r="FY36" s="146">
        <f>FT36*HP31</f>
        <v>655.19999999999993</v>
      </c>
      <c r="FZ36" s="69">
        <f>FT36*HR31</f>
        <v>624</v>
      </c>
      <c r="GA36" s="70">
        <f>FT36*HS31</f>
        <v>608.4</v>
      </c>
      <c r="GB36" s="72">
        <f>FT36*HU31</f>
        <v>585</v>
      </c>
      <c r="GC36" s="95">
        <f t="shared" si="101"/>
        <v>546</v>
      </c>
      <c r="GD36" s="230"/>
      <c r="GE36" s="128" t="s">
        <v>383</v>
      </c>
      <c r="GF36" s="309">
        <v>32320</v>
      </c>
      <c r="GG36" s="101">
        <v>44260</v>
      </c>
      <c r="GH36" s="65">
        <f t="shared" si="281"/>
        <v>42047</v>
      </c>
      <c r="GI36" s="66">
        <f t="shared" si="282"/>
        <v>39834</v>
      </c>
      <c r="GJ36" s="83">
        <f t="shared" si="283"/>
        <v>38063.599999999999</v>
      </c>
      <c r="GK36" s="67">
        <f t="shared" si="284"/>
        <v>37621</v>
      </c>
      <c r="GL36" s="146">
        <f t="shared" si="285"/>
        <v>37178.400000000001</v>
      </c>
      <c r="GM36" s="69">
        <f t="shared" si="286"/>
        <v>35408</v>
      </c>
      <c r="GN36" s="70">
        <f t="shared" si="287"/>
        <v>34522.800000000003</v>
      </c>
      <c r="GO36" s="72">
        <f t="shared" si="288"/>
        <v>33195</v>
      </c>
      <c r="GP36" s="95">
        <f t="shared" si="102"/>
        <v>30982</v>
      </c>
      <c r="GQ36" s="2"/>
      <c r="GR36" s="341" t="s">
        <v>543</v>
      </c>
      <c r="GS36" s="338"/>
      <c r="GT36" s="150">
        <v>148490</v>
      </c>
      <c r="GU36" s="151">
        <f>GT36*HL11</f>
        <v>141065.5</v>
      </c>
      <c r="GV36" s="152">
        <f>GT36*HM11</f>
        <v>133641</v>
      </c>
      <c r="GW36" s="153">
        <f>GT36*HN11</f>
        <v>127701.4</v>
      </c>
      <c r="GX36" s="154">
        <f>GT36*HO11</f>
        <v>126216.5</v>
      </c>
      <c r="GY36" s="155">
        <f>GT36*HP11</f>
        <v>124731.59999999999</v>
      </c>
      <c r="GZ36" s="156">
        <f>GT36*HR11</f>
        <v>118792</v>
      </c>
      <c r="HA36" s="157">
        <f>GT36*HS11</f>
        <v>115822.2</v>
      </c>
      <c r="HB36" s="158">
        <f>GT36*HU11</f>
        <v>111367.5</v>
      </c>
      <c r="HC36" s="364">
        <f t="shared" si="103"/>
        <v>103943</v>
      </c>
      <c r="HD36" s="517"/>
      <c r="HK36" s="323"/>
      <c r="HL36" s="368">
        <v>0.95</v>
      </c>
      <c r="HM36" s="16">
        <v>0.9</v>
      </c>
      <c r="HN36" s="16">
        <v>0.86</v>
      </c>
      <c r="HO36" s="16">
        <v>0.85</v>
      </c>
      <c r="HP36" s="16">
        <v>0.84</v>
      </c>
      <c r="HQ36" s="16">
        <v>0.82</v>
      </c>
      <c r="HR36" s="17">
        <v>0.8</v>
      </c>
      <c r="HS36" s="17">
        <v>0.78</v>
      </c>
      <c r="HT36" s="17">
        <v>0.76</v>
      </c>
      <c r="HU36" s="17">
        <v>0.75</v>
      </c>
      <c r="HV36" s="17">
        <v>0.74</v>
      </c>
      <c r="HW36" s="17">
        <v>0.72</v>
      </c>
      <c r="HX36" s="17">
        <v>0.7</v>
      </c>
      <c r="HY36" s="18">
        <v>1.02</v>
      </c>
      <c r="HZ36" s="269">
        <v>1.05</v>
      </c>
      <c r="IA36" s="269">
        <v>1.07</v>
      </c>
      <c r="IB36" s="269">
        <v>1.1000000000000001</v>
      </c>
    </row>
    <row r="37" spans="2:236" ht="15" customHeight="1" thickBot="1" x14ac:dyDescent="0.25">
      <c r="B37" s="425" t="s">
        <v>311</v>
      </c>
      <c r="C37" s="426">
        <v>620200</v>
      </c>
      <c r="D37" s="427">
        <v>1029710</v>
      </c>
      <c r="E37" s="428">
        <f t="shared" si="84"/>
        <v>978224.5</v>
      </c>
      <c r="F37" s="429">
        <f t="shared" si="85"/>
        <v>926739</v>
      </c>
      <c r="G37" s="430">
        <f t="shared" si="86"/>
        <v>875253.5</v>
      </c>
      <c r="H37" s="431">
        <f t="shared" si="87"/>
        <v>844362.2</v>
      </c>
      <c r="I37" s="432">
        <f t="shared" si="88"/>
        <v>823768</v>
      </c>
      <c r="J37" s="433">
        <f t="shared" si="89"/>
        <v>803173.8</v>
      </c>
      <c r="K37" s="434">
        <f t="shared" si="90"/>
        <v>782579.6</v>
      </c>
      <c r="L37" s="435">
        <f t="shared" si="91"/>
        <v>772282.5</v>
      </c>
      <c r="M37" s="436"/>
      <c r="N37" s="437"/>
      <c r="O37" s="438"/>
      <c r="P37" s="439"/>
      <c r="Q37" s="254"/>
      <c r="R37" s="251" t="s">
        <v>621</v>
      </c>
      <c r="S37" s="101">
        <v>589820</v>
      </c>
      <c r="T37" s="65">
        <f t="shared" si="271"/>
        <v>560329</v>
      </c>
      <c r="U37" s="78">
        <f t="shared" si="272"/>
        <v>530838</v>
      </c>
      <c r="V37" s="67">
        <f t="shared" si="273"/>
        <v>501347</v>
      </c>
      <c r="W37" s="68">
        <f t="shared" si="274"/>
        <v>483652.39999999997</v>
      </c>
      <c r="X37" s="69">
        <f t="shared" si="275"/>
        <v>471856</v>
      </c>
      <c r="Y37" s="70">
        <f t="shared" si="276"/>
        <v>460059.60000000003</v>
      </c>
      <c r="Z37" s="71">
        <f t="shared" si="277"/>
        <v>448263.2</v>
      </c>
      <c r="AA37" s="72">
        <f t="shared" si="278"/>
        <v>442365</v>
      </c>
      <c r="AB37" s="73"/>
      <c r="AC37" s="74"/>
      <c r="AD37" s="75"/>
      <c r="AE37" s="98"/>
      <c r="AF37" s="230"/>
      <c r="AG37" s="388" t="s">
        <v>110</v>
      </c>
      <c r="AH37" s="309">
        <v>307050</v>
      </c>
      <c r="AI37" s="101">
        <v>483360</v>
      </c>
      <c r="AJ37" s="88">
        <f>AI37*HL31</f>
        <v>459192</v>
      </c>
      <c r="AK37" s="89">
        <f>AI37*HM31</f>
        <v>435024</v>
      </c>
      <c r="AL37" s="90">
        <f>AI37*HO31</f>
        <v>410856</v>
      </c>
      <c r="AM37" s="91">
        <f>AI37*HQ31</f>
        <v>396355.19999999995</v>
      </c>
      <c r="AN37" s="92">
        <f>AI37*HR31</f>
        <v>386688</v>
      </c>
      <c r="AO37" s="93">
        <f>AI37*HS31</f>
        <v>377020.8</v>
      </c>
      <c r="AP37" s="94">
        <f>AI37*HT31</f>
        <v>367353.59999999998</v>
      </c>
      <c r="AQ37" s="95">
        <f>AI37*HU31</f>
        <v>362520</v>
      </c>
      <c r="AR37" s="96">
        <f>AI37*HV31</f>
        <v>357686.4</v>
      </c>
      <c r="AS37" s="97">
        <f>AI37*HW31</f>
        <v>348019.20000000001</v>
      </c>
      <c r="AT37" s="98">
        <f>AI37*HX31</f>
        <v>338352</v>
      </c>
      <c r="AU37" s="401">
        <f t="shared" si="92"/>
        <v>314184</v>
      </c>
      <c r="AV37" s="132"/>
      <c r="AW37" s="331" t="s">
        <v>444</v>
      </c>
      <c r="AX37" s="309">
        <v>782140</v>
      </c>
      <c r="AY37" s="101">
        <v>1195150</v>
      </c>
      <c r="AZ37" s="88">
        <f t="shared" si="254"/>
        <v>1135392.5</v>
      </c>
      <c r="BA37" s="89">
        <f t="shared" si="279"/>
        <v>1075635</v>
      </c>
      <c r="BB37" s="90">
        <f t="shared" si="255"/>
        <v>1015877.5</v>
      </c>
      <c r="BC37" s="91">
        <f t="shared" si="256"/>
        <v>980022.99999999988</v>
      </c>
      <c r="BD37" s="92">
        <f t="shared" si="248"/>
        <v>956120</v>
      </c>
      <c r="BE37" s="93">
        <f t="shared" si="280"/>
        <v>932217</v>
      </c>
      <c r="BF37" s="94">
        <f t="shared" si="249"/>
        <v>908314</v>
      </c>
      <c r="BG37" s="95">
        <f t="shared" si="250"/>
        <v>896362.5</v>
      </c>
      <c r="BH37" s="96">
        <f t="shared" si="257"/>
        <v>884411</v>
      </c>
      <c r="BI37" s="97">
        <f t="shared" si="251"/>
        <v>860508</v>
      </c>
      <c r="BJ37" s="98">
        <f t="shared" si="258"/>
        <v>836605</v>
      </c>
      <c r="BK37" s="75">
        <f t="shared" si="93"/>
        <v>776847.5</v>
      </c>
      <c r="BL37" s="238"/>
      <c r="BM37" s="513" t="s">
        <v>16</v>
      </c>
      <c r="BN37" s="309">
        <v>144650</v>
      </c>
      <c r="BO37" s="101">
        <v>206500</v>
      </c>
      <c r="BP37" s="88">
        <f t="shared" si="259"/>
        <v>196175</v>
      </c>
      <c r="BQ37" s="89">
        <f t="shared" si="260"/>
        <v>185850</v>
      </c>
      <c r="BR37" s="90">
        <f t="shared" si="261"/>
        <v>175525</v>
      </c>
      <c r="BS37" s="91">
        <f t="shared" si="262"/>
        <v>169330</v>
      </c>
      <c r="BT37" s="92">
        <f t="shared" si="263"/>
        <v>165200</v>
      </c>
      <c r="BU37" s="93">
        <f t="shared" si="264"/>
        <v>161070</v>
      </c>
      <c r="BV37" s="94">
        <f t="shared" si="265"/>
        <v>156940</v>
      </c>
      <c r="BW37" s="95">
        <f t="shared" si="266"/>
        <v>154875</v>
      </c>
      <c r="BX37" s="96">
        <f t="shared" si="267"/>
        <v>152810</v>
      </c>
      <c r="BY37" s="97">
        <f t="shared" si="268"/>
        <v>148680</v>
      </c>
      <c r="BZ37" s="98">
        <f t="shared" si="269"/>
        <v>144550</v>
      </c>
      <c r="CA37" s="406">
        <f t="shared" si="175"/>
        <v>134225</v>
      </c>
      <c r="CB37" s="238"/>
      <c r="CC37" s="64" t="s">
        <v>482</v>
      </c>
      <c r="CD37" s="308"/>
      <c r="CE37" s="81">
        <v>211720</v>
      </c>
      <c r="CF37" s="65">
        <f t="shared" si="300"/>
        <v>201134</v>
      </c>
      <c r="CG37" s="66">
        <f t="shared" si="301"/>
        <v>190548</v>
      </c>
      <c r="CH37" s="67">
        <f t="shared" si="302"/>
        <v>179962</v>
      </c>
      <c r="CI37" s="68">
        <f t="shared" si="303"/>
        <v>173610.4</v>
      </c>
      <c r="CJ37" s="69">
        <f t="shared" si="304"/>
        <v>169376</v>
      </c>
      <c r="CK37" s="70">
        <f t="shared" si="305"/>
        <v>165141.6</v>
      </c>
      <c r="CL37" s="71">
        <f t="shared" si="306"/>
        <v>160907.20000000001</v>
      </c>
      <c r="CM37" s="72">
        <f t="shared" si="307"/>
        <v>158790</v>
      </c>
      <c r="CN37" s="73">
        <f t="shared" si="308"/>
        <v>156672.79999999999</v>
      </c>
      <c r="CO37" s="74">
        <f t="shared" si="309"/>
        <v>152438.39999999999</v>
      </c>
      <c r="CP37" s="75">
        <f t="shared" si="310"/>
        <v>148204</v>
      </c>
      <c r="CQ37" s="98">
        <f t="shared" si="311"/>
        <v>137618</v>
      </c>
      <c r="CR37" s="238"/>
      <c r="CS37" s="105" t="s">
        <v>297</v>
      </c>
      <c r="CT37" s="309">
        <v>7180</v>
      </c>
      <c r="CU37" s="101">
        <v>9080</v>
      </c>
      <c r="CV37" s="65">
        <f>CU37*HL36</f>
        <v>8626</v>
      </c>
      <c r="CW37" s="78">
        <f>CU37*HM36</f>
        <v>8172</v>
      </c>
      <c r="CX37" s="67">
        <f>CU37*HO36</f>
        <v>7718</v>
      </c>
      <c r="CY37" s="68">
        <f>CU37*HQ36</f>
        <v>7445.5999999999995</v>
      </c>
      <c r="CZ37" s="69">
        <f>CU37*HR36</f>
        <v>7264</v>
      </c>
      <c r="DA37" s="70">
        <f>CU37*HS36</f>
        <v>7082.4000000000005</v>
      </c>
      <c r="DB37" s="71">
        <f>CU37*HT36</f>
        <v>6900.8</v>
      </c>
      <c r="DC37" s="72">
        <f>CU37*HU36</f>
        <v>6810</v>
      </c>
      <c r="DD37" s="73">
        <f>CU37*HV36</f>
        <v>6719.2</v>
      </c>
      <c r="DE37" s="74">
        <f>CU37*HW36</f>
        <v>6537.5999999999995</v>
      </c>
      <c r="DF37" s="75">
        <f>CU37*HX36</f>
        <v>6356</v>
      </c>
      <c r="DG37" s="75">
        <f t="shared" si="96"/>
        <v>5902</v>
      </c>
      <c r="DH37" s="238"/>
      <c r="DI37" s="64" t="s">
        <v>328</v>
      </c>
      <c r="DJ37" s="303"/>
      <c r="DK37" s="58">
        <v>690</v>
      </c>
      <c r="DL37" s="65">
        <f t="shared" ref="DL37:DL43" si="312">DK37*HL32</f>
        <v>655.5</v>
      </c>
      <c r="DM37" s="66">
        <f t="shared" ref="DM37:DM43" si="313">DK37*HM32</f>
        <v>621</v>
      </c>
      <c r="DN37" s="83">
        <f t="shared" ref="DN37:DN43" si="314">DK37*HN32</f>
        <v>593.4</v>
      </c>
      <c r="DO37" s="67">
        <f t="shared" ref="DO37:DO43" si="315">DK37*HO32</f>
        <v>586.5</v>
      </c>
      <c r="DP37" s="146">
        <f t="shared" ref="DP37:DP43" si="316">DK37*HP32</f>
        <v>579.6</v>
      </c>
      <c r="DQ37" s="69">
        <f t="shared" ref="DQ37:DQ43" si="317">DK37*HR32</f>
        <v>552</v>
      </c>
      <c r="DR37" s="70">
        <f t="shared" ref="DR37:DR43" si="318">DK37*HS32</f>
        <v>538.20000000000005</v>
      </c>
      <c r="DS37" s="72">
        <f t="shared" ref="DS37:DS43" si="319">DK37*HU32</f>
        <v>517.5</v>
      </c>
      <c r="DT37" s="72">
        <f t="shared" si="97"/>
        <v>483</v>
      </c>
      <c r="DU37" s="238"/>
      <c r="DV37" s="9"/>
      <c r="DW37" s="9"/>
      <c r="DX37" s="9"/>
      <c r="DY37" s="37"/>
      <c r="DZ37" s="9"/>
      <c r="EA37" s="9"/>
      <c r="EB37" s="130"/>
      <c r="EC37" s="130"/>
      <c r="ED37" s="131"/>
      <c r="EE37" s="131"/>
      <c r="EF37" s="131"/>
      <c r="EG37" s="131"/>
      <c r="EH37" s="134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238"/>
      <c r="EV37" s="129"/>
      <c r="EW37" s="129"/>
      <c r="EX37" s="129"/>
      <c r="EY37" s="129"/>
      <c r="EZ37" s="129"/>
      <c r="FA37" s="129"/>
      <c r="FB37" s="129"/>
      <c r="FC37" s="129"/>
      <c r="FD37" s="131"/>
      <c r="FE37" s="131"/>
      <c r="FF37" s="238"/>
      <c r="FG37" s="80" t="s">
        <v>447</v>
      </c>
      <c r="FH37" s="81">
        <v>2320</v>
      </c>
      <c r="FI37" s="65">
        <f t="shared" ref="FI37:FI44" si="320">FH37*HL37</f>
        <v>2204</v>
      </c>
      <c r="FJ37" s="66">
        <f t="shared" ref="FJ37:FJ44" si="321">FH37*HM37</f>
        <v>2088</v>
      </c>
      <c r="FK37" s="83">
        <f t="shared" ref="FK37:FK44" si="322">FH37*HN37</f>
        <v>1995.2</v>
      </c>
      <c r="FL37" s="67">
        <f t="shared" ref="FL37:FL44" si="323">FH37*HO37</f>
        <v>1972</v>
      </c>
      <c r="FM37" s="146">
        <f t="shared" ref="FM37:FM44" si="324">FH37*HP37</f>
        <v>1948.8</v>
      </c>
      <c r="FN37" s="69">
        <f t="shared" ref="FN37:FN44" si="325">FH37*HR37</f>
        <v>1856</v>
      </c>
      <c r="FO37" s="70">
        <f t="shared" ref="FO37:FO44" si="326">FH37*HS37</f>
        <v>1809.6000000000001</v>
      </c>
      <c r="FP37" s="72">
        <f t="shared" ref="FP37:FP44" si="327">FH37*HU37</f>
        <v>1740</v>
      </c>
      <c r="FQ37" s="72">
        <f t="shared" si="228"/>
        <v>1624</v>
      </c>
      <c r="FR37" s="76"/>
      <c r="FS37" s="100" t="s">
        <v>286</v>
      </c>
      <c r="FT37" s="101">
        <v>970</v>
      </c>
      <c r="FU37" s="88">
        <f>FT37*HL32</f>
        <v>921.5</v>
      </c>
      <c r="FV37" s="89">
        <f>FT37*HM32</f>
        <v>873</v>
      </c>
      <c r="FW37" s="103">
        <f>FT37*HN32</f>
        <v>834.19999999999993</v>
      </c>
      <c r="FX37" s="90">
        <f>FT37*HO32</f>
        <v>824.5</v>
      </c>
      <c r="FY37" s="144">
        <f>FT37*HP32</f>
        <v>814.8</v>
      </c>
      <c r="FZ37" s="92">
        <f>FT37*HR32</f>
        <v>776</v>
      </c>
      <c r="GA37" s="93">
        <f>FT37*HS32</f>
        <v>756.6</v>
      </c>
      <c r="GB37" s="95">
        <f>FT37*HU32</f>
        <v>727.5</v>
      </c>
      <c r="GC37" s="95">
        <f t="shared" si="101"/>
        <v>679</v>
      </c>
      <c r="GD37" s="230"/>
      <c r="GE37" s="128" t="s">
        <v>384</v>
      </c>
      <c r="GF37" s="309">
        <v>40230</v>
      </c>
      <c r="GG37" s="101">
        <v>52500</v>
      </c>
      <c r="GH37" s="65">
        <f t="shared" si="281"/>
        <v>49875</v>
      </c>
      <c r="GI37" s="66">
        <f t="shared" si="282"/>
        <v>47250</v>
      </c>
      <c r="GJ37" s="83">
        <f t="shared" si="283"/>
        <v>45150</v>
      </c>
      <c r="GK37" s="67">
        <f t="shared" si="284"/>
        <v>44625</v>
      </c>
      <c r="GL37" s="146">
        <f t="shared" si="285"/>
        <v>44100</v>
      </c>
      <c r="GM37" s="69">
        <f t="shared" si="286"/>
        <v>42000</v>
      </c>
      <c r="GN37" s="70">
        <f t="shared" si="287"/>
        <v>40950</v>
      </c>
      <c r="GO37" s="72">
        <f t="shared" si="288"/>
        <v>39375</v>
      </c>
      <c r="GP37" s="95">
        <f t="shared" si="102"/>
        <v>36750</v>
      </c>
      <c r="GQ37" s="2"/>
      <c r="GR37" s="298" t="s">
        <v>544</v>
      </c>
      <c r="GS37" s="310"/>
      <c r="GT37" s="116">
        <v>32070</v>
      </c>
      <c r="GU37" s="107">
        <f>GT37*HL12</f>
        <v>30466.5</v>
      </c>
      <c r="GV37" s="117">
        <f>GT37*HM12</f>
        <v>28863</v>
      </c>
      <c r="GW37" s="118">
        <f>GT37*HN12</f>
        <v>27580.2</v>
      </c>
      <c r="GX37" s="110">
        <f>GT37*HO12</f>
        <v>27259.5</v>
      </c>
      <c r="GY37" s="145">
        <f>GT37*HP12</f>
        <v>26938.799999999999</v>
      </c>
      <c r="GZ37" s="112">
        <f>GT37*HR12</f>
        <v>25656</v>
      </c>
      <c r="HA37" s="113">
        <f>GT37*HS12</f>
        <v>25014.600000000002</v>
      </c>
      <c r="HB37" s="114">
        <f>GT37*HU12</f>
        <v>24052.5</v>
      </c>
      <c r="HC37" s="365">
        <f t="shared" si="103"/>
        <v>22449</v>
      </c>
      <c r="HD37" s="517"/>
      <c r="HK37" s="323"/>
      <c r="HL37" s="368">
        <v>0.95</v>
      </c>
      <c r="HM37" s="16">
        <v>0.9</v>
      </c>
      <c r="HN37" s="16">
        <v>0.86</v>
      </c>
      <c r="HO37" s="16">
        <v>0.85</v>
      </c>
      <c r="HP37" s="16">
        <v>0.84</v>
      </c>
      <c r="HQ37" s="16">
        <v>0.82</v>
      </c>
      <c r="HR37" s="17">
        <v>0.8</v>
      </c>
      <c r="HS37" s="17">
        <v>0.78</v>
      </c>
      <c r="HT37" s="17">
        <v>0.76</v>
      </c>
      <c r="HU37" s="17">
        <v>0.75</v>
      </c>
      <c r="HV37" s="17">
        <v>0.74</v>
      </c>
      <c r="HW37" s="17">
        <v>0.72</v>
      </c>
      <c r="HX37" s="17">
        <v>0.7</v>
      </c>
      <c r="HY37" s="18">
        <v>1.02</v>
      </c>
      <c r="HZ37" s="269">
        <v>1.05</v>
      </c>
      <c r="IA37" s="269">
        <v>1.07</v>
      </c>
      <c r="IB37" s="269">
        <v>1.1000000000000001</v>
      </c>
    </row>
    <row r="38" spans="2:236" ht="15" customHeight="1" thickBot="1" x14ac:dyDescent="0.25">
      <c r="B38" s="443" t="s">
        <v>312</v>
      </c>
      <c r="C38" s="444">
        <v>666700</v>
      </c>
      <c r="D38" s="445">
        <v>1106930</v>
      </c>
      <c r="E38" s="465">
        <f t="shared" si="84"/>
        <v>1051583.5</v>
      </c>
      <c r="F38" s="466">
        <f t="shared" si="85"/>
        <v>996237</v>
      </c>
      <c r="G38" s="467">
        <f t="shared" si="86"/>
        <v>940890.5</v>
      </c>
      <c r="H38" s="468">
        <f t="shared" si="87"/>
        <v>907682.6</v>
      </c>
      <c r="I38" s="469">
        <f t="shared" si="88"/>
        <v>885544</v>
      </c>
      <c r="J38" s="470">
        <f t="shared" si="89"/>
        <v>863405.4</v>
      </c>
      <c r="K38" s="471">
        <f t="shared" si="90"/>
        <v>841266.8</v>
      </c>
      <c r="L38" s="472">
        <f t="shared" si="91"/>
        <v>830197.5</v>
      </c>
      <c r="M38" s="473"/>
      <c r="N38" s="446"/>
      <c r="O38" s="447"/>
      <c r="P38" s="448"/>
      <c r="Q38" s="254"/>
      <c r="R38" s="251" t="s">
        <v>622</v>
      </c>
      <c r="S38" s="101">
        <v>586360</v>
      </c>
      <c r="T38" s="65">
        <f t="shared" si="271"/>
        <v>557042</v>
      </c>
      <c r="U38" s="78">
        <f t="shared" si="272"/>
        <v>527724</v>
      </c>
      <c r="V38" s="67">
        <f t="shared" si="273"/>
        <v>498406</v>
      </c>
      <c r="W38" s="68">
        <f t="shared" si="274"/>
        <v>480815.19999999995</v>
      </c>
      <c r="X38" s="69">
        <f t="shared" si="275"/>
        <v>469088</v>
      </c>
      <c r="Y38" s="70">
        <f t="shared" si="276"/>
        <v>457360.8</v>
      </c>
      <c r="Z38" s="71">
        <f t="shared" si="277"/>
        <v>445633.6</v>
      </c>
      <c r="AA38" s="72">
        <f t="shared" si="278"/>
        <v>439770</v>
      </c>
      <c r="AB38" s="73"/>
      <c r="AC38" s="74"/>
      <c r="AD38" s="75"/>
      <c r="AE38" s="98"/>
      <c r="AF38" s="230"/>
      <c r="AG38" s="388" t="s">
        <v>117</v>
      </c>
      <c r="AH38" s="309">
        <v>332640</v>
      </c>
      <c r="AI38" s="101">
        <v>528740</v>
      </c>
      <c r="AJ38" s="88">
        <f>AI38*HL32</f>
        <v>502303</v>
      </c>
      <c r="AK38" s="89">
        <f>AI38*HM32</f>
        <v>475866</v>
      </c>
      <c r="AL38" s="90">
        <f>AI38*HO32</f>
        <v>449429</v>
      </c>
      <c r="AM38" s="91">
        <f>AI38*HQ32</f>
        <v>433566.8</v>
      </c>
      <c r="AN38" s="92">
        <f>AI38*HR32</f>
        <v>422992</v>
      </c>
      <c r="AO38" s="93">
        <f>AI38*HS32</f>
        <v>412417.2</v>
      </c>
      <c r="AP38" s="94">
        <f>AI38*HT32</f>
        <v>401842.4</v>
      </c>
      <c r="AQ38" s="95">
        <f>AI38*HU32</f>
        <v>396555</v>
      </c>
      <c r="AR38" s="96">
        <f>AI38*HV32</f>
        <v>391267.6</v>
      </c>
      <c r="AS38" s="97">
        <f>AI38*HW32</f>
        <v>380692.8</v>
      </c>
      <c r="AT38" s="98">
        <f>AI38*HX32</f>
        <v>370118</v>
      </c>
      <c r="AU38" s="401">
        <f t="shared" si="92"/>
        <v>343681</v>
      </c>
      <c r="AV38" s="132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238"/>
      <c r="BM38" s="513" t="s">
        <v>155</v>
      </c>
      <c r="BN38" s="309">
        <v>134480</v>
      </c>
      <c r="BO38" s="101">
        <v>199600</v>
      </c>
      <c r="BP38" s="88">
        <f t="shared" si="259"/>
        <v>189620</v>
      </c>
      <c r="BQ38" s="89">
        <f t="shared" si="260"/>
        <v>179640</v>
      </c>
      <c r="BR38" s="90">
        <f t="shared" si="261"/>
        <v>169660</v>
      </c>
      <c r="BS38" s="91">
        <f t="shared" si="262"/>
        <v>163672</v>
      </c>
      <c r="BT38" s="92">
        <f t="shared" si="263"/>
        <v>159680</v>
      </c>
      <c r="BU38" s="93">
        <f t="shared" si="264"/>
        <v>155688</v>
      </c>
      <c r="BV38" s="94">
        <f t="shared" si="265"/>
        <v>151696</v>
      </c>
      <c r="BW38" s="95">
        <f t="shared" si="266"/>
        <v>149700</v>
      </c>
      <c r="BX38" s="96">
        <f t="shared" si="267"/>
        <v>147704</v>
      </c>
      <c r="BY38" s="97">
        <f t="shared" si="268"/>
        <v>143712</v>
      </c>
      <c r="BZ38" s="98">
        <f t="shared" si="269"/>
        <v>139720</v>
      </c>
      <c r="CA38" s="406">
        <f t="shared" si="175"/>
        <v>129740</v>
      </c>
      <c r="CB38" s="238"/>
      <c r="CC38" s="87" t="s">
        <v>20</v>
      </c>
      <c r="CD38" s="309">
        <v>101590</v>
      </c>
      <c r="CE38" s="101">
        <v>173900</v>
      </c>
      <c r="CF38" s="65">
        <f t="shared" si="300"/>
        <v>165205</v>
      </c>
      <c r="CG38" s="66">
        <f t="shared" si="301"/>
        <v>156510</v>
      </c>
      <c r="CH38" s="67">
        <f t="shared" si="302"/>
        <v>147815</v>
      </c>
      <c r="CI38" s="68">
        <f t="shared" si="303"/>
        <v>142598</v>
      </c>
      <c r="CJ38" s="69">
        <f t="shared" si="304"/>
        <v>139120</v>
      </c>
      <c r="CK38" s="70">
        <f t="shared" si="305"/>
        <v>135642</v>
      </c>
      <c r="CL38" s="71">
        <f t="shared" si="306"/>
        <v>132164</v>
      </c>
      <c r="CM38" s="72">
        <f t="shared" si="307"/>
        <v>130425</v>
      </c>
      <c r="CN38" s="73">
        <f t="shared" si="308"/>
        <v>128686</v>
      </c>
      <c r="CO38" s="74">
        <f t="shared" si="309"/>
        <v>125208</v>
      </c>
      <c r="CP38" s="75">
        <f t="shared" si="310"/>
        <v>121729.99999999999</v>
      </c>
      <c r="CQ38" s="98">
        <f t="shared" si="311"/>
        <v>113035</v>
      </c>
      <c r="CR38" s="238"/>
      <c r="CS38" s="119" t="s">
        <v>298</v>
      </c>
      <c r="CT38" s="310">
        <v>9420</v>
      </c>
      <c r="CU38" s="116">
        <v>11350</v>
      </c>
      <c r="CV38" s="65">
        <f>CU38*HL38</f>
        <v>10782.5</v>
      </c>
      <c r="CW38" s="78">
        <f>CU38*HM38</f>
        <v>10215</v>
      </c>
      <c r="CX38" s="67">
        <f>CU38*HO38</f>
        <v>9647.5</v>
      </c>
      <c r="CY38" s="68">
        <f>CU38*HQ38</f>
        <v>9307</v>
      </c>
      <c r="CZ38" s="69">
        <f>CU38*HR38</f>
        <v>9080</v>
      </c>
      <c r="DA38" s="70">
        <f>CU38*HS38</f>
        <v>8853</v>
      </c>
      <c r="DB38" s="71">
        <f>CU38*HT38</f>
        <v>8626</v>
      </c>
      <c r="DC38" s="72">
        <f>CU38*HU38</f>
        <v>8512.5</v>
      </c>
      <c r="DD38" s="73">
        <f>CU38*HV38</f>
        <v>8399</v>
      </c>
      <c r="DE38" s="74">
        <f>CU38*HW38</f>
        <v>8172</v>
      </c>
      <c r="DF38" s="75">
        <f>CU38*HX38</f>
        <v>7944.9999999999991</v>
      </c>
      <c r="DG38" s="75">
        <f t="shared" si="96"/>
        <v>7377.5</v>
      </c>
      <c r="DH38" s="238"/>
      <c r="DI38" s="87" t="s">
        <v>329</v>
      </c>
      <c r="DJ38" s="306"/>
      <c r="DK38" s="59">
        <v>690</v>
      </c>
      <c r="DL38" s="88">
        <f t="shared" si="312"/>
        <v>655.5</v>
      </c>
      <c r="DM38" s="89">
        <f t="shared" si="313"/>
        <v>621</v>
      </c>
      <c r="DN38" s="103">
        <f t="shared" si="314"/>
        <v>593.4</v>
      </c>
      <c r="DO38" s="90">
        <f t="shared" si="315"/>
        <v>586.5</v>
      </c>
      <c r="DP38" s="144">
        <f t="shared" si="316"/>
        <v>579.6</v>
      </c>
      <c r="DQ38" s="92">
        <f t="shared" si="317"/>
        <v>552</v>
      </c>
      <c r="DR38" s="93">
        <f t="shared" si="318"/>
        <v>538.20000000000005</v>
      </c>
      <c r="DS38" s="95">
        <f t="shared" si="319"/>
        <v>517.5</v>
      </c>
      <c r="DT38" s="95">
        <f t="shared" si="97"/>
        <v>483</v>
      </c>
      <c r="DU38" s="238"/>
      <c r="DV38" s="9"/>
      <c r="DW38" s="9"/>
      <c r="DX38" s="9"/>
      <c r="DY38" s="37"/>
      <c r="DZ38" s="9"/>
      <c r="EA38" s="9"/>
      <c r="EB38" s="130"/>
      <c r="EC38" s="130"/>
      <c r="ED38" s="131"/>
      <c r="EE38" s="131"/>
      <c r="EF38" s="131"/>
      <c r="EG38" s="131"/>
      <c r="EH38" s="134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238"/>
      <c r="EV38" s="129"/>
      <c r="EW38" s="129"/>
      <c r="EX38" s="129"/>
      <c r="EY38" s="129"/>
      <c r="EZ38" s="129"/>
      <c r="FA38" s="129"/>
      <c r="FB38" s="129"/>
      <c r="FC38" s="129"/>
      <c r="FD38" s="131"/>
      <c r="FE38" s="131"/>
      <c r="FF38" s="238"/>
      <c r="FG38" s="100" t="s">
        <v>448</v>
      </c>
      <c r="FH38" s="101">
        <v>2790</v>
      </c>
      <c r="FI38" s="88">
        <f t="shared" si="320"/>
        <v>2650.5</v>
      </c>
      <c r="FJ38" s="89">
        <f t="shared" si="321"/>
        <v>2511</v>
      </c>
      <c r="FK38" s="103">
        <f t="shared" si="322"/>
        <v>2399.4</v>
      </c>
      <c r="FL38" s="90">
        <f t="shared" si="323"/>
        <v>2371.5</v>
      </c>
      <c r="FM38" s="144">
        <f t="shared" si="324"/>
        <v>2343.6</v>
      </c>
      <c r="FN38" s="92">
        <f t="shared" si="325"/>
        <v>2232</v>
      </c>
      <c r="FO38" s="93">
        <f t="shared" si="326"/>
        <v>2176.2000000000003</v>
      </c>
      <c r="FP38" s="95">
        <f t="shared" si="327"/>
        <v>2092.5</v>
      </c>
      <c r="FQ38" s="72">
        <f t="shared" si="228"/>
        <v>1953</v>
      </c>
      <c r="FR38" s="76"/>
      <c r="FS38" s="9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230"/>
      <c r="GE38" s="128" t="s">
        <v>385</v>
      </c>
      <c r="GF38" s="309">
        <v>40230</v>
      </c>
      <c r="GG38" s="101">
        <v>52500</v>
      </c>
      <c r="GH38" s="65">
        <f t="shared" si="281"/>
        <v>49875</v>
      </c>
      <c r="GI38" s="66">
        <f t="shared" si="282"/>
        <v>47250</v>
      </c>
      <c r="GJ38" s="83">
        <f t="shared" si="283"/>
        <v>45150</v>
      </c>
      <c r="GK38" s="67">
        <f t="shared" si="284"/>
        <v>44625</v>
      </c>
      <c r="GL38" s="146">
        <f t="shared" si="285"/>
        <v>44100</v>
      </c>
      <c r="GM38" s="69">
        <f t="shared" si="286"/>
        <v>42000</v>
      </c>
      <c r="GN38" s="70">
        <f t="shared" si="287"/>
        <v>40950</v>
      </c>
      <c r="GO38" s="72">
        <f t="shared" si="288"/>
        <v>39375</v>
      </c>
      <c r="GP38" s="95">
        <f t="shared" si="102"/>
        <v>36750</v>
      </c>
      <c r="GQ38" s="2"/>
      <c r="GR38" s="126" t="s">
        <v>418</v>
      </c>
      <c r="GS38" s="308">
        <v>9040</v>
      </c>
      <c r="GT38" s="81">
        <v>10260</v>
      </c>
      <c r="GU38" s="65">
        <f>GT38*HL10</f>
        <v>9747</v>
      </c>
      <c r="GV38" s="66">
        <f>GT38*HM10</f>
        <v>9234</v>
      </c>
      <c r="GW38" s="83">
        <f>GT38*HN10</f>
        <v>8823.6</v>
      </c>
      <c r="GX38" s="67">
        <f>GT38*HO10</f>
        <v>8721</v>
      </c>
      <c r="GY38" s="146">
        <f>GT38*HP10</f>
        <v>8618.4</v>
      </c>
      <c r="GZ38" s="69">
        <f>GT38*HR10</f>
        <v>8208</v>
      </c>
      <c r="HA38" s="70">
        <f>GT38*HS10</f>
        <v>8002.8</v>
      </c>
      <c r="HB38" s="72">
        <f>GT38*HU10</f>
        <v>7695</v>
      </c>
      <c r="HC38" s="363">
        <f t="shared" si="103"/>
        <v>7182</v>
      </c>
      <c r="HD38" s="517"/>
      <c r="HK38" s="323"/>
      <c r="HL38" s="368">
        <v>0.95</v>
      </c>
      <c r="HM38" s="16">
        <v>0.9</v>
      </c>
      <c r="HN38" s="16">
        <v>0.86</v>
      </c>
      <c r="HO38" s="16">
        <v>0.85</v>
      </c>
      <c r="HP38" s="16">
        <v>0.84</v>
      </c>
      <c r="HQ38" s="16">
        <v>0.82</v>
      </c>
      <c r="HR38" s="17">
        <v>0.8</v>
      </c>
      <c r="HS38" s="17">
        <v>0.78</v>
      </c>
      <c r="HT38" s="17">
        <v>0.76</v>
      </c>
      <c r="HU38" s="17">
        <v>0.75</v>
      </c>
      <c r="HV38" s="17">
        <v>0.74</v>
      </c>
      <c r="HW38" s="17">
        <v>0.72</v>
      </c>
      <c r="HX38" s="17">
        <v>0.7</v>
      </c>
      <c r="HY38" s="18">
        <v>1.02</v>
      </c>
      <c r="HZ38" s="269">
        <v>1.05</v>
      </c>
      <c r="IA38" s="269">
        <v>1.07</v>
      </c>
      <c r="IB38" s="269">
        <v>1.1000000000000001</v>
      </c>
    </row>
    <row r="39" spans="2:236" ht="15" customHeight="1" thickBot="1" x14ac:dyDescent="0.25">
      <c r="B39" s="449" t="s">
        <v>313</v>
      </c>
      <c r="C39" s="450">
        <v>242700</v>
      </c>
      <c r="D39" s="451">
        <v>260000</v>
      </c>
      <c r="E39" s="474"/>
      <c r="F39" s="475"/>
      <c r="G39" s="476"/>
      <c r="H39" s="477"/>
      <c r="I39" s="478"/>
      <c r="J39" s="479"/>
      <c r="K39" s="480"/>
      <c r="L39" s="481"/>
      <c r="M39" s="452"/>
      <c r="N39" s="453"/>
      <c r="O39" s="454"/>
      <c r="P39" s="455"/>
      <c r="Q39" s="254"/>
      <c r="R39" s="251" t="s">
        <v>638</v>
      </c>
      <c r="S39" s="101">
        <v>600180</v>
      </c>
      <c r="T39" s="88">
        <f t="shared" si="271"/>
        <v>570171</v>
      </c>
      <c r="U39" s="99">
        <f t="shared" si="272"/>
        <v>540162</v>
      </c>
      <c r="V39" s="90">
        <f t="shared" si="273"/>
        <v>510153</v>
      </c>
      <c r="W39" s="91">
        <f t="shared" si="274"/>
        <v>492147.6</v>
      </c>
      <c r="X39" s="92">
        <f t="shared" si="275"/>
        <v>480144</v>
      </c>
      <c r="Y39" s="93">
        <f t="shared" si="276"/>
        <v>468140.4</v>
      </c>
      <c r="Z39" s="94">
        <f t="shared" si="277"/>
        <v>456136.8</v>
      </c>
      <c r="AA39" s="95">
        <f t="shared" si="278"/>
        <v>450135</v>
      </c>
      <c r="AB39" s="96"/>
      <c r="AC39" s="97"/>
      <c r="AD39" s="98"/>
      <c r="AE39" s="98"/>
      <c r="AF39" s="230"/>
      <c r="AG39" s="388" t="s">
        <v>569</v>
      </c>
      <c r="AH39" s="309"/>
      <c r="AI39" s="101">
        <v>680030</v>
      </c>
      <c r="AJ39" s="88">
        <f>AI39*HL33</f>
        <v>646028.5</v>
      </c>
      <c r="AK39" s="89">
        <f>AI39*HM33</f>
        <v>612027</v>
      </c>
      <c r="AL39" s="90">
        <f>AI39*HO33</f>
        <v>578025.5</v>
      </c>
      <c r="AM39" s="91">
        <f>AI39*HQ33</f>
        <v>557624.6</v>
      </c>
      <c r="AN39" s="92">
        <f>AI39*HR33</f>
        <v>544024</v>
      </c>
      <c r="AO39" s="93">
        <f>AI39*HS33</f>
        <v>530423.4</v>
      </c>
      <c r="AP39" s="94">
        <f>AI39*HT33</f>
        <v>516822.8</v>
      </c>
      <c r="AQ39" s="95">
        <f>AI39*HU33</f>
        <v>510022.5</v>
      </c>
      <c r="AR39" s="96">
        <f>AI39*HV33</f>
        <v>503222.2</v>
      </c>
      <c r="AS39" s="97">
        <f>AI39*HW33</f>
        <v>489621.6</v>
      </c>
      <c r="AT39" s="98">
        <f>AI39*HX33</f>
        <v>476020.99999999994</v>
      </c>
      <c r="AU39" s="406">
        <f t="shared" si="92"/>
        <v>442019.5</v>
      </c>
      <c r="AV39" s="132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238"/>
      <c r="BM39" s="513" t="s">
        <v>156</v>
      </c>
      <c r="BN39" s="309">
        <v>209230</v>
      </c>
      <c r="BO39" s="101">
        <v>310100</v>
      </c>
      <c r="BP39" s="88">
        <f t="shared" si="259"/>
        <v>294595</v>
      </c>
      <c r="BQ39" s="89">
        <f t="shared" si="260"/>
        <v>279090</v>
      </c>
      <c r="BR39" s="90">
        <f t="shared" si="261"/>
        <v>263585</v>
      </c>
      <c r="BS39" s="91">
        <f t="shared" si="262"/>
        <v>254281.99999999997</v>
      </c>
      <c r="BT39" s="92">
        <f t="shared" si="263"/>
        <v>248080</v>
      </c>
      <c r="BU39" s="93">
        <f t="shared" si="264"/>
        <v>241878</v>
      </c>
      <c r="BV39" s="94">
        <f t="shared" si="265"/>
        <v>235676</v>
      </c>
      <c r="BW39" s="95">
        <f t="shared" si="266"/>
        <v>232575</v>
      </c>
      <c r="BX39" s="96">
        <f t="shared" si="267"/>
        <v>229474</v>
      </c>
      <c r="BY39" s="97">
        <f t="shared" si="268"/>
        <v>223272</v>
      </c>
      <c r="BZ39" s="98">
        <f t="shared" si="269"/>
        <v>217070</v>
      </c>
      <c r="CA39" s="406">
        <f t="shared" si="175"/>
        <v>201565</v>
      </c>
      <c r="CB39" s="238"/>
      <c r="CC39" s="87" t="s">
        <v>70</v>
      </c>
      <c r="CD39" s="309">
        <v>131490</v>
      </c>
      <c r="CE39" s="101">
        <v>211040</v>
      </c>
      <c r="CF39" s="65">
        <f t="shared" si="300"/>
        <v>200488</v>
      </c>
      <c r="CG39" s="66">
        <f t="shared" si="301"/>
        <v>189936</v>
      </c>
      <c r="CH39" s="67">
        <f t="shared" si="302"/>
        <v>179384</v>
      </c>
      <c r="CI39" s="68">
        <f t="shared" si="303"/>
        <v>173052.79999999999</v>
      </c>
      <c r="CJ39" s="69">
        <f t="shared" si="304"/>
        <v>168832</v>
      </c>
      <c r="CK39" s="70">
        <f t="shared" si="305"/>
        <v>164611.20000000001</v>
      </c>
      <c r="CL39" s="94">
        <f t="shared" si="306"/>
        <v>160390.39999999999</v>
      </c>
      <c r="CM39" s="72">
        <f t="shared" si="307"/>
        <v>158280</v>
      </c>
      <c r="CN39" s="73">
        <f t="shared" si="308"/>
        <v>156169.60000000001</v>
      </c>
      <c r="CO39" s="74">
        <f t="shared" si="309"/>
        <v>151948.79999999999</v>
      </c>
      <c r="CP39" s="75">
        <f t="shared" si="310"/>
        <v>147728</v>
      </c>
      <c r="CQ39" s="98">
        <f t="shared" si="311"/>
        <v>137176</v>
      </c>
      <c r="CR39" s="238"/>
      <c r="CS39" s="131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238"/>
      <c r="DI39" s="106" t="s">
        <v>199</v>
      </c>
      <c r="DJ39" s="307"/>
      <c r="DK39" s="60">
        <v>940</v>
      </c>
      <c r="DL39" s="107">
        <f t="shared" si="312"/>
        <v>893</v>
      </c>
      <c r="DM39" s="117">
        <f t="shared" si="313"/>
        <v>846</v>
      </c>
      <c r="DN39" s="118">
        <f t="shared" si="314"/>
        <v>808.4</v>
      </c>
      <c r="DO39" s="110">
        <f t="shared" si="315"/>
        <v>799</v>
      </c>
      <c r="DP39" s="145">
        <f t="shared" si="316"/>
        <v>789.6</v>
      </c>
      <c r="DQ39" s="112">
        <f t="shared" si="317"/>
        <v>752</v>
      </c>
      <c r="DR39" s="113">
        <f t="shared" si="318"/>
        <v>733.2</v>
      </c>
      <c r="DS39" s="114">
        <f t="shared" si="319"/>
        <v>705</v>
      </c>
      <c r="DT39" s="114">
        <f t="shared" si="97"/>
        <v>658</v>
      </c>
      <c r="DU39" s="238"/>
      <c r="DV39" s="9"/>
      <c r="DW39" s="9"/>
      <c r="DX39" s="9"/>
      <c r="DY39" s="217"/>
      <c r="DZ39" s="9"/>
      <c r="EA39" s="9"/>
      <c r="EB39" s="130"/>
      <c r="EC39" s="130"/>
      <c r="ED39" s="131"/>
      <c r="EE39" s="131"/>
      <c r="EF39" s="131"/>
      <c r="EG39" s="131"/>
      <c r="EH39" s="134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238"/>
      <c r="EV39" s="129"/>
      <c r="EW39" s="129"/>
      <c r="EX39" s="129"/>
      <c r="EY39" s="129"/>
      <c r="EZ39" s="129"/>
      <c r="FA39" s="129"/>
      <c r="FB39" s="129"/>
      <c r="FC39" s="129"/>
      <c r="FD39" s="131"/>
      <c r="FE39" s="131"/>
      <c r="FF39" s="238"/>
      <c r="FG39" s="100" t="s">
        <v>449</v>
      </c>
      <c r="FH39" s="101">
        <v>3220</v>
      </c>
      <c r="FI39" s="88">
        <f t="shared" si="320"/>
        <v>3059</v>
      </c>
      <c r="FJ39" s="89">
        <f t="shared" si="321"/>
        <v>2898</v>
      </c>
      <c r="FK39" s="103">
        <f t="shared" si="322"/>
        <v>2769.2</v>
      </c>
      <c r="FL39" s="90">
        <f t="shared" si="323"/>
        <v>2737</v>
      </c>
      <c r="FM39" s="144">
        <f t="shared" si="324"/>
        <v>2704.7999999999997</v>
      </c>
      <c r="FN39" s="92">
        <f t="shared" si="325"/>
        <v>2576</v>
      </c>
      <c r="FO39" s="93">
        <f t="shared" si="326"/>
        <v>2511.6</v>
      </c>
      <c r="FP39" s="95">
        <f t="shared" si="327"/>
        <v>2415</v>
      </c>
      <c r="FQ39" s="72">
        <f t="shared" si="228"/>
        <v>2254</v>
      </c>
      <c r="FR39" s="76"/>
      <c r="FS39" s="9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230"/>
      <c r="GE39" s="128" t="s">
        <v>386</v>
      </c>
      <c r="GF39" s="309">
        <v>44700</v>
      </c>
      <c r="GG39" s="101">
        <v>59260</v>
      </c>
      <c r="GH39" s="65">
        <f t="shared" si="281"/>
        <v>56297</v>
      </c>
      <c r="GI39" s="66">
        <f t="shared" si="282"/>
        <v>53334</v>
      </c>
      <c r="GJ39" s="83">
        <f t="shared" si="283"/>
        <v>50963.6</v>
      </c>
      <c r="GK39" s="67">
        <f t="shared" si="284"/>
        <v>50371</v>
      </c>
      <c r="GL39" s="146">
        <f t="shared" si="285"/>
        <v>49778.400000000001</v>
      </c>
      <c r="GM39" s="69">
        <f t="shared" si="286"/>
        <v>47408</v>
      </c>
      <c r="GN39" s="70">
        <f t="shared" si="287"/>
        <v>46222.8</v>
      </c>
      <c r="GO39" s="72">
        <f t="shared" si="288"/>
        <v>44445</v>
      </c>
      <c r="GP39" s="95">
        <f t="shared" si="102"/>
        <v>41482</v>
      </c>
      <c r="GQ39" s="2"/>
      <c r="GR39" s="126" t="s">
        <v>419</v>
      </c>
      <c r="GS39" s="309">
        <v>10200</v>
      </c>
      <c r="GT39" s="101">
        <v>10900</v>
      </c>
      <c r="GU39" s="65">
        <f>GT39*HL11</f>
        <v>10355</v>
      </c>
      <c r="GV39" s="66">
        <f>GT39*HM11</f>
        <v>9810</v>
      </c>
      <c r="GW39" s="83">
        <f>GT39*HN11</f>
        <v>9374</v>
      </c>
      <c r="GX39" s="67">
        <f>GT39*HO11</f>
        <v>9265</v>
      </c>
      <c r="GY39" s="146">
        <f>GT39*HP11</f>
        <v>9156</v>
      </c>
      <c r="GZ39" s="69">
        <f>GT39*HR11</f>
        <v>8720</v>
      </c>
      <c r="HA39" s="70">
        <f>GT39*HS11</f>
        <v>8502</v>
      </c>
      <c r="HB39" s="72">
        <f>GT39*HU11</f>
        <v>8175</v>
      </c>
      <c r="HC39" s="364">
        <f t="shared" si="103"/>
        <v>7630</v>
      </c>
      <c r="HD39" s="517"/>
      <c r="HK39" s="323"/>
      <c r="HL39" s="368">
        <v>0.95</v>
      </c>
      <c r="HM39" s="16">
        <v>0.9</v>
      </c>
      <c r="HN39" s="16">
        <v>0.86</v>
      </c>
      <c r="HO39" s="16">
        <v>0.85</v>
      </c>
      <c r="HP39" s="16">
        <v>0.84</v>
      </c>
      <c r="HQ39" s="16">
        <v>0.82</v>
      </c>
      <c r="HR39" s="17">
        <v>0.8</v>
      </c>
      <c r="HS39" s="17">
        <v>0.78</v>
      </c>
      <c r="HT39" s="17">
        <v>0.76</v>
      </c>
      <c r="HU39" s="17">
        <v>0.75</v>
      </c>
      <c r="HV39" s="17">
        <v>0.74</v>
      </c>
      <c r="HW39" s="17">
        <v>0.72</v>
      </c>
      <c r="HX39" s="17">
        <v>0.7</v>
      </c>
      <c r="HY39" s="18">
        <v>1.02</v>
      </c>
      <c r="HZ39" s="269">
        <v>1.05</v>
      </c>
      <c r="IA39" s="269">
        <v>1.07</v>
      </c>
      <c r="IB39" s="269">
        <v>1.1000000000000001</v>
      </c>
    </row>
    <row r="40" spans="2:236" ht="15" customHeight="1" thickBot="1" x14ac:dyDescent="0.25">
      <c r="B40" s="456" t="s">
        <v>317</v>
      </c>
      <c r="C40" s="426">
        <v>284300</v>
      </c>
      <c r="D40" s="427">
        <v>330000</v>
      </c>
      <c r="E40" s="428"/>
      <c r="F40" s="429"/>
      <c r="G40" s="430"/>
      <c r="H40" s="431"/>
      <c r="I40" s="432"/>
      <c r="J40" s="433"/>
      <c r="K40" s="434"/>
      <c r="L40" s="435"/>
      <c r="M40" s="436"/>
      <c r="N40" s="437"/>
      <c r="O40" s="438"/>
      <c r="P40" s="457"/>
      <c r="Q40" s="254"/>
      <c r="R40" s="370"/>
      <c r="S40" s="390"/>
      <c r="T40" s="323"/>
      <c r="U40" s="323"/>
      <c r="V40" s="323"/>
      <c r="W40" s="323"/>
      <c r="X40" s="323"/>
      <c r="Y40" s="323"/>
      <c r="Z40" s="323"/>
      <c r="AA40" s="323"/>
      <c r="AB40" s="323"/>
      <c r="AC40" s="323"/>
      <c r="AD40" s="323"/>
      <c r="AE40" s="323"/>
      <c r="AF40" s="230"/>
      <c r="AG40" s="388" t="s">
        <v>570</v>
      </c>
      <c r="AH40" s="309"/>
      <c r="AI40" s="101">
        <v>725410</v>
      </c>
      <c r="AJ40" s="88">
        <f>AI40*HL34</f>
        <v>689139.5</v>
      </c>
      <c r="AK40" s="89">
        <f>AI40*HM34</f>
        <v>652869</v>
      </c>
      <c r="AL40" s="90">
        <f>AI40*HO34</f>
        <v>616598.5</v>
      </c>
      <c r="AM40" s="91">
        <f>AI40*HQ34</f>
        <v>594836.19999999995</v>
      </c>
      <c r="AN40" s="92">
        <f>AI40*HR34</f>
        <v>580328</v>
      </c>
      <c r="AO40" s="93">
        <f>AI40*HS34</f>
        <v>565819.80000000005</v>
      </c>
      <c r="AP40" s="94">
        <f>AI40*HT34</f>
        <v>551311.6</v>
      </c>
      <c r="AQ40" s="95">
        <f>AI40*HU34</f>
        <v>544057.5</v>
      </c>
      <c r="AR40" s="96">
        <f>AI40*HV34</f>
        <v>536803.4</v>
      </c>
      <c r="AS40" s="97">
        <f>AI40*HW34</f>
        <v>522295.19999999995</v>
      </c>
      <c r="AT40" s="98">
        <f>AI40*HX34</f>
        <v>507786.99999999994</v>
      </c>
      <c r="AU40" s="406">
        <f t="shared" si="92"/>
        <v>471516.5</v>
      </c>
      <c r="AV40" s="132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238"/>
      <c r="BM40" s="514" t="s">
        <v>157</v>
      </c>
      <c r="BN40" s="310">
        <v>233150</v>
      </c>
      <c r="BO40" s="116">
        <v>344630</v>
      </c>
      <c r="BP40" s="107">
        <f t="shared" si="259"/>
        <v>327398.5</v>
      </c>
      <c r="BQ40" s="117">
        <f t="shared" si="260"/>
        <v>310167</v>
      </c>
      <c r="BR40" s="110">
        <f t="shared" si="261"/>
        <v>292935.5</v>
      </c>
      <c r="BS40" s="120">
        <f t="shared" si="262"/>
        <v>282596.59999999998</v>
      </c>
      <c r="BT40" s="112">
        <f t="shared" si="263"/>
        <v>275704</v>
      </c>
      <c r="BU40" s="113">
        <f t="shared" si="264"/>
        <v>268811.40000000002</v>
      </c>
      <c r="BV40" s="121">
        <f t="shared" si="265"/>
        <v>261918.80000000002</v>
      </c>
      <c r="BW40" s="114">
        <f t="shared" si="266"/>
        <v>258472.5</v>
      </c>
      <c r="BX40" s="122">
        <f t="shared" si="267"/>
        <v>255026.19999999998</v>
      </c>
      <c r="BY40" s="123">
        <f t="shared" si="268"/>
        <v>248133.59999999998</v>
      </c>
      <c r="BZ40" s="124">
        <f t="shared" si="269"/>
        <v>241240.99999999997</v>
      </c>
      <c r="CA40" s="503">
        <f t="shared" si="175"/>
        <v>224009.5</v>
      </c>
      <c r="CB40" s="238"/>
      <c r="CC40" s="87" t="s">
        <v>21</v>
      </c>
      <c r="CD40" s="309">
        <v>155410</v>
      </c>
      <c r="CE40" s="101">
        <v>248860</v>
      </c>
      <c r="CF40" s="65">
        <f t="shared" si="300"/>
        <v>236417</v>
      </c>
      <c r="CG40" s="66">
        <f t="shared" si="301"/>
        <v>223974</v>
      </c>
      <c r="CH40" s="67">
        <f t="shared" si="302"/>
        <v>211531</v>
      </c>
      <c r="CI40" s="68">
        <f t="shared" si="303"/>
        <v>204065.19999999998</v>
      </c>
      <c r="CJ40" s="69">
        <f t="shared" si="304"/>
        <v>199088</v>
      </c>
      <c r="CK40" s="70">
        <f t="shared" si="305"/>
        <v>194110.80000000002</v>
      </c>
      <c r="CL40" s="94">
        <f t="shared" si="306"/>
        <v>189133.6</v>
      </c>
      <c r="CM40" s="72">
        <f t="shared" si="307"/>
        <v>186645</v>
      </c>
      <c r="CN40" s="73">
        <f t="shared" si="308"/>
        <v>184156.4</v>
      </c>
      <c r="CO40" s="74">
        <f t="shared" si="309"/>
        <v>179179.19999999998</v>
      </c>
      <c r="CP40" s="75">
        <f t="shared" si="310"/>
        <v>174202</v>
      </c>
      <c r="CQ40" s="98">
        <f t="shared" si="311"/>
        <v>161759</v>
      </c>
      <c r="CR40" s="238"/>
      <c r="CS40" s="131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238"/>
      <c r="DI40" s="64" t="s">
        <v>200</v>
      </c>
      <c r="DJ40" s="303">
        <v>1850</v>
      </c>
      <c r="DK40" s="58">
        <v>2810</v>
      </c>
      <c r="DL40" s="65">
        <f t="shared" si="312"/>
        <v>2669.5</v>
      </c>
      <c r="DM40" s="66">
        <f t="shared" si="313"/>
        <v>2529</v>
      </c>
      <c r="DN40" s="83">
        <f t="shared" si="314"/>
        <v>2416.6</v>
      </c>
      <c r="DO40" s="67">
        <f t="shared" si="315"/>
        <v>2388.5</v>
      </c>
      <c r="DP40" s="146">
        <f t="shared" si="316"/>
        <v>2360.4</v>
      </c>
      <c r="DQ40" s="69">
        <f t="shared" si="317"/>
        <v>2248</v>
      </c>
      <c r="DR40" s="70">
        <f t="shared" si="318"/>
        <v>2191.8000000000002</v>
      </c>
      <c r="DS40" s="72">
        <f t="shared" si="319"/>
        <v>2107.5</v>
      </c>
      <c r="DT40" s="72">
        <f t="shared" si="97"/>
        <v>1967</v>
      </c>
      <c r="DU40" s="238"/>
      <c r="DV40" s="9"/>
      <c r="DW40" s="9"/>
      <c r="DX40" s="9"/>
      <c r="DY40" s="37"/>
      <c r="DZ40" s="9"/>
      <c r="EA40" s="9"/>
      <c r="EB40" s="130"/>
      <c r="EC40" s="130"/>
      <c r="ED40" s="131"/>
      <c r="EE40" s="131"/>
      <c r="EF40" s="131"/>
      <c r="EG40" s="131"/>
      <c r="EH40" s="134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238"/>
      <c r="EV40" s="129"/>
      <c r="EW40" s="129"/>
      <c r="EX40" s="129"/>
      <c r="EY40" s="129"/>
      <c r="EZ40" s="129"/>
      <c r="FA40" s="129"/>
      <c r="FB40" s="129"/>
      <c r="FC40" s="129"/>
      <c r="FD40" s="131"/>
      <c r="FE40" s="131"/>
      <c r="FF40" s="238"/>
      <c r="FG40" s="119" t="s">
        <v>450</v>
      </c>
      <c r="FH40" s="116">
        <v>3760</v>
      </c>
      <c r="FI40" s="107">
        <f t="shared" si="320"/>
        <v>3572</v>
      </c>
      <c r="FJ40" s="117">
        <f t="shared" si="321"/>
        <v>3384</v>
      </c>
      <c r="FK40" s="118">
        <f t="shared" si="322"/>
        <v>3233.6</v>
      </c>
      <c r="FL40" s="110">
        <f t="shared" si="323"/>
        <v>3196</v>
      </c>
      <c r="FM40" s="145">
        <f t="shared" si="324"/>
        <v>3158.4</v>
      </c>
      <c r="FN40" s="112">
        <f t="shared" si="325"/>
        <v>3008</v>
      </c>
      <c r="FO40" s="113">
        <f t="shared" si="326"/>
        <v>2932.8</v>
      </c>
      <c r="FP40" s="114">
        <f t="shared" si="327"/>
        <v>2820</v>
      </c>
      <c r="FQ40" s="114">
        <f t="shared" si="228"/>
        <v>2632</v>
      </c>
      <c r="FR40" s="76"/>
      <c r="FS40" s="9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230"/>
      <c r="GE40" s="298" t="s">
        <v>387</v>
      </c>
      <c r="GF40" s="310">
        <v>46070</v>
      </c>
      <c r="GG40" s="116">
        <v>59260</v>
      </c>
      <c r="GH40" s="65">
        <f t="shared" si="281"/>
        <v>56297</v>
      </c>
      <c r="GI40" s="66">
        <f t="shared" si="282"/>
        <v>53334</v>
      </c>
      <c r="GJ40" s="83">
        <f t="shared" si="283"/>
        <v>50963.6</v>
      </c>
      <c r="GK40" s="67">
        <f t="shared" si="284"/>
        <v>50371</v>
      </c>
      <c r="GL40" s="146">
        <f t="shared" si="285"/>
        <v>49778.400000000001</v>
      </c>
      <c r="GM40" s="69">
        <f t="shared" si="286"/>
        <v>47408</v>
      </c>
      <c r="GN40" s="70">
        <f t="shared" si="287"/>
        <v>46222.8</v>
      </c>
      <c r="GO40" s="72">
        <f t="shared" si="288"/>
        <v>44445</v>
      </c>
      <c r="GP40" s="95">
        <f t="shared" si="102"/>
        <v>41482</v>
      </c>
      <c r="GQ40" s="2"/>
      <c r="GR40" s="126" t="s">
        <v>420</v>
      </c>
      <c r="GS40" s="309">
        <v>11620</v>
      </c>
      <c r="GT40" s="101">
        <v>12190</v>
      </c>
      <c r="GU40" s="65">
        <f>GT40*HL12</f>
        <v>11580.5</v>
      </c>
      <c r="GV40" s="66">
        <f>GT40*HM12</f>
        <v>10971</v>
      </c>
      <c r="GW40" s="83">
        <f>GT40*HN12</f>
        <v>10483.4</v>
      </c>
      <c r="GX40" s="67">
        <f>GT40*HO12</f>
        <v>10361.5</v>
      </c>
      <c r="GY40" s="146">
        <f>GT40*HP12</f>
        <v>10239.6</v>
      </c>
      <c r="GZ40" s="69">
        <f>GT40*HR12</f>
        <v>9752</v>
      </c>
      <c r="HA40" s="70">
        <f>GT40*HS12</f>
        <v>9508.2000000000007</v>
      </c>
      <c r="HB40" s="72">
        <f>GT40*HU12</f>
        <v>9142.5</v>
      </c>
      <c r="HC40" s="364">
        <f t="shared" si="103"/>
        <v>8533</v>
      </c>
      <c r="HD40" s="517"/>
      <c r="HK40" s="323"/>
      <c r="HL40" s="368">
        <v>0.95</v>
      </c>
      <c r="HM40" s="16">
        <v>0.9</v>
      </c>
      <c r="HN40" s="16">
        <v>0.86</v>
      </c>
      <c r="HO40" s="16">
        <v>0.85</v>
      </c>
      <c r="HP40" s="16">
        <v>0.84</v>
      </c>
      <c r="HQ40" s="16">
        <v>0.82</v>
      </c>
      <c r="HR40" s="17">
        <v>0.8</v>
      </c>
      <c r="HS40" s="17">
        <v>0.78</v>
      </c>
      <c r="HT40" s="17">
        <v>0.76</v>
      </c>
      <c r="HU40" s="17">
        <v>0.75</v>
      </c>
      <c r="HV40" s="17">
        <v>0.74</v>
      </c>
      <c r="HW40" s="17">
        <v>0.72</v>
      </c>
      <c r="HX40" s="17">
        <v>0.7</v>
      </c>
      <c r="HY40" s="18">
        <v>1.02</v>
      </c>
      <c r="HZ40" s="269">
        <v>1.05</v>
      </c>
      <c r="IA40" s="269">
        <v>1.07</v>
      </c>
      <c r="IB40" s="269">
        <v>1.1000000000000001</v>
      </c>
    </row>
    <row r="41" spans="2:236" ht="15" customHeight="1" thickBot="1" x14ac:dyDescent="0.25">
      <c r="B41" s="458" t="s">
        <v>318</v>
      </c>
      <c r="C41" s="459">
        <v>295000</v>
      </c>
      <c r="D41" s="460"/>
      <c r="E41" s="482"/>
      <c r="F41" s="483"/>
      <c r="G41" s="484"/>
      <c r="H41" s="485"/>
      <c r="I41" s="486"/>
      <c r="J41" s="487"/>
      <c r="K41" s="488"/>
      <c r="L41" s="489"/>
      <c r="M41" s="461"/>
      <c r="N41" s="462"/>
      <c r="O41" s="463"/>
      <c r="P41" s="464"/>
      <c r="Q41" s="254"/>
      <c r="R41" s="391"/>
      <c r="S41" s="391"/>
      <c r="T41" s="391"/>
      <c r="U41" s="391"/>
      <c r="V41" s="392"/>
      <c r="W41" s="392"/>
      <c r="X41" s="392"/>
      <c r="Y41" s="392"/>
      <c r="Z41" s="392"/>
      <c r="AA41" s="392"/>
      <c r="AB41" s="392"/>
      <c r="AC41" s="392"/>
      <c r="AD41" s="392"/>
      <c r="AE41" s="392"/>
      <c r="AF41" s="230"/>
      <c r="AG41" s="388" t="s">
        <v>94</v>
      </c>
      <c r="AH41" s="309">
        <v>435020</v>
      </c>
      <c r="AI41" s="101">
        <v>755670</v>
      </c>
      <c r="AJ41" s="88">
        <f t="shared" ref="AJ41:AJ50" si="328">AI41*HL35</f>
        <v>717886.5</v>
      </c>
      <c r="AK41" s="89">
        <f t="shared" ref="AK41:AK50" si="329">AI41*HM35</f>
        <v>680103</v>
      </c>
      <c r="AL41" s="90">
        <f t="shared" ref="AL41:AL50" si="330">AI41*HO35</f>
        <v>642319.5</v>
      </c>
      <c r="AM41" s="91">
        <f>AI41*HQ35</f>
        <v>619649.39999999991</v>
      </c>
      <c r="AN41" s="92">
        <f>AI41*HR35</f>
        <v>604536</v>
      </c>
      <c r="AO41" s="93">
        <f>AI41*HS35</f>
        <v>589422.6</v>
      </c>
      <c r="AP41" s="94">
        <f>AI41*HT35</f>
        <v>574309.19999999995</v>
      </c>
      <c r="AQ41" s="95">
        <f>AI41*HU35</f>
        <v>566752.5</v>
      </c>
      <c r="AR41" s="96">
        <f>AI41*HV35</f>
        <v>559195.80000000005</v>
      </c>
      <c r="AS41" s="97">
        <f>AI41*HW35</f>
        <v>544082.4</v>
      </c>
      <c r="AT41" s="98">
        <f t="shared" ref="AT41:AT50" si="331">AI41*HX35</f>
        <v>528969</v>
      </c>
      <c r="AU41" s="406">
        <f t="shared" si="92"/>
        <v>491185.5</v>
      </c>
      <c r="AV41" s="132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238"/>
      <c r="BM41" s="376" t="s">
        <v>680</v>
      </c>
      <c r="BN41" s="397"/>
      <c r="BO41" s="398">
        <v>34530</v>
      </c>
      <c r="BP41" s="377">
        <f t="shared" si="259"/>
        <v>32803.5</v>
      </c>
      <c r="BQ41" s="378">
        <f t="shared" si="260"/>
        <v>31077</v>
      </c>
      <c r="BR41" s="379">
        <f t="shared" si="261"/>
        <v>29350.5</v>
      </c>
      <c r="BS41" s="380">
        <f t="shared" si="262"/>
        <v>28314.6</v>
      </c>
      <c r="BT41" s="381">
        <f t="shared" si="263"/>
        <v>27624</v>
      </c>
      <c r="BU41" s="382">
        <f t="shared" si="264"/>
        <v>26933.4</v>
      </c>
      <c r="BV41" s="383">
        <f t="shared" si="265"/>
        <v>26242.799999999999</v>
      </c>
      <c r="BW41" s="384">
        <f t="shared" si="266"/>
        <v>25897.5</v>
      </c>
      <c r="BX41" s="385">
        <f t="shared" si="267"/>
        <v>25552.2</v>
      </c>
      <c r="BY41" s="386">
        <f t="shared" si="268"/>
        <v>24861.599999999999</v>
      </c>
      <c r="BZ41" s="387">
        <f t="shared" si="269"/>
        <v>24171</v>
      </c>
      <c r="CA41" s="399">
        <f t="shared" si="175"/>
        <v>22444.5</v>
      </c>
      <c r="CB41" s="238"/>
      <c r="CC41" s="9"/>
      <c r="CD41" s="9"/>
      <c r="CE41" s="9"/>
      <c r="CF41" s="130"/>
      <c r="CG41" s="129"/>
      <c r="CH41" s="131"/>
      <c r="CI41" s="131"/>
      <c r="CJ41" s="131"/>
      <c r="CK41" s="131"/>
      <c r="CL41" s="131"/>
      <c r="CM41" s="131"/>
      <c r="CN41" s="131"/>
      <c r="CO41" s="131"/>
      <c r="CP41" s="131"/>
      <c r="CQ41" s="131"/>
      <c r="CR41" s="238"/>
      <c r="CS41" s="131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238"/>
      <c r="DI41" s="87" t="s">
        <v>201</v>
      </c>
      <c r="DJ41" s="306">
        <v>1850</v>
      </c>
      <c r="DK41" s="59">
        <v>2380</v>
      </c>
      <c r="DL41" s="88">
        <f t="shared" si="312"/>
        <v>2261</v>
      </c>
      <c r="DM41" s="89">
        <f t="shared" si="313"/>
        <v>2142</v>
      </c>
      <c r="DN41" s="103">
        <f t="shared" si="314"/>
        <v>2046.8</v>
      </c>
      <c r="DO41" s="90">
        <f t="shared" si="315"/>
        <v>2023</v>
      </c>
      <c r="DP41" s="144">
        <f t="shared" si="316"/>
        <v>1999.1999999999998</v>
      </c>
      <c r="DQ41" s="92">
        <f t="shared" si="317"/>
        <v>1904</v>
      </c>
      <c r="DR41" s="93">
        <f t="shared" si="318"/>
        <v>1856.4</v>
      </c>
      <c r="DS41" s="95">
        <f t="shared" si="319"/>
        <v>1785</v>
      </c>
      <c r="DT41" s="95">
        <f t="shared" si="97"/>
        <v>1666</v>
      </c>
      <c r="DU41" s="238"/>
      <c r="DV41" s="9"/>
      <c r="DW41" s="9"/>
      <c r="DX41" s="9"/>
      <c r="DY41" s="37"/>
      <c r="DZ41" s="9"/>
      <c r="EA41" s="9"/>
      <c r="EB41" s="130"/>
      <c r="EC41" s="130"/>
      <c r="ED41" s="131"/>
      <c r="EE41" s="131"/>
      <c r="EF41" s="131"/>
      <c r="EG41" s="131"/>
      <c r="EH41" s="134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238"/>
      <c r="EV41" s="129"/>
      <c r="EW41" s="129"/>
      <c r="EX41" s="129"/>
      <c r="EY41" s="129"/>
      <c r="EZ41" s="129"/>
      <c r="FA41" s="129"/>
      <c r="FB41" s="129"/>
      <c r="FC41" s="129"/>
      <c r="FD41" s="131"/>
      <c r="FE41" s="131"/>
      <c r="FF41" s="238"/>
      <c r="FG41" s="80" t="s">
        <v>451</v>
      </c>
      <c r="FH41" s="81">
        <v>3180</v>
      </c>
      <c r="FI41" s="65">
        <f t="shared" si="320"/>
        <v>3021</v>
      </c>
      <c r="FJ41" s="66">
        <f t="shared" si="321"/>
        <v>2862</v>
      </c>
      <c r="FK41" s="83">
        <f t="shared" si="322"/>
        <v>2734.8</v>
      </c>
      <c r="FL41" s="67">
        <f t="shared" si="323"/>
        <v>2703</v>
      </c>
      <c r="FM41" s="146">
        <f t="shared" si="324"/>
        <v>2671.2</v>
      </c>
      <c r="FN41" s="69">
        <f t="shared" si="325"/>
        <v>2544</v>
      </c>
      <c r="FO41" s="70">
        <f t="shared" si="326"/>
        <v>2480.4</v>
      </c>
      <c r="FP41" s="72">
        <f t="shared" si="327"/>
        <v>2385</v>
      </c>
      <c r="FQ41" s="72">
        <f t="shared" si="228"/>
        <v>2226</v>
      </c>
      <c r="FR41" s="76"/>
      <c r="FS41" s="9"/>
      <c r="FT41" s="38"/>
      <c r="FU41" s="38"/>
      <c r="FV41" s="38"/>
      <c r="FW41" s="38"/>
      <c r="FX41" s="38"/>
      <c r="FY41" s="38"/>
      <c r="FZ41" s="38"/>
      <c r="GA41" s="131"/>
      <c r="GB41" s="131"/>
      <c r="GC41" s="131"/>
      <c r="GD41" s="230"/>
      <c r="GF41" s="3"/>
      <c r="GN41" s="8"/>
      <c r="GQ41" s="2"/>
      <c r="GR41" s="128" t="s">
        <v>421</v>
      </c>
      <c r="GS41" s="309">
        <v>13240</v>
      </c>
      <c r="GT41" s="101">
        <v>14110</v>
      </c>
      <c r="GU41" s="65">
        <f t="shared" ref="GU41:GU51" si="332">GT41*HL12</f>
        <v>13404.5</v>
      </c>
      <c r="GV41" s="66">
        <f t="shared" ref="GV41:GV51" si="333">GT41*HM12</f>
        <v>12699</v>
      </c>
      <c r="GW41" s="83">
        <f t="shared" ref="GW41:GW51" si="334">GT41*HN12</f>
        <v>12134.6</v>
      </c>
      <c r="GX41" s="67">
        <f t="shared" ref="GX41:GX51" si="335">GT41*HO12</f>
        <v>11993.5</v>
      </c>
      <c r="GY41" s="146">
        <f t="shared" ref="GY41:GY51" si="336">GT41*HP12</f>
        <v>11852.4</v>
      </c>
      <c r="GZ41" s="69">
        <f t="shared" ref="GZ41:GZ51" si="337">GT41*HR12</f>
        <v>11288</v>
      </c>
      <c r="HA41" s="70">
        <f t="shared" ref="HA41:HA51" si="338">GT41*HS12</f>
        <v>11005.800000000001</v>
      </c>
      <c r="HB41" s="72">
        <f t="shared" ref="HB41:HB51" si="339">GT41*HU12</f>
        <v>10582.5</v>
      </c>
      <c r="HC41" s="364">
        <f t="shared" si="103"/>
        <v>9877</v>
      </c>
      <c r="HD41" s="517"/>
      <c r="HK41" s="323"/>
      <c r="HL41" s="368">
        <v>0.95</v>
      </c>
      <c r="HM41" s="16">
        <v>0.9</v>
      </c>
      <c r="HN41" s="16">
        <v>0.86</v>
      </c>
      <c r="HO41" s="16">
        <v>0.85</v>
      </c>
      <c r="HP41" s="16">
        <v>0.84</v>
      </c>
      <c r="HQ41" s="16">
        <v>0.82</v>
      </c>
      <c r="HR41" s="17">
        <v>0.8</v>
      </c>
      <c r="HS41" s="17">
        <v>0.78</v>
      </c>
      <c r="HT41" s="17">
        <v>0.76</v>
      </c>
      <c r="HU41" s="17">
        <v>0.75</v>
      </c>
      <c r="HV41" s="17">
        <v>0.74</v>
      </c>
      <c r="HW41" s="17">
        <v>0.72</v>
      </c>
      <c r="HX41" s="17">
        <v>0.7</v>
      </c>
      <c r="HY41" s="18">
        <v>1.02</v>
      </c>
      <c r="HZ41" s="269">
        <v>1.05</v>
      </c>
      <c r="IA41" s="269">
        <v>1.07</v>
      </c>
      <c r="IB41" s="269">
        <v>1.1000000000000001</v>
      </c>
    </row>
    <row r="42" spans="2:236" ht="15" customHeight="1" thickBot="1" x14ac:dyDescent="0.25">
      <c r="B42" s="442" t="s">
        <v>314</v>
      </c>
      <c r="C42" s="426">
        <v>265000</v>
      </c>
      <c r="D42" s="427">
        <v>339000</v>
      </c>
      <c r="E42" s="428">
        <f t="shared" si="84"/>
        <v>322050</v>
      </c>
      <c r="F42" s="429">
        <f t="shared" si="85"/>
        <v>305100</v>
      </c>
      <c r="G42" s="430">
        <f t="shared" si="86"/>
        <v>288150</v>
      </c>
      <c r="H42" s="431">
        <f t="shared" si="87"/>
        <v>277980</v>
      </c>
      <c r="I42" s="432">
        <f t="shared" si="88"/>
        <v>271200</v>
      </c>
      <c r="J42" s="433">
        <f t="shared" si="89"/>
        <v>264420</v>
      </c>
      <c r="K42" s="434">
        <f t="shared" si="90"/>
        <v>257640</v>
      </c>
      <c r="L42" s="435">
        <f t="shared" si="91"/>
        <v>254250</v>
      </c>
      <c r="M42" s="436">
        <f>D42*AB42</f>
        <v>0</v>
      </c>
      <c r="N42" s="437">
        <f>D42*AC42</f>
        <v>0</v>
      </c>
      <c r="O42" s="438">
        <f>D42*AD42</f>
        <v>0</v>
      </c>
      <c r="P42" s="439"/>
      <c r="Q42" s="254"/>
      <c r="R42" s="391"/>
      <c r="S42" s="391"/>
      <c r="T42" s="391"/>
      <c r="U42" s="391"/>
      <c r="V42" s="392"/>
      <c r="W42" s="392"/>
      <c r="X42" s="392"/>
      <c r="Y42" s="392"/>
      <c r="Z42" s="392"/>
      <c r="AA42" s="392"/>
      <c r="AB42" s="392"/>
      <c r="AC42" s="392"/>
      <c r="AD42" s="392"/>
      <c r="AE42" s="392"/>
      <c r="AF42" s="230"/>
      <c r="AG42" s="388" t="s">
        <v>123</v>
      </c>
      <c r="AH42" s="309">
        <v>460610</v>
      </c>
      <c r="AI42" s="101">
        <v>801060</v>
      </c>
      <c r="AJ42" s="88">
        <f t="shared" si="328"/>
        <v>761007</v>
      </c>
      <c r="AK42" s="89">
        <f t="shared" si="329"/>
        <v>720954</v>
      </c>
      <c r="AL42" s="90">
        <f t="shared" si="330"/>
        <v>680901</v>
      </c>
      <c r="AM42" s="91">
        <f t="shared" ref="AM42:AM50" si="340">AI42*HQ36</f>
        <v>656869.19999999995</v>
      </c>
      <c r="AN42" s="92">
        <f t="shared" ref="AN42:AN50" si="341">AI42*HR36</f>
        <v>640848</v>
      </c>
      <c r="AO42" s="93">
        <f t="shared" ref="AO42:AO50" si="342">AI42*HS36</f>
        <v>624826.80000000005</v>
      </c>
      <c r="AP42" s="94">
        <f t="shared" ref="AP42:AP50" si="343">AI42*HT36</f>
        <v>608805.6</v>
      </c>
      <c r="AQ42" s="95">
        <f t="shared" ref="AQ42:AQ50" si="344">AI42*HU36</f>
        <v>600795</v>
      </c>
      <c r="AR42" s="96">
        <f t="shared" ref="AR42:AR50" si="345">AI42*HV36</f>
        <v>592784.4</v>
      </c>
      <c r="AS42" s="97">
        <f t="shared" ref="AS42:AS50" si="346">AI42*HW36</f>
        <v>576763.19999999995</v>
      </c>
      <c r="AT42" s="98">
        <f t="shared" si="331"/>
        <v>560742</v>
      </c>
      <c r="AU42" s="406">
        <f t="shared" si="92"/>
        <v>520689</v>
      </c>
      <c r="AV42" s="132"/>
      <c r="AW42" s="129"/>
      <c r="AX42" s="9"/>
      <c r="AY42" s="9"/>
      <c r="AZ42" s="9"/>
      <c r="BA42" s="9"/>
      <c r="BB42" s="9"/>
      <c r="BC42" s="131"/>
      <c r="BD42" s="131"/>
      <c r="BE42" s="131"/>
      <c r="BF42" s="131"/>
      <c r="BG42" s="131"/>
      <c r="BH42" s="131"/>
      <c r="BI42" s="131"/>
      <c r="BJ42" s="131"/>
      <c r="BK42" s="131"/>
      <c r="BL42" s="238"/>
      <c r="BM42" s="388" t="s">
        <v>681</v>
      </c>
      <c r="BN42" s="309">
        <v>57520</v>
      </c>
      <c r="BO42" s="101">
        <v>48350</v>
      </c>
      <c r="BP42" s="88">
        <f t="shared" ref="BP42:BP50" si="347">BO42*HL33</f>
        <v>45932.5</v>
      </c>
      <c r="BQ42" s="89">
        <f t="shared" si="260"/>
        <v>43515</v>
      </c>
      <c r="BR42" s="90">
        <f t="shared" ref="BR42:BR50" si="348">BO42*HO33</f>
        <v>41097.5</v>
      </c>
      <c r="BS42" s="91">
        <f t="shared" ref="BS42:BS50" si="349">BO42*HQ33</f>
        <v>39647</v>
      </c>
      <c r="BT42" s="92">
        <f t="shared" ref="BT42:BT50" si="350">BO42*HR33</f>
        <v>38680</v>
      </c>
      <c r="BU42" s="93">
        <f t="shared" ref="BU42:BU50" si="351">BO42*HS33</f>
        <v>37713</v>
      </c>
      <c r="BV42" s="94">
        <f t="shared" ref="BV42:BV50" si="352">BO42*HT33</f>
        <v>36746</v>
      </c>
      <c r="BW42" s="95">
        <f t="shared" ref="BW42:BW50" si="353">BO42*HU33</f>
        <v>36262.5</v>
      </c>
      <c r="BX42" s="96">
        <f t="shared" ref="BX42:BX50" si="354">BO42*HV33</f>
        <v>35779</v>
      </c>
      <c r="BY42" s="97">
        <f t="shared" ref="BY42:BY50" si="355">BO42*HW33</f>
        <v>34812</v>
      </c>
      <c r="BZ42" s="98">
        <f t="shared" ref="BZ42:BZ50" si="356">BO42*HX33</f>
        <v>33845</v>
      </c>
      <c r="CA42" s="406">
        <f t="shared" si="175"/>
        <v>31427.5</v>
      </c>
      <c r="CB42" s="238"/>
      <c r="CC42" s="9"/>
      <c r="CD42" s="9"/>
      <c r="CE42" s="9"/>
      <c r="CF42" s="130"/>
      <c r="CG42" s="129"/>
      <c r="CH42" s="131"/>
      <c r="CI42" s="131"/>
      <c r="CJ42" s="131"/>
      <c r="CK42" s="131"/>
      <c r="CL42" s="131"/>
      <c r="CM42" s="131"/>
      <c r="CN42" s="131"/>
      <c r="CO42" s="131"/>
      <c r="CP42" s="131"/>
      <c r="CQ42" s="131"/>
      <c r="CR42" s="238"/>
      <c r="CS42" s="131"/>
      <c r="CT42" s="9"/>
      <c r="CU42" s="9"/>
      <c r="CV42" s="131"/>
      <c r="CW42" s="9"/>
      <c r="CX42" s="131"/>
      <c r="CY42" s="131"/>
      <c r="CZ42" s="9"/>
      <c r="DA42" s="9"/>
      <c r="DB42" s="9"/>
      <c r="DC42" s="9"/>
      <c r="DD42" s="9"/>
      <c r="DE42" s="9"/>
      <c r="DF42" s="9"/>
      <c r="DG42" s="9"/>
      <c r="DH42" s="238"/>
      <c r="DI42" s="87" t="s">
        <v>202</v>
      </c>
      <c r="DJ42" s="306">
        <v>2990</v>
      </c>
      <c r="DK42" s="59">
        <v>3180</v>
      </c>
      <c r="DL42" s="88">
        <f t="shared" si="312"/>
        <v>3021</v>
      </c>
      <c r="DM42" s="89">
        <f t="shared" si="313"/>
        <v>2862</v>
      </c>
      <c r="DN42" s="103">
        <f t="shared" si="314"/>
        <v>2734.8</v>
      </c>
      <c r="DO42" s="90">
        <f t="shared" si="315"/>
        <v>2703</v>
      </c>
      <c r="DP42" s="144">
        <f t="shared" si="316"/>
        <v>2671.2</v>
      </c>
      <c r="DQ42" s="92">
        <f t="shared" si="317"/>
        <v>2544</v>
      </c>
      <c r="DR42" s="93">
        <f t="shared" si="318"/>
        <v>2480.4</v>
      </c>
      <c r="DS42" s="95">
        <f t="shared" si="319"/>
        <v>2385</v>
      </c>
      <c r="DT42" s="95">
        <f t="shared" si="97"/>
        <v>2226</v>
      </c>
      <c r="DU42" s="238"/>
      <c r="DV42" s="9"/>
      <c r="DW42" s="9"/>
      <c r="DX42" s="9"/>
      <c r="DY42" s="37"/>
      <c r="DZ42" s="9"/>
      <c r="EA42" s="9"/>
      <c r="EB42" s="130"/>
      <c r="EC42" s="130"/>
      <c r="ED42" s="131"/>
      <c r="EE42" s="131"/>
      <c r="EF42" s="131"/>
      <c r="EG42" s="131"/>
      <c r="EH42" s="134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238"/>
      <c r="EV42" s="129"/>
      <c r="EW42" s="129"/>
      <c r="EX42" s="129"/>
      <c r="EY42" s="129"/>
      <c r="EZ42" s="129"/>
      <c r="FA42" s="129"/>
      <c r="FB42" s="129"/>
      <c r="FC42" s="129"/>
      <c r="FD42" s="131"/>
      <c r="FE42" s="131"/>
      <c r="FF42" s="238"/>
      <c r="FG42" s="100" t="s">
        <v>452</v>
      </c>
      <c r="FH42" s="101">
        <v>3680</v>
      </c>
      <c r="FI42" s="88">
        <f t="shared" si="320"/>
        <v>3496</v>
      </c>
      <c r="FJ42" s="89">
        <f t="shared" si="321"/>
        <v>3312</v>
      </c>
      <c r="FK42" s="103">
        <f t="shared" si="322"/>
        <v>3164.7999999999997</v>
      </c>
      <c r="FL42" s="90">
        <f t="shared" si="323"/>
        <v>3128</v>
      </c>
      <c r="FM42" s="144">
        <f t="shared" si="324"/>
        <v>3091.2</v>
      </c>
      <c r="FN42" s="92">
        <f t="shared" si="325"/>
        <v>2944</v>
      </c>
      <c r="FO42" s="93">
        <f t="shared" si="326"/>
        <v>2870.4</v>
      </c>
      <c r="FP42" s="95">
        <f t="shared" si="327"/>
        <v>2760</v>
      </c>
      <c r="FQ42" s="72">
        <f t="shared" si="228"/>
        <v>2576</v>
      </c>
      <c r="FR42" s="76"/>
      <c r="FS42" s="9"/>
      <c r="FT42" s="38"/>
      <c r="FU42" s="38"/>
      <c r="FV42" s="38"/>
      <c r="FW42" s="38"/>
      <c r="FX42" s="38"/>
      <c r="FY42" s="38"/>
      <c r="FZ42" s="38"/>
      <c r="GA42" s="131"/>
      <c r="GB42" s="131"/>
      <c r="GC42" s="131"/>
      <c r="GD42" s="230"/>
      <c r="GF42" s="3"/>
      <c r="GN42" s="8"/>
      <c r="GQ42" s="2"/>
      <c r="GR42" s="298" t="s">
        <v>489</v>
      </c>
      <c r="GS42" s="310"/>
      <c r="GT42" s="116">
        <v>15390</v>
      </c>
      <c r="GU42" s="107">
        <f t="shared" si="332"/>
        <v>14620.5</v>
      </c>
      <c r="GV42" s="117">
        <f t="shared" si="333"/>
        <v>13851</v>
      </c>
      <c r="GW42" s="118">
        <f t="shared" si="334"/>
        <v>13235.4</v>
      </c>
      <c r="GX42" s="110">
        <f t="shared" si="335"/>
        <v>13081.5</v>
      </c>
      <c r="GY42" s="145">
        <f t="shared" si="336"/>
        <v>12927.6</v>
      </c>
      <c r="GZ42" s="112">
        <f t="shared" si="337"/>
        <v>12312</v>
      </c>
      <c r="HA42" s="113">
        <f t="shared" si="338"/>
        <v>12004.2</v>
      </c>
      <c r="HB42" s="114">
        <f t="shared" si="339"/>
        <v>11542.5</v>
      </c>
      <c r="HC42" s="365">
        <f t="shared" si="103"/>
        <v>10773</v>
      </c>
      <c r="HD42" s="517"/>
      <c r="HK42" s="323"/>
      <c r="HL42" s="368">
        <v>0.95</v>
      </c>
      <c r="HM42" s="16">
        <v>0.9</v>
      </c>
      <c r="HN42" s="16">
        <v>0.86</v>
      </c>
      <c r="HO42" s="16">
        <v>0.85</v>
      </c>
      <c r="HP42" s="16">
        <v>0.84</v>
      </c>
      <c r="HQ42" s="16">
        <v>0.82</v>
      </c>
      <c r="HR42" s="17">
        <v>0.8</v>
      </c>
      <c r="HS42" s="17">
        <v>0.78</v>
      </c>
      <c r="HT42" s="17">
        <v>0.76</v>
      </c>
      <c r="HU42" s="17">
        <v>0.75</v>
      </c>
      <c r="HV42" s="17">
        <v>0.74</v>
      </c>
      <c r="HW42" s="17">
        <v>0.72</v>
      </c>
      <c r="HX42" s="17">
        <v>0.7</v>
      </c>
      <c r="HY42" s="18">
        <v>1.02</v>
      </c>
      <c r="HZ42" s="269">
        <v>1.05</v>
      </c>
      <c r="IA42" s="269">
        <v>1.07</v>
      </c>
      <c r="IB42" s="269">
        <v>1.1000000000000001</v>
      </c>
    </row>
    <row r="43" spans="2:236" ht="15" customHeight="1" x14ac:dyDescent="0.2">
      <c r="B43" s="425" t="s">
        <v>315</v>
      </c>
      <c r="C43" s="426">
        <v>335500</v>
      </c>
      <c r="D43" s="427">
        <v>428250</v>
      </c>
      <c r="E43" s="428">
        <f t="shared" si="84"/>
        <v>406837.5</v>
      </c>
      <c r="F43" s="429">
        <f t="shared" si="85"/>
        <v>385425</v>
      </c>
      <c r="G43" s="430">
        <f t="shared" si="86"/>
        <v>364012.5</v>
      </c>
      <c r="H43" s="431">
        <f t="shared" si="87"/>
        <v>351165</v>
      </c>
      <c r="I43" s="432">
        <f t="shared" si="88"/>
        <v>342600</v>
      </c>
      <c r="J43" s="433">
        <f t="shared" si="89"/>
        <v>334035</v>
      </c>
      <c r="K43" s="434">
        <f t="shared" si="90"/>
        <v>325470</v>
      </c>
      <c r="L43" s="435">
        <f t="shared" si="91"/>
        <v>321187.5</v>
      </c>
      <c r="M43" s="436">
        <f>D43*AB43</f>
        <v>0</v>
      </c>
      <c r="N43" s="437">
        <f>D43*AC43</f>
        <v>0</v>
      </c>
      <c r="O43" s="438">
        <f>D43*AD43</f>
        <v>0</v>
      </c>
      <c r="P43" s="439"/>
      <c r="Q43" s="254"/>
      <c r="R43" s="391"/>
      <c r="S43" s="391"/>
      <c r="T43" s="391"/>
      <c r="U43" s="391"/>
      <c r="V43" s="392"/>
      <c r="W43" s="392"/>
      <c r="X43" s="392"/>
      <c r="Y43" s="392"/>
      <c r="Z43" s="392"/>
      <c r="AA43" s="392"/>
      <c r="AB43" s="392"/>
      <c r="AC43" s="392"/>
      <c r="AD43" s="392"/>
      <c r="AE43" s="392"/>
      <c r="AF43" s="230"/>
      <c r="AG43" s="388" t="s">
        <v>130</v>
      </c>
      <c r="AH43" s="309">
        <v>499000</v>
      </c>
      <c r="AI43" s="101">
        <v>906960</v>
      </c>
      <c r="AJ43" s="65">
        <f t="shared" si="328"/>
        <v>861612</v>
      </c>
      <c r="AK43" s="66">
        <f t="shared" si="329"/>
        <v>816264</v>
      </c>
      <c r="AL43" s="67">
        <f t="shared" si="330"/>
        <v>770916</v>
      </c>
      <c r="AM43" s="91">
        <f t="shared" si="340"/>
        <v>743707.2</v>
      </c>
      <c r="AN43" s="92">
        <f t="shared" si="341"/>
        <v>725568</v>
      </c>
      <c r="AO43" s="93">
        <f t="shared" si="342"/>
        <v>707428.8</v>
      </c>
      <c r="AP43" s="94">
        <f t="shared" si="343"/>
        <v>689289.6</v>
      </c>
      <c r="AQ43" s="95">
        <f t="shared" si="344"/>
        <v>680220</v>
      </c>
      <c r="AR43" s="96">
        <f t="shared" si="345"/>
        <v>671150.4</v>
      </c>
      <c r="AS43" s="97">
        <f t="shared" si="346"/>
        <v>653011.19999999995</v>
      </c>
      <c r="AT43" s="75">
        <f t="shared" si="331"/>
        <v>634872</v>
      </c>
      <c r="AU43" s="401">
        <f t="shared" si="92"/>
        <v>589524</v>
      </c>
      <c r="AV43" s="132"/>
      <c r="AW43" s="129"/>
      <c r="AX43" s="9"/>
      <c r="AY43" s="9"/>
      <c r="AZ43" s="9"/>
      <c r="BA43" s="129"/>
      <c r="BB43" s="129"/>
      <c r="BC43" s="131"/>
      <c r="BD43" s="131"/>
      <c r="BE43" s="131"/>
      <c r="BF43" s="131"/>
      <c r="BG43" s="131"/>
      <c r="BH43" s="131"/>
      <c r="BI43" s="131"/>
      <c r="BJ43" s="131"/>
      <c r="BK43" s="131"/>
      <c r="BL43" s="238"/>
      <c r="BM43" s="400" t="s">
        <v>682</v>
      </c>
      <c r="BN43" s="308">
        <v>76710</v>
      </c>
      <c r="BO43" s="81">
        <v>39920</v>
      </c>
      <c r="BP43" s="65">
        <f t="shared" si="347"/>
        <v>37924</v>
      </c>
      <c r="BQ43" s="66">
        <f t="shared" ref="BQ43:BQ50" si="357">BO43*HM34</f>
        <v>35928</v>
      </c>
      <c r="BR43" s="67">
        <f t="shared" si="348"/>
        <v>33932</v>
      </c>
      <c r="BS43" s="68">
        <f t="shared" si="349"/>
        <v>32734.399999999998</v>
      </c>
      <c r="BT43" s="69">
        <f t="shared" si="350"/>
        <v>31936</v>
      </c>
      <c r="BU43" s="70">
        <f t="shared" si="351"/>
        <v>31137.600000000002</v>
      </c>
      <c r="BV43" s="71">
        <f t="shared" si="352"/>
        <v>30339.200000000001</v>
      </c>
      <c r="BW43" s="72">
        <f t="shared" si="353"/>
        <v>29940</v>
      </c>
      <c r="BX43" s="73">
        <f t="shared" si="354"/>
        <v>29540.799999999999</v>
      </c>
      <c r="BY43" s="74">
        <f t="shared" si="355"/>
        <v>28742.399999999998</v>
      </c>
      <c r="BZ43" s="75">
        <f t="shared" si="356"/>
        <v>27944</v>
      </c>
      <c r="CA43" s="406">
        <f t="shared" si="175"/>
        <v>25948</v>
      </c>
      <c r="CB43" s="238"/>
      <c r="CC43" s="9"/>
      <c r="CD43" s="9"/>
      <c r="CE43" s="9"/>
      <c r="CF43" s="130"/>
      <c r="CG43" s="129"/>
      <c r="CH43" s="131"/>
      <c r="CI43" s="131"/>
      <c r="CJ43" s="131"/>
      <c r="CK43" s="131"/>
      <c r="CL43" s="131"/>
      <c r="CM43" s="131"/>
      <c r="CN43" s="131"/>
      <c r="CO43" s="131"/>
      <c r="CP43" s="131"/>
      <c r="CQ43" s="131"/>
      <c r="CR43" s="238"/>
      <c r="CS43" s="131"/>
      <c r="CT43" s="9"/>
      <c r="CU43" s="9"/>
      <c r="CV43" s="131"/>
      <c r="CW43" s="9"/>
      <c r="CX43" s="131"/>
      <c r="CY43" s="131"/>
      <c r="CZ43" s="9"/>
      <c r="DA43" s="9"/>
      <c r="DB43" s="9"/>
      <c r="DC43" s="9"/>
      <c r="DD43" s="9"/>
      <c r="DE43" s="9"/>
      <c r="DF43" s="9"/>
      <c r="DG43" s="9"/>
      <c r="DH43" s="238"/>
      <c r="DI43" s="337" t="s">
        <v>517</v>
      </c>
      <c r="DJ43" s="344"/>
      <c r="DK43" s="345">
        <v>3970</v>
      </c>
      <c r="DL43" s="88">
        <f t="shared" si="312"/>
        <v>3771.5</v>
      </c>
      <c r="DM43" s="89">
        <f t="shared" si="313"/>
        <v>3573</v>
      </c>
      <c r="DN43" s="103">
        <f t="shared" si="314"/>
        <v>3414.2</v>
      </c>
      <c r="DO43" s="90">
        <f t="shared" si="315"/>
        <v>3374.5</v>
      </c>
      <c r="DP43" s="144">
        <f t="shared" si="316"/>
        <v>3334.7999999999997</v>
      </c>
      <c r="DQ43" s="92">
        <f t="shared" si="317"/>
        <v>3176</v>
      </c>
      <c r="DR43" s="93">
        <f t="shared" si="318"/>
        <v>3096.6</v>
      </c>
      <c r="DS43" s="95">
        <f t="shared" si="319"/>
        <v>2977.5</v>
      </c>
      <c r="DT43" s="95">
        <f t="shared" si="97"/>
        <v>2779</v>
      </c>
      <c r="DU43" s="238"/>
      <c r="DV43" s="9"/>
      <c r="DW43" s="9"/>
      <c r="DX43" s="9"/>
      <c r="DY43" s="37"/>
      <c r="DZ43" s="9"/>
      <c r="EA43" s="9"/>
      <c r="EB43" s="130"/>
      <c r="EC43" s="130"/>
      <c r="ED43" s="131"/>
      <c r="EE43" s="131"/>
      <c r="EF43" s="131"/>
      <c r="EG43" s="131"/>
      <c r="EH43" s="134"/>
      <c r="EI43" s="9"/>
      <c r="EJ43" s="9"/>
      <c r="EK43" s="9"/>
      <c r="EL43" s="37"/>
      <c r="EM43" s="9"/>
      <c r="EN43" s="9"/>
      <c r="EO43" s="130"/>
      <c r="EP43" s="130"/>
      <c r="EQ43" s="131"/>
      <c r="ER43" s="131"/>
      <c r="ES43" s="131"/>
      <c r="ET43" s="131"/>
      <c r="EU43" s="238"/>
      <c r="EV43" s="129"/>
      <c r="EW43" s="129"/>
      <c r="EX43" s="129"/>
      <c r="EY43" s="129"/>
      <c r="EZ43" s="129"/>
      <c r="FA43" s="129"/>
      <c r="FB43" s="129"/>
      <c r="FC43" s="129"/>
      <c r="FD43" s="131"/>
      <c r="FE43" s="131"/>
      <c r="FF43" s="238"/>
      <c r="FG43" s="100" t="s">
        <v>453</v>
      </c>
      <c r="FH43" s="101">
        <v>4480</v>
      </c>
      <c r="FI43" s="88">
        <f t="shared" si="320"/>
        <v>4256</v>
      </c>
      <c r="FJ43" s="89">
        <f t="shared" si="321"/>
        <v>4032</v>
      </c>
      <c r="FK43" s="103">
        <f t="shared" si="322"/>
        <v>3852.7999999999997</v>
      </c>
      <c r="FL43" s="90">
        <f t="shared" si="323"/>
        <v>3808</v>
      </c>
      <c r="FM43" s="144">
        <f t="shared" si="324"/>
        <v>3763.2</v>
      </c>
      <c r="FN43" s="92">
        <f t="shared" si="325"/>
        <v>3584</v>
      </c>
      <c r="FO43" s="93">
        <f t="shared" si="326"/>
        <v>3494.4</v>
      </c>
      <c r="FP43" s="95">
        <f t="shared" si="327"/>
        <v>3360</v>
      </c>
      <c r="FQ43" s="72">
        <f t="shared" si="228"/>
        <v>3136</v>
      </c>
      <c r="FR43" s="76"/>
      <c r="FS43" s="9"/>
      <c r="FT43" s="38"/>
      <c r="FU43" s="38"/>
      <c r="FV43" s="38"/>
      <c r="FW43" s="38"/>
      <c r="FX43" s="38"/>
      <c r="FY43" s="38"/>
      <c r="FZ43" s="38"/>
      <c r="GA43" s="131"/>
      <c r="GB43" s="131"/>
      <c r="GC43" s="131"/>
      <c r="GD43" s="230"/>
      <c r="GF43" s="3"/>
      <c r="GN43" s="8"/>
      <c r="GQ43" s="2"/>
      <c r="GR43" s="126" t="s">
        <v>422</v>
      </c>
      <c r="GS43" s="308">
        <v>6460</v>
      </c>
      <c r="GT43" s="81">
        <v>8340</v>
      </c>
      <c r="GU43" s="65">
        <f t="shared" si="332"/>
        <v>7923</v>
      </c>
      <c r="GV43" s="66">
        <f t="shared" si="333"/>
        <v>7506</v>
      </c>
      <c r="GW43" s="83">
        <f t="shared" si="334"/>
        <v>7172.4</v>
      </c>
      <c r="GX43" s="67">
        <f t="shared" si="335"/>
        <v>7089</v>
      </c>
      <c r="GY43" s="146">
        <f t="shared" si="336"/>
        <v>7005.5999999999995</v>
      </c>
      <c r="GZ43" s="69">
        <f t="shared" si="337"/>
        <v>6672</v>
      </c>
      <c r="HA43" s="70">
        <f t="shared" si="338"/>
        <v>6505.2</v>
      </c>
      <c r="HB43" s="72">
        <f t="shared" si="339"/>
        <v>6255</v>
      </c>
      <c r="HC43" s="363">
        <f t="shared" si="103"/>
        <v>5838</v>
      </c>
      <c r="HD43" s="517"/>
      <c r="HK43" s="323"/>
      <c r="HL43" s="368">
        <v>0.95</v>
      </c>
      <c r="HM43" s="16">
        <v>0.9</v>
      </c>
      <c r="HN43" s="16">
        <v>0.86</v>
      </c>
      <c r="HO43" s="16">
        <v>0.85</v>
      </c>
      <c r="HP43" s="16">
        <v>0.84</v>
      </c>
      <c r="HQ43" s="16">
        <v>0.82</v>
      </c>
      <c r="HR43" s="17">
        <v>0.8</v>
      </c>
      <c r="HS43" s="17">
        <v>0.78</v>
      </c>
      <c r="HT43" s="17">
        <v>0.76</v>
      </c>
      <c r="HU43" s="17">
        <v>0.75</v>
      </c>
      <c r="HV43" s="17">
        <v>0.74</v>
      </c>
      <c r="HW43" s="17">
        <v>0.72</v>
      </c>
      <c r="HX43" s="17">
        <v>0.7</v>
      </c>
      <c r="HY43" s="18">
        <v>1.02</v>
      </c>
      <c r="HZ43" s="269">
        <v>1.05</v>
      </c>
      <c r="IA43" s="269">
        <v>1.07</v>
      </c>
      <c r="IB43" s="269">
        <v>1.1000000000000001</v>
      </c>
    </row>
    <row r="44" spans="2:236" ht="15" customHeight="1" thickBot="1" x14ac:dyDescent="0.25">
      <c r="B44" s="425" t="s">
        <v>316</v>
      </c>
      <c r="C44" s="426">
        <v>406200</v>
      </c>
      <c r="D44" s="427">
        <v>300000</v>
      </c>
      <c r="E44" s="428"/>
      <c r="F44" s="429"/>
      <c r="G44" s="430"/>
      <c r="H44" s="431"/>
      <c r="I44" s="432"/>
      <c r="J44" s="433"/>
      <c r="K44" s="434"/>
      <c r="L44" s="435"/>
      <c r="M44" s="436"/>
      <c r="N44" s="437"/>
      <c r="O44" s="438"/>
      <c r="P44" s="439"/>
      <c r="Q44" s="254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230"/>
      <c r="AG44" s="388" t="s">
        <v>129</v>
      </c>
      <c r="AH44" s="309">
        <v>524590</v>
      </c>
      <c r="AI44" s="101">
        <v>952340</v>
      </c>
      <c r="AJ44" s="65">
        <f t="shared" si="328"/>
        <v>904723</v>
      </c>
      <c r="AK44" s="66">
        <f t="shared" si="329"/>
        <v>857106</v>
      </c>
      <c r="AL44" s="67">
        <f t="shared" si="330"/>
        <v>809489</v>
      </c>
      <c r="AM44" s="91">
        <f t="shared" si="340"/>
        <v>780918.79999999993</v>
      </c>
      <c r="AN44" s="92">
        <f t="shared" si="341"/>
        <v>761872</v>
      </c>
      <c r="AO44" s="93">
        <f t="shared" si="342"/>
        <v>742825.20000000007</v>
      </c>
      <c r="AP44" s="94">
        <f t="shared" si="343"/>
        <v>723778.4</v>
      </c>
      <c r="AQ44" s="95">
        <f t="shared" si="344"/>
        <v>714255</v>
      </c>
      <c r="AR44" s="96">
        <f t="shared" si="345"/>
        <v>704731.6</v>
      </c>
      <c r="AS44" s="97">
        <f t="shared" si="346"/>
        <v>685684.79999999993</v>
      </c>
      <c r="AT44" s="75">
        <f t="shared" si="331"/>
        <v>666638</v>
      </c>
      <c r="AU44" s="401">
        <f t="shared" si="92"/>
        <v>619021</v>
      </c>
      <c r="AV44" s="132"/>
      <c r="AW44" s="129"/>
      <c r="AX44" s="9"/>
      <c r="AY44" s="9"/>
      <c r="AZ44" s="9"/>
      <c r="BA44" s="129"/>
      <c r="BB44" s="129"/>
      <c r="BC44" s="131"/>
      <c r="BD44" s="131"/>
      <c r="BE44" s="131"/>
      <c r="BF44" s="131"/>
      <c r="BG44" s="131"/>
      <c r="BH44" s="131"/>
      <c r="BI44" s="131"/>
      <c r="BJ44" s="131"/>
      <c r="BK44" s="131"/>
      <c r="BL44" s="238"/>
      <c r="BM44" s="388" t="s">
        <v>683</v>
      </c>
      <c r="BN44" s="309">
        <v>102310</v>
      </c>
      <c r="BO44" s="101">
        <v>53730</v>
      </c>
      <c r="BP44" s="65">
        <f t="shared" si="347"/>
        <v>51043.5</v>
      </c>
      <c r="BQ44" s="66">
        <f t="shared" si="357"/>
        <v>48357</v>
      </c>
      <c r="BR44" s="90">
        <f t="shared" si="348"/>
        <v>45670.5</v>
      </c>
      <c r="BS44" s="68">
        <f t="shared" si="349"/>
        <v>44058.6</v>
      </c>
      <c r="BT44" s="69">
        <f t="shared" si="350"/>
        <v>42984</v>
      </c>
      <c r="BU44" s="70">
        <f t="shared" si="351"/>
        <v>41909.4</v>
      </c>
      <c r="BV44" s="71">
        <f t="shared" si="352"/>
        <v>40834.800000000003</v>
      </c>
      <c r="BW44" s="72">
        <f t="shared" si="353"/>
        <v>40297.5</v>
      </c>
      <c r="BX44" s="73">
        <f t="shared" si="354"/>
        <v>39760.199999999997</v>
      </c>
      <c r="BY44" s="74">
        <f t="shared" si="355"/>
        <v>38685.599999999999</v>
      </c>
      <c r="BZ44" s="75">
        <f t="shared" si="356"/>
        <v>37611</v>
      </c>
      <c r="CA44" s="406">
        <f t="shared" si="175"/>
        <v>34924.5</v>
      </c>
      <c r="CB44" s="238"/>
      <c r="CC44" s="9"/>
      <c r="CD44" s="9"/>
      <c r="CE44" s="9"/>
      <c r="CF44" s="130"/>
      <c r="CG44" s="129"/>
      <c r="CH44" s="131"/>
      <c r="CI44" s="131"/>
      <c r="CJ44" s="131"/>
      <c r="CK44" s="131"/>
      <c r="CL44" s="131"/>
      <c r="CM44" s="131"/>
      <c r="CN44" s="131"/>
      <c r="CO44" s="131"/>
      <c r="CP44" s="131"/>
      <c r="CQ44" s="131"/>
      <c r="CR44" s="238"/>
      <c r="CS44" s="131"/>
      <c r="CT44" s="9"/>
      <c r="CU44" s="9"/>
      <c r="CV44" s="131"/>
      <c r="CW44" s="9"/>
      <c r="CX44" s="131"/>
      <c r="CY44" s="131"/>
      <c r="CZ44" s="9"/>
      <c r="DA44" s="131"/>
      <c r="DB44" s="131"/>
      <c r="DC44" s="131"/>
      <c r="DD44" s="131"/>
      <c r="DE44" s="131"/>
      <c r="DF44" s="131"/>
      <c r="DG44" s="131"/>
      <c r="DH44" s="238"/>
      <c r="DI44" s="337" t="s">
        <v>515</v>
      </c>
      <c r="DJ44" s="344"/>
      <c r="DK44" s="345">
        <v>2570</v>
      </c>
      <c r="DL44" s="88">
        <f>DK44*HL38</f>
        <v>2441.5</v>
      </c>
      <c r="DM44" s="89">
        <f>DK44*HM38</f>
        <v>2313</v>
      </c>
      <c r="DN44" s="103">
        <f>DK44*HN38</f>
        <v>2210.1999999999998</v>
      </c>
      <c r="DO44" s="90">
        <f>DK44*HO38</f>
        <v>2184.5</v>
      </c>
      <c r="DP44" s="144">
        <f>DK44*HP38</f>
        <v>2158.7999999999997</v>
      </c>
      <c r="DQ44" s="92">
        <f>DK44*HR38</f>
        <v>2056</v>
      </c>
      <c r="DR44" s="93">
        <f>DK44*HS38</f>
        <v>2004.6000000000001</v>
      </c>
      <c r="DS44" s="95">
        <f>DK44*HU38</f>
        <v>1927.5</v>
      </c>
      <c r="DT44" s="95">
        <f t="shared" si="97"/>
        <v>1799</v>
      </c>
      <c r="DU44" s="238"/>
      <c r="DV44" s="9"/>
      <c r="DW44" s="9"/>
      <c r="DX44" s="9"/>
      <c r="DY44" s="37"/>
      <c r="DZ44" s="9"/>
      <c r="EA44" s="9"/>
      <c r="EB44" s="130"/>
      <c r="EC44" s="130"/>
      <c r="ED44" s="131"/>
      <c r="EE44" s="131"/>
      <c r="EF44" s="131"/>
      <c r="EG44" s="131"/>
      <c r="EH44" s="134"/>
      <c r="EI44" s="9"/>
      <c r="EJ44" s="9"/>
      <c r="EK44" s="9"/>
      <c r="EL44" s="37"/>
      <c r="EM44" s="9"/>
      <c r="EN44" s="9"/>
      <c r="EO44" s="130"/>
      <c r="EP44" s="130"/>
      <c r="EQ44" s="131"/>
      <c r="ER44" s="131"/>
      <c r="ES44" s="131"/>
      <c r="ET44" s="131"/>
      <c r="EU44" s="238"/>
      <c r="EV44" s="129"/>
      <c r="EW44" s="129"/>
      <c r="EX44" s="129"/>
      <c r="EY44" s="129"/>
      <c r="EZ44" s="129"/>
      <c r="FA44" s="129"/>
      <c r="FB44" s="129"/>
      <c r="FC44" s="129"/>
      <c r="FD44" s="131"/>
      <c r="FE44" s="131"/>
      <c r="FF44" s="238"/>
      <c r="FG44" s="339" t="s">
        <v>454</v>
      </c>
      <c r="FH44" s="150">
        <v>5140</v>
      </c>
      <c r="FI44" s="151">
        <f t="shared" si="320"/>
        <v>4883</v>
      </c>
      <c r="FJ44" s="152">
        <f t="shared" si="321"/>
        <v>4626</v>
      </c>
      <c r="FK44" s="153">
        <f t="shared" si="322"/>
        <v>4420.3999999999996</v>
      </c>
      <c r="FL44" s="154">
        <f t="shared" si="323"/>
        <v>4369</v>
      </c>
      <c r="FM44" s="155">
        <f t="shared" si="324"/>
        <v>4317.5999999999995</v>
      </c>
      <c r="FN44" s="156">
        <f t="shared" si="325"/>
        <v>4112</v>
      </c>
      <c r="FO44" s="157">
        <f t="shared" si="326"/>
        <v>4009.2000000000003</v>
      </c>
      <c r="FP44" s="158">
        <f t="shared" si="327"/>
        <v>3855</v>
      </c>
      <c r="FQ44" s="498">
        <f t="shared" si="228"/>
        <v>3598</v>
      </c>
      <c r="FR44" s="76"/>
      <c r="FS44" s="9"/>
      <c r="FT44" s="38"/>
      <c r="FU44" s="38"/>
      <c r="FV44" s="38"/>
      <c r="FW44" s="38"/>
      <c r="FX44" s="38"/>
      <c r="FY44" s="38"/>
      <c r="FZ44" s="38"/>
      <c r="GA44" s="131"/>
      <c r="GB44" s="131"/>
      <c r="GC44" s="131"/>
      <c r="GD44" s="230"/>
      <c r="GF44" s="3"/>
      <c r="GN44" s="8"/>
      <c r="GQ44" s="2"/>
      <c r="GR44" s="126" t="s">
        <v>423</v>
      </c>
      <c r="GS44" s="309">
        <v>5920</v>
      </c>
      <c r="GT44" s="101">
        <v>5450</v>
      </c>
      <c r="GU44" s="65">
        <f t="shared" si="332"/>
        <v>5177.5</v>
      </c>
      <c r="GV44" s="66">
        <f t="shared" si="333"/>
        <v>4905</v>
      </c>
      <c r="GW44" s="83">
        <f t="shared" si="334"/>
        <v>4687</v>
      </c>
      <c r="GX44" s="67">
        <f t="shared" si="335"/>
        <v>4632.5</v>
      </c>
      <c r="GY44" s="146">
        <f t="shared" si="336"/>
        <v>4578</v>
      </c>
      <c r="GZ44" s="69">
        <f t="shared" si="337"/>
        <v>4360</v>
      </c>
      <c r="HA44" s="70">
        <f t="shared" si="338"/>
        <v>4251</v>
      </c>
      <c r="HB44" s="72">
        <f t="shared" si="339"/>
        <v>4087.5</v>
      </c>
      <c r="HC44" s="364">
        <f t="shared" si="103"/>
        <v>3815</v>
      </c>
      <c r="HD44" s="517"/>
      <c r="HK44" s="323"/>
      <c r="HL44" s="368">
        <v>0.95</v>
      </c>
      <c r="HM44" s="16">
        <v>0.9</v>
      </c>
      <c r="HN44" s="16">
        <v>0.86</v>
      </c>
      <c r="HO44" s="16">
        <v>0.85</v>
      </c>
      <c r="HP44" s="16">
        <v>0.84</v>
      </c>
      <c r="HQ44" s="16">
        <v>0.82</v>
      </c>
      <c r="HR44" s="17">
        <v>0.8</v>
      </c>
      <c r="HS44" s="17">
        <v>0.78</v>
      </c>
      <c r="HT44" s="17">
        <v>0.76</v>
      </c>
      <c r="HU44" s="17">
        <v>0.75</v>
      </c>
      <c r="HV44" s="17">
        <v>0.74</v>
      </c>
      <c r="HW44" s="17">
        <v>0.72</v>
      </c>
      <c r="HX44" s="17">
        <v>0.7</v>
      </c>
      <c r="HY44" s="18">
        <v>1.02</v>
      </c>
      <c r="HZ44" s="269">
        <v>1.05</v>
      </c>
      <c r="IA44" s="269">
        <v>1.07</v>
      </c>
      <c r="IB44" s="269">
        <v>1.1000000000000001</v>
      </c>
    </row>
    <row r="45" spans="2:236" ht="15" customHeight="1" x14ac:dyDescent="0.2">
      <c r="F45" s="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54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230"/>
      <c r="AG45" s="388" t="s">
        <v>131</v>
      </c>
      <c r="AH45" s="309">
        <v>607770</v>
      </c>
      <c r="AI45" s="101">
        <v>1058240</v>
      </c>
      <c r="AJ45" s="65">
        <f t="shared" si="328"/>
        <v>1005328</v>
      </c>
      <c r="AK45" s="66">
        <f t="shared" si="329"/>
        <v>952416</v>
      </c>
      <c r="AL45" s="67">
        <f t="shared" si="330"/>
        <v>899504</v>
      </c>
      <c r="AM45" s="91">
        <f t="shared" si="340"/>
        <v>867756.79999999993</v>
      </c>
      <c r="AN45" s="92">
        <f t="shared" si="341"/>
        <v>846592</v>
      </c>
      <c r="AO45" s="93">
        <f t="shared" si="342"/>
        <v>825427.20000000007</v>
      </c>
      <c r="AP45" s="94">
        <f t="shared" si="343"/>
        <v>804262.40000000002</v>
      </c>
      <c r="AQ45" s="95">
        <f t="shared" si="344"/>
        <v>793680</v>
      </c>
      <c r="AR45" s="96">
        <f t="shared" si="345"/>
        <v>783097.6</v>
      </c>
      <c r="AS45" s="97">
        <f t="shared" si="346"/>
        <v>761932.79999999993</v>
      </c>
      <c r="AT45" s="75">
        <f t="shared" si="331"/>
        <v>740768</v>
      </c>
      <c r="AU45" s="401">
        <f t="shared" si="92"/>
        <v>687856</v>
      </c>
      <c r="AV45" s="132"/>
      <c r="AW45" s="9"/>
      <c r="AX45" s="9"/>
      <c r="AY45" s="9"/>
      <c r="AZ45" s="9"/>
      <c r="BA45" s="129"/>
      <c r="BB45" s="129"/>
      <c r="BC45" s="131"/>
      <c r="BD45" s="131"/>
      <c r="BE45" s="131"/>
      <c r="BF45" s="131"/>
      <c r="BG45" s="131"/>
      <c r="BH45" s="131"/>
      <c r="BI45" s="131"/>
      <c r="BJ45" s="131"/>
      <c r="BK45" s="131"/>
      <c r="BL45" s="238"/>
      <c r="BM45" s="388" t="s">
        <v>684</v>
      </c>
      <c r="BN45" s="309">
        <v>95910</v>
      </c>
      <c r="BO45" s="101">
        <v>58360</v>
      </c>
      <c r="BP45" s="65">
        <f t="shared" si="347"/>
        <v>55442</v>
      </c>
      <c r="BQ45" s="66">
        <f t="shared" si="357"/>
        <v>52524</v>
      </c>
      <c r="BR45" s="90">
        <f t="shared" si="348"/>
        <v>49606</v>
      </c>
      <c r="BS45" s="68">
        <f t="shared" si="349"/>
        <v>47855.199999999997</v>
      </c>
      <c r="BT45" s="69">
        <f t="shared" si="350"/>
        <v>46688</v>
      </c>
      <c r="BU45" s="70">
        <f t="shared" si="351"/>
        <v>45520.800000000003</v>
      </c>
      <c r="BV45" s="71">
        <f t="shared" si="352"/>
        <v>44353.599999999999</v>
      </c>
      <c r="BW45" s="72">
        <f t="shared" si="353"/>
        <v>43770</v>
      </c>
      <c r="BX45" s="73">
        <f t="shared" si="354"/>
        <v>43186.400000000001</v>
      </c>
      <c r="BY45" s="74">
        <f t="shared" si="355"/>
        <v>42019.199999999997</v>
      </c>
      <c r="BZ45" s="75">
        <f t="shared" si="356"/>
        <v>40852</v>
      </c>
      <c r="CA45" s="406">
        <f t="shared" si="175"/>
        <v>37934</v>
      </c>
      <c r="CB45" s="238"/>
      <c r="CC45" s="9"/>
      <c r="CD45" s="9"/>
      <c r="CE45" s="9"/>
      <c r="CF45" s="130"/>
      <c r="CG45" s="129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238"/>
      <c r="CS45" s="131"/>
      <c r="CT45" s="9"/>
      <c r="CU45" s="9"/>
      <c r="CV45" s="131"/>
      <c r="CW45" s="9"/>
      <c r="CX45" s="131"/>
      <c r="CY45" s="131"/>
      <c r="CZ45" s="9"/>
      <c r="DA45" s="131"/>
      <c r="DB45" s="131"/>
      <c r="DC45" s="131"/>
      <c r="DD45" s="131"/>
      <c r="DE45" s="131"/>
      <c r="DF45" s="131"/>
      <c r="DG45" s="131"/>
      <c r="DH45" s="238"/>
      <c r="DI45" s="337" t="s">
        <v>516</v>
      </c>
      <c r="DJ45" s="344"/>
      <c r="DK45" s="345">
        <v>2570</v>
      </c>
      <c r="DL45" s="88">
        <f>DK45*HL39</f>
        <v>2441.5</v>
      </c>
      <c r="DM45" s="89">
        <f>DK45*HM39</f>
        <v>2313</v>
      </c>
      <c r="DN45" s="103">
        <f>DK45*HN39</f>
        <v>2210.1999999999998</v>
      </c>
      <c r="DO45" s="90">
        <f>DK45*HO39</f>
        <v>2184.5</v>
      </c>
      <c r="DP45" s="144">
        <f>DK45*HP39</f>
        <v>2158.7999999999997</v>
      </c>
      <c r="DQ45" s="92">
        <f>DK45*HR39</f>
        <v>2056</v>
      </c>
      <c r="DR45" s="93">
        <f>DK45*HS39</f>
        <v>2004.6000000000001</v>
      </c>
      <c r="DS45" s="95">
        <f>DK45*HU39</f>
        <v>1927.5</v>
      </c>
      <c r="DT45" s="95">
        <f t="shared" si="97"/>
        <v>1799</v>
      </c>
      <c r="DU45" s="238"/>
      <c r="DV45" s="9"/>
      <c r="DW45" s="9"/>
      <c r="DX45" s="9"/>
      <c r="DY45" s="37"/>
      <c r="DZ45" s="9"/>
      <c r="EA45" s="9"/>
      <c r="EB45" s="130"/>
      <c r="EC45" s="130"/>
      <c r="ED45" s="131"/>
      <c r="EE45" s="131"/>
      <c r="EF45" s="131"/>
      <c r="EG45" s="131"/>
      <c r="EH45" s="134"/>
      <c r="EI45" s="9"/>
      <c r="EJ45" s="9"/>
      <c r="EK45" s="9"/>
      <c r="EL45" s="37"/>
      <c r="EM45" s="9"/>
      <c r="EN45" s="9"/>
      <c r="EO45" s="130"/>
      <c r="EP45" s="130"/>
      <c r="EQ45" s="131"/>
      <c r="ER45" s="131"/>
      <c r="ES45" s="131"/>
      <c r="ET45" s="131"/>
      <c r="EU45" s="238"/>
      <c r="EV45" s="129"/>
      <c r="EW45" s="129"/>
      <c r="EX45" s="129"/>
      <c r="EY45" s="129"/>
      <c r="EZ45" s="129"/>
      <c r="FA45" s="129"/>
      <c r="FB45" s="129"/>
      <c r="FC45" s="129"/>
      <c r="FD45" s="131"/>
      <c r="FE45" s="131"/>
      <c r="FF45" s="238"/>
      <c r="FG45" s="490" t="s">
        <v>674</v>
      </c>
      <c r="FH45" s="398">
        <v>3200</v>
      </c>
      <c r="FI45" s="377">
        <f t="shared" ref="FI45:FI48" si="358">FH45*HL45</f>
        <v>3040</v>
      </c>
      <c r="FJ45" s="378">
        <f t="shared" ref="FJ45:FJ48" si="359">FH45*HM45</f>
        <v>2880</v>
      </c>
      <c r="FK45" s="491">
        <f t="shared" ref="FK45:FK48" si="360">FH45*HN45</f>
        <v>2752</v>
      </c>
      <c r="FL45" s="379">
        <f t="shared" ref="FL45:FL48" si="361">FH45*HO45</f>
        <v>2720</v>
      </c>
      <c r="FM45" s="492">
        <f t="shared" ref="FM45:FM48" si="362">FH45*HP45</f>
        <v>2688</v>
      </c>
      <c r="FN45" s="381">
        <f t="shared" ref="FN45:FN48" si="363">FH45*HR45</f>
        <v>2560</v>
      </c>
      <c r="FO45" s="382">
        <f t="shared" ref="FO45:FO48" si="364">FH45*HS45</f>
        <v>2496</v>
      </c>
      <c r="FP45" s="384">
        <f t="shared" ref="FP45:FP48" si="365">FH45*HU45</f>
        <v>2400</v>
      </c>
      <c r="FQ45" s="493">
        <f t="shared" ref="FQ45:FQ48" si="366">FH45-FH45*30%</f>
        <v>2240</v>
      </c>
      <c r="FR45" s="76"/>
      <c r="FS45" s="9"/>
      <c r="FT45" s="38"/>
      <c r="FU45" s="38"/>
      <c r="FV45" s="38"/>
      <c r="FW45" s="38"/>
      <c r="FX45" s="38"/>
      <c r="FY45" s="38"/>
      <c r="FZ45" s="38"/>
      <c r="GA45" s="131"/>
      <c r="GB45" s="131"/>
      <c r="GC45" s="131"/>
      <c r="GD45" s="230"/>
      <c r="GF45" s="3"/>
      <c r="GN45" s="8"/>
      <c r="GQ45" s="2"/>
      <c r="GR45" s="126" t="s">
        <v>424</v>
      </c>
      <c r="GS45" s="309">
        <v>6250</v>
      </c>
      <c r="GT45" s="101">
        <v>6730</v>
      </c>
      <c r="GU45" s="65">
        <f t="shared" si="332"/>
        <v>6393.5</v>
      </c>
      <c r="GV45" s="66">
        <f t="shared" si="333"/>
        <v>6057</v>
      </c>
      <c r="GW45" s="83">
        <f t="shared" si="334"/>
        <v>5787.8</v>
      </c>
      <c r="GX45" s="67">
        <f t="shared" si="335"/>
        <v>5720.5</v>
      </c>
      <c r="GY45" s="146">
        <f t="shared" si="336"/>
        <v>5653.2</v>
      </c>
      <c r="GZ45" s="69">
        <f t="shared" si="337"/>
        <v>5384</v>
      </c>
      <c r="HA45" s="70">
        <f t="shared" si="338"/>
        <v>5249.4000000000005</v>
      </c>
      <c r="HB45" s="72">
        <f t="shared" si="339"/>
        <v>5047.5</v>
      </c>
      <c r="HC45" s="364">
        <f t="shared" si="103"/>
        <v>4711</v>
      </c>
      <c r="HD45" s="517"/>
      <c r="HK45" s="323"/>
      <c r="HL45" s="368">
        <v>0.95</v>
      </c>
      <c r="HM45" s="16">
        <v>0.9</v>
      </c>
      <c r="HN45" s="16">
        <v>0.86</v>
      </c>
      <c r="HO45" s="16">
        <v>0.85</v>
      </c>
      <c r="HP45" s="16">
        <v>0.84</v>
      </c>
      <c r="HQ45" s="16">
        <v>0.82</v>
      </c>
      <c r="HR45" s="17">
        <v>0.8</v>
      </c>
      <c r="HS45" s="17">
        <v>0.78</v>
      </c>
      <c r="HT45" s="17">
        <v>0.76</v>
      </c>
      <c r="HU45" s="17">
        <v>0.75</v>
      </c>
      <c r="HV45" s="17">
        <v>0.74</v>
      </c>
      <c r="HW45" s="17">
        <v>0.72</v>
      </c>
      <c r="HX45" s="17">
        <v>0.7</v>
      </c>
      <c r="HY45" s="18">
        <v>1.02</v>
      </c>
      <c r="HZ45" s="269">
        <v>1.05</v>
      </c>
      <c r="IA45" s="269">
        <v>1.07</v>
      </c>
      <c r="IB45" s="269">
        <v>1.1000000000000001</v>
      </c>
    </row>
    <row r="46" spans="2:236" ht="15" customHeight="1" thickBot="1" x14ac:dyDescent="0.25">
      <c r="F46" s="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54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230"/>
      <c r="AG46" s="402" t="s">
        <v>132</v>
      </c>
      <c r="AH46" s="310">
        <v>633360</v>
      </c>
      <c r="AI46" s="150">
        <v>1103630</v>
      </c>
      <c r="AJ46" s="65">
        <f t="shared" si="328"/>
        <v>1048448.5</v>
      </c>
      <c r="AK46" s="66">
        <f t="shared" si="329"/>
        <v>993267</v>
      </c>
      <c r="AL46" s="67">
        <f t="shared" si="330"/>
        <v>938085.5</v>
      </c>
      <c r="AM46" s="91">
        <f t="shared" si="340"/>
        <v>904976.6</v>
      </c>
      <c r="AN46" s="92">
        <f t="shared" si="341"/>
        <v>882904</v>
      </c>
      <c r="AO46" s="93">
        <f t="shared" si="342"/>
        <v>860831.4</v>
      </c>
      <c r="AP46" s="94">
        <f t="shared" si="343"/>
        <v>838758.8</v>
      </c>
      <c r="AQ46" s="95">
        <f t="shared" si="344"/>
        <v>827722.5</v>
      </c>
      <c r="AR46" s="96">
        <f t="shared" si="345"/>
        <v>816686.2</v>
      </c>
      <c r="AS46" s="97">
        <f t="shared" si="346"/>
        <v>794613.6</v>
      </c>
      <c r="AT46" s="75">
        <f t="shared" si="331"/>
        <v>772541</v>
      </c>
      <c r="AU46" s="401">
        <f t="shared" si="92"/>
        <v>717359.5</v>
      </c>
      <c r="AV46" s="132"/>
      <c r="AW46" s="9"/>
      <c r="AX46" s="9"/>
      <c r="AY46" s="9"/>
      <c r="AZ46" s="9"/>
      <c r="BA46" s="129"/>
      <c r="BB46" s="129"/>
      <c r="BC46" s="131"/>
      <c r="BD46" s="131"/>
      <c r="BE46" s="131"/>
      <c r="BF46" s="131"/>
      <c r="BG46" s="131"/>
      <c r="BH46" s="131"/>
      <c r="BI46" s="131"/>
      <c r="BJ46" s="131"/>
      <c r="BK46" s="131"/>
      <c r="BL46" s="238"/>
      <c r="BM46" s="388" t="s">
        <v>685</v>
      </c>
      <c r="BN46" s="309">
        <v>121500</v>
      </c>
      <c r="BO46" s="101">
        <v>72170</v>
      </c>
      <c r="BP46" s="65">
        <f t="shared" si="347"/>
        <v>68561.5</v>
      </c>
      <c r="BQ46" s="66">
        <f t="shared" si="357"/>
        <v>64953</v>
      </c>
      <c r="BR46" s="90">
        <f t="shared" si="348"/>
        <v>61344.5</v>
      </c>
      <c r="BS46" s="68">
        <f t="shared" si="349"/>
        <v>59179.399999999994</v>
      </c>
      <c r="BT46" s="69">
        <f t="shared" si="350"/>
        <v>57736</v>
      </c>
      <c r="BU46" s="70">
        <f t="shared" si="351"/>
        <v>56292.6</v>
      </c>
      <c r="BV46" s="71">
        <f t="shared" si="352"/>
        <v>54849.2</v>
      </c>
      <c r="BW46" s="72">
        <f t="shared" si="353"/>
        <v>54127.5</v>
      </c>
      <c r="BX46" s="73">
        <f t="shared" si="354"/>
        <v>53405.8</v>
      </c>
      <c r="BY46" s="74">
        <f t="shared" si="355"/>
        <v>51962.400000000001</v>
      </c>
      <c r="BZ46" s="75">
        <f t="shared" si="356"/>
        <v>50519</v>
      </c>
      <c r="CA46" s="406">
        <f t="shared" si="175"/>
        <v>46910.5</v>
      </c>
      <c r="CB46" s="238"/>
      <c r="CC46" s="9"/>
      <c r="CD46" s="9"/>
      <c r="CE46" s="9"/>
      <c r="CF46" s="130"/>
      <c r="CG46" s="129"/>
      <c r="CH46" s="131"/>
      <c r="CI46" s="131"/>
      <c r="CJ46" s="131"/>
      <c r="CK46" s="131"/>
      <c r="CL46" s="131"/>
      <c r="CM46" s="131"/>
      <c r="CN46" s="131"/>
      <c r="CO46" s="131"/>
      <c r="CP46" s="131"/>
      <c r="CQ46" s="131"/>
      <c r="CR46" s="238"/>
      <c r="CS46" s="131"/>
      <c r="CT46" s="9"/>
      <c r="CU46" s="9"/>
      <c r="CV46" s="131"/>
      <c r="CW46" s="9"/>
      <c r="CX46" s="131"/>
      <c r="CY46" s="131"/>
      <c r="CZ46" s="9"/>
      <c r="DA46" s="131"/>
      <c r="DB46" s="131"/>
      <c r="DC46" s="131"/>
      <c r="DD46" s="131"/>
      <c r="DE46" s="131"/>
      <c r="DF46" s="131"/>
      <c r="DG46" s="131"/>
      <c r="DH46" s="238"/>
      <c r="DI46" s="359" t="s">
        <v>206</v>
      </c>
      <c r="DJ46" s="360">
        <v>6350</v>
      </c>
      <c r="DK46" s="361">
        <v>8550</v>
      </c>
      <c r="DL46" s="88">
        <f>DK46*HL38</f>
        <v>8122.5</v>
      </c>
      <c r="DM46" s="89">
        <f>DK46*HM38</f>
        <v>7695</v>
      </c>
      <c r="DN46" s="103">
        <f>DK46*HN38</f>
        <v>7353</v>
      </c>
      <c r="DO46" s="90">
        <f>DK46*HO38</f>
        <v>7267.5</v>
      </c>
      <c r="DP46" s="144">
        <f>DK46*HP38</f>
        <v>7182</v>
      </c>
      <c r="DQ46" s="92">
        <f>DK46*HR38</f>
        <v>6840</v>
      </c>
      <c r="DR46" s="93">
        <f>DK46*HS38</f>
        <v>6669</v>
      </c>
      <c r="DS46" s="95">
        <f>DK46*HU38</f>
        <v>6412.5</v>
      </c>
      <c r="DT46" s="95">
        <f t="shared" si="97"/>
        <v>5985</v>
      </c>
      <c r="DU46" s="238"/>
      <c r="DV46" s="9"/>
      <c r="DW46" s="9"/>
      <c r="DX46" s="9"/>
      <c r="DY46" s="37"/>
      <c r="DZ46" s="129"/>
      <c r="EA46" s="129"/>
      <c r="EB46" s="131"/>
      <c r="EC46" s="131"/>
      <c r="ED46" s="131"/>
      <c r="EE46" s="131"/>
      <c r="EF46" s="131"/>
      <c r="EG46" s="131"/>
      <c r="EH46" s="134"/>
      <c r="EI46" s="9"/>
      <c r="EJ46" s="9"/>
      <c r="EK46" s="9"/>
      <c r="EL46" s="37"/>
      <c r="EM46" s="9"/>
      <c r="EN46" s="9"/>
      <c r="EO46" s="130"/>
      <c r="EP46" s="130"/>
      <c r="EQ46" s="131"/>
      <c r="ER46" s="131"/>
      <c r="ES46" s="131"/>
      <c r="ET46" s="131"/>
      <c r="EU46" s="238"/>
      <c r="EV46" s="129"/>
      <c r="EW46" s="129"/>
      <c r="EX46" s="129"/>
      <c r="EY46" s="129"/>
      <c r="EZ46" s="129"/>
      <c r="FA46" s="129"/>
      <c r="FB46" s="129"/>
      <c r="FC46" s="129"/>
      <c r="FD46" s="131"/>
      <c r="FE46" s="131"/>
      <c r="FF46" s="238"/>
      <c r="FG46" s="499" t="s">
        <v>675</v>
      </c>
      <c r="FH46" s="101">
        <v>3700</v>
      </c>
      <c r="FI46" s="88">
        <f t="shared" si="358"/>
        <v>3515</v>
      </c>
      <c r="FJ46" s="89">
        <f t="shared" si="359"/>
        <v>3330</v>
      </c>
      <c r="FK46" s="103">
        <f t="shared" si="360"/>
        <v>3182</v>
      </c>
      <c r="FL46" s="90">
        <f t="shared" si="361"/>
        <v>3145</v>
      </c>
      <c r="FM46" s="144">
        <f t="shared" si="362"/>
        <v>3108</v>
      </c>
      <c r="FN46" s="92">
        <f t="shared" si="363"/>
        <v>2960</v>
      </c>
      <c r="FO46" s="93">
        <f t="shared" si="364"/>
        <v>2886</v>
      </c>
      <c r="FP46" s="95">
        <f t="shared" si="365"/>
        <v>2775</v>
      </c>
      <c r="FQ46" s="495">
        <f t="shared" si="366"/>
        <v>2590</v>
      </c>
      <c r="FR46" s="76"/>
      <c r="FS46" s="9"/>
      <c r="FT46" s="38"/>
      <c r="FU46" s="38"/>
      <c r="FV46" s="38"/>
      <c r="FW46" s="38"/>
      <c r="FX46" s="38"/>
      <c r="FY46" s="38"/>
      <c r="FZ46" s="38"/>
      <c r="GA46" s="131"/>
      <c r="GB46" s="131"/>
      <c r="GC46" s="131"/>
      <c r="GD46" s="230"/>
      <c r="GF46" s="3"/>
      <c r="GN46" s="8"/>
      <c r="GQ46" s="2"/>
      <c r="GR46" s="126" t="s">
        <v>425</v>
      </c>
      <c r="GS46" s="309">
        <v>7890</v>
      </c>
      <c r="GT46" s="101">
        <v>8020</v>
      </c>
      <c r="GU46" s="65">
        <f t="shared" si="332"/>
        <v>7619</v>
      </c>
      <c r="GV46" s="66">
        <f t="shared" si="333"/>
        <v>7218</v>
      </c>
      <c r="GW46" s="83">
        <f t="shared" si="334"/>
        <v>6897.2</v>
      </c>
      <c r="GX46" s="67">
        <f t="shared" si="335"/>
        <v>6817</v>
      </c>
      <c r="GY46" s="146">
        <f t="shared" si="336"/>
        <v>6736.8</v>
      </c>
      <c r="GZ46" s="69">
        <f t="shared" si="337"/>
        <v>6416</v>
      </c>
      <c r="HA46" s="70">
        <f t="shared" si="338"/>
        <v>6255.6</v>
      </c>
      <c r="HB46" s="72">
        <f t="shared" si="339"/>
        <v>6015</v>
      </c>
      <c r="HC46" s="364">
        <f t="shared" si="103"/>
        <v>5614</v>
      </c>
      <c r="HD46" s="517"/>
      <c r="HK46" s="323"/>
      <c r="HL46" s="368">
        <v>0.95</v>
      </c>
      <c r="HM46" s="16">
        <v>0.9</v>
      </c>
      <c r="HN46" s="16">
        <v>0.86</v>
      </c>
      <c r="HO46" s="16">
        <v>0.85</v>
      </c>
      <c r="HP46" s="16">
        <v>0.84</v>
      </c>
      <c r="HQ46" s="16">
        <v>0.82</v>
      </c>
      <c r="HR46" s="17">
        <v>0.8</v>
      </c>
      <c r="HS46" s="17">
        <v>0.78</v>
      </c>
      <c r="HT46" s="17">
        <v>0.76</v>
      </c>
      <c r="HU46" s="17">
        <v>0.75</v>
      </c>
      <c r="HV46" s="17">
        <v>0.74</v>
      </c>
      <c r="HW46" s="17">
        <v>0.72</v>
      </c>
      <c r="HX46" s="17">
        <v>0.7</v>
      </c>
      <c r="HY46" s="18">
        <v>1.02</v>
      </c>
      <c r="HZ46" s="269">
        <v>1.05</v>
      </c>
      <c r="IA46" s="269">
        <v>1.07</v>
      </c>
      <c r="IB46" s="269">
        <v>1.1000000000000001</v>
      </c>
    </row>
    <row r="47" spans="2:236" ht="15" customHeight="1" thickBot="1" x14ac:dyDescent="0.25">
      <c r="F47" s="7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54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230"/>
      <c r="AG47" s="403" t="s">
        <v>568</v>
      </c>
      <c r="AH47" s="310"/>
      <c r="AI47" s="116">
        <v>1133880</v>
      </c>
      <c r="AJ47" s="161">
        <f t="shared" si="328"/>
        <v>1077186</v>
      </c>
      <c r="AK47" s="162">
        <f t="shared" si="329"/>
        <v>1020492</v>
      </c>
      <c r="AL47" s="164">
        <f t="shared" si="330"/>
        <v>963798</v>
      </c>
      <c r="AM47" s="120">
        <f t="shared" si="340"/>
        <v>929781.6</v>
      </c>
      <c r="AN47" s="112">
        <f t="shared" si="341"/>
        <v>907104</v>
      </c>
      <c r="AO47" s="113">
        <f t="shared" si="342"/>
        <v>884426.4</v>
      </c>
      <c r="AP47" s="121">
        <f t="shared" si="343"/>
        <v>861748.8</v>
      </c>
      <c r="AQ47" s="114">
        <f t="shared" si="344"/>
        <v>850410</v>
      </c>
      <c r="AR47" s="122">
        <f t="shared" si="345"/>
        <v>839071.2</v>
      </c>
      <c r="AS47" s="123">
        <f t="shared" si="346"/>
        <v>816393.6</v>
      </c>
      <c r="AT47" s="343">
        <f t="shared" si="331"/>
        <v>793716</v>
      </c>
      <c r="AU47" s="404">
        <f t="shared" si="92"/>
        <v>737022</v>
      </c>
      <c r="AV47" s="132"/>
      <c r="AW47" s="9"/>
      <c r="AX47" s="9"/>
      <c r="AY47" s="9"/>
      <c r="AZ47" s="9"/>
      <c r="BA47" s="129"/>
      <c r="BB47" s="129"/>
      <c r="BC47" s="131"/>
      <c r="BD47" s="131"/>
      <c r="BE47" s="131"/>
      <c r="BF47" s="131"/>
      <c r="BG47" s="131"/>
      <c r="BH47" s="131"/>
      <c r="BI47" s="131"/>
      <c r="BJ47" s="131"/>
      <c r="BK47" s="131"/>
      <c r="BL47" s="238"/>
      <c r="BM47" s="388" t="s">
        <v>686</v>
      </c>
      <c r="BN47" s="309">
        <v>127900</v>
      </c>
      <c r="BO47" s="101">
        <v>75970</v>
      </c>
      <c r="BP47" s="65">
        <f t="shared" si="347"/>
        <v>72171.5</v>
      </c>
      <c r="BQ47" s="66">
        <f t="shared" si="357"/>
        <v>68373</v>
      </c>
      <c r="BR47" s="90">
        <f t="shared" si="348"/>
        <v>64574.5</v>
      </c>
      <c r="BS47" s="68">
        <f t="shared" si="349"/>
        <v>62295.399999999994</v>
      </c>
      <c r="BT47" s="69">
        <f t="shared" si="350"/>
        <v>60776</v>
      </c>
      <c r="BU47" s="70">
        <f t="shared" si="351"/>
        <v>59256.6</v>
      </c>
      <c r="BV47" s="71">
        <f t="shared" si="352"/>
        <v>57737.2</v>
      </c>
      <c r="BW47" s="72">
        <f t="shared" si="353"/>
        <v>56977.5</v>
      </c>
      <c r="BX47" s="73">
        <f t="shared" si="354"/>
        <v>56217.8</v>
      </c>
      <c r="BY47" s="74">
        <f t="shared" si="355"/>
        <v>54698.400000000001</v>
      </c>
      <c r="BZ47" s="75">
        <f t="shared" si="356"/>
        <v>53179</v>
      </c>
      <c r="CA47" s="406">
        <f t="shared" si="175"/>
        <v>49380.5</v>
      </c>
      <c r="CB47" s="238"/>
      <c r="CC47" s="9"/>
      <c r="CD47" s="9"/>
      <c r="CE47" s="9"/>
      <c r="CF47" s="130"/>
      <c r="CG47" s="129"/>
      <c r="CH47" s="131"/>
      <c r="CI47" s="131"/>
      <c r="CJ47" s="131"/>
      <c r="CK47" s="131"/>
      <c r="CL47" s="131"/>
      <c r="CM47" s="131"/>
      <c r="CN47" s="131"/>
      <c r="CO47" s="131"/>
      <c r="CP47" s="131"/>
      <c r="CQ47" s="131"/>
      <c r="CR47" s="238"/>
      <c r="DA47" s="10"/>
      <c r="DB47" s="10"/>
      <c r="DC47" s="10"/>
      <c r="DD47" s="10"/>
      <c r="DE47" s="10"/>
      <c r="DF47" s="10"/>
      <c r="DG47" s="10"/>
      <c r="DH47" s="238"/>
      <c r="DI47" s="264" t="s">
        <v>373</v>
      </c>
      <c r="DJ47" s="303"/>
      <c r="DK47" s="58">
        <v>8180</v>
      </c>
      <c r="DL47" s="88">
        <f>DK47*HL39</f>
        <v>7771</v>
      </c>
      <c r="DM47" s="89">
        <f>DK47*HM39</f>
        <v>7362</v>
      </c>
      <c r="DN47" s="103">
        <f>DK47*HN39</f>
        <v>7034.8</v>
      </c>
      <c r="DO47" s="90">
        <f>DK47*HO39</f>
        <v>6953</v>
      </c>
      <c r="DP47" s="144">
        <f>DK47*HP39</f>
        <v>6871.2</v>
      </c>
      <c r="DQ47" s="92">
        <f>DK47*HR39</f>
        <v>6544</v>
      </c>
      <c r="DR47" s="93">
        <f>DK47*HS39</f>
        <v>6380.4000000000005</v>
      </c>
      <c r="DS47" s="95">
        <f>DK47*HU39</f>
        <v>6135</v>
      </c>
      <c r="DT47" s="95">
        <f t="shared" si="97"/>
        <v>5726</v>
      </c>
      <c r="DU47" s="238"/>
      <c r="DV47" s="9"/>
      <c r="DW47" s="9"/>
      <c r="DX47" s="9"/>
      <c r="DY47" s="37"/>
      <c r="DZ47" s="129"/>
      <c r="EA47" s="129"/>
      <c r="EB47" s="131"/>
      <c r="EC47" s="131"/>
      <c r="ED47" s="131"/>
      <c r="EE47" s="131"/>
      <c r="EF47" s="131"/>
      <c r="EG47" s="131"/>
      <c r="EH47" s="134"/>
      <c r="EI47" s="9"/>
      <c r="EJ47" s="9"/>
      <c r="EK47" s="9"/>
      <c r="EL47" s="37"/>
      <c r="EM47" s="9"/>
      <c r="EN47" s="9"/>
      <c r="EO47" s="130"/>
      <c r="EP47" s="130"/>
      <c r="EQ47" s="131"/>
      <c r="ER47" s="131"/>
      <c r="ES47" s="131"/>
      <c r="ET47" s="131"/>
      <c r="EU47" s="238"/>
      <c r="EV47" s="129"/>
      <c r="EW47" s="129"/>
      <c r="EX47" s="129"/>
      <c r="EY47" s="129"/>
      <c r="EZ47" s="129"/>
      <c r="FA47" s="129"/>
      <c r="FB47" s="129"/>
      <c r="FC47" s="129"/>
      <c r="FD47" s="131"/>
      <c r="FE47" s="131"/>
      <c r="FF47" s="238"/>
      <c r="FG47" s="499" t="s">
        <v>676</v>
      </c>
      <c r="FH47" s="101">
        <v>4240</v>
      </c>
      <c r="FI47" s="88">
        <f t="shared" si="358"/>
        <v>4028</v>
      </c>
      <c r="FJ47" s="89">
        <f t="shared" si="359"/>
        <v>3816</v>
      </c>
      <c r="FK47" s="103">
        <f t="shared" si="360"/>
        <v>3646.4</v>
      </c>
      <c r="FL47" s="90">
        <f t="shared" si="361"/>
        <v>3604</v>
      </c>
      <c r="FM47" s="144">
        <f t="shared" si="362"/>
        <v>3561.6</v>
      </c>
      <c r="FN47" s="92">
        <f t="shared" si="363"/>
        <v>3392</v>
      </c>
      <c r="FO47" s="93">
        <f t="shared" si="364"/>
        <v>3307.2000000000003</v>
      </c>
      <c r="FP47" s="95">
        <f t="shared" si="365"/>
        <v>3180</v>
      </c>
      <c r="FQ47" s="495">
        <f t="shared" si="366"/>
        <v>2968</v>
      </c>
      <c r="FR47" s="76"/>
      <c r="FS47" s="9"/>
      <c r="FT47" s="38"/>
      <c r="FU47" s="38"/>
      <c r="FV47" s="38"/>
      <c r="FW47" s="38"/>
      <c r="FX47" s="38"/>
      <c r="FY47" s="38"/>
      <c r="FZ47" s="38"/>
      <c r="GA47" s="131"/>
      <c r="GB47" s="131"/>
      <c r="GC47" s="131"/>
      <c r="GD47" s="230"/>
      <c r="GF47" s="3"/>
      <c r="GN47" s="8"/>
      <c r="GQ47" s="2"/>
      <c r="GR47" s="126" t="s">
        <v>426</v>
      </c>
      <c r="GS47" s="309">
        <v>4930</v>
      </c>
      <c r="GT47" s="101">
        <v>5770</v>
      </c>
      <c r="GU47" s="65">
        <f t="shared" si="332"/>
        <v>5481.5</v>
      </c>
      <c r="GV47" s="66">
        <f t="shared" si="333"/>
        <v>5193</v>
      </c>
      <c r="GW47" s="83">
        <f t="shared" si="334"/>
        <v>4962.2</v>
      </c>
      <c r="GX47" s="67">
        <f t="shared" si="335"/>
        <v>4904.5</v>
      </c>
      <c r="GY47" s="146">
        <f t="shared" si="336"/>
        <v>4846.8</v>
      </c>
      <c r="GZ47" s="69">
        <f t="shared" si="337"/>
        <v>4616</v>
      </c>
      <c r="HA47" s="70">
        <f t="shared" si="338"/>
        <v>4500.6000000000004</v>
      </c>
      <c r="HB47" s="72">
        <f t="shared" si="339"/>
        <v>4327.5</v>
      </c>
      <c r="HC47" s="364">
        <f t="shared" si="103"/>
        <v>4039</v>
      </c>
      <c r="HD47" s="517"/>
      <c r="HK47" s="323"/>
      <c r="HL47" s="368">
        <v>0.95</v>
      </c>
      <c r="HM47" s="16">
        <v>0.9</v>
      </c>
      <c r="HN47" s="16">
        <v>0.86</v>
      </c>
      <c r="HO47" s="16">
        <v>0.85</v>
      </c>
      <c r="HP47" s="16">
        <v>0.84</v>
      </c>
      <c r="HQ47" s="16">
        <v>0.82</v>
      </c>
      <c r="HR47" s="17">
        <v>0.8</v>
      </c>
      <c r="HS47" s="17">
        <v>0.78</v>
      </c>
      <c r="HT47" s="17">
        <v>0.76</v>
      </c>
      <c r="HU47" s="17">
        <v>0.75</v>
      </c>
      <c r="HV47" s="17">
        <v>0.74</v>
      </c>
      <c r="HW47" s="17">
        <v>0.72</v>
      </c>
      <c r="HX47" s="17">
        <v>0.7</v>
      </c>
      <c r="HY47" s="18">
        <v>1.02</v>
      </c>
      <c r="HZ47" s="269">
        <v>1.05</v>
      </c>
      <c r="IA47" s="269">
        <v>1.07</v>
      </c>
      <c r="IB47" s="269">
        <v>1.1000000000000001</v>
      </c>
    </row>
    <row r="48" spans="2:236" ht="15" customHeight="1" thickBot="1" x14ac:dyDescent="0.25">
      <c r="F48" s="7"/>
      <c r="G48" s="10"/>
      <c r="H48" s="10"/>
      <c r="I48" s="10"/>
      <c r="J48" s="10"/>
      <c r="K48" s="10"/>
      <c r="L48" s="10"/>
      <c r="M48" s="10"/>
      <c r="N48" s="10"/>
      <c r="O48" s="10"/>
      <c r="P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G48" s="84" t="s">
        <v>133</v>
      </c>
      <c r="AH48" s="308">
        <v>19190</v>
      </c>
      <c r="AI48" s="81">
        <v>30260</v>
      </c>
      <c r="AJ48" s="65">
        <f t="shared" si="328"/>
        <v>28747</v>
      </c>
      <c r="AK48" s="66">
        <f t="shared" si="329"/>
        <v>27234</v>
      </c>
      <c r="AL48" s="67">
        <f t="shared" si="330"/>
        <v>25721</v>
      </c>
      <c r="AM48" s="68">
        <f t="shared" si="340"/>
        <v>24813.199999999997</v>
      </c>
      <c r="AN48" s="69">
        <f t="shared" si="341"/>
        <v>24208</v>
      </c>
      <c r="AO48" s="70">
        <f t="shared" si="342"/>
        <v>23602.799999999999</v>
      </c>
      <c r="AP48" s="71">
        <f t="shared" si="343"/>
        <v>22997.599999999999</v>
      </c>
      <c r="AQ48" s="72">
        <f t="shared" si="344"/>
        <v>22695</v>
      </c>
      <c r="AR48" s="73">
        <f t="shared" si="345"/>
        <v>22392.400000000001</v>
      </c>
      <c r="AS48" s="74">
        <f t="shared" si="346"/>
        <v>21787.200000000001</v>
      </c>
      <c r="AT48" s="75">
        <f t="shared" si="331"/>
        <v>21182</v>
      </c>
      <c r="AU48" s="75">
        <f t="shared" si="92"/>
        <v>19669</v>
      </c>
      <c r="AW48" s="9"/>
      <c r="AX48" s="9"/>
      <c r="AY48" s="9"/>
      <c r="AZ48" s="9"/>
      <c r="BA48" s="129"/>
      <c r="BB48" s="129"/>
      <c r="BC48" s="131"/>
      <c r="BD48" s="131"/>
      <c r="BE48" s="131"/>
      <c r="BF48" s="131"/>
      <c r="BG48" s="131"/>
      <c r="BH48" s="131"/>
      <c r="BI48" s="131"/>
      <c r="BJ48" s="131"/>
      <c r="BK48" s="131"/>
      <c r="BM48" s="388" t="s">
        <v>687</v>
      </c>
      <c r="BN48" s="309">
        <v>153490</v>
      </c>
      <c r="BO48" s="101">
        <v>89780</v>
      </c>
      <c r="BP48" s="65">
        <f t="shared" si="347"/>
        <v>85291</v>
      </c>
      <c r="BQ48" s="66">
        <f t="shared" si="357"/>
        <v>80802</v>
      </c>
      <c r="BR48" s="90">
        <f t="shared" si="348"/>
        <v>76313</v>
      </c>
      <c r="BS48" s="68">
        <f t="shared" si="349"/>
        <v>73619.599999999991</v>
      </c>
      <c r="BT48" s="69">
        <f t="shared" si="350"/>
        <v>71824</v>
      </c>
      <c r="BU48" s="70">
        <f t="shared" si="351"/>
        <v>70028.400000000009</v>
      </c>
      <c r="BV48" s="71">
        <f t="shared" si="352"/>
        <v>68232.800000000003</v>
      </c>
      <c r="BW48" s="72">
        <f t="shared" si="353"/>
        <v>67335</v>
      </c>
      <c r="BX48" s="73">
        <f t="shared" si="354"/>
        <v>66437.2</v>
      </c>
      <c r="BY48" s="74">
        <f t="shared" si="355"/>
        <v>64641.599999999999</v>
      </c>
      <c r="BZ48" s="75">
        <f t="shared" si="356"/>
        <v>62845.999999999993</v>
      </c>
      <c r="CA48" s="406">
        <f t="shared" si="175"/>
        <v>58357</v>
      </c>
      <c r="CC48" s="9"/>
      <c r="CD48" s="9"/>
      <c r="CE48" s="9"/>
      <c r="CF48" s="130"/>
      <c r="CG48" s="129"/>
      <c r="CH48" s="131"/>
      <c r="CI48" s="131"/>
      <c r="CJ48" s="131"/>
      <c r="CK48" s="131"/>
      <c r="CL48" s="131"/>
      <c r="CM48" s="131"/>
      <c r="CN48" s="131"/>
      <c r="CO48" s="131"/>
      <c r="CP48" s="131"/>
      <c r="CQ48" s="131"/>
      <c r="DA48" s="10"/>
      <c r="DB48" s="10"/>
      <c r="DC48" s="10"/>
      <c r="DD48" s="10"/>
      <c r="DE48" s="10"/>
      <c r="DF48" s="10"/>
      <c r="DG48" s="10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V48" s="9"/>
      <c r="DW48" s="9"/>
      <c r="DX48" s="9"/>
      <c r="DY48" s="37"/>
      <c r="DZ48" s="129"/>
      <c r="EA48" s="129"/>
      <c r="EB48" s="131"/>
      <c r="EC48" s="131"/>
      <c r="ED48" s="131"/>
      <c r="EE48" s="131"/>
      <c r="EF48" s="131"/>
      <c r="EG48" s="131"/>
      <c r="EI48" s="9"/>
      <c r="EJ48" s="9"/>
      <c r="EK48" s="9"/>
      <c r="EL48" s="37"/>
      <c r="EM48" s="9"/>
      <c r="EN48" s="9"/>
      <c r="EO48" s="130"/>
      <c r="EP48" s="130"/>
      <c r="EQ48" s="131"/>
      <c r="ER48" s="131"/>
      <c r="ES48" s="131"/>
      <c r="ET48" s="131"/>
      <c r="FD48" s="10"/>
      <c r="FE48" s="10"/>
      <c r="FG48" s="500" t="s">
        <v>677</v>
      </c>
      <c r="FH48" s="116">
        <v>4830</v>
      </c>
      <c r="FI48" s="107">
        <f t="shared" si="358"/>
        <v>4588.5</v>
      </c>
      <c r="FJ48" s="117">
        <f t="shared" si="359"/>
        <v>4347</v>
      </c>
      <c r="FK48" s="118">
        <f t="shared" si="360"/>
        <v>4153.8</v>
      </c>
      <c r="FL48" s="110">
        <f t="shared" si="361"/>
        <v>4105.5</v>
      </c>
      <c r="FM48" s="145">
        <f t="shared" si="362"/>
        <v>4057.2</v>
      </c>
      <c r="FN48" s="112">
        <f t="shared" si="363"/>
        <v>3864</v>
      </c>
      <c r="FO48" s="113">
        <f t="shared" si="364"/>
        <v>3767.4</v>
      </c>
      <c r="FP48" s="114">
        <f t="shared" si="365"/>
        <v>3622.5</v>
      </c>
      <c r="FQ48" s="497">
        <f t="shared" si="366"/>
        <v>3381</v>
      </c>
      <c r="FS48" s="9"/>
      <c r="FT48" s="38"/>
      <c r="FU48" s="38"/>
      <c r="FV48" s="38"/>
      <c r="FW48" s="38"/>
      <c r="FX48" s="38"/>
      <c r="FY48" s="38"/>
      <c r="FZ48" s="38"/>
      <c r="GA48" s="131"/>
      <c r="GB48" s="131"/>
      <c r="GC48" s="131"/>
      <c r="GF48" s="3"/>
      <c r="GN48" s="8"/>
      <c r="GQ48" s="3"/>
      <c r="GR48" s="298" t="s">
        <v>427</v>
      </c>
      <c r="GS48" s="310">
        <v>6910</v>
      </c>
      <c r="GT48" s="116">
        <v>7050</v>
      </c>
      <c r="GU48" s="107">
        <f t="shared" si="332"/>
        <v>6697.5</v>
      </c>
      <c r="GV48" s="117">
        <f t="shared" si="333"/>
        <v>6345</v>
      </c>
      <c r="GW48" s="118">
        <f t="shared" si="334"/>
        <v>6063</v>
      </c>
      <c r="GX48" s="110">
        <f t="shared" si="335"/>
        <v>5992.5</v>
      </c>
      <c r="GY48" s="145">
        <f t="shared" si="336"/>
        <v>5922</v>
      </c>
      <c r="GZ48" s="112">
        <f t="shared" si="337"/>
        <v>5640</v>
      </c>
      <c r="HA48" s="113">
        <f t="shared" si="338"/>
        <v>5499</v>
      </c>
      <c r="HB48" s="114">
        <f t="shared" si="339"/>
        <v>5287.5</v>
      </c>
      <c r="HC48" s="365">
        <f t="shared" si="103"/>
        <v>4935</v>
      </c>
      <c r="HD48" s="517"/>
      <c r="HK48" s="323"/>
      <c r="HL48" s="368">
        <v>0.95</v>
      </c>
      <c r="HM48" s="16">
        <v>0.9</v>
      </c>
      <c r="HN48" s="16">
        <v>0.86</v>
      </c>
      <c r="HO48" s="16">
        <v>0.85</v>
      </c>
      <c r="HP48" s="16">
        <v>0.84</v>
      </c>
      <c r="HQ48" s="16">
        <v>0.82</v>
      </c>
      <c r="HR48" s="17">
        <v>0.8</v>
      </c>
      <c r="HS48" s="17">
        <v>0.78</v>
      </c>
      <c r="HT48" s="17">
        <v>0.76</v>
      </c>
      <c r="HU48" s="17">
        <v>0.75</v>
      </c>
      <c r="HV48" s="17">
        <v>0.74</v>
      </c>
      <c r="HW48" s="17">
        <v>0.72</v>
      </c>
      <c r="HX48" s="17">
        <v>0.7</v>
      </c>
      <c r="HY48" s="18">
        <v>1.02</v>
      </c>
      <c r="HZ48" s="269">
        <v>1.05</v>
      </c>
      <c r="IA48" s="269">
        <v>1.07</v>
      </c>
      <c r="IB48" s="269">
        <v>1.1000000000000001</v>
      </c>
    </row>
    <row r="49" spans="6:236" ht="15" customHeight="1" x14ac:dyDescent="0.2">
      <c r="F49" s="7"/>
      <c r="G49" s="10"/>
      <c r="H49" s="10"/>
      <c r="I49" s="10"/>
      <c r="J49" s="10"/>
      <c r="K49" s="10"/>
      <c r="L49" s="10"/>
      <c r="M49" s="10"/>
      <c r="N49" s="10"/>
      <c r="O49" s="10"/>
      <c r="P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G49" s="105" t="s">
        <v>134</v>
      </c>
      <c r="AH49" s="309">
        <v>19190</v>
      </c>
      <c r="AI49" s="101">
        <v>37820</v>
      </c>
      <c r="AJ49" s="65">
        <f t="shared" si="328"/>
        <v>35929</v>
      </c>
      <c r="AK49" s="66">
        <f t="shared" si="329"/>
        <v>34038</v>
      </c>
      <c r="AL49" s="67">
        <f t="shared" si="330"/>
        <v>32147</v>
      </c>
      <c r="AM49" s="91">
        <f t="shared" si="340"/>
        <v>31012.399999999998</v>
      </c>
      <c r="AN49" s="92">
        <f t="shared" si="341"/>
        <v>30256</v>
      </c>
      <c r="AO49" s="93">
        <f t="shared" si="342"/>
        <v>29499.600000000002</v>
      </c>
      <c r="AP49" s="94">
        <f t="shared" si="343"/>
        <v>28743.200000000001</v>
      </c>
      <c r="AQ49" s="95">
        <f t="shared" si="344"/>
        <v>28365</v>
      </c>
      <c r="AR49" s="96">
        <f t="shared" si="345"/>
        <v>27986.799999999999</v>
      </c>
      <c r="AS49" s="97">
        <f t="shared" si="346"/>
        <v>27230.399999999998</v>
      </c>
      <c r="AT49" s="75">
        <f t="shared" si="331"/>
        <v>26474</v>
      </c>
      <c r="AU49" s="75">
        <f t="shared" si="92"/>
        <v>24583</v>
      </c>
      <c r="AW49" s="9"/>
      <c r="AX49" s="9"/>
      <c r="AY49" s="9"/>
      <c r="AZ49" s="9"/>
      <c r="BA49" s="129"/>
      <c r="BB49" s="129"/>
      <c r="BC49" s="131"/>
      <c r="BD49" s="131"/>
      <c r="BE49" s="131"/>
      <c r="BF49" s="131"/>
      <c r="BG49" s="131"/>
      <c r="BH49" s="131"/>
      <c r="BI49" s="131"/>
      <c r="BJ49" s="131"/>
      <c r="BK49" s="131"/>
      <c r="BM49" s="388" t="s">
        <v>688</v>
      </c>
      <c r="BN49" s="309">
        <v>179090</v>
      </c>
      <c r="BO49" s="101">
        <v>89440</v>
      </c>
      <c r="BP49" s="65">
        <f t="shared" si="347"/>
        <v>84968</v>
      </c>
      <c r="BQ49" s="66">
        <f t="shared" si="357"/>
        <v>80496</v>
      </c>
      <c r="BR49" s="90">
        <f t="shared" si="348"/>
        <v>76024</v>
      </c>
      <c r="BS49" s="68">
        <f t="shared" si="349"/>
        <v>73340.799999999988</v>
      </c>
      <c r="BT49" s="69">
        <f t="shared" si="350"/>
        <v>71552</v>
      </c>
      <c r="BU49" s="70">
        <f t="shared" si="351"/>
        <v>69763.199999999997</v>
      </c>
      <c r="BV49" s="71">
        <f t="shared" si="352"/>
        <v>67974.399999999994</v>
      </c>
      <c r="BW49" s="72">
        <f t="shared" si="353"/>
        <v>67080</v>
      </c>
      <c r="BX49" s="73">
        <f t="shared" si="354"/>
        <v>66185.600000000006</v>
      </c>
      <c r="BY49" s="74">
        <f t="shared" si="355"/>
        <v>64396.799999999996</v>
      </c>
      <c r="BZ49" s="75">
        <f t="shared" si="356"/>
        <v>62607.999999999993</v>
      </c>
      <c r="CA49" s="406">
        <f t="shared" si="175"/>
        <v>58136</v>
      </c>
      <c r="CC49" s="9"/>
      <c r="CD49" s="9"/>
      <c r="CE49" s="9"/>
      <c r="CF49" s="130"/>
      <c r="CG49" s="129"/>
      <c r="CH49" s="131"/>
      <c r="CI49" s="131"/>
      <c r="CJ49" s="131"/>
      <c r="CK49" s="131"/>
      <c r="CL49" s="131"/>
      <c r="CM49" s="131"/>
      <c r="CN49" s="131"/>
      <c r="CO49" s="131"/>
      <c r="CP49" s="131"/>
      <c r="CQ49" s="131"/>
      <c r="DA49" s="10"/>
      <c r="DB49" s="10"/>
      <c r="DC49" s="10"/>
      <c r="DD49" s="10"/>
      <c r="DE49" s="10"/>
      <c r="DF49" s="10"/>
      <c r="DG49" s="10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Z49" s="7"/>
      <c r="EA49" s="7"/>
      <c r="EB49" s="10"/>
      <c r="EC49" s="10"/>
      <c r="ED49" s="10"/>
      <c r="EE49" s="10"/>
      <c r="EF49" s="10"/>
      <c r="EG49" s="10"/>
      <c r="EI49" s="9"/>
      <c r="EJ49" s="9"/>
      <c r="EK49" s="9"/>
      <c r="EL49" s="37"/>
      <c r="EM49" s="9"/>
      <c r="EN49" s="9"/>
      <c r="EO49" s="130"/>
      <c r="EP49" s="130"/>
      <c r="EQ49" s="131"/>
      <c r="ER49" s="131"/>
      <c r="ES49" s="131"/>
      <c r="ET49" s="131"/>
      <c r="FD49" s="10"/>
      <c r="FE49" s="10"/>
      <c r="FG49" s="8"/>
      <c r="FO49" s="10"/>
      <c r="FP49" s="10"/>
      <c r="FQ49" s="10"/>
      <c r="FS49" s="9"/>
      <c r="FT49" s="38"/>
      <c r="FU49" s="38"/>
      <c r="FV49" s="38"/>
      <c r="FW49" s="38"/>
      <c r="FX49" s="38"/>
      <c r="FY49" s="38"/>
      <c r="FZ49" s="38"/>
      <c r="GA49" s="131"/>
      <c r="GB49" s="131"/>
      <c r="GC49" s="131"/>
      <c r="GF49" s="3"/>
      <c r="GN49" s="8"/>
      <c r="GQ49" s="3"/>
      <c r="GR49" s="126" t="s">
        <v>428</v>
      </c>
      <c r="GS49" s="308">
        <v>6280</v>
      </c>
      <c r="GT49" s="81">
        <v>7700</v>
      </c>
      <c r="GU49" s="65">
        <f t="shared" si="332"/>
        <v>7315</v>
      </c>
      <c r="GV49" s="66">
        <f t="shared" si="333"/>
        <v>6930</v>
      </c>
      <c r="GW49" s="83">
        <f t="shared" si="334"/>
        <v>6622</v>
      </c>
      <c r="GX49" s="67">
        <f t="shared" si="335"/>
        <v>6545</v>
      </c>
      <c r="GY49" s="146">
        <f t="shared" si="336"/>
        <v>6468</v>
      </c>
      <c r="GZ49" s="69">
        <f t="shared" si="337"/>
        <v>6160</v>
      </c>
      <c r="HA49" s="70">
        <f t="shared" si="338"/>
        <v>6006</v>
      </c>
      <c r="HB49" s="72">
        <f t="shared" si="339"/>
        <v>5775</v>
      </c>
      <c r="HC49" s="363">
        <f t="shared" si="103"/>
        <v>5390</v>
      </c>
      <c r="HD49" s="517"/>
      <c r="HK49" s="323"/>
      <c r="HL49" s="368">
        <v>0.95</v>
      </c>
      <c r="HM49" s="16">
        <v>0.9</v>
      </c>
      <c r="HN49" s="16">
        <v>0.86</v>
      </c>
      <c r="HO49" s="16">
        <v>0.85</v>
      </c>
      <c r="HP49" s="16">
        <v>0.84</v>
      </c>
      <c r="HQ49" s="16">
        <v>0.82</v>
      </c>
      <c r="HR49" s="17">
        <v>0.8</v>
      </c>
      <c r="HS49" s="17">
        <v>0.78</v>
      </c>
      <c r="HT49" s="17">
        <v>0.76</v>
      </c>
      <c r="HU49" s="17">
        <v>0.75</v>
      </c>
      <c r="HV49" s="17">
        <v>0.74</v>
      </c>
      <c r="HW49" s="17">
        <v>0.72</v>
      </c>
      <c r="HX49" s="17">
        <v>0.7</v>
      </c>
      <c r="HY49" s="18">
        <v>1.02</v>
      </c>
      <c r="HZ49" s="269">
        <v>1.05</v>
      </c>
      <c r="IA49" s="269">
        <v>1.07</v>
      </c>
      <c r="IB49" s="269">
        <v>1.1000000000000001</v>
      </c>
    </row>
    <row r="50" spans="6:236" ht="15" customHeight="1" x14ac:dyDescent="0.2">
      <c r="F50" s="7"/>
      <c r="G50" s="10"/>
      <c r="H50" s="10"/>
      <c r="I50" s="10"/>
      <c r="J50" s="10"/>
      <c r="K50" s="10"/>
      <c r="L50" s="10"/>
      <c r="M50" s="10"/>
      <c r="N50" s="10"/>
      <c r="O50" s="10"/>
      <c r="P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G50" s="105" t="s">
        <v>135</v>
      </c>
      <c r="AH50" s="309">
        <v>19190</v>
      </c>
      <c r="AI50" s="101">
        <v>37820</v>
      </c>
      <c r="AJ50" s="65">
        <f t="shared" si="328"/>
        <v>35929</v>
      </c>
      <c r="AK50" s="66">
        <f t="shared" si="329"/>
        <v>34038</v>
      </c>
      <c r="AL50" s="67">
        <f t="shared" si="330"/>
        <v>32147</v>
      </c>
      <c r="AM50" s="91">
        <f t="shared" si="340"/>
        <v>31012.399999999998</v>
      </c>
      <c r="AN50" s="92">
        <f t="shared" si="341"/>
        <v>30256</v>
      </c>
      <c r="AO50" s="93">
        <f t="shared" si="342"/>
        <v>29499.600000000002</v>
      </c>
      <c r="AP50" s="94">
        <f t="shared" si="343"/>
        <v>28743.200000000001</v>
      </c>
      <c r="AQ50" s="95">
        <f t="shared" si="344"/>
        <v>28365</v>
      </c>
      <c r="AR50" s="96">
        <f t="shared" si="345"/>
        <v>27986.799999999999</v>
      </c>
      <c r="AS50" s="97">
        <f t="shared" si="346"/>
        <v>27230.399999999998</v>
      </c>
      <c r="AT50" s="75">
        <f t="shared" si="331"/>
        <v>26474</v>
      </c>
      <c r="AU50" s="75">
        <f t="shared" si="92"/>
        <v>24583</v>
      </c>
      <c r="AW50" s="9"/>
      <c r="AX50" s="9"/>
      <c r="AY50" s="9"/>
      <c r="AZ50" s="9"/>
      <c r="BA50" s="129"/>
      <c r="BB50" s="129"/>
      <c r="BC50" s="131"/>
      <c r="BD50" s="131"/>
      <c r="BE50" s="131"/>
      <c r="BF50" s="131"/>
      <c r="BG50" s="131"/>
      <c r="BH50" s="131"/>
      <c r="BI50" s="131"/>
      <c r="BJ50" s="131"/>
      <c r="BK50" s="131"/>
      <c r="BM50" s="388" t="s">
        <v>689</v>
      </c>
      <c r="BN50" s="309">
        <v>204680</v>
      </c>
      <c r="BO50" s="101">
        <v>103250</v>
      </c>
      <c r="BP50" s="65">
        <f t="shared" si="347"/>
        <v>98087.5</v>
      </c>
      <c r="BQ50" s="66">
        <f t="shared" si="357"/>
        <v>92925</v>
      </c>
      <c r="BR50" s="90">
        <f t="shared" si="348"/>
        <v>87762.5</v>
      </c>
      <c r="BS50" s="68">
        <f t="shared" si="349"/>
        <v>84665</v>
      </c>
      <c r="BT50" s="69">
        <f t="shared" si="350"/>
        <v>82600</v>
      </c>
      <c r="BU50" s="70">
        <f t="shared" si="351"/>
        <v>80535</v>
      </c>
      <c r="BV50" s="71">
        <f t="shared" si="352"/>
        <v>78470</v>
      </c>
      <c r="BW50" s="72">
        <f t="shared" si="353"/>
        <v>77437.5</v>
      </c>
      <c r="BX50" s="73">
        <f t="shared" si="354"/>
        <v>76405</v>
      </c>
      <c r="BY50" s="74">
        <f t="shared" si="355"/>
        <v>74340</v>
      </c>
      <c r="BZ50" s="75">
        <f t="shared" si="356"/>
        <v>72275</v>
      </c>
      <c r="CA50" s="406">
        <f t="shared" si="175"/>
        <v>67112.5</v>
      </c>
      <c r="CC50" s="9"/>
      <c r="CD50" s="9"/>
      <c r="CE50" s="9"/>
      <c r="CF50" s="130"/>
      <c r="CG50" s="129"/>
      <c r="CH50" s="131"/>
      <c r="CI50" s="131"/>
      <c r="CJ50" s="131"/>
      <c r="CK50" s="131"/>
      <c r="CL50" s="131"/>
      <c r="CM50" s="131"/>
      <c r="CN50" s="131"/>
      <c r="CO50" s="131"/>
      <c r="CP50" s="131"/>
      <c r="CQ50" s="131"/>
      <c r="DA50" s="10"/>
      <c r="DB50" s="10"/>
      <c r="DC50" s="10"/>
      <c r="DD50" s="10"/>
      <c r="DE50" s="10"/>
      <c r="DF50" s="10"/>
      <c r="DG50" s="10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Z50" s="7"/>
      <c r="EA50" s="7"/>
      <c r="EB50" s="10"/>
      <c r="EC50" s="10"/>
      <c r="ED50" s="10"/>
      <c r="EE50" s="10"/>
      <c r="EF50" s="10"/>
      <c r="EG50" s="10"/>
      <c r="EI50" s="9"/>
      <c r="EJ50" s="9"/>
      <c r="EK50" s="9"/>
      <c r="EL50" s="37"/>
      <c r="EM50" s="9"/>
      <c r="EN50" s="9"/>
      <c r="EO50" s="130"/>
      <c r="EP50" s="130"/>
      <c r="EQ50" s="131"/>
      <c r="ER50" s="131"/>
      <c r="ES50" s="131"/>
      <c r="ET50" s="131"/>
      <c r="FD50" s="10"/>
      <c r="FE50" s="10"/>
      <c r="FG50" s="8"/>
      <c r="FO50" s="10"/>
      <c r="FP50" s="10"/>
      <c r="FQ50" s="10"/>
      <c r="FS50" s="9"/>
      <c r="FT50" s="38"/>
      <c r="FU50" s="38"/>
      <c r="FV50" s="38"/>
      <c r="FW50" s="38"/>
      <c r="FX50" s="38"/>
      <c r="FY50" s="38"/>
      <c r="FZ50" s="38"/>
      <c r="GA50" s="131"/>
      <c r="GB50" s="131"/>
      <c r="GC50" s="131"/>
      <c r="GF50" s="3"/>
      <c r="GN50" s="8"/>
      <c r="GQ50" s="3"/>
      <c r="GR50" s="126" t="s">
        <v>550</v>
      </c>
      <c r="GS50" s="308"/>
      <c r="GT50" s="81">
        <v>12190</v>
      </c>
      <c r="GU50" s="65">
        <f t="shared" si="332"/>
        <v>11580.5</v>
      </c>
      <c r="GV50" s="66">
        <f t="shared" si="333"/>
        <v>10971</v>
      </c>
      <c r="GW50" s="83">
        <f t="shared" si="334"/>
        <v>10483.4</v>
      </c>
      <c r="GX50" s="67">
        <f t="shared" si="335"/>
        <v>10361.5</v>
      </c>
      <c r="GY50" s="146">
        <f t="shared" si="336"/>
        <v>10239.6</v>
      </c>
      <c r="GZ50" s="69">
        <f t="shared" si="337"/>
        <v>9752</v>
      </c>
      <c r="HA50" s="70">
        <f t="shared" si="338"/>
        <v>9508.2000000000007</v>
      </c>
      <c r="HB50" s="72">
        <f t="shared" si="339"/>
        <v>9142.5</v>
      </c>
      <c r="HC50" s="364">
        <f t="shared" si="103"/>
        <v>8533</v>
      </c>
      <c r="HD50" s="517"/>
      <c r="HK50" s="323"/>
      <c r="HL50" s="368">
        <v>0.95</v>
      </c>
      <c r="HM50" s="16">
        <v>0.9</v>
      </c>
      <c r="HN50" s="16">
        <v>0.86</v>
      </c>
      <c r="HO50" s="16">
        <v>0.85</v>
      </c>
      <c r="HP50" s="16">
        <v>0.84</v>
      </c>
      <c r="HQ50" s="16">
        <v>0.82</v>
      </c>
      <c r="HR50" s="17">
        <v>0.8</v>
      </c>
      <c r="HS50" s="17">
        <v>0.78</v>
      </c>
      <c r="HT50" s="17">
        <v>0.76</v>
      </c>
      <c r="HU50" s="17">
        <v>0.75</v>
      </c>
      <c r="HV50" s="17">
        <v>0.74</v>
      </c>
      <c r="HW50" s="17">
        <v>0.72</v>
      </c>
      <c r="HX50" s="17">
        <v>0.7</v>
      </c>
      <c r="HY50" s="18">
        <v>1.02</v>
      </c>
      <c r="HZ50" s="269">
        <v>1.05</v>
      </c>
      <c r="IA50" s="269">
        <v>1.07</v>
      </c>
      <c r="IB50" s="269">
        <v>1.1000000000000001</v>
      </c>
    </row>
    <row r="51" spans="6:236" ht="15" customHeight="1" x14ac:dyDescent="0.2">
      <c r="F51" s="7"/>
      <c r="G51" s="10"/>
      <c r="H51" s="10"/>
      <c r="I51" s="10"/>
      <c r="J51" s="10"/>
      <c r="K51" s="10"/>
      <c r="L51" s="10"/>
      <c r="M51" s="10"/>
      <c r="N51" s="10"/>
      <c r="O51" s="10"/>
      <c r="P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G51" s="9"/>
      <c r="AH51" s="9"/>
      <c r="AI51" s="9"/>
      <c r="AJ51" s="9"/>
      <c r="AK51" s="129"/>
      <c r="AL51" s="129"/>
      <c r="AM51" s="131"/>
      <c r="AN51" s="131"/>
      <c r="AO51" s="131"/>
      <c r="AP51" s="131"/>
      <c r="AQ51" s="131"/>
      <c r="AR51" s="131"/>
      <c r="AS51" s="131"/>
      <c r="AT51" s="131"/>
      <c r="AU51" s="131"/>
      <c r="AW51" s="9"/>
      <c r="AX51" s="9"/>
      <c r="AY51" s="9"/>
      <c r="AZ51" s="9"/>
      <c r="BA51" s="129"/>
      <c r="BB51" s="129"/>
      <c r="BC51" s="131"/>
      <c r="BD51" s="131"/>
      <c r="BE51" s="131"/>
      <c r="BF51" s="131"/>
      <c r="BG51" s="131"/>
      <c r="BH51" s="131"/>
      <c r="BI51" s="131"/>
      <c r="BJ51" s="131"/>
      <c r="BK51" s="131"/>
      <c r="BM51" s="400" t="s">
        <v>690</v>
      </c>
      <c r="BN51" s="308"/>
      <c r="BO51" s="81">
        <v>102910</v>
      </c>
      <c r="BP51" s="65">
        <f t="shared" ref="BP51" si="367">BO51*HL43</f>
        <v>97764.5</v>
      </c>
      <c r="BQ51" s="66">
        <f t="shared" ref="BQ51:BQ52" si="368">BO51*HM43</f>
        <v>92619</v>
      </c>
      <c r="BR51" s="67">
        <f t="shared" ref="BR51" si="369">BO51*HO43</f>
        <v>87473.5</v>
      </c>
      <c r="BS51" s="68">
        <f t="shared" ref="BS51" si="370">BO51*HQ43</f>
        <v>84386.2</v>
      </c>
      <c r="BT51" s="69">
        <f t="shared" ref="BT51" si="371">BO51*HR43</f>
        <v>82328</v>
      </c>
      <c r="BU51" s="70">
        <f t="shared" ref="BU51" si="372">BO51*HS43</f>
        <v>80269.8</v>
      </c>
      <c r="BV51" s="71">
        <f t="shared" ref="BV51" si="373">BO51*HT43</f>
        <v>78211.600000000006</v>
      </c>
      <c r="BW51" s="72">
        <f t="shared" ref="BW51" si="374">BO51*HU43</f>
        <v>77182.5</v>
      </c>
      <c r="BX51" s="73">
        <f t="shared" ref="BX51" si="375">BO51*HV43</f>
        <v>76153.399999999994</v>
      </c>
      <c r="BY51" s="74">
        <f t="shared" ref="BY51" si="376">BO51*HW43</f>
        <v>74095.199999999997</v>
      </c>
      <c r="BZ51" s="75">
        <f t="shared" ref="BZ51" si="377">BO51*HX43</f>
        <v>72037</v>
      </c>
      <c r="CA51" s="401">
        <f t="shared" ref="CA51:CA52" si="378">BO51-BO51*35%</f>
        <v>66891.5</v>
      </c>
      <c r="CG51" s="7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DA51" s="10"/>
      <c r="DB51" s="10"/>
      <c r="DC51" s="10"/>
      <c r="DD51" s="10"/>
      <c r="DE51" s="10"/>
      <c r="DF51" s="10"/>
      <c r="DG51" s="10"/>
      <c r="DI51" s="9"/>
      <c r="DJ51" s="9"/>
      <c r="DK51" s="9"/>
      <c r="DL51" s="37"/>
      <c r="DM51" s="129"/>
      <c r="DN51" s="129"/>
      <c r="DO51" s="131"/>
      <c r="DP51" s="131"/>
      <c r="DQ51" s="131"/>
      <c r="DR51" s="131"/>
      <c r="DS51" s="131"/>
      <c r="DT51" s="131"/>
      <c r="DZ51" s="7"/>
      <c r="EA51" s="7"/>
      <c r="EB51" s="10"/>
      <c r="EC51" s="10"/>
      <c r="ED51" s="10"/>
      <c r="EE51" s="10"/>
      <c r="EF51" s="10"/>
      <c r="EG51" s="10"/>
      <c r="EI51" s="9"/>
      <c r="EJ51" s="9"/>
      <c r="EK51" s="9"/>
      <c r="EL51" s="37"/>
      <c r="EM51" s="9"/>
      <c r="EN51" s="9"/>
      <c r="EO51" s="130"/>
      <c r="EP51" s="130"/>
      <c r="EQ51" s="131"/>
      <c r="ER51" s="131"/>
      <c r="ES51" s="131"/>
      <c r="ET51" s="131"/>
      <c r="FD51" s="10"/>
      <c r="FE51" s="10"/>
      <c r="FG51" s="8"/>
      <c r="FO51" s="10"/>
      <c r="FP51" s="10"/>
      <c r="FQ51" s="10"/>
      <c r="FS51" s="9"/>
      <c r="FT51" s="38"/>
      <c r="FU51" s="38"/>
      <c r="FV51" s="38"/>
      <c r="FW51" s="38"/>
      <c r="FX51" s="38"/>
      <c r="FY51" s="38"/>
      <c r="FZ51" s="38"/>
      <c r="GA51" s="131"/>
      <c r="GB51" s="131"/>
      <c r="GC51" s="131"/>
      <c r="GF51" s="3"/>
      <c r="GN51" s="8"/>
      <c r="GQ51" s="10"/>
      <c r="GR51" s="126" t="s">
        <v>551</v>
      </c>
      <c r="GS51" s="308"/>
      <c r="GT51" s="81">
        <v>19240</v>
      </c>
      <c r="GU51" s="65">
        <f t="shared" si="332"/>
        <v>18278</v>
      </c>
      <c r="GV51" s="66">
        <f t="shared" si="333"/>
        <v>17316</v>
      </c>
      <c r="GW51" s="83">
        <f t="shared" si="334"/>
        <v>16546.400000000001</v>
      </c>
      <c r="GX51" s="67">
        <f t="shared" si="335"/>
        <v>16354</v>
      </c>
      <c r="GY51" s="146">
        <f t="shared" si="336"/>
        <v>16161.599999999999</v>
      </c>
      <c r="GZ51" s="69">
        <f t="shared" si="337"/>
        <v>15392</v>
      </c>
      <c r="HA51" s="70">
        <f t="shared" si="338"/>
        <v>15007.2</v>
      </c>
      <c r="HB51" s="72">
        <f t="shared" si="339"/>
        <v>14430</v>
      </c>
      <c r="HC51" s="364">
        <f t="shared" si="103"/>
        <v>13468</v>
      </c>
      <c r="HD51" s="517"/>
      <c r="HK51" s="323"/>
      <c r="HL51" s="368">
        <v>0.95</v>
      </c>
      <c r="HM51" s="16">
        <v>0.9</v>
      </c>
      <c r="HN51" s="16">
        <v>0.86</v>
      </c>
      <c r="HO51" s="16">
        <v>0.85</v>
      </c>
      <c r="HP51" s="16">
        <v>0.84</v>
      </c>
      <c r="HQ51" s="16">
        <v>0.82</v>
      </c>
      <c r="HR51" s="17">
        <v>0.8</v>
      </c>
      <c r="HS51" s="17">
        <v>0.78</v>
      </c>
      <c r="HT51" s="17">
        <v>0.76</v>
      </c>
      <c r="HU51" s="17">
        <v>0.75</v>
      </c>
      <c r="HV51" s="17">
        <v>0.74</v>
      </c>
      <c r="HW51" s="17">
        <v>0.72</v>
      </c>
      <c r="HX51" s="17">
        <v>0.7</v>
      </c>
      <c r="HY51" s="18">
        <v>1.02</v>
      </c>
      <c r="HZ51" s="269">
        <v>1.05</v>
      </c>
      <c r="IA51" s="269">
        <v>1.07</v>
      </c>
      <c r="IB51" s="269">
        <v>1.1000000000000001</v>
      </c>
    </row>
    <row r="52" spans="6:236" ht="15" customHeight="1" thickBot="1" x14ac:dyDescent="0.25">
      <c r="F52" s="7"/>
      <c r="G52" s="10"/>
      <c r="H52" s="10"/>
      <c r="I52" s="10"/>
      <c r="J52" s="10"/>
      <c r="K52" s="10"/>
      <c r="L52" s="10"/>
      <c r="M52" s="10"/>
      <c r="N52" s="10"/>
      <c r="O52" s="10"/>
      <c r="P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G52" s="9"/>
      <c r="AH52" s="9"/>
      <c r="AI52" s="9"/>
      <c r="AJ52" s="9"/>
      <c r="AK52" s="129"/>
      <c r="AL52" s="129"/>
      <c r="AM52" s="131"/>
      <c r="AN52" s="131"/>
      <c r="AO52" s="131"/>
      <c r="AP52" s="131"/>
      <c r="AQ52" s="131"/>
      <c r="AR52" s="131"/>
      <c r="AS52" s="131"/>
      <c r="AT52" s="131"/>
      <c r="AU52" s="131"/>
      <c r="BA52" s="7"/>
      <c r="BB52" s="7"/>
      <c r="BC52" s="10"/>
      <c r="BD52" s="10"/>
      <c r="BE52" s="10"/>
      <c r="BF52" s="10"/>
      <c r="BG52" s="10"/>
      <c r="BH52" s="10"/>
      <c r="BI52" s="10"/>
      <c r="BJ52" s="10"/>
      <c r="BK52" s="10"/>
      <c r="BM52" s="403" t="s">
        <v>691</v>
      </c>
      <c r="BN52" s="310">
        <v>57520</v>
      </c>
      <c r="BO52" s="116">
        <v>116720</v>
      </c>
      <c r="BP52" s="107">
        <f t="shared" ref="BP52" si="379">BO52*HL43</f>
        <v>110884</v>
      </c>
      <c r="BQ52" s="117">
        <f t="shared" si="368"/>
        <v>105048</v>
      </c>
      <c r="BR52" s="110">
        <f t="shared" ref="BR52" si="380">BO52*HO43</f>
        <v>99212</v>
      </c>
      <c r="BS52" s="120">
        <f t="shared" ref="BS52" si="381">BO52*HQ43</f>
        <v>95710.399999999994</v>
      </c>
      <c r="BT52" s="112">
        <f t="shared" ref="BT52" si="382">BO52*HR43</f>
        <v>93376</v>
      </c>
      <c r="BU52" s="113">
        <f t="shared" ref="BU52" si="383">BO52*HS43</f>
        <v>91041.600000000006</v>
      </c>
      <c r="BV52" s="121">
        <f t="shared" ref="BV52" si="384">BO52*HT43</f>
        <v>88707.199999999997</v>
      </c>
      <c r="BW52" s="114">
        <f t="shared" ref="BW52" si="385">BO52*HU43</f>
        <v>87540</v>
      </c>
      <c r="BX52" s="122">
        <f t="shared" ref="BX52" si="386">BO52*HV43</f>
        <v>86372.800000000003</v>
      </c>
      <c r="BY52" s="123">
        <f t="shared" ref="BY52" si="387">BO52*HW43</f>
        <v>84038.399999999994</v>
      </c>
      <c r="BZ52" s="124">
        <f t="shared" ref="BZ52" si="388">BO52*HX43</f>
        <v>81704</v>
      </c>
      <c r="CA52" s="503">
        <f t="shared" si="378"/>
        <v>75868</v>
      </c>
      <c r="CG52" s="7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DA52" s="10"/>
      <c r="DB52" s="10"/>
      <c r="DC52" s="10"/>
      <c r="DD52" s="10"/>
      <c r="DE52" s="10"/>
      <c r="DF52" s="10"/>
      <c r="DG52" s="10"/>
      <c r="DI52" s="9"/>
      <c r="DJ52" s="9"/>
      <c r="DK52" s="9"/>
      <c r="DL52" s="37"/>
      <c r="DM52" s="129"/>
      <c r="DN52" s="129"/>
      <c r="DO52" s="131"/>
      <c r="DP52" s="131"/>
      <c r="DQ52" s="131"/>
      <c r="DR52" s="131"/>
      <c r="DS52" s="131"/>
      <c r="DT52" s="131"/>
      <c r="DZ52" s="7"/>
      <c r="EA52" s="7"/>
      <c r="EB52" s="10"/>
      <c r="EC52" s="10"/>
      <c r="ED52" s="10"/>
      <c r="EE52" s="10"/>
      <c r="EF52" s="10"/>
      <c r="EG52" s="10"/>
      <c r="EI52" s="9"/>
      <c r="EJ52" s="9"/>
      <c r="EK52" s="9"/>
      <c r="EL52" s="37"/>
      <c r="EM52" s="9"/>
      <c r="EN52" s="9"/>
      <c r="EO52" s="130"/>
      <c r="EP52" s="130"/>
      <c r="EQ52" s="131"/>
      <c r="ER52" s="131"/>
      <c r="ES52" s="131"/>
      <c r="ET52" s="131"/>
      <c r="FD52" s="10"/>
      <c r="FE52" s="10"/>
      <c r="FG52" s="8"/>
      <c r="FO52" s="10"/>
      <c r="FP52" s="10"/>
      <c r="FQ52" s="10"/>
      <c r="FS52" s="9"/>
      <c r="FT52" s="38"/>
      <c r="FU52" s="38"/>
      <c r="FV52" s="38"/>
      <c r="FW52" s="38"/>
      <c r="FX52" s="38"/>
      <c r="FY52" s="38"/>
      <c r="FZ52" s="38"/>
      <c r="GA52" s="131"/>
      <c r="GB52" s="131"/>
      <c r="GC52" s="131"/>
      <c r="GF52" s="3"/>
      <c r="GN52" s="8"/>
      <c r="GQ52" s="10"/>
      <c r="GR52" s="126" t="s">
        <v>545</v>
      </c>
      <c r="GS52" s="308"/>
      <c r="GT52" s="81">
        <v>35530</v>
      </c>
      <c r="GU52" s="65">
        <f>GT52*HL21</f>
        <v>33753.5</v>
      </c>
      <c r="GV52" s="66">
        <f>GT52*HM21</f>
        <v>31977</v>
      </c>
      <c r="GW52" s="83">
        <f>GT52*HN21</f>
        <v>30555.8</v>
      </c>
      <c r="GX52" s="67">
        <f>GT52*HO21</f>
        <v>30200.5</v>
      </c>
      <c r="GY52" s="146">
        <f>GT52*HP21</f>
        <v>29845.199999999997</v>
      </c>
      <c r="GZ52" s="69">
        <f>GT52*HR21</f>
        <v>28424</v>
      </c>
      <c r="HA52" s="70">
        <f>GT52*HS21</f>
        <v>27713.4</v>
      </c>
      <c r="HB52" s="72">
        <f>GT52*HU21</f>
        <v>26647.5</v>
      </c>
      <c r="HC52" s="364">
        <f t="shared" si="103"/>
        <v>24871</v>
      </c>
      <c r="HD52" s="517"/>
      <c r="HK52" s="323"/>
      <c r="HL52" s="368">
        <v>0.95</v>
      </c>
      <c r="HM52" s="16">
        <v>0.9</v>
      </c>
      <c r="HN52" s="16">
        <v>0.86</v>
      </c>
      <c r="HO52" s="16">
        <v>0.85</v>
      </c>
      <c r="HP52" s="16">
        <v>0.84</v>
      </c>
      <c r="HQ52" s="16">
        <v>0.82</v>
      </c>
      <c r="HR52" s="17">
        <v>0.8</v>
      </c>
      <c r="HS52" s="17">
        <v>0.78</v>
      </c>
      <c r="HT52" s="17">
        <v>0.76</v>
      </c>
      <c r="HU52" s="17">
        <v>0.75</v>
      </c>
      <c r="HV52" s="17">
        <v>0.74</v>
      </c>
      <c r="HW52" s="17">
        <v>0.72</v>
      </c>
      <c r="HX52" s="17">
        <v>0.7</v>
      </c>
      <c r="HY52" s="18">
        <v>1.02</v>
      </c>
      <c r="HZ52" s="269">
        <v>1.05</v>
      </c>
      <c r="IA52" s="269">
        <v>1.07</v>
      </c>
      <c r="IB52" s="269">
        <v>1.1000000000000001</v>
      </c>
    </row>
    <row r="53" spans="6:236" ht="15" customHeight="1" x14ac:dyDescent="0.2">
      <c r="F53" s="7"/>
      <c r="G53" s="10"/>
      <c r="H53" s="10"/>
      <c r="I53" s="10"/>
      <c r="J53" s="10"/>
      <c r="K53" s="10"/>
      <c r="L53" s="10"/>
      <c r="M53" s="10"/>
      <c r="N53" s="10"/>
      <c r="O53" s="10"/>
      <c r="P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G53" s="9"/>
      <c r="AH53" s="9"/>
      <c r="AI53" s="9"/>
      <c r="AJ53" s="9"/>
      <c r="AK53" s="129"/>
      <c r="AL53" s="129"/>
      <c r="AM53" s="131"/>
      <c r="AN53" s="131"/>
      <c r="AO53" s="131"/>
      <c r="AP53" s="131"/>
      <c r="AQ53" s="131"/>
      <c r="AR53" s="131"/>
      <c r="AS53" s="131"/>
      <c r="AT53" s="131"/>
      <c r="AU53" s="131"/>
      <c r="BA53" s="7"/>
      <c r="BB53" s="7"/>
      <c r="BC53" s="10"/>
      <c r="BD53" s="10"/>
      <c r="BE53" s="10"/>
      <c r="BF53" s="10"/>
      <c r="BG53" s="10"/>
      <c r="BH53" s="10"/>
      <c r="BI53" s="10"/>
      <c r="BJ53" s="10"/>
      <c r="BK53" s="10"/>
      <c r="BM53" s="6" t="s">
        <v>284</v>
      </c>
      <c r="BN53" s="32"/>
      <c r="BO53" s="2" t="s">
        <v>623</v>
      </c>
      <c r="CG53" s="7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DA53" s="10"/>
      <c r="DB53" s="10"/>
      <c r="DC53" s="10"/>
      <c r="DD53" s="10"/>
      <c r="DE53" s="10"/>
      <c r="DF53" s="10"/>
      <c r="DG53" s="10"/>
      <c r="DI53" s="9"/>
      <c r="DJ53" s="9"/>
      <c r="DK53" s="9"/>
      <c r="DL53" s="37"/>
      <c r="DM53" s="129"/>
      <c r="DN53" s="129"/>
      <c r="DO53" s="131"/>
      <c r="DP53" s="131"/>
      <c r="DQ53" s="131"/>
      <c r="DR53" s="131"/>
      <c r="DS53" s="131"/>
      <c r="DT53" s="131"/>
      <c r="DZ53" s="7"/>
      <c r="EA53" s="7"/>
      <c r="EB53" s="10"/>
      <c r="EC53" s="10"/>
      <c r="ED53" s="10"/>
      <c r="EE53" s="10"/>
      <c r="EF53" s="10"/>
      <c r="EG53" s="10"/>
      <c r="EI53" s="9"/>
      <c r="EJ53" s="9"/>
      <c r="EK53" s="9"/>
      <c r="EL53" s="37"/>
      <c r="EM53" s="9"/>
      <c r="EN53" s="9"/>
      <c r="EO53" s="130"/>
      <c r="EP53" s="130"/>
      <c r="EQ53" s="131"/>
      <c r="ER53" s="131"/>
      <c r="ES53" s="131"/>
      <c r="ET53" s="131"/>
      <c r="FD53" s="10"/>
      <c r="FE53" s="10"/>
      <c r="FG53" s="8"/>
      <c r="FO53" s="10"/>
      <c r="FP53" s="10"/>
      <c r="FQ53" s="10"/>
      <c r="GA53" s="10"/>
      <c r="GB53" s="10"/>
      <c r="GC53" s="10"/>
      <c r="GF53" s="3"/>
      <c r="GN53" s="8"/>
      <c r="GQ53" s="10"/>
      <c r="GR53" s="126" t="s">
        <v>546</v>
      </c>
      <c r="GS53" s="308"/>
      <c r="GT53" s="81">
        <v>80100</v>
      </c>
      <c r="GU53" s="65">
        <f>GT53*HL22</f>
        <v>76095</v>
      </c>
      <c r="GV53" s="66">
        <f>GT53*HM22</f>
        <v>72090</v>
      </c>
      <c r="GW53" s="83">
        <f>GT53*HN22</f>
        <v>68886</v>
      </c>
      <c r="GX53" s="67">
        <f>GT53*HO22</f>
        <v>68085</v>
      </c>
      <c r="GY53" s="146">
        <f>GT53*HP22</f>
        <v>67284</v>
      </c>
      <c r="GZ53" s="69">
        <f>GT53*HR22</f>
        <v>64080</v>
      </c>
      <c r="HA53" s="70">
        <f>GT53*HS22</f>
        <v>62478</v>
      </c>
      <c r="HB53" s="72">
        <f>GT53*HU22</f>
        <v>60075</v>
      </c>
      <c r="HC53" s="364">
        <f t="shared" si="103"/>
        <v>56070</v>
      </c>
      <c r="HD53" s="517"/>
      <c r="HK53" s="323"/>
      <c r="HL53" s="368">
        <v>0.95</v>
      </c>
      <c r="HM53" s="16">
        <v>0.9</v>
      </c>
      <c r="HN53" s="16">
        <v>0.86</v>
      </c>
      <c r="HO53" s="16">
        <v>0.85</v>
      </c>
      <c r="HP53" s="16">
        <v>0.84</v>
      </c>
      <c r="HQ53" s="16">
        <v>0.82</v>
      </c>
      <c r="HR53" s="17">
        <v>0.8</v>
      </c>
      <c r="HS53" s="17">
        <v>0.78</v>
      </c>
      <c r="HT53" s="17">
        <v>0.76</v>
      </c>
      <c r="HU53" s="17">
        <v>0.75</v>
      </c>
      <c r="HV53" s="17">
        <v>0.74</v>
      </c>
      <c r="HW53" s="17">
        <v>0.72</v>
      </c>
      <c r="HX53" s="17">
        <v>0.7</v>
      </c>
      <c r="HY53" s="18">
        <v>1.02</v>
      </c>
      <c r="HZ53" s="269">
        <v>1.05</v>
      </c>
      <c r="IA53" s="269">
        <v>1.07</v>
      </c>
      <c r="IB53" s="269">
        <v>1.1000000000000001</v>
      </c>
    </row>
    <row r="54" spans="6:236" ht="15" customHeight="1" thickBot="1" x14ac:dyDescent="0.25">
      <c r="F54" s="7"/>
      <c r="G54" s="10"/>
      <c r="H54" s="10"/>
      <c r="I54" s="10"/>
      <c r="J54" s="10"/>
      <c r="K54" s="10"/>
      <c r="L54" s="10"/>
      <c r="M54" s="10"/>
      <c r="N54" s="10"/>
      <c r="O54" s="10"/>
      <c r="P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G54" s="9"/>
      <c r="AH54" s="9"/>
      <c r="AI54" s="9"/>
      <c r="AJ54" s="9"/>
      <c r="AK54" s="129"/>
      <c r="AL54" s="129"/>
      <c r="AM54" s="131"/>
      <c r="AN54" s="131"/>
      <c r="AO54" s="131"/>
      <c r="AP54" s="131"/>
      <c r="AQ54" s="131"/>
      <c r="AR54" s="131"/>
      <c r="AS54" s="131"/>
      <c r="AT54" s="131"/>
      <c r="AU54" s="131"/>
      <c r="BA54" s="7"/>
      <c r="BB54" s="7"/>
      <c r="BC54" s="10"/>
      <c r="BD54" s="10"/>
      <c r="BE54" s="10"/>
      <c r="BF54" s="10"/>
      <c r="BG54" s="10"/>
      <c r="BH54" s="10"/>
      <c r="BI54" s="10"/>
      <c r="BJ54" s="10"/>
      <c r="BK54" s="10"/>
      <c r="BM54" s="6" t="s">
        <v>287</v>
      </c>
      <c r="CG54" s="7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DA54" s="10"/>
      <c r="DB54" s="10"/>
      <c r="DC54" s="10"/>
      <c r="DD54" s="10"/>
      <c r="DE54" s="10"/>
      <c r="DF54" s="10"/>
      <c r="DG54" s="10"/>
      <c r="DI54" s="9"/>
      <c r="DJ54" s="9"/>
      <c r="DK54" s="9"/>
      <c r="DL54" s="37"/>
      <c r="DM54" s="129"/>
      <c r="DN54" s="129"/>
      <c r="DO54" s="131"/>
      <c r="DP54" s="131"/>
      <c r="DQ54" s="131"/>
      <c r="DR54" s="131"/>
      <c r="DS54" s="131"/>
      <c r="DT54" s="131"/>
      <c r="DZ54" s="7"/>
      <c r="EA54" s="7"/>
      <c r="EB54" s="10"/>
      <c r="EC54" s="10"/>
      <c r="ED54" s="10"/>
      <c r="EE54" s="10"/>
      <c r="EF54" s="10"/>
      <c r="EG54" s="10"/>
      <c r="EI54" s="9"/>
      <c r="EJ54" s="9"/>
      <c r="EK54" s="9"/>
      <c r="EL54" s="37"/>
      <c r="EM54" s="9"/>
      <c r="EN54" s="9"/>
      <c r="EO54" s="130"/>
      <c r="EP54" s="130"/>
      <c r="EQ54" s="131"/>
      <c r="ER54" s="131"/>
      <c r="ES54" s="131"/>
      <c r="ET54" s="131"/>
      <c r="FD54" s="10"/>
      <c r="FE54" s="10"/>
      <c r="FG54" s="8"/>
      <c r="FO54" s="10"/>
      <c r="FP54" s="10"/>
      <c r="FQ54" s="10"/>
      <c r="GA54" s="10"/>
      <c r="GB54" s="10"/>
      <c r="GC54" s="10"/>
      <c r="GF54" s="3"/>
      <c r="GG54" s="320"/>
      <c r="GH54" s="3"/>
      <c r="GI54" s="3"/>
      <c r="GJ54" s="3"/>
      <c r="GK54" s="3"/>
      <c r="GL54" s="3"/>
      <c r="GM54" s="3"/>
      <c r="GN54" s="3"/>
      <c r="GO54" s="3"/>
      <c r="GP54" s="3"/>
      <c r="GQ54" s="10"/>
      <c r="GR54" s="126" t="s">
        <v>547</v>
      </c>
      <c r="GS54" s="308"/>
      <c r="GT54" s="81">
        <v>86580</v>
      </c>
      <c r="GU54" s="65">
        <f>GT54*HL23</f>
        <v>82251</v>
      </c>
      <c r="GV54" s="66">
        <f>GT54*HM23</f>
        <v>77922</v>
      </c>
      <c r="GW54" s="83">
        <f>GT54*HN23</f>
        <v>74458.8</v>
      </c>
      <c r="GX54" s="67">
        <f>GT54*HO23</f>
        <v>73593</v>
      </c>
      <c r="GY54" s="146">
        <f>GT54*HP23</f>
        <v>72727.199999999997</v>
      </c>
      <c r="GZ54" s="69">
        <f>GT54*HR23</f>
        <v>69264</v>
      </c>
      <c r="HA54" s="70">
        <f>GT54*HS23</f>
        <v>67532.400000000009</v>
      </c>
      <c r="HB54" s="72">
        <f>GT54*HU23</f>
        <v>64935</v>
      </c>
      <c r="HC54" s="364">
        <f t="shared" si="103"/>
        <v>60606</v>
      </c>
      <c r="HD54" s="517"/>
      <c r="HK54" s="323"/>
      <c r="HL54" s="368">
        <v>0.95</v>
      </c>
      <c r="HM54" s="16">
        <v>0.9</v>
      </c>
      <c r="HN54" s="16">
        <v>0.86</v>
      </c>
      <c r="HO54" s="16">
        <v>0.85</v>
      </c>
      <c r="HP54" s="16">
        <v>0.84</v>
      </c>
      <c r="HQ54" s="16">
        <v>0.82</v>
      </c>
      <c r="HR54" s="17">
        <v>0.8</v>
      </c>
      <c r="HS54" s="17">
        <v>0.78</v>
      </c>
      <c r="HT54" s="17">
        <v>0.76</v>
      </c>
      <c r="HU54" s="17">
        <v>0.75</v>
      </c>
      <c r="HV54" s="17">
        <v>0.74</v>
      </c>
      <c r="HW54" s="17">
        <v>0.72</v>
      </c>
      <c r="HX54" s="17">
        <v>0.7</v>
      </c>
      <c r="HY54" s="18">
        <v>1.02</v>
      </c>
      <c r="HZ54" s="269">
        <v>1.05</v>
      </c>
      <c r="IA54" s="269">
        <v>1.07</v>
      </c>
      <c r="IB54" s="269">
        <v>1.1000000000000001</v>
      </c>
    </row>
    <row r="55" spans="6:236" ht="15" customHeight="1" x14ac:dyDescent="0.2">
      <c r="F55" s="7"/>
      <c r="G55" s="10"/>
      <c r="H55" s="10"/>
      <c r="I55" s="10"/>
      <c r="J55" s="10"/>
      <c r="K55" s="10"/>
      <c r="L55" s="10"/>
      <c r="M55" s="10"/>
      <c r="N55" s="10"/>
      <c r="O55" s="10"/>
      <c r="P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K55" s="7"/>
      <c r="AL55" s="7"/>
      <c r="AM55" s="10"/>
      <c r="AN55" s="10"/>
      <c r="AO55" s="10"/>
      <c r="AP55" s="10"/>
      <c r="AQ55" s="10"/>
      <c r="AR55" s="10"/>
      <c r="AS55" s="10"/>
      <c r="AT55" s="10"/>
      <c r="AU55" s="10"/>
      <c r="BA55" s="7"/>
      <c r="BB55" s="7"/>
      <c r="BC55" s="10"/>
      <c r="BD55" s="10"/>
      <c r="BE55" s="10"/>
      <c r="BF55" s="10"/>
      <c r="BG55" s="10"/>
      <c r="BH55" s="10"/>
      <c r="BI55" s="10"/>
      <c r="BJ55" s="10"/>
      <c r="BK55" s="10"/>
      <c r="BM55" s="376" t="s">
        <v>520</v>
      </c>
      <c r="BN55" s="397"/>
      <c r="BO55" s="398">
        <v>71780</v>
      </c>
      <c r="BP55" s="377">
        <f>BO55*HL57</f>
        <v>68191</v>
      </c>
      <c r="BQ55" s="378">
        <f>BO55*HM57</f>
        <v>64602</v>
      </c>
      <c r="BR55" s="379">
        <f>BO55*HO57</f>
        <v>61013</v>
      </c>
      <c r="BS55" s="380">
        <f>BO55*HQ57</f>
        <v>58859.6</v>
      </c>
      <c r="BT55" s="381">
        <f>BO55*HR57</f>
        <v>57424</v>
      </c>
      <c r="BU55" s="382">
        <f>BO55*HS57</f>
        <v>55988.4</v>
      </c>
      <c r="BV55" s="383">
        <f>BO55*HT57</f>
        <v>54552.800000000003</v>
      </c>
      <c r="BW55" s="384">
        <f>BO55*HU57</f>
        <v>53835</v>
      </c>
      <c r="BX55" s="385">
        <f>BO55*HV57</f>
        <v>53117.2</v>
      </c>
      <c r="BY55" s="386">
        <f>BO55*HW57</f>
        <v>51681.599999999999</v>
      </c>
      <c r="BZ55" s="387">
        <f>BO55*HX57</f>
        <v>50246</v>
      </c>
      <c r="CA55" s="399">
        <f t="shared" ref="CA55:CA84" si="389">BO55-BO55*35%</f>
        <v>46657</v>
      </c>
      <c r="CG55" s="7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DA55" s="10"/>
      <c r="DB55" s="10"/>
      <c r="DC55" s="10"/>
      <c r="DD55" s="10"/>
      <c r="DE55" s="10"/>
      <c r="DF55" s="10"/>
      <c r="DG55" s="10"/>
      <c r="DI55" s="9"/>
      <c r="DJ55" s="9"/>
      <c r="DK55" s="9"/>
      <c r="DL55" s="37"/>
      <c r="DM55" s="129"/>
      <c r="DN55" s="129"/>
      <c r="DO55" s="131"/>
      <c r="DP55" s="131"/>
      <c r="DQ55" s="131"/>
      <c r="DR55" s="131"/>
      <c r="DS55" s="131"/>
      <c r="DT55" s="131"/>
      <c r="DZ55" s="7"/>
      <c r="EA55" s="7"/>
      <c r="EB55" s="10"/>
      <c r="EC55" s="10"/>
      <c r="ED55" s="10"/>
      <c r="EE55" s="10"/>
      <c r="EF55" s="10"/>
      <c r="EG55" s="10"/>
      <c r="EI55" s="9"/>
      <c r="EJ55" s="9"/>
      <c r="EK55" s="9"/>
      <c r="EL55" s="37"/>
      <c r="EM55" s="9"/>
      <c r="EN55" s="9"/>
      <c r="EO55" s="130"/>
      <c r="EP55" s="130"/>
      <c r="EQ55" s="131"/>
      <c r="ER55" s="131"/>
      <c r="ES55" s="131"/>
      <c r="ET55" s="131"/>
      <c r="FD55" s="10"/>
      <c r="FE55" s="10"/>
      <c r="FG55" s="8"/>
      <c r="FO55" s="10"/>
      <c r="FP55" s="10"/>
      <c r="FQ55" s="10"/>
      <c r="GA55" s="10"/>
      <c r="GB55" s="10"/>
      <c r="GC55" s="10"/>
      <c r="GF55" s="3"/>
      <c r="GG55" s="320"/>
      <c r="GH55" s="3"/>
      <c r="GI55" s="3"/>
      <c r="GJ55" s="3"/>
      <c r="GK55" s="3"/>
      <c r="GL55" s="3"/>
      <c r="GM55" s="3"/>
      <c r="GN55" s="3"/>
      <c r="GO55" s="3"/>
      <c r="GP55" s="3"/>
      <c r="GQ55" s="10"/>
      <c r="GR55" s="126" t="s">
        <v>548</v>
      </c>
      <c r="GS55" s="308"/>
      <c r="GT55" s="81">
        <v>92990</v>
      </c>
      <c r="GU55" s="65">
        <f>GT55*HL24</f>
        <v>88340.5</v>
      </c>
      <c r="GV55" s="66">
        <f>GT55*HM24</f>
        <v>83691</v>
      </c>
      <c r="GW55" s="83">
        <f>GT55*HN24</f>
        <v>79971.399999999994</v>
      </c>
      <c r="GX55" s="67">
        <f>GT55*HO24</f>
        <v>79041.5</v>
      </c>
      <c r="GY55" s="146">
        <f>GT55*HP24</f>
        <v>78111.599999999991</v>
      </c>
      <c r="GZ55" s="69">
        <f>GT55*HR24</f>
        <v>74392</v>
      </c>
      <c r="HA55" s="70">
        <f>GT55*HS24</f>
        <v>72532.2</v>
      </c>
      <c r="HB55" s="72">
        <f>GT55*HU24</f>
        <v>69742.5</v>
      </c>
      <c r="HC55" s="364">
        <f t="shared" si="103"/>
        <v>65093</v>
      </c>
      <c r="HD55" s="517"/>
      <c r="HK55" s="323"/>
      <c r="HL55" s="368">
        <v>0.95</v>
      </c>
      <c r="HM55" s="16">
        <v>0.9</v>
      </c>
      <c r="HN55" s="16">
        <v>0.86</v>
      </c>
      <c r="HO55" s="16">
        <v>0.85</v>
      </c>
      <c r="HP55" s="16">
        <v>0.84</v>
      </c>
      <c r="HQ55" s="16">
        <v>0.82</v>
      </c>
      <c r="HR55" s="17">
        <v>0.8</v>
      </c>
      <c r="HS55" s="17">
        <v>0.78</v>
      </c>
      <c r="HT55" s="17">
        <v>0.76</v>
      </c>
      <c r="HU55" s="17">
        <v>0.75</v>
      </c>
      <c r="HV55" s="17">
        <v>0.74</v>
      </c>
      <c r="HW55" s="17">
        <v>0.72</v>
      </c>
      <c r="HX55" s="17">
        <v>0.7</v>
      </c>
      <c r="HY55" s="18">
        <v>1.02</v>
      </c>
      <c r="HZ55" s="269">
        <v>1.05</v>
      </c>
      <c r="IA55" s="269">
        <v>1.07</v>
      </c>
      <c r="IB55" s="269">
        <v>1.1000000000000001</v>
      </c>
    </row>
    <row r="56" spans="6:236" ht="15" customHeight="1" x14ac:dyDescent="0.2"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K56" s="7"/>
      <c r="AL56" s="7"/>
      <c r="AM56" s="10"/>
      <c r="AN56" s="10"/>
      <c r="AO56" s="10"/>
      <c r="AP56" s="10"/>
      <c r="AQ56" s="10"/>
      <c r="AR56" s="10"/>
      <c r="AS56" s="10"/>
      <c r="AT56" s="10"/>
      <c r="AU56" s="10"/>
      <c r="BA56" s="7"/>
      <c r="BB56" s="7"/>
      <c r="BC56" s="10"/>
      <c r="BD56" s="10"/>
      <c r="BE56" s="10"/>
      <c r="BF56" s="10"/>
      <c r="BG56" s="10"/>
      <c r="BH56" s="10"/>
      <c r="BI56" s="10"/>
      <c r="BJ56" s="10"/>
      <c r="BK56" s="10"/>
      <c r="BM56" s="388" t="s">
        <v>319</v>
      </c>
      <c r="BN56" s="309">
        <v>57520</v>
      </c>
      <c r="BO56" s="101">
        <v>92660</v>
      </c>
      <c r="BP56" s="88">
        <f t="shared" ref="BP56:BP64" si="390">BO56*HL57</f>
        <v>88027</v>
      </c>
      <c r="BQ56" s="89">
        <f>BO56*HM58</f>
        <v>83394</v>
      </c>
      <c r="BR56" s="90">
        <f t="shared" ref="BR56:BR64" si="391">BO56*HO57</f>
        <v>78761</v>
      </c>
      <c r="BS56" s="91">
        <f t="shared" ref="BS56:BS64" si="392">BO56*HQ57</f>
        <v>75981.2</v>
      </c>
      <c r="BT56" s="92">
        <f t="shared" ref="BT56:BT64" si="393">BO56*HR57</f>
        <v>74128</v>
      </c>
      <c r="BU56" s="93">
        <f t="shared" ref="BU56:BU64" si="394">BO56*HS57</f>
        <v>72274.8</v>
      </c>
      <c r="BV56" s="94">
        <f t="shared" ref="BV56:BV64" si="395">BO56*HT57</f>
        <v>70421.600000000006</v>
      </c>
      <c r="BW56" s="95">
        <f t="shared" ref="BW56:BW64" si="396">BO56*HU57</f>
        <v>69495</v>
      </c>
      <c r="BX56" s="96">
        <f t="shared" ref="BX56:BX64" si="397">BO56*HV57</f>
        <v>68568.399999999994</v>
      </c>
      <c r="BY56" s="97">
        <f t="shared" ref="BY56:BY64" si="398">BO56*HW57</f>
        <v>66715.199999999997</v>
      </c>
      <c r="BZ56" s="98">
        <f t="shared" ref="BZ56:BZ64" si="399">BO56*HX57</f>
        <v>64861.999999999993</v>
      </c>
      <c r="CA56" s="406">
        <f t="shared" si="389"/>
        <v>60229</v>
      </c>
      <c r="CG56" s="7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DA56" s="10"/>
      <c r="DB56" s="10"/>
      <c r="DC56" s="10"/>
      <c r="DD56" s="10"/>
      <c r="DE56" s="10"/>
      <c r="DF56" s="10"/>
      <c r="DG56" s="10"/>
      <c r="DM56" s="7"/>
      <c r="DN56" s="7"/>
      <c r="DO56" s="10"/>
      <c r="DP56" s="10"/>
      <c r="DQ56" s="10"/>
      <c r="DR56" s="10"/>
      <c r="DS56" s="10"/>
      <c r="DT56" s="10"/>
      <c r="DZ56" s="7"/>
      <c r="EA56" s="7"/>
      <c r="EB56" s="10"/>
      <c r="EC56" s="10"/>
      <c r="ED56" s="10"/>
      <c r="EE56" s="10"/>
      <c r="EF56" s="10"/>
      <c r="EG56" s="10"/>
      <c r="EI56" s="9"/>
      <c r="EJ56" s="9"/>
      <c r="EK56" s="9"/>
      <c r="EL56" s="37"/>
      <c r="EM56" s="129"/>
      <c r="EN56" s="129"/>
      <c r="EO56" s="131"/>
      <c r="EP56" s="131"/>
      <c r="EQ56" s="131"/>
      <c r="ER56" s="131"/>
      <c r="ES56" s="131"/>
      <c r="ET56" s="131"/>
      <c r="FD56" s="10"/>
      <c r="FE56" s="10"/>
      <c r="FG56" s="8"/>
      <c r="FO56" s="10"/>
      <c r="FP56" s="10"/>
      <c r="FQ56" s="10"/>
      <c r="GA56" s="10"/>
      <c r="GB56" s="10"/>
      <c r="GC56" s="10"/>
      <c r="GF56" s="3"/>
      <c r="GG56" s="320"/>
      <c r="GH56" s="3"/>
      <c r="GI56" s="3"/>
      <c r="GJ56" s="3"/>
      <c r="GK56" s="3"/>
      <c r="GL56" s="3"/>
      <c r="GM56" s="3"/>
      <c r="GN56" s="3"/>
      <c r="GO56" s="3"/>
      <c r="GP56" s="3"/>
      <c r="GQ56" s="10"/>
      <c r="GR56" s="126" t="s">
        <v>549</v>
      </c>
      <c r="GS56" s="308"/>
      <c r="GT56" s="81">
        <v>105820</v>
      </c>
      <c r="GU56" s="65">
        <f>GT56*HL25</f>
        <v>100529</v>
      </c>
      <c r="GV56" s="66">
        <f>GT56*HM25</f>
        <v>95238</v>
      </c>
      <c r="GW56" s="83">
        <f>GT56*HN25</f>
        <v>91005.2</v>
      </c>
      <c r="GX56" s="67">
        <f>GT56*HO25</f>
        <v>89947</v>
      </c>
      <c r="GY56" s="146">
        <f>GT56*HP25</f>
        <v>88888.8</v>
      </c>
      <c r="GZ56" s="69">
        <f>GT56*HR25</f>
        <v>84656</v>
      </c>
      <c r="HA56" s="70">
        <f>GT56*HS25</f>
        <v>82539.600000000006</v>
      </c>
      <c r="HB56" s="72">
        <f>GT56*HU25</f>
        <v>79365</v>
      </c>
      <c r="HC56" s="364">
        <f t="shared" si="103"/>
        <v>74074</v>
      </c>
      <c r="HD56" s="517"/>
      <c r="HK56" s="323"/>
      <c r="HL56" s="368">
        <v>0.95</v>
      </c>
      <c r="HM56" s="16">
        <v>0.9</v>
      </c>
      <c r="HN56" s="16">
        <v>0.86</v>
      </c>
      <c r="HO56" s="16">
        <v>0.85</v>
      </c>
      <c r="HP56" s="16">
        <v>0.84</v>
      </c>
      <c r="HQ56" s="16">
        <v>0.82</v>
      </c>
      <c r="HR56" s="17">
        <v>0.8</v>
      </c>
      <c r="HS56" s="17">
        <v>0.78</v>
      </c>
      <c r="HT56" s="17">
        <v>0.76</v>
      </c>
      <c r="HU56" s="17">
        <v>0.75</v>
      </c>
      <c r="HV56" s="17">
        <v>0.74</v>
      </c>
      <c r="HW56" s="17">
        <v>0.72</v>
      </c>
      <c r="HX56" s="17">
        <v>0.7</v>
      </c>
      <c r="HY56" s="18">
        <v>1.02</v>
      </c>
      <c r="HZ56" s="269">
        <v>1.05</v>
      </c>
      <c r="IA56" s="269">
        <v>1.07</v>
      </c>
      <c r="IB56" s="269">
        <v>1.1000000000000001</v>
      </c>
    </row>
    <row r="57" spans="6:236" ht="15" customHeight="1" x14ac:dyDescent="0.2">
      <c r="F57" s="7"/>
      <c r="G57" s="10"/>
      <c r="H57" s="10"/>
      <c r="I57" s="10"/>
      <c r="J57" s="10"/>
      <c r="K57" s="10"/>
      <c r="L57" s="10"/>
      <c r="M57" s="10"/>
      <c r="N57" s="10"/>
      <c r="O57" s="10"/>
      <c r="P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K57" s="7"/>
      <c r="AL57" s="7"/>
      <c r="AM57" s="10"/>
      <c r="AN57" s="10"/>
      <c r="AO57" s="10"/>
      <c r="AP57" s="10"/>
      <c r="AQ57" s="10"/>
      <c r="AR57" s="10"/>
      <c r="AS57" s="10"/>
      <c r="AT57" s="10"/>
      <c r="AU57" s="10"/>
      <c r="BA57" s="7"/>
      <c r="BB57" s="7"/>
      <c r="BC57" s="10"/>
      <c r="BD57" s="10"/>
      <c r="BE57" s="10"/>
      <c r="BF57" s="10"/>
      <c r="BG57" s="10"/>
      <c r="BH57" s="10"/>
      <c r="BI57" s="10"/>
      <c r="BJ57" s="10"/>
      <c r="BK57" s="10"/>
      <c r="BM57" s="400" t="s">
        <v>320</v>
      </c>
      <c r="BN57" s="308">
        <v>76710</v>
      </c>
      <c r="BO57" s="81">
        <v>128520</v>
      </c>
      <c r="BP57" s="65">
        <f t="shared" si="390"/>
        <v>122094</v>
      </c>
      <c r="BQ57" s="66">
        <f t="shared" ref="BQ57:BQ64" si="400">BO57*HM58</f>
        <v>115668</v>
      </c>
      <c r="BR57" s="67">
        <f t="shared" si="391"/>
        <v>109242</v>
      </c>
      <c r="BS57" s="68">
        <f t="shared" si="392"/>
        <v>105386.4</v>
      </c>
      <c r="BT57" s="69">
        <f t="shared" si="393"/>
        <v>102816</v>
      </c>
      <c r="BU57" s="70">
        <f t="shared" si="394"/>
        <v>100245.6</v>
      </c>
      <c r="BV57" s="71">
        <f t="shared" si="395"/>
        <v>97675.199999999997</v>
      </c>
      <c r="BW57" s="72">
        <f t="shared" si="396"/>
        <v>96390</v>
      </c>
      <c r="BX57" s="73">
        <f t="shared" si="397"/>
        <v>95104.8</v>
      </c>
      <c r="BY57" s="74">
        <f t="shared" si="398"/>
        <v>92534.399999999994</v>
      </c>
      <c r="BZ57" s="75">
        <f t="shared" si="399"/>
        <v>89964</v>
      </c>
      <c r="CA57" s="406">
        <f t="shared" si="389"/>
        <v>83538</v>
      </c>
      <c r="CG57" s="7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DA57" s="10"/>
      <c r="DB57" s="10"/>
      <c r="DC57" s="10"/>
      <c r="DD57" s="10"/>
      <c r="DE57" s="10"/>
      <c r="DF57" s="10"/>
      <c r="DG57" s="10"/>
      <c r="DM57" s="7"/>
      <c r="DN57" s="7"/>
      <c r="DO57" s="10"/>
      <c r="DP57" s="10"/>
      <c r="DQ57" s="10"/>
      <c r="DR57" s="10"/>
      <c r="DS57" s="10"/>
      <c r="DT57" s="10"/>
      <c r="DZ57" s="7"/>
      <c r="EA57" s="7"/>
      <c r="EB57" s="10"/>
      <c r="EC57" s="10"/>
      <c r="ED57" s="10"/>
      <c r="EE57" s="10"/>
      <c r="EF57" s="10"/>
      <c r="EG57" s="10"/>
      <c r="EI57" s="9"/>
      <c r="EJ57" s="9"/>
      <c r="EK57" s="9"/>
      <c r="EL57" s="37"/>
      <c r="EM57" s="129"/>
      <c r="EN57" s="129"/>
      <c r="EO57" s="131"/>
      <c r="EP57" s="131"/>
      <c r="EQ57" s="131"/>
      <c r="ER57" s="131"/>
      <c r="ES57" s="131"/>
      <c r="ET57" s="131"/>
      <c r="FD57" s="10"/>
      <c r="FE57" s="10"/>
      <c r="FG57" s="8"/>
      <c r="FO57" s="10"/>
      <c r="FP57" s="10"/>
      <c r="FQ57" s="10"/>
      <c r="GA57" s="10"/>
      <c r="GB57" s="10"/>
      <c r="GC57" s="10"/>
      <c r="GF57" s="3"/>
      <c r="GN57" s="8"/>
      <c r="GO57" s="10"/>
      <c r="GP57" s="10"/>
      <c r="GR57" s="128" t="s">
        <v>429</v>
      </c>
      <c r="GS57" s="309">
        <v>790</v>
      </c>
      <c r="GT57" s="101">
        <v>770</v>
      </c>
      <c r="GU57" s="65">
        <f>GT57*HL21</f>
        <v>731.5</v>
      </c>
      <c r="GV57" s="66">
        <f>GT57*HM21</f>
        <v>693</v>
      </c>
      <c r="GW57" s="83">
        <f>GT57*HN21</f>
        <v>662.2</v>
      </c>
      <c r="GX57" s="67">
        <f>GT57*HO21</f>
        <v>654.5</v>
      </c>
      <c r="GY57" s="146">
        <f>GT57*HP21</f>
        <v>646.79999999999995</v>
      </c>
      <c r="GZ57" s="69">
        <f>GT57*HR21</f>
        <v>616</v>
      </c>
      <c r="HA57" s="70">
        <f>GT57*HS21</f>
        <v>600.6</v>
      </c>
      <c r="HB57" s="72">
        <f>GT57*HU21</f>
        <v>577.5</v>
      </c>
      <c r="HC57" s="364">
        <f t="shared" si="103"/>
        <v>539</v>
      </c>
      <c r="HD57" s="517"/>
      <c r="HK57" s="323"/>
      <c r="HL57" s="368">
        <v>0.95</v>
      </c>
      <c r="HM57" s="16">
        <v>0.9</v>
      </c>
      <c r="HN57" s="16">
        <v>0.86</v>
      </c>
      <c r="HO57" s="16">
        <v>0.85</v>
      </c>
      <c r="HP57" s="16">
        <v>0.84</v>
      </c>
      <c r="HQ57" s="16">
        <v>0.82</v>
      </c>
      <c r="HR57" s="17">
        <v>0.8</v>
      </c>
      <c r="HS57" s="17">
        <v>0.78</v>
      </c>
      <c r="HT57" s="17">
        <v>0.76</v>
      </c>
      <c r="HU57" s="17">
        <v>0.75</v>
      </c>
      <c r="HV57" s="17">
        <v>0.74</v>
      </c>
      <c r="HW57" s="17">
        <v>0.72</v>
      </c>
      <c r="HX57" s="17">
        <v>0.7</v>
      </c>
      <c r="HY57" s="18">
        <v>1.02</v>
      </c>
      <c r="HZ57" s="269">
        <v>1.05</v>
      </c>
      <c r="IA57" s="269">
        <v>1.07</v>
      </c>
      <c r="IB57" s="269">
        <v>1.1000000000000001</v>
      </c>
    </row>
    <row r="58" spans="6:236" ht="15" customHeight="1" x14ac:dyDescent="0.2">
      <c r="F58" s="7"/>
      <c r="G58" s="10"/>
      <c r="H58" s="10"/>
      <c r="I58" s="10"/>
      <c r="J58" s="10"/>
      <c r="K58" s="10"/>
      <c r="L58" s="10"/>
      <c r="M58" s="10"/>
      <c r="N58" s="10"/>
      <c r="O58" s="10"/>
      <c r="P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K58" s="7"/>
      <c r="AL58" s="7"/>
      <c r="AM58" s="10"/>
      <c r="AN58" s="10"/>
      <c r="AO58" s="10"/>
      <c r="AP58" s="10"/>
      <c r="AQ58" s="10"/>
      <c r="AR58" s="10"/>
      <c r="AS58" s="10"/>
      <c r="AT58" s="10"/>
      <c r="AU58" s="10"/>
      <c r="BA58" s="7"/>
      <c r="BB58" s="7"/>
      <c r="BC58" s="10"/>
      <c r="BD58" s="10"/>
      <c r="BE58" s="10"/>
      <c r="BF58" s="10"/>
      <c r="BG58" s="10"/>
      <c r="BH58" s="10"/>
      <c r="BI58" s="10"/>
      <c r="BJ58" s="10"/>
      <c r="BK58" s="10"/>
      <c r="BM58" s="388" t="s">
        <v>321</v>
      </c>
      <c r="BN58" s="309">
        <v>102310</v>
      </c>
      <c r="BO58" s="101">
        <v>173900</v>
      </c>
      <c r="BP58" s="65">
        <f t="shared" si="390"/>
        <v>165205</v>
      </c>
      <c r="BQ58" s="66">
        <f t="shared" si="400"/>
        <v>156510</v>
      </c>
      <c r="BR58" s="90">
        <f t="shared" si="391"/>
        <v>147815</v>
      </c>
      <c r="BS58" s="68">
        <f t="shared" si="392"/>
        <v>142598</v>
      </c>
      <c r="BT58" s="69">
        <f t="shared" si="393"/>
        <v>139120</v>
      </c>
      <c r="BU58" s="70">
        <f t="shared" si="394"/>
        <v>135642</v>
      </c>
      <c r="BV58" s="71">
        <f t="shared" si="395"/>
        <v>132164</v>
      </c>
      <c r="BW58" s="72">
        <f t="shared" si="396"/>
        <v>130425</v>
      </c>
      <c r="BX58" s="73">
        <f t="shared" si="397"/>
        <v>128686</v>
      </c>
      <c r="BY58" s="74">
        <f t="shared" si="398"/>
        <v>125208</v>
      </c>
      <c r="BZ58" s="75">
        <f t="shared" si="399"/>
        <v>121729.99999999999</v>
      </c>
      <c r="CA58" s="406">
        <f t="shared" si="389"/>
        <v>113035</v>
      </c>
      <c r="CG58" s="7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DA58" s="10"/>
      <c r="DB58" s="10"/>
      <c r="DC58" s="10"/>
      <c r="DD58" s="10"/>
      <c r="DE58" s="10"/>
      <c r="DF58" s="10"/>
      <c r="DG58" s="10"/>
      <c r="DM58" s="7"/>
      <c r="DN58" s="7"/>
      <c r="DO58" s="10"/>
      <c r="DP58" s="10"/>
      <c r="DQ58" s="10"/>
      <c r="DR58" s="10"/>
      <c r="DS58" s="10"/>
      <c r="DT58" s="10"/>
      <c r="DZ58" s="7"/>
      <c r="EA58" s="7"/>
      <c r="EB58" s="10"/>
      <c r="EC58" s="10"/>
      <c r="ED58" s="10"/>
      <c r="EE58" s="10"/>
      <c r="EF58" s="10"/>
      <c r="EG58" s="10"/>
      <c r="EI58" s="9"/>
      <c r="EJ58" s="9"/>
      <c r="EK58" s="9"/>
      <c r="EL58" s="37"/>
      <c r="EM58" s="129"/>
      <c r="EN58" s="129"/>
      <c r="EO58" s="131"/>
      <c r="EP58" s="131"/>
      <c r="EQ58" s="131"/>
      <c r="ER58" s="131"/>
      <c r="ES58" s="131"/>
      <c r="ET58" s="131"/>
      <c r="FD58" s="10"/>
      <c r="FE58" s="10"/>
      <c r="FG58" s="8"/>
      <c r="FO58" s="10"/>
      <c r="FP58" s="10"/>
      <c r="FQ58" s="10"/>
      <c r="GA58" s="10"/>
      <c r="GB58" s="10"/>
      <c r="GC58" s="10"/>
      <c r="GF58" s="3"/>
      <c r="GN58" s="8"/>
      <c r="GO58" s="10"/>
      <c r="GP58" s="10"/>
      <c r="GR58" s="128" t="s">
        <v>430</v>
      </c>
      <c r="GS58" s="309">
        <v>1360</v>
      </c>
      <c r="GT58" s="101">
        <v>1280</v>
      </c>
      <c r="GU58" s="65">
        <f>GT58*HL22</f>
        <v>1216</v>
      </c>
      <c r="GV58" s="66">
        <f>GT58*HM22</f>
        <v>1152</v>
      </c>
      <c r="GW58" s="83">
        <f>GT58*HN22</f>
        <v>1100.8</v>
      </c>
      <c r="GX58" s="67">
        <f>GT58*HO22</f>
        <v>1088</v>
      </c>
      <c r="GY58" s="146">
        <f>GT58*HP22</f>
        <v>1075.2</v>
      </c>
      <c r="GZ58" s="69">
        <f>GT58*HR22</f>
        <v>1024</v>
      </c>
      <c r="HA58" s="70">
        <f>GT58*HS22</f>
        <v>998.40000000000009</v>
      </c>
      <c r="HB58" s="72">
        <f>GT58*HU22</f>
        <v>960</v>
      </c>
      <c r="HC58" s="364">
        <f t="shared" si="103"/>
        <v>896</v>
      </c>
      <c r="HD58" s="517"/>
      <c r="HK58" s="323"/>
      <c r="HL58" s="368">
        <v>0.95</v>
      </c>
      <c r="HM58" s="16">
        <v>0.9</v>
      </c>
      <c r="HN58" s="16">
        <v>0.86</v>
      </c>
      <c r="HO58" s="16">
        <v>0.85</v>
      </c>
      <c r="HP58" s="16">
        <v>0.84</v>
      </c>
      <c r="HQ58" s="16">
        <v>0.82</v>
      </c>
      <c r="HR58" s="17">
        <v>0.8</v>
      </c>
      <c r="HS58" s="17">
        <v>0.78</v>
      </c>
      <c r="HT58" s="17">
        <v>0.76</v>
      </c>
      <c r="HU58" s="17">
        <v>0.75</v>
      </c>
      <c r="HV58" s="17">
        <v>0.74</v>
      </c>
      <c r="HW58" s="17">
        <v>0.72</v>
      </c>
      <c r="HX58" s="17">
        <v>0.7</v>
      </c>
      <c r="HY58" s="18">
        <v>1.02</v>
      </c>
      <c r="HZ58" s="269">
        <v>1.05</v>
      </c>
      <c r="IA58" s="269">
        <v>1.07</v>
      </c>
      <c r="IB58" s="269">
        <v>1.1000000000000001</v>
      </c>
    </row>
    <row r="59" spans="6:236" ht="15" customHeight="1" x14ac:dyDescent="0.2">
      <c r="F59" s="7"/>
      <c r="G59" s="10"/>
      <c r="H59" s="10"/>
      <c r="I59" s="10"/>
      <c r="J59" s="10"/>
      <c r="K59" s="10"/>
      <c r="L59" s="10"/>
      <c r="M59" s="10"/>
      <c r="N59" s="10"/>
      <c r="O59" s="10"/>
      <c r="P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K59" s="7"/>
      <c r="AL59" s="7"/>
      <c r="AM59" s="10"/>
      <c r="AN59" s="10"/>
      <c r="AO59" s="10"/>
      <c r="AP59" s="10"/>
      <c r="AQ59" s="10"/>
      <c r="AR59" s="10"/>
      <c r="AS59" s="10"/>
      <c r="AT59" s="10"/>
      <c r="AU59" s="10"/>
      <c r="BA59" s="7"/>
      <c r="BB59" s="7"/>
      <c r="BC59" s="10"/>
      <c r="BD59" s="10"/>
      <c r="BE59" s="10"/>
      <c r="BF59" s="10"/>
      <c r="BG59" s="10"/>
      <c r="BH59" s="10"/>
      <c r="BI59" s="10"/>
      <c r="BJ59" s="10"/>
      <c r="BK59" s="10"/>
      <c r="BM59" s="388" t="s">
        <v>322</v>
      </c>
      <c r="BN59" s="309">
        <v>95910</v>
      </c>
      <c r="BO59" s="101">
        <v>151210</v>
      </c>
      <c r="BP59" s="65">
        <f t="shared" si="390"/>
        <v>143649.5</v>
      </c>
      <c r="BQ59" s="66">
        <f t="shared" si="400"/>
        <v>136089</v>
      </c>
      <c r="BR59" s="90">
        <f t="shared" si="391"/>
        <v>128528.5</v>
      </c>
      <c r="BS59" s="68">
        <f t="shared" si="392"/>
        <v>123992.2</v>
      </c>
      <c r="BT59" s="69">
        <f t="shared" si="393"/>
        <v>120968</v>
      </c>
      <c r="BU59" s="70">
        <f t="shared" si="394"/>
        <v>117943.8</v>
      </c>
      <c r="BV59" s="71">
        <f t="shared" si="395"/>
        <v>114919.6</v>
      </c>
      <c r="BW59" s="72">
        <f t="shared" si="396"/>
        <v>113407.5</v>
      </c>
      <c r="BX59" s="73">
        <f t="shared" si="397"/>
        <v>111895.4</v>
      </c>
      <c r="BY59" s="74">
        <f t="shared" si="398"/>
        <v>108871.2</v>
      </c>
      <c r="BZ59" s="75">
        <f t="shared" si="399"/>
        <v>105847</v>
      </c>
      <c r="CA59" s="406">
        <f t="shared" si="389"/>
        <v>98286.5</v>
      </c>
      <c r="CG59" s="7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DA59" s="10"/>
      <c r="DB59" s="10"/>
      <c r="DC59" s="10"/>
      <c r="DD59" s="10"/>
      <c r="DE59" s="10"/>
      <c r="DF59" s="10"/>
      <c r="DG59" s="10"/>
      <c r="DM59" s="7"/>
      <c r="DN59" s="7"/>
      <c r="DO59" s="10"/>
      <c r="DP59" s="10"/>
      <c r="DQ59" s="10"/>
      <c r="DR59" s="10"/>
      <c r="DS59" s="10"/>
      <c r="DT59" s="10"/>
      <c r="DZ59" s="7"/>
      <c r="EA59" s="7"/>
      <c r="EB59" s="10"/>
      <c r="EC59" s="10"/>
      <c r="ED59" s="10"/>
      <c r="EE59" s="10"/>
      <c r="EF59" s="10"/>
      <c r="EG59" s="10"/>
      <c r="EM59" s="7"/>
      <c r="EN59" s="7"/>
      <c r="EO59" s="10"/>
      <c r="EP59" s="10"/>
      <c r="EQ59" s="10"/>
      <c r="ER59" s="10"/>
      <c r="ES59" s="10"/>
      <c r="ET59" s="10"/>
      <c r="FD59" s="10"/>
      <c r="FE59" s="10"/>
      <c r="FG59" s="8"/>
      <c r="FO59" s="10"/>
      <c r="FP59" s="10"/>
      <c r="FQ59" s="10"/>
      <c r="GA59" s="10"/>
      <c r="GB59" s="10"/>
      <c r="GC59" s="10"/>
      <c r="GF59" s="3"/>
      <c r="GN59" s="8"/>
      <c r="GO59" s="10"/>
      <c r="GP59" s="10"/>
      <c r="GR59" s="128" t="s">
        <v>431</v>
      </c>
      <c r="GS59" s="309">
        <v>480</v>
      </c>
      <c r="GT59" s="101">
        <v>640</v>
      </c>
      <c r="GU59" s="65">
        <f>GT59*HL23</f>
        <v>608</v>
      </c>
      <c r="GV59" s="66">
        <f>GT59*HM23</f>
        <v>576</v>
      </c>
      <c r="GW59" s="83">
        <f>GT59*HN23</f>
        <v>550.4</v>
      </c>
      <c r="GX59" s="67">
        <f>GT59*HO23</f>
        <v>544</v>
      </c>
      <c r="GY59" s="146">
        <f>GT59*HP23</f>
        <v>537.6</v>
      </c>
      <c r="GZ59" s="69">
        <f>GT59*HR23</f>
        <v>512</v>
      </c>
      <c r="HA59" s="70">
        <f>GT59*HS23</f>
        <v>499.20000000000005</v>
      </c>
      <c r="HB59" s="72">
        <f>GT59*HU23</f>
        <v>480</v>
      </c>
      <c r="HC59" s="364">
        <f t="shared" si="103"/>
        <v>448</v>
      </c>
      <c r="HD59" s="517"/>
      <c r="HK59" s="323"/>
      <c r="HL59" s="368">
        <v>0.95</v>
      </c>
      <c r="HM59" s="16">
        <v>0.9</v>
      </c>
      <c r="HN59" s="16">
        <v>0.86</v>
      </c>
      <c r="HO59" s="16">
        <v>0.85</v>
      </c>
      <c r="HP59" s="16">
        <v>0.84</v>
      </c>
      <c r="HQ59" s="16">
        <v>0.82</v>
      </c>
      <c r="HR59" s="17">
        <v>0.8</v>
      </c>
      <c r="HS59" s="17">
        <v>0.78</v>
      </c>
      <c r="HT59" s="17">
        <v>0.76</v>
      </c>
      <c r="HU59" s="17">
        <v>0.75</v>
      </c>
      <c r="HV59" s="17">
        <v>0.74</v>
      </c>
      <c r="HW59" s="17">
        <v>0.72</v>
      </c>
      <c r="HX59" s="17">
        <v>0.7</v>
      </c>
      <c r="HY59" s="18">
        <v>1.02</v>
      </c>
      <c r="HZ59" s="269">
        <v>1.05</v>
      </c>
      <c r="IA59" s="269">
        <v>1.07</v>
      </c>
      <c r="IB59" s="269">
        <v>1.1000000000000001</v>
      </c>
    </row>
    <row r="60" spans="6:236" ht="15" customHeight="1" x14ac:dyDescent="0.2">
      <c r="F60" s="7"/>
      <c r="G60" s="10"/>
      <c r="H60" s="10"/>
      <c r="I60" s="10"/>
      <c r="J60" s="10"/>
      <c r="K60" s="10"/>
      <c r="L60" s="10"/>
      <c r="M60" s="10"/>
      <c r="N60" s="10"/>
      <c r="O60" s="10"/>
      <c r="P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K60" s="7"/>
      <c r="AL60" s="7"/>
      <c r="AM60" s="10"/>
      <c r="AN60" s="10"/>
      <c r="AO60" s="10"/>
      <c r="AP60" s="10"/>
      <c r="AQ60" s="10"/>
      <c r="AR60" s="10"/>
      <c r="AS60" s="10"/>
      <c r="AT60" s="10"/>
      <c r="AU60" s="10"/>
      <c r="BA60" s="7"/>
      <c r="BB60" s="7"/>
      <c r="BC60" s="10"/>
      <c r="BD60" s="10"/>
      <c r="BE60" s="10"/>
      <c r="BF60" s="10"/>
      <c r="BG60" s="10"/>
      <c r="BH60" s="10"/>
      <c r="BI60" s="10"/>
      <c r="BJ60" s="10"/>
      <c r="BK60" s="10"/>
      <c r="BM60" s="388" t="s">
        <v>323</v>
      </c>
      <c r="BN60" s="309">
        <v>121500</v>
      </c>
      <c r="BO60" s="101">
        <v>196600</v>
      </c>
      <c r="BP60" s="65">
        <f t="shared" si="390"/>
        <v>186770</v>
      </c>
      <c r="BQ60" s="66">
        <f t="shared" si="400"/>
        <v>176940</v>
      </c>
      <c r="BR60" s="90">
        <f t="shared" si="391"/>
        <v>167110</v>
      </c>
      <c r="BS60" s="68">
        <f t="shared" si="392"/>
        <v>161212</v>
      </c>
      <c r="BT60" s="69">
        <f t="shared" si="393"/>
        <v>157280</v>
      </c>
      <c r="BU60" s="70">
        <f t="shared" si="394"/>
        <v>153348</v>
      </c>
      <c r="BV60" s="71">
        <f t="shared" si="395"/>
        <v>149416</v>
      </c>
      <c r="BW60" s="72">
        <f t="shared" si="396"/>
        <v>147450</v>
      </c>
      <c r="BX60" s="73">
        <f t="shared" si="397"/>
        <v>145484</v>
      </c>
      <c r="BY60" s="74">
        <f t="shared" si="398"/>
        <v>141552</v>
      </c>
      <c r="BZ60" s="75">
        <f t="shared" si="399"/>
        <v>137620</v>
      </c>
      <c r="CA60" s="406">
        <f t="shared" si="389"/>
        <v>127790</v>
      </c>
      <c r="CG60" s="7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DA60" s="10"/>
      <c r="DB60" s="10"/>
      <c r="DC60" s="10"/>
      <c r="DD60" s="10"/>
      <c r="DE60" s="10"/>
      <c r="DF60" s="10"/>
      <c r="DG60" s="10"/>
      <c r="DM60" s="7"/>
      <c r="DN60" s="7"/>
      <c r="DO60" s="10"/>
      <c r="DP60" s="10"/>
      <c r="DQ60" s="10"/>
      <c r="DR60" s="10"/>
      <c r="DS60" s="10"/>
      <c r="DT60" s="10"/>
      <c r="DZ60" s="7"/>
      <c r="EA60" s="7"/>
      <c r="EB60" s="10"/>
      <c r="EC60" s="10"/>
      <c r="ED60" s="10"/>
      <c r="EE60" s="10"/>
      <c r="EF60" s="10"/>
      <c r="EG60" s="10"/>
      <c r="EM60" s="7"/>
      <c r="EN60" s="7"/>
      <c r="EO60" s="10"/>
      <c r="EP60" s="10"/>
      <c r="EQ60" s="10"/>
      <c r="ER60" s="10"/>
      <c r="ES60" s="10"/>
      <c r="ET60" s="10"/>
      <c r="FD60" s="10"/>
      <c r="FE60" s="10"/>
      <c r="FG60" s="8"/>
      <c r="FO60" s="10"/>
      <c r="FP60" s="10"/>
      <c r="FQ60" s="10"/>
      <c r="GA60" s="10"/>
      <c r="GB60" s="10"/>
      <c r="GC60" s="10"/>
      <c r="GF60" s="3"/>
      <c r="GN60" s="8"/>
      <c r="GO60" s="10"/>
      <c r="GP60" s="10"/>
      <c r="GR60" s="128" t="s">
        <v>490</v>
      </c>
      <c r="GS60" s="309"/>
      <c r="GT60" s="101">
        <v>510</v>
      </c>
      <c r="GU60" s="65">
        <f>GT60*HL24</f>
        <v>484.5</v>
      </c>
      <c r="GV60" s="66">
        <f>GT60*HM24</f>
        <v>459</v>
      </c>
      <c r="GW60" s="83">
        <f>GT60*HN24</f>
        <v>438.59999999999997</v>
      </c>
      <c r="GX60" s="67">
        <f>GT60*HO24</f>
        <v>433.5</v>
      </c>
      <c r="GY60" s="146">
        <f>GT60*HP24</f>
        <v>428.4</v>
      </c>
      <c r="GZ60" s="69">
        <f>GT60*HR24</f>
        <v>408</v>
      </c>
      <c r="HA60" s="70">
        <f>GT60*HS24</f>
        <v>397.8</v>
      </c>
      <c r="HB60" s="72">
        <f>GT60*HU24</f>
        <v>382.5</v>
      </c>
      <c r="HC60" s="364">
        <f t="shared" si="103"/>
        <v>357</v>
      </c>
      <c r="HD60" s="517"/>
      <c r="HK60" s="323"/>
      <c r="HL60" s="368">
        <v>0.95</v>
      </c>
      <c r="HM60" s="16">
        <v>0.9</v>
      </c>
      <c r="HN60" s="16">
        <v>0.86</v>
      </c>
      <c r="HO60" s="16">
        <v>0.85</v>
      </c>
      <c r="HP60" s="16">
        <v>0.84</v>
      </c>
      <c r="HQ60" s="16">
        <v>0.82</v>
      </c>
      <c r="HR60" s="17">
        <v>0.8</v>
      </c>
      <c r="HS60" s="17">
        <v>0.78</v>
      </c>
      <c r="HT60" s="17">
        <v>0.76</v>
      </c>
      <c r="HU60" s="17">
        <v>0.75</v>
      </c>
      <c r="HV60" s="17">
        <v>0.74</v>
      </c>
      <c r="HW60" s="17">
        <v>0.72</v>
      </c>
      <c r="HX60" s="17">
        <v>0.7</v>
      </c>
      <c r="HY60" s="18">
        <v>1.02</v>
      </c>
      <c r="HZ60" s="269">
        <v>1.05</v>
      </c>
      <c r="IA60" s="269">
        <v>1.07</v>
      </c>
      <c r="IB60" s="269">
        <v>1.1000000000000001</v>
      </c>
    </row>
    <row r="61" spans="6:236" ht="15" customHeight="1" x14ac:dyDescent="0.2">
      <c r="F61" s="7"/>
      <c r="G61" s="10"/>
      <c r="H61" s="10"/>
      <c r="I61" s="10"/>
      <c r="J61" s="10"/>
      <c r="K61" s="10"/>
      <c r="L61" s="10"/>
      <c r="M61" s="10"/>
      <c r="N61" s="10"/>
      <c r="O61" s="10"/>
      <c r="P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K61" s="7"/>
      <c r="AL61" s="7"/>
      <c r="AM61" s="10"/>
      <c r="AN61" s="10"/>
      <c r="AO61" s="10"/>
      <c r="AP61" s="10"/>
      <c r="AQ61" s="10"/>
      <c r="AR61" s="10"/>
      <c r="AS61" s="10"/>
      <c r="AT61" s="10"/>
      <c r="AU61" s="10"/>
      <c r="BA61" s="7"/>
      <c r="BB61" s="7"/>
      <c r="BC61" s="10"/>
      <c r="BD61" s="10"/>
      <c r="BE61" s="10"/>
      <c r="BF61" s="10"/>
      <c r="BG61" s="10"/>
      <c r="BH61" s="10"/>
      <c r="BI61" s="10"/>
      <c r="BJ61" s="10"/>
      <c r="BK61" s="10"/>
      <c r="BM61" s="388" t="s">
        <v>324</v>
      </c>
      <c r="BN61" s="309">
        <v>127900</v>
      </c>
      <c r="BO61" s="101">
        <v>200380</v>
      </c>
      <c r="BP61" s="65">
        <f t="shared" si="390"/>
        <v>190361</v>
      </c>
      <c r="BQ61" s="66">
        <f t="shared" si="400"/>
        <v>180342</v>
      </c>
      <c r="BR61" s="90">
        <f t="shared" si="391"/>
        <v>170323</v>
      </c>
      <c r="BS61" s="68">
        <f t="shared" si="392"/>
        <v>164311.59999999998</v>
      </c>
      <c r="BT61" s="69">
        <f t="shared" si="393"/>
        <v>160304</v>
      </c>
      <c r="BU61" s="70">
        <f t="shared" si="394"/>
        <v>156296.4</v>
      </c>
      <c r="BV61" s="71">
        <f t="shared" si="395"/>
        <v>152288.79999999999</v>
      </c>
      <c r="BW61" s="72">
        <f t="shared" si="396"/>
        <v>150285</v>
      </c>
      <c r="BX61" s="73">
        <f t="shared" si="397"/>
        <v>148281.20000000001</v>
      </c>
      <c r="BY61" s="74">
        <f t="shared" si="398"/>
        <v>144273.60000000001</v>
      </c>
      <c r="BZ61" s="75">
        <f t="shared" si="399"/>
        <v>140266</v>
      </c>
      <c r="CA61" s="406">
        <f t="shared" si="389"/>
        <v>130247</v>
      </c>
      <c r="CG61" s="7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DA61" s="10"/>
      <c r="DB61" s="10"/>
      <c r="DC61" s="10"/>
      <c r="DD61" s="10"/>
      <c r="DE61" s="10"/>
      <c r="DF61" s="10"/>
      <c r="DG61" s="10"/>
      <c r="DM61" s="7"/>
      <c r="DN61" s="7"/>
      <c r="DO61" s="10"/>
      <c r="DP61" s="10"/>
      <c r="DQ61" s="10"/>
      <c r="DR61" s="10"/>
      <c r="DS61" s="10"/>
      <c r="DT61" s="10"/>
      <c r="DZ61" s="7"/>
      <c r="EA61" s="7"/>
      <c r="EB61" s="10"/>
      <c r="EC61" s="10"/>
      <c r="ED61" s="10"/>
      <c r="EE61" s="10"/>
      <c r="EF61" s="10"/>
      <c r="EG61" s="10"/>
      <c r="EM61" s="7"/>
      <c r="EN61" s="7"/>
      <c r="EO61" s="10"/>
      <c r="EP61" s="10"/>
      <c r="EQ61" s="10"/>
      <c r="ER61" s="10"/>
      <c r="ES61" s="10"/>
      <c r="ET61" s="10"/>
      <c r="FD61" s="10"/>
      <c r="FE61" s="10"/>
      <c r="FG61" s="8"/>
      <c r="FO61" s="10"/>
      <c r="FP61" s="10"/>
      <c r="FQ61" s="10"/>
      <c r="GA61" s="10"/>
      <c r="GB61" s="10"/>
      <c r="GC61" s="10"/>
      <c r="GF61" s="3"/>
      <c r="GN61" s="8"/>
      <c r="GO61" s="10"/>
      <c r="GP61" s="10"/>
      <c r="GR61" s="128" t="s">
        <v>432</v>
      </c>
      <c r="GS61" s="309">
        <v>600</v>
      </c>
      <c r="GT61" s="101">
        <v>640</v>
      </c>
      <c r="GU61" s="65">
        <f>GT61*HL24</f>
        <v>608</v>
      </c>
      <c r="GV61" s="66">
        <f>GT61*HM24</f>
        <v>576</v>
      </c>
      <c r="GW61" s="83">
        <f>GT61*HN24</f>
        <v>550.4</v>
      </c>
      <c r="GX61" s="67">
        <f>GT61*HO24</f>
        <v>544</v>
      </c>
      <c r="GY61" s="146">
        <f>GT61*HP24</f>
        <v>537.6</v>
      </c>
      <c r="GZ61" s="69">
        <f>GT61*HR24</f>
        <v>512</v>
      </c>
      <c r="HA61" s="70">
        <f>GT61*HS24</f>
        <v>499.20000000000005</v>
      </c>
      <c r="HB61" s="72">
        <f>GT61*HU24</f>
        <v>480</v>
      </c>
      <c r="HC61" s="364">
        <f t="shared" si="103"/>
        <v>448</v>
      </c>
      <c r="HD61" s="517"/>
      <c r="HK61" s="323"/>
      <c r="HL61" s="368">
        <v>0.95</v>
      </c>
      <c r="HM61" s="16">
        <v>0.9</v>
      </c>
      <c r="HN61" s="16">
        <v>0.86</v>
      </c>
      <c r="HO61" s="16">
        <v>0.85</v>
      </c>
      <c r="HP61" s="16">
        <v>0.84</v>
      </c>
      <c r="HQ61" s="16">
        <v>0.82</v>
      </c>
      <c r="HR61" s="17">
        <v>0.8</v>
      </c>
      <c r="HS61" s="17">
        <v>0.78</v>
      </c>
      <c r="HT61" s="17">
        <v>0.76</v>
      </c>
      <c r="HU61" s="17">
        <v>0.75</v>
      </c>
      <c r="HV61" s="17">
        <v>0.74</v>
      </c>
      <c r="HW61" s="17">
        <v>0.72</v>
      </c>
      <c r="HX61" s="17">
        <v>0.7</v>
      </c>
      <c r="HY61" s="18">
        <v>1.02</v>
      </c>
      <c r="HZ61" s="269">
        <v>1.05</v>
      </c>
      <c r="IA61" s="269">
        <v>1.07</v>
      </c>
      <c r="IB61" s="269">
        <v>1.1000000000000001</v>
      </c>
    </row>
    <row r="62" spans="6:236" ht="15" customHeight="1" x14ac:dyDescent="0.2">
      <c r="F62" s="7"/>
      <c r="G62" s="10"/>
      <c r="H62" s="10"/>
      <c r="I62" s="10"/>
      <c r="J62" s="10"/>
      <c r="K62" s="10"/>
      <c r="L62" s="10"/>
      <c r="M62" s="10"/>
      <c r="N62" s="10"/>
      <c r="O62" s="10"/>
      <c r="P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K62" s="7"/>
      <c r="AL62" s="7"/>
      <c r="AM62" s="10"/>
      <c r="AN62" s="10"/>
      <c r="AO62" s="10"/>
      <c r="AP62" s="10"/>
      <c r="AQ62" s="10"/>
      <c r="AR62" s="10"/>
      <c r="AS62" s="10"/>
      <c r="AT62" s="10"/>
      <c r="AU62" s="10"/>
      <c r="BA62" s="7"/>
      <c r="BB62" s="7"/>
      <c r="BC62" s="10"/>
      <c r="BD62" s="10"/>
      <c r="BE62" s="10"/>
      <c r="BF62" s="10"/>
      <c r="BG62" s="10"/>
      <c r="BH62" s="10"/>
      <c r="BI62" s="10"/>
      <c r="BJ62" s="10"/>
      <c r="BK62" s="10"/>
      <c r="BM62" s="388" t="s">
        <v>325</v>
      </c>
      <c r="BN62" s="309">
        <v>153490</v>
      </c>
      <c r="BO62" s="101">
        <v>245760</v>
      </c>
      <c r="BP62" s="65">
        <f t="shared" si="390"/>
        <v>233472</v>
      </c>
      <c r="BQ62" s="66">
        <f t="shared" si="400"/>
        <v>221184</v>
      </c>
      <c r="BR62" s="90">
        <f t="shared" si="391"/>
        <v>208896</v>
      </c>
      <c r="BS62" s="68">
        <f t="shared" si="392"/>
        <v>201523.19999999998</v>
      </c>
      <c r="BT62" s="69">
        <f t="shared" si="393"/>
        <v>196608</v>
      </c>
      <c r="BU62" s="70">
        <f t="shared" si="394"/>
        <v>191692.80000000002</v>
      </c>
      <c r="BV62" s="71">
        <f t="shared" si="395"/>
        <v>186777.60000000001</v>
      </c>
      <c r="BW62" s="72">
        <f t="shared" si="396"/>
        <v>184320</v>
      </c>
      <c r="BX62" s="73">
        <f t="shared" si="397"/>
        <v>181862.39999999999</v>
      </c>
      <c r="BY62" s="74">
        <f t="shared" si="398"/>
        <v>176947.19999999998</v>
      </c>
      <c r="BZ62" s="75">
        <f t="shared" si="399"/>
        <v>172032</v>
      </c>
      <c r="CA62" s="406">
        <f t="shared" si="389"/>
        <v>159744</v>
      </c>
      <c r="CG62" s="7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DA62" s="10"/>
      <c r="DB62" s="10"/>
      <c r="DC62" s="10"/>
      <c r="DD62" s="10"/>
      <c r="DE62" s="10"/>
      <c r="DF62" s="10"/>
      <c r="DG62" s="10"/>
      <c r="DM62" s="7"/>
      <c r="DN62" s="7"/>
      <c r="DO62" s="10"/>
      <c r="DP62" s="10"/>
      <c r="DQ62" s="10"/>
      <c r="DR62" s="10"/>
      <c r="DS62" s="10"/>
      <c r="DT62" s="10"/>
      <c r="DZ62" s="7"/>
      <c r="EA62" s="7"/>
      <c r="EB62" s="10"/>
      <c r="EC62" s="10"/>
      <c r="ED62" s="10"/>
      <c r="EE62" s="10"/>
      <c r="EF62" s="10"/>
      <c r="EG62" s="10"/>
      <c r="EM62" s="7"/>
      <c r="EN62" s="7"/>
      <c r="EO62" s="10"/>
      <c r="EP62" s="10"/>
      <c r="EQ62" s="10"/>
      <c r="ER62" s="10"/>
      <c r="ES62" s="10"/>
      <c r="ET62" s="10"/>
      <c r="FD62" s="10"/>
      <c r="FE62" s="10"/>
      <c r="FG62" s="8"/>
      <c r="FO62" s="10"/>
      <c r="FP62" s="10"/>
      <c r="FQ62" s="10"/>
      <c r="GA62" s="10"/>
      <c r="GB62" s="10"/>
      <c r="GC62" s="10"/>
      <c r="GF62" s="3"/>
      <c r="GN62" s="8"/>
      <c r="GO62" s="10"/>
      <c r="GP62" s="10"/>
      <c r="GR62" s="128" t="s">
        <v>433</v>
      </c>
      <c r="GS62" s="309">
        <v>580</v>
      </c>
      <c r="GT62" s="101">
        <v>640</v>
      </c>
      <c r="GU62" s="65">
        <f>GT62*HL25</f>
        <v>608</v>
      </c>
      <c r="GV62" s="66">
        <f>GT62*HM25</f>
        <v>576</v>
      </c>
      <c r="GW62" s="83">
        <f>GT62*HN25</f>
        <v>550.4</v>
      </c>
      <c r="GX62" s="67">
        <f>GT62*HO25</f>
        <v>544</v>
      </c>
      <c r="GY62" s="146">
        <f>GT62*HP25</f>
        <v>537.6</v>
      </c>
      <c r="GZ62" s="69">
        <f>GT62*HR25</f>
        <v>512</v>
      </c>
      <c r="HA62" s="70">
        <f>GT62*HS25</f>
        <v>499.20000000000005</v>
      </c>
      <c r="HB62" s="72">
        <f>GT62*HU25</f>
        <v>480</v>
      </c>
      <c r="HC62" s="364">
        <f t="shared" si="103"/>
        <v>448</v>
      </c>
      <c r="HD62" s="517"/>
      <c r="HK62" s="323"/>
      <c r="HL62" s="368">
        <v>0.95</v>
      </c>
      <c r="HM62" s="16">
        <v>0.9</v>
      </c>
      <c r="HN62" s="16">
        <v>0.86</v>
      </c>
      <c r="HO62" s="16">
        <v>0.85</v>
      </c>
      <c r="HP62" s="16">
        <v>0.84</v>
      </c>
      <c r="HQ62" s="16">
        <v>0.82</v>
      </c>
      <c r="HR62" s="17">
        <v>0.8</v>
      </c>
      <c r="HS62" s="17">
        <v>0.78</v>
      </c>
      <c r="HT62" s="17">
        <v>0.76</v>
      </c>
      <c r="HU62" s="17">
        <v>0.75</v>
      </c>
      <c r="HV62" s="17">
        <v>0.74</v>
      </c>
      <c r="HW62" s="17">
        <v>0.72</v>
      </c>
      <c r="HX62" s="17">
        <v>0.7</v>
      </c>
      <c r="HY62" s="18">
        <v>1.02</v>
      </c>
      <c r="HZ62" s="269">
        <v>1.05</v>
      </c>
      <c r="IA62" s="269">
        <v>1.07</v>
      </c>
      <c r="IB62" s="269">
        <v>1.1000000000000001</v>
      </c>
    </row>
    <row r="63" spans="6:236" ht="15" customHeight="1" x14ac:dyDescent="0.2">
      <c r="F63" s="7"/>
      <c r="G63" s="10"/>
      <c r="H63" s="10"/>
      <c r="I63" s="10"/>
      <c r="J63" s="10"/>
      <c r="K63" s="10"/>
      <c r="L63" s="10"/>
      <c r="M63" s="10"/>
      <c r="N63" s="10"/>
      <c r="O63" s="10"/>
      <c r="P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K63" s="7"/>
      <c r="AL63" s="7"/>
      <c r="AM63" s="10"/>
      <c r="AN63" s="10"/>
      <c r="AO63" s="10"/>
      <c r="AP63" s="10"/>
      <c r="AQ63" s="10"/>
      <c r="AR63" s="10"/>
      <c r="AS63" s="10"/>
      <c r="AT63" s="10"/>
      <c r="AU63" s="10"/>
      <c r="BA63" s="7"/>
      <c r="BB63" s="7"/>
      <c r="BC63" s="10"/>
      <c r="BD63" s="10"/>
      <c r="BE63" s="10"/>
      <c r="BF63" s="10"/>
      <c r="BG63" s="10"/>
      <c r="BH63" s="10"/>
      <c r="BI63" s="10"/>
      <c r="BJ63" s="10"/>
      <c r="BK63" s="10"/>
      <c r="BM63" s="388" t="s">
        <v>326</v>
      </c>
      <c r="BN63" s="309">
        <v>179090</v>
      </c>
      <c r="BO63" s="101">
        <v>291150</v>
      </c>
      <c r="BP63" s="65">
        <f t="shared" si="390"/>
        <v>276592.5</v>
      </c>
      <c r="BQ63" s="66">
        <f t="shared" si="400"/>
        <v>262035</v>
      </c>
      <c r="BR63" s="90">
        <f t="shared" si="391"/>
        <v>247477.5</v>
      </c>
      <c r="BS63" s="68">
        <f t="shared" si="392"/>
        <v>238743</v>
      </c>
      <c r="BT63" s="69">
        <f t="shared" si="393"/>
        <v>232920</v>
      </c>
      <c r="BU63" s="70">
        <f t="shared" si="394"/>
        <v>227097</v>
      </c>
      <c r="BV63" s="71">
        <f t="shared" si="395"/>
        <v>221274</v>
      </c>
      <c r="BW63" s="72">
        <f t="shared" si="396"/>
        <v>218362.5</v>
      </c>
      <c r="BX63" s="73">
        <f t="shared" si="397"/>
        <v>215451</v>
      </c>
      <c r="BY63" s="74">
        <f t="shared" si="398"/>
        <v>209628</v>
      </c>
      <c r="BZ63" s="75">
        <f t="shared" si="399"/>
        <v>203805</v>
      </c>
      <c r="CA63" s="406">
        <f t="shared" si="389"/>
        <v>189247.5</v>
      </c>
      <c r="CG63" s="7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DA63" s="10"/>
      <c r="DB63" s="10"/>
      <c r="DC63" s="10"/>
      <c r="DD63" s="10"/>
      <c r="DE63" s="10"/>
      <c r="DF63" s="10"/>
      <c r="DG63" s="10"/>
      <c r="DM63" s="7"/>
      <c r="DN63" s="7"/>
      <c r="DO63" s="10"/>
      <c r="DP63" s="10"/>
      <c r="DQ63" s="10"/>
      <c r="DR63" s="10"/>
      <c r="DS63" s="10"/>
      <c r="DT63" s="10"/>
      <c r="DZ63" s="7"/>
      <c r="EA63" s="7"/>
      <c r="EB63" s="10"/>
      <c r="EC63" s="10"/>
      <c r="ED63" s="10"/>
      <c r="EE63" s="10"/>
      <c r="EF63" s="10"/>
      <c r="EG63" s="10"/>
      <c r="EM63" s="7"/>
      <c r="EN63" s="7"/>
      <c r="EO63" s="10"/>
      <c r="EP63" s="10"/>
      <c r="EQ63" s="10"/>
      <c r="ER63" s="10"/>
      <c r="ES63" s="10"/>
      <c r="ET63" s="10"/>
      <c r="FD63" s="10"/>
      <c r="FE63" s="10"/>
      <c r="FG63" s="8"/>
      <c r="FO63" s="10"/>
      <c r="FP63" s="10"/>
      <c r="FQ63" s="10"/>
      <c r="GA63" s="10"/>
      <c r="GB63" s="10"/>
      <c r="GC63" s="10"/>
      <c r="GF63" s="320"/>
      <c r="GG63" s="3"/>
      <c r="GH63" s="3"/>
      <c r="GI63" s="3"/>
      <c r="GJ63" s="3"/>
      <c r="GK63" s="3"/>
      <c r="GL63" s="3"/>
      <c r="GM63" s="3"/>
      <c r="GN63" s="3"/>
      <c r="GO63" s="3"/>
      <c r="GP63" s="3"/>
      <c r="HD63" s="517"/>
      <c r="HL63" s="368">
        <v>0.95</v>
      </c>
      <c r="HM63" s="16">
        <v>0.9</v>
      </c>
      <c r="HN63" s="16">
        <v>0.86</v>
      </c>
      <c r="HO63" s="16">
        <v>0.85</v>
      </c>
      <c r="HP63" s="16">
        <v>0.84</v>
      </c>
      <c r="HQ63" s="16">
        <v>0.82</v>
      </c>
      <c r="HR63" s="17">
        <v>0.8</v>
      </c>
      <c r="HS63" s="17">
        <v>0.78</v>
      </c>
      <c r="HT63" s="17">
        <v>0.76</v>
      </c>
      <c r="HU63" s="17">
        <v>0.75</v>
      </c>
      <c r="HV63" s="17">
        <v>0.74</v>
      </c>
      <c r="HW63" s="17">
        <v>0.72</v>
      </c>
      <c r="HX63" s="17">
        <v>0.7</v>
      </c>
      <c r="HY63" s="18">
        <v>1.02</v>
      </c>
      <c r="HZ63" s="269">
        <v>1.05</v>
      </c>
      <c r="IA63" s="269">
        <v>1.07</v>
      </c>
      <c r="IB63" s="269">
        <v>1.1000000000000001</v>
      </c>
    </row>
    <row r="64" spans="6:236" ht="15" customHeight="1" thickBot="1" x14ac:dyDescent="0.25">
      <c r="F64" s="7"/>
      <c r="G64" s="10"/>
      <c r="H64" s="10"/>
      <c r="I64" s="10"/>
      <c r="J64" s="10"/>
      <c r="K64" s="10"/>
      <c r="L64" s="10"/>
      <c r="M64" s="10"/>
      <c r="N64" s="10"/>
      <c r="O64" s="10"/>
      <c r="P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K64" s="7"/>
      <c r="AL64" s="7"/>
      <c r="AM64" s="10"/>
      <c r="AN64" s="10"/>
      <c r="AO64" s="10"/>
      <c r="AP64" s="10"/>
      <c r="AQ64" s="10"/>
      <c r="AR64" s="10"/>
      <c r="AS64" s="10"/>
      <c r="AT64" s="10"/>
      <c r="AU64" s="10"/>
      <c r="BA64" s="7"/>
      <c r="BB64" s="7"/>
      <c r="BC64" s="10"/>
      <c r="BD64" s="10"/>
      <c r="BE64" s="10"/>
      <c r="BF64" s="10"/>
      <c r="BG64" s="10"/>
      <c r="BH64" s="10"/>
      <c r="BI64" s="10"/>
      <c r="BJ64" s="10"/>
      <c r="BK64" s="10"/>
      <c r="BM64" s="403" t="s">
        <v>327</v>
      </c>
      <c r="BN64" s="310">
        <v>204680</v>
      </c>
      <c r="BO64" s="116">
        <v>336530</v>
      </c>
      <c r="BP64" s="161">
        <f t="shared" si="390"/>
        <v>319703.5</v>
      </c>
      <c r="BQ64" s="162">
        <f t="shared" si="400"/>
        <v>302877</v>
      </c>
      <c r="BR64" s="110">
        <f t="shared" si="391"/>
        <v>286050.5</v>
      </c>
      <c r="BS64" s="505">
        <f t="shared" si="392"/>
        <v>275954.59999999998</v>
      </c>
      <c r="BT64" s="166">
        <f t="shared" si="393"/>
        <v>269224</v>
      </c>
      <c r="BU64" s="167">
        <f t="shared" si="394"/>
        <v>262493.40000000002</v>
      </c>
      <c r="BV64" s="506">
        <f t="shared" si="395"/>
        <v>255762.80000000002</v>
      </c>
      <c r="BW64" s="168">
        <f t="shared" si="396"/>
        <v>252397.5</v>
      </c>
      <c r="BX64" s="507">
        <f t="shared" si="397"/>
        <v>249032.19999999998</v>
      </c>
      <c r="BY64" s="508">
        <f t="shared" si="398"/>
        <v>242301.59999999998</v>
      </c>
      <c r="BZ64" s="343">
        <f t="shared" si="399"/>
        <v>235570.99999999997</v>
      </c>
      <c r="CA64" s="503">
        <f t="shared" si="389"/>
        <v>218744.5</v>
      </c>
      <c r="CG64" s="7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DA64" s="10"/>
      <c r="DB64" s="10"/>
      <c r="DC64" s="10"/>
      <c r="DD64" s="10"/>
      <c r="DE64" s="10"/>
      <c r="DF64" s="10"/>
      <c r="DG64" s="10"/>
      <c r="DM64" s="7"/>
      <c r="DN64" s="7"/>
      <c r="DO64" s="10"/>
      <c r="DP64" s="10"/>
      <c r="DQ64" s="10"/>
      <c r="DR64" s="10"/>
      <c r="DS64" s="10"/>
      <c r="DT64" s="10"/>
      <c r="DZ64" s="7"/>
      <c r="EA64" s="7"/>
      <c r="EB64" s="10"/>
      <c r="EC64" s="10"/>
      <c r="ED64" s="10"/>
      <c r="EE64" s="10"/>
      <c r="EF64" s="10"/>
      <c r="EG64" s="10"/>
      <c r="EM64" s="7"/>
      <c r="EN64" s="7"/>
      <c r="EO64" s="10"/>
      <c r="EP64" s="10"/>
      <c r="EQ64" s="10"/>
      <c r="ER64" s="10"/>
      <c r="ES64" s="10"/>
      <c r="ET64" s="10"/>
      <c r="FD64" s="10"/>
      <c r="FE64" s="10"/>
      <c r="FO64" s="10"/>
      <c r="FP64" s="10"/>
      <c r="FQ64" s="10"/>
      <c r="GA64" s="10"/>
      <c r="GB64" s="10"/>
      <c r="GC64" s="10"/>
      <c r="GF64" s="320"/>
      <c r="GG64" s="3"/>
      <c r="GH64" s="3"/>
      <c r="GI64" s="3"/>
      <c r="GJ64" s="3"/>
      <c r="GK64" s="3"/>
      <c r="GL64" s="3"/>
      <c r="GM64" s="3"/>
      <c r="GN64" s="3"/>
      <c r="GO64" s="3"/>
      <c r="GP64" s="3"/>
      <c r="HD64" s="517"/>
      <c r="HL64" s="368">
        <v>0.95</v>
      </c>
      <c r="HM64" s="16">
        <v>0.9</v>
      </c>
      <c r="HN64" s="16">
        <v>0.86</v>
      </c>
      <c r="HO64" s="16">
        <v>0.85</v>
      </c>
      <c r="HP64" s="16">
        <v>0.84</v>
      </c>
      <c r="HQ64" s="16">
        <v>0.82</v>
      </c>
      <c r="HR64" s="17">
        <v>0.8</v>
      </c>
      <c r="HS64" s="17">
        <v>0.78</v>
      </c>
      <c r="HT64" s="17">
        <v>0.76</v>
      </c>
      <c r="HU64" s="17">
        <v>0.75</v>
      </c>
      <c r="HV64" s="17">
        <v>0.74</v>
      </c>
      <c r="HW64" s="17">
        <v>0.72</v>
      </c>
      <c r="HX64" s="17">
        <v>0.7</v>
      </c>
      <c r="HY64" s="18">
        <v>1.02</v>
      </c>
      <c r="HZ64" s="269">
        <v>1.05</v>
      </c>
      <c r="IA64" s="269">
        <v>1.07</v>
      </c>
      <c r="IB64" s="269">
        <v>1.1000000000000001</v>
      </c>
    </row>
    <row r="65" spans="6:236" ht="15" customHeight="1" x14ac:dyDescent="0.2">
      <c r="F65" s="7"/>
      <c r="G65" s="10"/>
      <c r="H65" s="10"/>
      <c r="I65" s="10"/>
      <c r="J65" s="10"/>
      <c r="K65" s="10"/>
      <c r="L65" s="10"/>
      <c r="M65" s="10"/>
      <c r="N65" s="10"/>
      <c r="O65" s="10"/>
      <c r="P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K65" s="7"/>
      <c r="AL65" s="7"/>
      <c r="AM65" s="10"/>
      <c r="AN65" s="10"/>
      <c r="AO65" s="10"/>
      <c r="AP65" s="10"/>
      <c r="AQ65" s="10"/>
      <c r="AR65" s="10"/>
      <c r="AS65" s="10"/>
      <c r="AT65" s="10"/>
      <c r="AU65" s="10"/>
      <c r="BA65" s="7"/>
      <c r="BB65" s="7"/>
      <c r="BC65" s="10"/>
      <c r="BD65" s="10"/>
      <c r="BE65" s="10"/>
      <c r="BF65" s="10"/>
      <c r="BG65" s="10"/>
      <c r="BH65" s="10"/>
      <c r="BI65" s="10"/>
      <c r="BJ65" s="10"/>
      <c r="BK65" s="10"/>
      <c r="BM65" s="376" t="s">
        <v>692</v>
      </c>
      <c r="BN65" s="397"/>
      <c r="BO65" s="398">
        <v>96370</v>
      </c>
      <c r="BP65" s="377">
        <f>BO65*HL67</f>
        <v>91551.5</v>
      </c>
      <c r="BQ65" s="378">
        <f>BO65*HM67</f>
        <v>86733</v>
      </c>
      <c r="BR65" s="379">
        <f>BO65*HO67</f>
        <v>81914.5</v>
      </c>
      <c r="BS65" s="380">
        <f>BO65*HQ67</f>
        <v>79023.399999999994</v>
      </c>
      <c r="BT65" s="381">
        <f>BO65*HR67</f>
        <v>77096</v>
      </c>
      <c r="BU65" s="382">
        <f>BO65*HS67</f>
        <v>75168.600000000006</v>
      </c>
      <c r="BV65" s="383">
        <f>BO65*HT67</f>
        <v>73241.2</v>
      </c>
      <c r="BW65" s="384">
        <f>BO65*HU67</f>
        <v>72277.5</v>
      </c>
      <c r="BX65" s="385">
        <f>BO65*HV67</f>
        <v>71313.8</v>
      </c>
      <c r="BY65" s="386">
        <f>BO65*HW67</f>
        <v>69386.399999999994</v>
      </c>
      <c r="BZ65" s="387">
        <f>BO65*HX67</f>
        <v>67459</v>
      </c>
      <c r="CA65" s="399">
        <f t="shared" si="389"/>
        <v>62640.5</v>
      </c>
      <c r="CG65" s="7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DA65" s="10"/>
      <c r="DB65" s="10"/>
      <c r="DC65" s="10"/>
      <c r="DD65" s="10"/>
      <c r="DE65" s="10"/>
      <c r="DF65" s="10"/>
      <c r="DG65" s="10"/>
      <c r="DM65" s="7"/>
      <c r="DN65" s="7"/>
      <c r="DO65" s="10"/>
      <c r="DP65" s="10"/>
      <c r="DQ65" s="10"/>
      <c r="DR65" s="10"/>
      <c r="DS65" s="10"/>
      <c r="DT65" s="10"/>
      <c r="DZ65" s="7"/>
      <c r="EA65" s="7"/>
      <c r="EB65" s="10"/>
      <c r="EC65" s="10"/>
      <c r="ED65" s="10"/>
      <c r="EE65" s="10"/>
      <c r="EF65" s="10"/>
      <c r="EG65" s="10"/>
      <c r="EM65" s="7"/>
      <c r="EN65" s="7"/>
      <c r="EO65" s="10"/>
      <c r="EP65" s="10"/>
      <c r="EQ65" s="10"/>
      <c r="ER65" s="10"/>
      <c r="ES65" s="10"/>
      <c r="ET65" s="10"/>
      <c r="FD65" s="10"/>
      <c r="FE65" s="10"/>
      <c r="FO65" s="10"/>
      <c r="FP65" s="10"/>
      <c r="FQ65" s="10"/>
      <c r="GA65" s="10"/>
      <c r="GB65" s="10"/>
      <c r="GC65" s="10"/>
      <c r="GF65" s="320"/>
      <c r="GG65" s="3"/>
      <c r="GH65" s="3"/>
      <c r="GI65" s="3"/>
      <c r="GJ65" s="3"/>
      <c r="GK65" s="3"/>
      <c r="GL65" s="3"/>
      <c r="GM65" s="3"/>
      <c r="GN65" s="3"/>
      <c r="GO65" s="3"/>
      <c r="GP65" s="3"/>
      <c r="HD65" s="517"/>
      <c r="HL65" s="368">
        <v>0.95</v>
      </c>
      <c r="HM65" s="16">
        <v>0.9</v>
      </c>
      <c r="HN65" s="16">
        <v>0.86</v>
      </c>
      <c r="HO65" s="16">
        <v>0.85</v>
      </c>
      <c r="HP65" s="16">
        <v>0.84</v>
      </c>
      <c r="HQ65" s="16">
        <v>0.82</v>
      </c>
      <c r="HR65" s="17">
        <v>0.8</v>
      </c>
      <c r="HS65" s="17">
        <v>0.78</v>
      </c>
      <c r="HT65" s="17">
        <v>0.76</v>
      </c>
      <c r="HU65" s="17">
        <v>0.75</v>
      </c>
      <c r="HV65" s="17">
        <v>0.74</v>
      </c>
      <c r="HW65" s="17">
        <v>0.72</v>
      </c>
      <c r="HX65" s="17">
        <v>0.7</v>
      </c>
      <c r="HY65" s="18">
        <v>1.02</v>
      </c>
      <c r="HZ65" s="269">
        <v>1.05</v>
      </c>
      <c r="IA65" s="269">
        <v>1.07</v>
      </c>
      <c r="IB65" s="269">
        <v>1.1000000000000001</v>
      </c>
    </row>
    <row r="66" spans="6:236" ht="15" customHeight="1" x14ac:dyDescent="0.2">
      <c r="F66" s="7"/>
      <c r="G66" s="10"/>
      <c r="H66" s="10"/>
      <c r="I66" s="10"/>
      <c r="J66" s="10"/>
      <c r="K66" s="10"/>
      <c r="L66" s="10"/>
      <c r="M66" s="10"/>
      <c r="N66" s="10"/>
      <c r="O66" s="10"/>
      <c r="P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K66" s="7"/>
      <c r="AL66" s="7"/>
      <c r="AM66" s="10"/>
      <c r="AN66" s="10"/>
      <c r="AO66" s="10"/>
      <c r="AP66" s="10"/>
      <c r="AQ66" s="10"/>
      <c r="AR66" s="10"/>
      <c r="AS66" s="10"/>
      <c r="AT66" s="10"/>
      <c r="AU66" s="10"/>
      <c r="BA66" s="7"/>
      <c r="BB66" s="7"/>
      <c r="BC66" s="10"/>
      <c r="BD66" s="10"/>
      <c r="BE66" s="10"/>
      <c r="BF66" s="10"/>
      <c r="BG66" s="10"/>
      <c r="BH66" s="10"/>
      <c r="BI66" s="10"/>
      <c r="BJ66" s="10"/>
      <c r="BK66" s="10"/>
      <c r="BM66" s="388" t="s">
        <v>693</v>
      </c>
      <c r="BN66" s="309">
        <v>57520</v>
      </c>
      <c r="BO66" s="101">
        <v>134190</v>
      </c>
      <c r="BP66" s="88">
        <f t="shared" ref="BP66:BP74" si="401">BO66*HL67</f>
        <v>127480.5</v>
      </c>
      <c r="BQ66" s="89">
        <f>BO66*HM68</f>
        <v>120771</v>
      </c>
      <c r="BR66" s="90">
        <f t="shared" ref="BR66:BR74" si="402">BO66*HO67</f>
        <v>114061.5</v>
      </c>
      <c r="BS66" s="91">
        <f t="shared" ref="BS66:BS74" si="403">BO66*HQ67</f>
        <v>110035.79999999999</v>
      </c>
      <c r="BT66" s="92">
        <f t="shared" ref="BT66:BT74" si="404">BO66*HR67</f>
        <v>107352</v>
      </c>
      <c r="BU66" s="93">
        <f t="shared" ref="BU66:BU74" si="405">BO66*HS67</f>
        <v>104668.2</v>
      </c>
      <c r="BV66" s="94">
        <f t="shared" ref="BV66:BV74" si="406">BO66*HT67</f>
        <v>101984.4</v>
      </c>
      <c r="BW66" s="95">
        <f t="shared" ref="BW66:BW74" si="407">BO66*HU67</f>
        <v>100642.5</v>
      </c>
      <c r="BX66" s="96">
        <f t="shared" ref="BX66:BX74" si="408">BO66*HV67</f>
        <v>99300.6</v>
      </c>
      <c r="BY66" s="97">
        <f t="shared" ref="BY66:BY74" si="409">BO66*HW67</f>
        <v>96616.8</v>
      </c>
      <c r="BZ66" s="98">
        <f t="shared" ref="BZ66:BZ74" si="410">BO66*HX67</f>
        <v>93933</v>
      </c>
      <c r="CA66" s="406">
        <f t="shared" si="389"/>
        <v>87223.5</v>
      </c>
      <c r="CG66" s="7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DA66" s="10"/>
      <c r="DB66" s="10"/>
      <c r="DC66" s="10"/>
      <c r="DD66" s="10"/>
      <c r="DE66" s="10"/>
      <c r="DF66" s="10"/>
      <c r="DG66" s="10"/>
      <c r="DM66" s="7"/>
      <c r="DN66" s="7"/>
      <c r="DO66" s="10"/>
      <c r="DP66" s="10"/>
      <c r="DQ66" s="10"/>
      <c r="DR66" s="10"/>
      <c r="DS66" s="10"/>
      <c r="DT66" s="10"/>
      <c r="DZ66" s="7"/>
      <c r="EA66" s="7"/>
      <c r="EB66" s="10"/>
      <c r="EC66" s="10"/>
      <c r="ED66" s="10"/>
      <c r="EE66" s="10"/>
      <c r="EF66" s="10"/>
      <c r="EG66" s="10"/>
      <c r="EM66" s="7"/>
      <c r="EN66" s="7"/>
      <c r="EO66" s="10"/>
      <c r="EP66" s="10"/>
      <c r="EQ66" s="10"/>
      <c r="ER66" s="10"/>
      <c r="ES66" s="10"/>
      <c r="ET66" s="10"/>
      <c r="FD66" s="10"/>
      <c r="FE66" s="10"/>
      <c r="FO66" s="10"/>
      <c r="FP66" s="10"/>
      <c r="FQ66" s="10"/>
      <c r="GA66" s="10"/>
      <c r="GB66" s="10"/>
      <c r="GC66" s="10"/>
      <c r="GN66" s="10"/>
      <c r="GO66" s="10"/>
      <c r="GP66" s="10"/>
      <c r="HD66" s="517"/>
      <c r="HL66" s="368">
        <v>0.95</v>
      </c>
      <c r="HM66" s="16">
        <v>0.9</v>
      </c>
      <c r="HN66" s="16">
        <v>0.86</v>
      </c>
      <c r="HO66" s="16">
        <v>0.85</v>
      </c>
      <c r="HP66" s="16">
        <v>0.84</v>
      </c>
      <c r="HQ66" s="16">
        <v>0.82</v>
      </c>
      <c r="HR66" s="17">
        <v>0.8</v>
      </c>
      <c r="HS66" s="17">
        <v>0.78</v>
      </c>
      <c r="HT66" s="17">
        <v>0.76</v>
      </c>
      <c r="HU66" s="17">
        <v>0.75</v>
      </c>
      <c r="HV66" s="17">
        <v>0.74</v>
      </c>
      <c r="HW66" s="17">
        <v>0.72</v>
      </c>
      <c r="HX66" s="17">
        <v>0.7</v>
      </c>
      <c r="HY66" s="18">
        <v>1.02</v>
      </c>
      <c r="HZ66" s="269">
        <v>1.05</v>
      </c>
      <c r="IA66" s="269">
        <v>1.07</v>
      </c>
      <c r="IB66" s="269">
        <v>1.1000000000000001</v>
      </c>
    </row>
    <row r="67" spans="6:236" ht="15" customHeight="1" x14ac:dyDescent="0.2">
      <c r="F67" s="7"/>
      <c r="G67" s="10"/>
      <c r="H67" s="10"/>
      <c r="I67" s="10"/>
      <c r="J67" s="10"/>
      <c r="K67" s="10"/>
      <c r="L67" s="10"/>
      <c r="M67" s="10"/>
      <c r="N67" s="10"/>
      <c r="O67" s="10"/>
      <c r="P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K67" s="7"/>
      <c r="AL67" s="7"/>
      <c r="AM67" s="10"/>
      <c r="AN67" s="10"/>
      <c r="AO67" s="10"/>
      <c r="AP67" s="10"/>
      <c r="AQ67" s="10"/>
      <c r="AR67" s="10"/>
      <c r="AS67" s="10"/>
      <c r="AT67" s="10"/>
      <c r="AU67" s="10"/>
      <c r="BA67" s="7"/>
      <c r="BB67" s="7"/>
      <c r="BC67" s="10"/>
      <c r="BD67" s="10"/>
      <c r="BE67" s="10"/>
      <c r="BF67" s="10"/>
      <c r="BG67" s="10"/>
      <c r="BH67" s="10"/>
      <c r="BI67" s="10"/>
      <c r="BJ67" s="10"/>
      <c r="BK67" s="10"/>
      <c r="BM67" s="400" t="s">
        <v>694</v>
      </c>
      <c r="BN67" s="308">
        <v>76710</v>
      </c>
      <c r="BO67" s="81">
        <v>115660</v>
      </c>
      <c r="BP67" s="65">
        <f t="shared" si="401"/>
        <v>109877</v>
      </c>
      <c r="BQ67" s="66">
        <f t="shared" ref="BQ67:BQ74" si="411">BO67*HM68</f>
        <v>104094</v>
      </c>
      <c r="BR67" s="67">
        <f t="shared" si="402"/>
        <v>98311</v>
      </c>
      <c r="BS67" s="68">
        <f t="shared" si="403"/>
        <v>94841.2</v>
      </c>
      <c r="BT67" s="69">
        <f t="shared" si="404"/>
        <v>92528</v>
      </c>
      <c r="BU67" s="70">
        <f t="shared" si="405"/>
        <v>90214.8</v>
      </c>
      <c r="BV67" s="71">
        <f t="shared" si="406"/>
        <v>87901.6</v>
      </c>
      <c r="BW67" s="72">
        <f t="shared" si="407"/>
        <v>86745</v>
      </c>
      <c r="BX67" s="73">
        <f t="shared" si="408"/>
        <v>85588.4</v>
      </c>
      <c r="BY67" s="74">
        <f t="shared" si="409"/>
        <v>83275.199999999997</v>
      </c>
      <c r="BZ67" s="75">
        <f t="shared" si="410"/>
        <v>80962</v>
      </c>
      <c r="CA67" s="406">
        <f t="shared" si="389"/>
        <v>75179</v>
      </c>
      <c r="CG67" s="7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DA67" s="10"/>
      <c r="DB67" s="10"/>
      <c r="DC67" s="10"/>
      <c r="DD67" s="10"/>
      <c r="DE67" s="10"/>
      <c r="DF67" s="10"/>
      <c r="DG67" s="10"/>
      <c r="DM67" s="7"/>
      <c r="DN67" s="7"/>
      <c r="DO67" s="10"/>
      <c r="DP67" s="10"/>
      <c r="DQ67" s="10"/>
      <c r="DR67" s="10"/>
      <c r="DS67" s="10"/>
      <c r="DT67" s="10"/>
      <c r="DZ67" s="7"/>
      <c r="EA67" s="7"/>
      <c r="EB67" s="10"/>
      <c r="EC67" s="10"/>
      <c r="ED67" s="10"/>
      <c r="EE67" s="10"/>
      <c r="EF67" s="10"/>
      <c r="EG67" s="10"/>
      <c r="EM67" s="7"/>
      <c r="EN67" s="7"/>
      <c r="EO67" s="10"/>
      <c r="EP67" s="10"/>
      <c r="EQ67" s="10"/>
      <c r="ER67" s="10"/>
      <c r="ES67" s="10"/>
      <c r="ET67" s="10"/>
      <c r="FD67" s="10"/>
      <c r="FE67" s="10"/>
      <c r="FO67" s="10"/>
      <c r="FP67" s="10"/>
      <c r="FQ67" s="10"/>
      <c r="GA67" s="10"/>
      <c r="GB67" s="10"/>
      <c r="GC67" s="10"/>
      <c r="GN67" s="10"/>
      <c r="GO67" s="10"/>
      <c r="GP67" s="10"/>
      <c r="HD67" s="517"/>
      <c r="HL67" s="368">
        <v>0.95</v>
      </c>
      <c r="HM67" s="16">
        <v>0.9</v>
      </c>
      <c r="HN67" s="16">
        <v>0.86</v>
      </c>
      <c r="HO67" s="16">
        <v>0.85</v>
      </c>
      <c r="HP67" s="16">
        <v>0.84</v>
      </c>
      <c r="HQ67" s="16">
        <v>0.82</v>
      </c>
      <c r="HR67" s="17">
        <v>0.8</v>
      </c>
      <c r="HS67" s="17">
        <v>0.78</v>
      </c>
      <c r="HT67" s="17">
        <v>0.76</v>
      </c>
      <c r="HU67" s="17">
        <v>0.75</v>
      </c>
      <c r="HV67" s="17">
        <v>0.74</v>
      </c>
      <c r="HW67" s="17">
        <v>0.72</v>
      </c>
      <c r="HX67" s="17">
        <v>0.7</v>
      </c>
      <c r="HY67" s="18">
        <v>1.02</v>
      </c>
      <c r="HZ67" s="269">
        <v>1.05</v>
      </c>
      <c r="IA67" s="269">
        <v>1.07</v>
      </c>
      <c r="IB67" s="269">
        <v>1.1000000000000001</v>
      </c>
    </row>
    <row r="68" spans="6:236" ht="15" customHeight="1" x14ac:dyDescent="0.2">
      <c r="F68" s="7"/>
      <c r="G68" s="10"/>
      <c r="H68" s="10"/>
      <c r="I68" s="10"/>
      <c r="J68" s="10"/>
      <c r="K68" s="10"/>
      <c r="L68" s="10"/>
      <c r="M68" s="10"/>
      <c r="N68" s="10"/>
      <c r="O68" s="10"/>
      <c r="P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K68" s="7"/>
      <c r="AL68" s="7"/>
      <c r="AM68" s="10"/>
      <c r="AN68" s="10"/>
      <c r="AO68" s="10"/>
      <c r="AP68" s="10"/>
      <c r="AQ68" s="10"/>
      <c r="AR68" s="10"/>
      <c r="AS68" s="10"/>
      <c r="AT68" s="10"/>
      <c r="AU68" s="10"/>
      <c r="BA68" s="7"/>
      <c r="BB68" s="7"/>
      <c r="BC68" s="10"/>
      <c r="BD68" s="10"/>
      <c r="BE68" s="10"/>
      <c r="BF68" s="10"/>
      <c r="BG68" s="10"/>
      <c r="BH68" s="10"/>
      <c r="BI68" s="10"/>
      <c r="BJ68" s="10"/>
      <c r="BK68" s="10"/>
      <c r="BM68" s="388" t="s">
        <v>695</v>
      </c>
      <c r="BN68" s="309">
        <v>102310</v>
      </c>
      <c r="BO68" s="101">
        <v>153480</v>
      </c>
      <c r="BP68" s="65">
        <f t="shared" si="401"/>
        <v>145806</v>
      </c>
      <c r="BQ68" s="66">
        <f t="shared" si="411"/>
        <v>138132</v>
      </c>
      <c r="BR68" s="90">
        <f t="shared" si="402"/>
        <v>130458</v>
      </c>
      <c r="BS68" s="68">
        <f t="shared" si="403"/>
        <v>125853.59999999999</v>
      </c>
      <c r="BT68" s="69">
        <f t="shared" si="404"/>
        <v>122784</v>
      </c>
      <c r="BU68" s="70">
        <f t="shared" si="405"/>
        <v>119714.40000000001</v>
      </c>
      <c r="BV68" s="71">
        <f t="shared" si="406"/>
        <v>116644.8</v>
      </c>
      <c r="BW68" s="72">
        <f t="shared" si="407"/>
        <v>115110</v>
      </c>
      <c r="BX68" s="73">
        <f t="shared" si="408"/>
        <v>113575.2</v>
      </c>
      <c r="BY68" s="74">
        <f t="shared" si="409"/>
        <v>110505.59999999999</v>
      </c>
      <c r="BZ68" s="75">
        <f t="shared" si="410"/>
        <v>107436</v>
      </c>
      <c r="CA68" s="406">
        <f t="shared" si="389"/>
        <v>99762</v>
      </c>
      <c r="CG68" s="7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DA68" s="10"/>
      <c r="DB68" s="10"/>
      <c r="DC68" s="10"/>
      <c r="DD68" s="10"/>
      <c r="DE68" s="10"/>
      <c r="DF68" s="10"/>
      <c r="DG68" s="10"/>
      <c r="DM68" s="7"/>
      <c r="DN68" s="7"/>
      <c r="DO68" s="10"/>
      <c r="DP68" s="10"/>
      <c r="DQ68" s="10"/>
      <c r="DR68" s="10"/>
      <c r="DS68" s="10"/>
      <c r="DT68" s="10"/>
      <c r="DZ68" s="7"/>
      <c r="EA68" s="7"/>
      <c r="EB68" s="10"/>
      <c r="EC68" s="10"/>
      <c r="ED68" s="10"/>
      <c r="EE68" s="10"/>
      <c r="EF68" s="10"/>
      <c r="EG68" s="10"/>
      <c r="EM68" s="7"/>
      <c r="EN68" s="7"/>
      <c r="EO68" s="10"/>
      <c r="EP68" s="10"/>
      <c r="EQ68" s="10"/>
      <c r="ER68" s="10"/>
      <c r="ES68" s="10"/>
      <c r="ET68" s="10"/>
      <c r="FD68" s="10"/>
      <c r="FE68" s="10"/>
      <c r="FO68" s="10"/>
      <c r="FP68" s="10"/>
      <c r="FQ68" s="10"/>
      <c r="GA68" s="10"/>
      <c r="GB68" s="10"/>
      <c r="GC68" s="10"/>
      <c r="GN68" s="10"/>
      <c r="GO68" s="10"/>
      <c r="GP68" s="10"/>
      <c r="HD68" s="517"/>
      <c r="HL68" s="368">
        <v>0.95</v>
      </c>
      <c r="HM68" s="16">
        <v>0.9</v>
      </c>
      <c r="HN68" s="16">
        <v>0.86</v>
      </c>
      <c r="HO68" s="16">
        <v>0.85</v>
      </c>
      <c r="HP68" s="16">
        <v>0.84</v>
      </c>
      <c r="HQ68" s="16">
        <v>0.82</v>
      </c>
      <c r="HR68" s="17">
        <v>0.8</v>
      </c>
      <c r="HS68" s="17">
        <v>0.78</v>
      </c>
      <c r="HT68" s="17">
        <v>0.76</v>
      </c>
      <c r="HU68" s="17">
        <v>0.75</v>
      </c>
      <c r="HV68" s="17">
        <v>0.74</v>
      </c>
      <c r="HW68" s="17">
        <v>0.72</v>
      </c>
      <c r="HX68" s="17">
        <v>0.7</v>
      </c>
      <c r="HY68" s="18">
        <v>1.02</v>
      </c>
      <c r="HZ68" s="269">
        <v>1.05</v>
      </c>
      <c r="IA68" s="269">
        <v>1.07</v>
      </c>
      <c r="IB68" s="269">
        <v>1.1000000000000001</v>
      </c>
    </row>
    <row r="69" spans="6:236" ht="15" customHeight="1" x14ac:dyDescent="0.2">
      <c r="F69" s="7"/>
      <c r="G69" s="10"/>
      <c r="H69" s="10"/>
      <c r="I69" s="10"/>
      <c r="J69" s="10"/>
      <c r="K69" s="10"/>
      <c r="L69" s="10"/>
      <c r="M69" s="10"/>
      <c r="N69" s="10"/>
      <c r="O69" s="10"/>
      <c r="P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K69" s="7"/>
      <c r="AL69" s="7"/>
      <c r="AM69" s="10"/>
      <c r="AN69" s="10"/>
      <c r="AO69" s="10"/>
      <c r="AP69" s="10"/>
      <c r="AQ69" s="10"/>
      <c r="AR69" s="10"/>
      <c r="AS69" s="10"/>
      <c r="AT69" s="10"/>
      <c r="AU69" s="10"/>
      <c r="BA69" s="7"/>
      <c r="BB69" s="7"/>
      <c r="BC69" s="10"/>
      <c r="BD69" s="10"/>
      <c r="BE69" s="10"/>
      <c r="BF69" s="10"/>
      <c r="BG69" s="10"/>
      <c r="BH69" s="10"/>
      <c r="BI69" s="10"/>
      <c r="BJ69" s="10"/>
      <c r="BK69" s="10"/>
      <c r="BM69" s="388" t="s">
        <v>696</v>
      </c>
      <c r="BN69" s="309">
        <v>95910</v>
      </c>
      <c r="BO69" s="101">
        <v>149700</v>
      </c>
      <c r="BP69" s="65">
        <f t="shared" si="401"/>
        <v>142215</v>
      </c>
      <c r="BQ69" s="66">
        <f t="shared" si="411"/>
        <v>134730</v>
      </c>
      <c r="BR69" s="90">
        <f t="shared" si="402"/>
        <v>127245</v>
      </c>
      <c r="BS69" s="68">
        <f t="shared" si="403"/>
        <v>122753.99999999999</v>
      </c>
      <c r="BT69" s="69">
        <f t="shared" si="404"/>
        <v>119760</v>
      </c>
      <c r="BU69" s="70">
        <f t="shared" si="405"/>
        <v>116766</v>
      </c>
      <c r="BV69" s="71">
        <f t="shared" si="406"/>
        <v>113772</v>
      </c>
      <c r="BW69" s="72">
        <f t="shared" si="407"/>
        <v>112275</v>
      </c>
      <c r="BX69" s="73">
        <f t="shared" si="408"/>
        <v>110778</v>
      </c>
      <c r="BY69" s="74">
        <f t="shared" si="409"/>
        <v>107784</v>
      </c>
      <c r="BZ69" s="75">
        <f t="shared" si="410"/>
        <v>104790</v>
      </c>
      <c r="CA69" s="406">
        <f t="shared" si="389"/>
        <v>97305</v>
      </c>
      <c r="CG69" s="7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DA69" s="10"/>
      <c r="DB69" s="10"/>
      <c r="DC69" s="10"/>
      <c r="DD69" s="10"/>
      <c r="DE69" s="10"/>
      <c r="DF69" s="10"/>
      <c r="DG69" s="10"/>
      <c r="DM69" s="7"/>
      <c r="DN69" s="7"/>
      <c r="DO69" s="10"/>
      <c r="DP69" s="10"/>
      <c r="DQ69" s="10"/>
      <c r="DR69" s="10"/>
      <c r="DS69" s="10"/>
      <c r="DT69" s="10"/>
      <c r="DZ69" s="7"/>
      <c r="EA69" s="7"/>
      <c r="EB69" s="10"/>
      <c r="EC69" s="10"/>
      <c r="ED69" s="10"/>
      <c r="EE69" s="10"/>
      <c r="EF69" s="10"/>
      <c r="EG69" s="10"/>
      <c r="EM69" s="7"/>
      <c r="EN69" s="7"/>
      <c r="EO69" s="10"/>
      <c r="EP69" s="10"/>
      <c r="EQ69" s="10"/>
      <c r="ER69" s="10"/>
      <c r="ES69" s="10"/>
      <c r="ET69" s="10"/>
      <c r="FD69" s="10"/>
      <c r="FE69" s="10"/>
      <c r="FO69" s="10"/>
      <c r="FP69" s="10"/>
      <c r="FQ69" s="10"/>
      <c r="GA69" s="10"/>
      <c r="GB69" s="10"/>
      <c r="GC69" s="10"/>
      <c r="GN69" s="10"/>
      <c r="GO69" s="10"/>
      <c r="GP69" s="10"/>
      <c r="HD69" s="517"/>
      <c r="HL69" s="368">
        <v>0.95</v>
      </c>
      <c r="HM69" s="16">
        <v>0.9</v>
      </c>
      <c r="HN69" s="16">
        <v>0.86</v>
      </c>
      <c r="HO69" s="16">
        <v>0.85</v>
      </c>
      <c r="HP69" s="16">
        <v>0.84</v>
      </c>
      <c r="HQ69" s="16">
        <v>0.82</v>
      </c>
      <c r="HR69" s="17">
        <v>0.8</v>
      </c>
      <c r="HS69" s="17">
        <v>0.78</v>
      </c>
      <c r="HT69" s="17">
        <v>0.76</v>
      </c>
      <c r="HU69" s="17">
        <v>0.75</v>
      </c>
      <c r="HV69" s="17">
        <v>0.74</v>
      </c>
      <c r="HW69" s="17">
        <v>0.72</v>
      </c>
      <c r="HX69" s="17">
        <v>0.7</v>
      </c>
      <c r="HY69" s="18">
        <v>1.02</v>
      </c>
      <c r="HZ69" s="269">
        <v>1.05</v>
      </c>
      <c r="IA69" s="269">
        <v>1.07</v>
      </c>
      <c r="IB69" s="269">
        <v>1.1000000000000001</v>
      </c>
    </row>
    <row r="70" spans="6:236" ht="15" customHeight="1" x14ac:dyDescent="0.2">
      <c r="F70" s="7"/>
      <c r="G70" s="10"/>
      <c r="H70" s="10"/>
      <c r="I70" s="10"/>
      <c r="J70" s="10"/>
      <c r="K70" s="10"/>
      <c r="L70" s="10"/>
      <c r="M70" s="10"/>
      <c r="N70" s="10"/>
      <c r="O70" s="10"/>
      <c r="P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K70" s="7"/>
      <c r="AL70" s="7"/>
      <c r="AM70" s="10"/>
      <c r="AN70" s="10"/>
      <c r="AO70" s="10"/>
      <c r="AP70" s="10"/>
      <c r="AQ70" s="10"/>
      <c r="AR70" s="10"/>
      <c r="AS70" s="10"/>
      <c r="AT70" s="10"/>
      <c r="AU70" s="10"/>
      <c r="BA70" s="7"/>
      <c r="BB70" s="7"/>
      <c r="BC70" s="10"/>
      <c r="BD70" s="10"/>
      <c r="BE70" s="10"/>
      <c r="BF70" s="10"/>
      <c r="BG70" s="10"/>
      <c r="BH70" s="10"/>
      <c r="BI70" s="10"/>
      <c r="BJ70" s="10"/>
      <c r="BK70" s="10"/>
      <c r="BM70" s="388" t="s">
        <v>697</v>
      </c>
      <c r="BN70" s="309">
        <v>121500</v>
      </c>
      <c r="BO70" s="101">
        <v>187520</v>
      </c>
      <c r="BP70" s="65">
        <f t="shared" si="401"/>
        <v>178144</v>
      </c>
      <c r="BQ70" s="66">
        <f t="shared" si="411"/>
        <v>168768</v>
      </c>
      <c r="BR70" s="90">
        <f t="shared" si="402"/>
        <v>159392</v>
      </c>
      <c r="BS70" s="68">
        <f t="shared" si="403"/>
        <v>153766.39999999999</v>
      </c>
      <c r="BT70" s="69">
        <f t="shared" si="404"/>
        <v>150016</v>
      </c>
      <c r="BU70" s="70">
        <f t="shared" si="405"/>
        <v>146265.60000000001</v>
      </c>
      <c r="BV70" s="71">
        <f t="shared" si="406"/>
        <v>142515.20000000001</v>
      </c>
      <c r="BW70" s="72">
        <f t="shared" si="407"/>
        <v>140640</v>
      </c>
      <c r="BX70" s="73">
        <f t="shared" si="408"/>
        <v>138764.79999999999</v>
      </c>
      <c r="BY70" s="74">
        <f t="shared" si="409"/>
        <v>135014.39999999999</v>
      </c>
      <c r="BZ70" s="75">
        <f t="shared" si="410"/>
        <v>131264</v>
      </c>
      <c r="CA70" s="406">
        <f t="shared" si="389"/>
        <v>121888</v>
      </c>
      <c r="CG70" s="7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DA70" s="10"/>
      <c r="DB70" s="10"/>
      <c r="DC70" s="10"/>
      <c r="DD70" s="10"/>
      <c r="DE70" s="10"/>
      <c r="DF70" s="10"/>
      <c r="DG70" s="10"/>
      <c r="DM70" s="7"/>
      <c r="DN70" s="7"/>
      <c r="DO70" s="10"/>
      <c r="DP70" s="10"/>
      <c r="DQ70" s="10"/>
      <c r="DR70" s="10"/>
      <c r="DS70" s="10"/>
      <c r="DT70" s="10"/>
      <c r="DZ70" s="7"/>
      <c r="EA70" s="7"/>
      <c r="EB70" s="10"/>
      <c r="EC70" s="10"/>
      <c r="ED70" s="10"/>
      <c r="EE70" s="10"/>
      <c r="EF70" s="10"/>
      <c r="EG70" s="10"/>
      <c r="EM70" s="7"/>
      <c r="EN70" s="7"/>
      <c r="EO70" s="10"/>
      <c r="EP70" s="10"/>
      <c r="EQ70" s="10"/>
      <c r="ER70" s="10"/>
      <c r="ES70" s="10"/>
      <c r="ET70" s="10"/>
      <c r="FD70" s="10"/>
      <c r="FE70" s="10"/>
      <c r="FO70" s="10"/>
      <c r="FP70" s="10"/>
      <c r="FQ70" s="10"/>
      <c r="GA70" s="10"/>
      <c r="GB70" s="10"/>
      <c r="GC70" s="10"/>
      <c r="GN70" s="10"/>
      <c r="GO70" s="10"/>
      <c r="GP70" s="10"/>
      <c r="HD70" s="517"/>
      <c r="HL70" s="368">
        <v>0.95</v>
      </c>
      <c r="HM70" s="16">
        <v>0.9</v>
      </c>
      <c r="HN70" s="16">
        <v>0.86</v>
      </c>
      <c r="HO70" s="16">
        <v>0.85</v>
      </c>
      <c r="HP70" s="16">
        <v>0.84</v>
      </c>
      <c r="HQ70" s="16">
        <v>0.82</v>
      </c>
      <c r="HR70" s="17">
        <v>0.8</v>
      </c>
      <c r="HS70" s="17">
        <v>0.78</v>
      </c>
      <c r="HT70" s="17">
        <v>0.76</v>
      </c>
      <c r="HU70" s="17">
        <v>0.75</v>
      </c>
      <c r="HV70" s="17">
        <v>0.74</v>
      </c>
      <c r="HW70" s="17">
        <v>0.72</v>
      </c>
      <c r="HX70" s="17">
        <v>0.7</v>
      </c>
      <c r="HY70" s="18">
        <v>1.02</v>
      </c>
      <c r="HZ70" s="269">
        <v>1.05</v>
      </c>
      <c r="IA70" s="269">
        <v>1.07</v>
      </c>
      <c r="IB70" s="269">
        <v>1.1000000000000001</v>
      </c>
    </row>
    <row r="71" spans="6:236" ht="15" customHeight="1" x14ac:dyDescent="0.2">
      <c r="F71" s="7"/>
      <c r="G71" s="10"/>
      <c r="H71" s="10"/>
      <c r="I71" s="10"/>
      <c r="J71" s="10"/>
      <c r="K71" s="10"/>
      <c r="L71" s="10"/>
      <c r="M71" s="10"/>
      <c r="N71" s="10"/>
      <c r="O71" s="10"/>
      <c r="P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K71" s="7"/>
      <c r="AL71" s="7"/>
      <c r="AM71" s="10"/>
      <c r="AN71" s="10"/>
      <c r="AO71" s="10"/>
      <c r="AP71" s="10"/>
      <c r="AQ71" s="10"/>
      <c r="AR71" s="10"/>
      <c r="AS71" s="10"/>
      <c r="AT71" s="10"/>
      <c r="AU71" s="10"/>
      <c r="BA71" s="7"/>
      <c r="BB71" s="7"/>
      <c r="BC71" s="10"/>
      <c r="BD71" s="10"/>
      <c r="BE71" s="10"/>
      <c r="BF71" s="10"/>
      <c r="BG71" s="10"/>
      <c r="BH71" s="10"/>
      <c r="BI71" s="10"/>
      <c r="BJ71" s="10"/>
      <c r="BK71" s="10"/>
      <c r="BM71" s="388" t="s">
        <v>698</v>
      </c>
      <c r="BN71" s="309">
        <v>127900</v>
      </c>
      <c r="BO71" s="101">
        <v>177680</v>
      </c>
      <c r="BP71" s="65">
        <f t="shared" si="401"/>
        <v>168796</v>
      </c>
      <c r="BQ71" s="66">
        <f t="shared" si="411"/>
        <v>159912</v>
      </c>
      <c r="BR71" s="90">
        <f t="shared" si="402"/>
        <v>151028</v>
      </c>
      <c r="BS71" s="68">
        <f t="shared" si="403"/>
        <v>145697.60000000001</v>
      </c>
      <c r="BT71" s="69">
        <f t="shared" si="404"/>
        <v>142144</v>
      </c>
      <c r="BU71" s="70">
        <f t="shared" si="405"/>
        <v>138590.39999999999</v>
      </c>
      <c r="BV71" s="71">
        <f t="shared" si="406"/>
        <v>135036.79999999999</v>
      </c>
      <c r="BW71" s="72">
        <f t="shared" si="407"/>
        <v>133260</v>
      </c>
      <c r="BX71" s="73">
        <f t="shared" si="408"/>
        <v>131483.20000000001</v>
      </c>
      <c r="BY71" s="74">
        <f t="shared" si="409"/>
        <v>127929.59999999999</v>
      </c>
      <c r="BZ71" s="75">
        <f t="shared" si="410"/>
        <v>124375.99999999999</v>
      </c>
      <c r="CA71" s="406">
        <f t="shared" si="389"/>
        <v>115492</v>
      </c>
      <c r="CG71" s="7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DA71" s="10"/>
      <c r="DB71" s="10"/>
      <c r="DC71" s="10"/>
      <c r="DD71" s="10"/>
      <c r="DE71" s="10"/>
      <c r="DF71" s="10"/>
      <c r="DG71" s="10"/>
      <c r="DM71" s="7"/>
      <c r="DN71" s="7"/>
      <c r="DO71" s="10"/>
      <c r="DP71" s="10"/>
      <c r="DQ71" s="10"/>
      <c r="DR71" s="10"/>
      <c r="DS71" s="10"/>
      <c r="DT71" s="10"/>
      <c r="DZ71" s="7"/>
      <c r="EA71" s="7"/>
      <c r="EB71" s="10"/>
      <c r="EC71" s="10"/>
      <c r="ED71" s="10"/>
      <c r="EE71" s="10"/>
      <c r="EF71" s="10"/>
      <c r="EG71" s="10"/>
      <c r="EM71" s="7"/>
      <c r="EN71" s="7"/>
      <c r="EO71" s="10"/>
      <c r="EP71" s="10"/>
      <c r="EQ71" s="10"/>
      <c r="ER71" s="10"/>
      <c r="ES71" s="10"/>
      <c r="ET71" s="10"/>
      <c r="FD71" s="10"/>
      <c r="FE71" s="10"/>
      <c r="FO71" s="10"/>
      <c r="FP71" s="10"/>
      <c r="FQ71" s="10"/>
      <c r="GA71" s="10"/>
      <c r="GB71" s="10"/>
      <c r="GC71" s="10"/>
      <c r="GN71" s="10"/>
      <c r="GO71" s="10"/>
      <c r="GP71" s="10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517"/>
      <c r="HK71" s="370"/>
      <c r="HL71" s="368">
        <v>0.95</v>
      </c>
      <c r="HM71" s="16">
        <v>0.9</v>
      </c>
      <c r="HN71" s="16">
        <v>0.86</v>
      </c>
      <c r="HO71" s="16">
        <v>0.85</v>
      </c>
      <c r="HP71" s="16">
        <v>0.84</v>
      </c>
      <c r="HQ71" s="16">
        <v>0.82</v>
      </c>
      <c r="HR71" s="17">
        <v>0.8</v>
      </c>
      <c r="HS71" s="17">
        <v>0.78</v>
      </c>
      <c r="HT71" s="17">
        <v>0.76</v>
      </c>
      <c r="HU71" s="17">
        <v>0.75</v>
      </c>
      <c r="HV71" s="17">
        <v>0.74</v>
      </c>
      <c r="HW71" s="17">
        <v>0.72</v>
      </c>
      <c r="HX71" s="17">
        <v>0.7</v>
      </c>
      <c r="HY71" s="18">
        <v>1.02</v>
      </c>
      <c r="HZ71" s="269">
        <v>1.05</v>
      </c>
      <c r="IA71" s="269">
        <v>1.07</v>
      </c>
      <c r="IB71" s="269">
        <v>1.1000000000000001</v>
      </c>
    </row>
    <row r="72" spans="6:236" ht="15" customHeight="1" x14ac:dyDescent="0.2">
      <c r="F72" s="7"/>
      <c r="G72" s="10"/>
      <c r="H72" s="10"/>
      <c r="I72" s="10"/>
      <c r="J72" s="10"/>
      <c r="K72" s="10"/>
      <c r="L72" s="10"/>
      <c r="M72" s="10"/>
      <c r="N72" s="10"/>
      <c r="O72" s="10"/>
      <c r="P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K72" s="7"/>
      <c r="AL72" s="7"/>
      <c r="AM72" s="10"/>
      <c r="AN72" s="10"/>
      <c r="AO72" s="10"/>
      <c r="AP72" s="10"/>
      <c r="AQ72" s="10"/>
      <c r="AR72" s="10"/>
      <c r="AS72" s="10"/>
      <c r="AT72" s="10"/>
      <c r="AU72" s="10"/>
      <c r="BA72" s="7"/>
      <c r="BB72" s="7"/>
      <c r="BC72" s="10"/>
      <c r="BD72" s="10"/>
      <c r="BE72" s="10"/>
      <c r="BF72" s="10"/>
      <c r="BG72" s="10"/>
      <c r="BH72" s="10"/>
      <c r="BI72" s="10"/>
      <c r="BJ72" s="10"/>
      <c r="BK72" s="10"/>
      <c r="BM72" s="388" t="s">
        <v>699</v>
      </c>
      <c r="BN72" s="309">
        <v>153490</v>
      </c>
      <c r="BO72" s="101">
        <v>215510</v>
      </c>
      <c r="BP72" s="65">
        <f t="shared" si="401"/>
        <v>204734.5</v>
      </c>
      <c r="BQ72" s="66">
        <f t="shared" si="411"/>
        <v>193959</v>
      </c>
      <c r="BR72" s="90">
        <f t="shared" si="402"/>
        <v>183183.5</v>
      </c>
      <c r="BS72" s="68">
        <f t="shared" si="403"/>
        <v>176718.19999999998</v>
      </c>
      <c r="BT72" s="69">
        <f t="shared" si="404"/>
        <v>172408</v>
      </c>
      <c r="BU72" s="70">
        <f t="shared" si="405"/>
        <v>168097.80000000002</v>
      </c>
      <c r="BV72" s="71">
        <f t="shared" si="406"/>
        <v>163787.6</v>
      </c>
      <c r="BW72" s="72">
        <f t="shared" si="407"/>
        <v>161632.5</v>
      </c>
      <c r="BX72" s="73">
        <f t="shared" si="408"/>
        <v>159477.4</v>
      </c>
      <c r="BY72" s="74">
        <f t="shared" si="409"/>
        <v>155167.19999999998</v>
      </c>
      <c r="BZ72" s="75">
        <f t="shared" si="410"/>
        <v>150857</v>
      </c>
      <c r="CA72" s="406">
        <f t="shared" si="389"/>
        <v>140081.5</v>
      </c>
      <c r="CG72" s="7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DA72" s="10"/>
      <c r="DB72" s="10"/>
      <c r="DC72" s="10"/>
      <c r="DD72" s="10"/>
      <c r="DE72" s="10"/>
      <c r="DF72" s="10"/>
      <c r="DG72" s="10"/>
      <c r="DM72" s="7"/>
      <c r="DN72" s="7"/>
      <c r="DO72" s="10"/>
      <c r="DP72" s="10"/>
      <c r="DQ72" s="10"/>
      <c r="DR72" s="10"/>
      <c r="DS72" s="10"/>
      <c r="DT72" s="10"/>
      <c r="DZ72" s="7"/>
      <c r="EA72" s="7"/>
      <c r="EB72" s="10"/>
      <c r="EC72" s="10"/>
      <c r="ED72" s="10"/>
      <c r="EE72" s="10"/>
      <c r="EF72" s="10"/>
      <c r="EG72" s="10"/>
      <c r="EM72" s="7"/>
      <c r="EN72" s="7"/>
      <c r="EO72" s="10"/>
      <c r="EP72" s="10"/>
      <c r="EQ72" s="10"/>
      <c r="ER72" s="10"/>
      <c r="ES72" s="10"/>
      <c r="ET72" s="10"/>
      <c r="FD72" s="10"/>
      <c r="FE72" s="10"/>
      <c r="FO72" s="10"/>
      <c r="FP72" s="10"/>
      <c r="FQ72" s="10"/>
      <c r="GA72" s="10"/>
      <c r="GB72" s="10"/>
      <c r="GC72" s="10"/>
      <c r="GN72" s="10"/>
      <c r="GO72" s="10"/>
      <c r="GP72" s="10"/>
      <c r="GR72" s="32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517"/>
      <c r="HK72" s="370"/>
      <c r="HL72" s="368">
        <v>0.95</v>
      </c>
      <c r="HM72" s="16">
        <v>0.9</v>
      </c>
      <c r="HN72" s="16">
        <v>0.86</v>
      </c>
      <c r="HO72" s="16">
        <v>0.85</v>
      </c>
      <c r="HP72" s="16">
        <v>0.84</v>
      </c>
      <c r="HQ72" s="16">
        <v>0.82</v>
      </c>
      <c r="HR72" s="17">
        <v>0.8</v>
      </c>
      <c r="HS72" s="17">
        <v>0.78</v>
      </c>
      <c r="HT72" s="17">
        <v>0.76</v>
      </c>
      <c r="HU72" s="17">
        <v>0.75</v>
      </c>
      <c r="HV72" s="17">
        <v>0.74</v>
      </c>
      <c r="HW72" s="17">
        <v>0.72</v>
      </c>
      <c r="HX72" s="17">
        <v>0.7</v>
      </c>
      <c r="HY72" s="18">
        <v>1.02</v>
      </c>
      <c r="HZ72" s="269">
        <v>1.05</v>
      </c>
      <c r="IA72" s="269">
        <v>1.07</v>
      </c>
      <c r="IB72" s="269">
        <v>1.1000000000000001</v>
      </c>
    </row>
    <row r="73" spans="6:236" ht="15" customHeight="1" x14ac:dyDescent="0.2">
      <c r="F73" s="7"/>
      <c r="G73" s="10"/>
      <c r="H73" s="10"/>
      <c r="I73" s="10"/>
      <c r="J73" s="10"/>
      <c r="K73" s="10"/>
      <c r="L73" s="10"/>
      <c r="M73" s="10"/>
      <c r="N73" s="10"/>
      <c r="O73" s="10"/>
      <c r="P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K73" s="7"/>
      <c r="AL73" s="7"/>
      <c r="AM73" s="10"/>
      <c r="AN73" s="10"/>
      <c r="AO73" s="10"/>
      <c r="AP73" s="10"/>
      <c r="AQ73" s="10"/>
      <c r="AR73" s="10"/>
      <c r="AS73" s="10"/>
      <c r="AT73" s="10"/>
      <c r="AU73" s="10"/>
      <c r="BA73" s="7"/>
      <c r="BB73" s="7"/>
      <c r="BC73" s="10"/>
      <c r="BD73" s="10"/>
      <c r="BE73" s="10"/>
      <c r="BF73" s="10"/>
      <c r="BG73" s="10"/>
      <c r="BH73" s="10"/>
      <c r="BI73" s="10"/>
      <c r="BJ73" s="10"/>
      <c r="BK73" s="10"/>
      <c r="BM73" s="388" t="s">
        <v>700</v>
      </c>
      <c r="BN73" s="309">
        <v>179090</v>
      </c>
      <c r="BO73" s="101">
        <v>219290</v>
      </c>
      <c r="BP73" s="65">
        <f t="shared" si="401"/>
        <v>208325.5</v>
      </c>
      <c r="BQ73" s="66">
        <f t="shared" si="411"/>
        <v>197361</v>
      </c>
      <c r="BR73" s="90">
        <f t="shared" si="402"/>
        <v>186396.5</v>
      </c>
      <c r="BS73" s="68">
        <f t="shared" si="403"/>
        <v>179817.8</v>
      </c>
      <c r="BT73" s="69">
        <f t="shared" si="404"/>
        <v>175432</v>
      </c>
      <c r="BU73" s="70">
        <f t="shared" si="405"/>
        <v>171046.2</v>
      </c>
      <c r="BV73" s="71">
        <f t="shared" si="406"/>
        <v>166660.4</v>
      </c>
      <c r="BW73" s="72">
        <f t="shared" si="407"/>
        <v>164467.5</v>
      </c>
      <c r="BX73" s="73">
        <f t="shared" si="408"/>
        <v>162274.6</v>
      </c>
      <c r="BY73" s="74">
        <f t="shared" si="409"/>
        <v>157888.79999999999</v>
      </c>
      <c r="BZ73" s="75">
        <f t="shared" si="410"/>
        <v>153503</v>
      </c>
      <c r="CA73" s="406">
        <f t="shared" si="389"/>
        <v>142538.5</v>
      </c>
      <c r="CG73" s="7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DA73" s="10"/>
      <c r="DB73" s="10"/>
      <c r="DC73" s="10"/>
      <c r="DD73" s="10"/>
      <c r="DE73" s="10"/>
      <c r="DF73" s="10"/>
      <c r="DG73" s="10"/>
      <c r="DM73" s="7"/>
      <c r="DN73" s="7"/>
      <c r="DO73" s="10"/>
      <c r="DP73" s="10"/>
      <c r="DQ73" s="10"/>
      <c r="DR73" s="10"/>
      <c r="DS73" s="10"/>
      <c r="DT73" s="10"/>
      <c r="DZ73" s="7"/>
      <c r="EA73" s="7"/>
      <c r="EB73" s="10"/>
      <c r="EC73" s="10"/>
      <c r="ED73" s="10"/>
      <c r="EE73" s="10"/>
      <c r="EF73" s="10"/>
      <c r="EG73" s="10"/>
      <c r="EM73" s="7"/>
      <c r="EN73" s="7"/>
      <c r="EO73" s="10"/>
      <c r="EP73" s="10"/>
      <c r="EQ73" s="10"/>
      <c r="ER73" s="10"/>
      <c r="ES73" s="10"/>
      <c r="ET73" s="10"/>
      <c r="FD73" s="10"/>
      <c r="FE73" s="10"/>
      <c r="FO73" s="10"/>
      <c r="FP73" s="10"/>
      <c r="FQ73" s="10"/>
      <c r="GA73" s="10"/>
      <c r="GB73" s="10"/>
      <c r="GC73" s="10"/>
      <c r="GN73" s="10"/>
      <c r="GO73" s="10"/>
      <c r="GP73" s="10"/>
      <c r="GR73" s="32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517"/>
      <c r="HK73" s="370"/>
      <c r="HL73" s="368">
        <v>0.95</v>
      </c>
      <c r="HM73" s="16">
        <v>0.9</v>
      </c>
      <c r="HN73" s="16">
        <v>0.86</v>
      </c>
      <c r="HO73" s="16">
        <v>0.85</v>
      </c>
      <c r="HP73" s="16">
        <v>0.84</v>
      </c>
      <c r="HQ73" s="16">
        <v>0.82</v>
      </c>
      <c r="HR73" s="17">
        <v>0.8</v>
      </c>
      <c r="HS73" s="17">
        <v>0.78</v>
      </c>
      <c r="HT73" s="17">
        <v>0.76</v>
      </c>
      <c r="HU73" s="17">
        <v>0.75</v>
      </c>
      <c r="HV73" s="17">
        <v>0.74</v>
      </c>
      <c r="HW73" s="17">
        <v>0.72</v>
      </c>
      <c r="HX73" s="17">
        <v>0.7</v>
      </c>
      <c r="HY73" s="18">
        <v>1.02</v>
      </c>
      <c r="HZ73" s="269">
        <v>1.05</v>
      </c>
      <c r="IA73" s="269">
        <v>1.07</v>
      </c>
      <c r="IB73" s="269">
        <v>1.1000000000000001</v>
      </c>
    </row>
    <row r="74" spans="6:236" ht="15" customHeight="1" x14ac:dyDescent="0.2">
      <c r="F74" s="7"/>
      <c r="G74" s="10"/>
      <c r="H74" s="10"/>
      <c r="I74" s="10"/>
      <c r="J74" s="10"/>
      <c r="K74" s="10"/>
      <c r="L74" s="10"/>
      <c r="M74" s="10"/>
      <c r="N74" s="10"/>
      <c r="O74" s="10"/>
      <c r="P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K74" s="7"/>
      <c r="AL74" s="7"/>
      <c r="AM74" s="10"/>
      <c r="AN74" s="10"/>
      <c r="AO74" s="10"/>
      <c r="AP74" s="10"/>
      <c r="AQ74" s="10"/>
      <c r="AR74" s="10"/>
      <c r="AS74" s="10"/>
      <c r="AT74" s="10"/>
      <c r="AU74" s="10"/>
      <c r="BA74" s="7"/>
      <c r="BB74" s="7"/>
      <c r="BC74" s="10"/>
      <c r="BD74" s="10"/>
      <c r="BE74" s="10"/>
      <c r="BF74" s="10"/>
      <c r="BG74" s="10"/>
      <c r="BH74" s="10"/>
      <c r="BI74" s="10"/>
      <c r="BJ74" s="10"/>
      <c r="BK74" s="10"/>
      <c r="BM74" s="388" t="s">
        <v>701</v>
      </c>
      <c r="BN74" s="309">
        <v>204680</v>
      </c>
      <c r="BO74" s="101">
        <v>257110</v>
      </c>
      <c r="BP74" s="88">
        <f t="shared" si="401"/>
        <v>244254.5</v>
      </c>
      <c r="BQ74" s="89">
        <f t="shared" si="411"/>
        <v>231399</v>
      </c>
      <c r="BR74" s="90">
        <f t="shared" si="402"/>
        <v>218543.5</v>
      </c>
      <c r="BS74" s="91">
        <f t="shared" si="403"/>
        <v>210830.19999999998</v>
      </c>
      <c r="BT74" s="92">
        <f t="shared" si="404"/>
        <v>205688</v>
      </c>
      <c r="BU74" s="93">
        <f t="shared" si="405"/>
        <v>200545.80000000002</v>
      </c>
      <c r="BV74" s="94">
        <f t="shared" si="406"/>
        <v>195403.6</v>
      </c>
      <c r="BW74" s="95">
        <f t="shared" si="407"/>
        <v>192832.5</v>
      </c>
      <c r="BX74" s="96">
        <f t="shared" si="408"/>
        <v>190261.4</v>
      </c>
      <c r="BY74" s="97">
        <f t="shared" si="409"/>
        <v>185119.19999999998</v>
      </c>
      <c r="BZ74" s="98">
        <f t="shared" si="410"/>
        <v>179977</v>
      </c>
      <c r="CA74" s="406">
        <f t="shared" si="389"/>
        <v>167121.5</v>
      </c>
      <c r="CG74" s="7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DA74" s="10"/>
      <c r="DB74" s="10"/>
      <c r="DC74" s="10"/>
      <c r="DD74" s="10"/>
      <c r="DE74" s="10"/>
      <c r="DF74" s="10"/>
      <c r="DG74" s="10"/>
      <c r="DM74" s="7"/>
      <c r="DN74" s="7"/>
      <c r="DO74" s="10"/>
      <c r="DP74" s="10"/>
      <c r="DQ74" s="10"/>
      <c r="DR74" s="10"/>
      <c r="DS74" s="10"/>
      <c r="DT74" s="10"/>
      <c r="DZ74" s="7"/>
      <c r="EA74" s="7"/>
      <c r="EB74" s="10"/>
      <c r="EC74" s="10"/>
      <c r="ED74" s="10"/>
      <c r="EE74" s="10"/>
      <c r="EF74" s="10"/>
      <c r="EG74" s="10"/>
      <c r="EM74" s="7"/>
      <c r="EN74" s="7"/>
      <c r="EO74" s="10"/>
      <c r="EP74" s="10"/>
      <c r="EQ74" s="10"/>
      <c r="ER74" s="10"/>
      <c r="ES74" s="10"/>
      <c r="ET74" s="10"/>
      <c r="FD74" s="10"/>
      <c r="FE74" s="10"/>
      <c r="FO74" s="10"/>
      <c r="FP74" s="10"/>
      <c r="FQ74" s="10"/>
      <c r="GA74" s="10"/>
      <c r="GB74" s="10"/>
      <c r="GC74" s="10"/>
      <c r="GN74" s="10"/>
      <c r="GO74" s="10"/>
      <c r="GP74" s="10"/>
      <c r="GR74" s="32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517"/>
      <c r="HK74" s="370"/>
      <c r="HL74" s="368">
        <v>0.95</v>
      </c>
      <c r="HM74" s="16">
        <v>0.9</v>
      </c>
      <c r="HN74" s="16">
        <v>0.86</v>
      </c>
      <c r="HO74" s="16">
        <v>0.85</v>
      </c>
      <c r="HP74" s="16">
        <v>0.84</v>
      </c>
      <c r="HQ74" s="16">
        <v>0.82</v>
      </c>
      <c r="HR74" s="17">
        <v>0.8</v>
      </c>
      <c r="HS74" s="17">
        <v>0.78</v>
      </c>
      <c r="HT74" s="17">
        <v>0.76</v>
      </c>
      <c r="HU74" s="17">
        <v>0.75</v>
      </c>
      <c r="HV74" s="17">
        <v>0.74</v>
      </c>
      <c r="HW74" s="17">
        <v>0.72</v>
      </c>
      <c r="HX74" s="17">
        <v>0.7</v>
      </c>
      <c r="HY74" s="18">
        <v>1.02</v>
      </c>
      <c r="HZ74" s="269">
        <v>1.05</v>
      </c>
      <c r="IA74" s="269">
        <v>1.07</v>
      </c>
      <c r="IB74" s="269">
        <v>1.1000000000000001</v>
      </c>
    </row>
    <row r="75" spans="6:236" ht="15" customHeight="1" x14ac:dyDescent="0.2">
      <c r="F75" s="7"/>
      <c r="G75" s="10"/>
      <c r="H75" s="10"/>
      <c r="I75" s="10"/>
      <c r="J75" s="10"/>
      <c r="K75" s="10"/>
      <c r="L75" s="10"/>
      <c r="M75" s="10"/>
      <c r="N75" s="10"/>
      <c r="O75" s="10"/>
      <c r="P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K75" s="7"/>
      <c r="AL75" s="7"/>
      <c r="AM75" s="10"/>
      <c r="AN75" s="10"/>
      <c r="AO75" s="10"/>
      <c r="AP75" s="10"/>
      <c r="AQ75" s="10"/>
      <c r="AR75" s="10"/>
      <c r="AS75" s="10"/>
      <c r="AT75" s="10"/>
      <c r="AU75" s="10"/>
      <c r="BA75" s="7"/>
      <c r="BB75" s="7"/>
      <c r="BC75" s="10"/>
      <c r="BD75" s="10"/>
      <c r="BE75" s="10"/>
      <c r="BF75" s="10"/>
      <c r="BG75" s="10"/>
      <c r="BH75" s="10"/>
      <c r="BI75" s="10"/>
      <c r="BJ75" s="10"/>
      <c r="BK75" s="10"/>
      <c r="BM75" s="388" t="s">
        <v>702</v>
      </c>
      <c r="BN75" s="309"/>
      <c r="BO75" s="101">
        <v>241980</v>
      </c>
      <c r="BP75" s="88">
        <f>BO75*HL77</f>
        <v>229881</v>
      </c>
      <c r="BQ75" s="89">
        <f>BO75*HM77</f>
        <v>217782</v>
      </c>
      <c r="BR75" s="90">
        <f>BO75*HO77</f>
        <v>205683</v>
      </c>
      <c r="BS75" s="91">
        <f>BO75*HQ77</f>
        <v>198423.59999999998</v>
      </c>
      <c r="BT75" s="92">
        <f>BO75*HR77</f>
        <v>193584</v>
      </c>
      <c r="BU75" s="93">
        <f>BO75*HS77</f>
        <v>188744.4</v>
      </c>
      <c r="BV75" s="94">
        <f>BO75*HT77</f>
        <v>183904.8</v>
      </c>
      <c r="BW75" s="95">
        <f>BO75*HU77</f>
        <v>181485</v>
      </c>
      <c r="BX75" s="96">
        <f>BO75*HV77</f>
        <v>179065.2</v>
      </c>
      <c r="BY75" s="97">
        <f>BO75*HW77</f>
        <v>174225.6</v>
      </c>
      <c r="BZ75" s="98">
        <f>BO75*HX77</f>
        <v>169386</v>
      </c>
      <c r="CA75" s="406">
        <f t="shared" si="389"/>
        <v>157287</v>
      </c>
      <c r="CG75" s="7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DA75" s="10"/>
      <c r="DB75" s="10"/>
      <c r="DC75" s="10"/>
      <c r="DD75" s="10"/>
      <c r="DE75" s="10"/>
      <c r="DF75" s="10"/>
      <c r="DG75" s="10"/>
      <c r="DM75" s="7"/>
      <c r="DN75" s="7"/>
      <c r="DO75" s="10"/>
      <c r="DP75" s="10"/>
      <c r="DQ75" s="10"/>
      <c r="DR75" s="10"/>
      <c r="DS75" s="10"/>
      <c r="DT75" s="10"/>
      <c r="DZ75" s="7"/>
      <c r="EA75" s="7"/>
      <c r="EB75" s="10"/>
      <c r="EC75" s="10"/>
      <c r="ED75" s="10"/>
      <c r="EE75" s="10"/>
      <c r="EF75" s="10"/>
      <c r="EG75" s="10"/>
      <c r="EM75" s="7"/>
      <c r="EN75" s="7"/>
      <c r="EO75" s="10"/>
      <c r="EP75" s="10"/>
      <c r="EQ75" s="10"/>
      <c r="ER75" s="10"/>
      <c r="ES75" s="10"/>
      <c r="ET75" s="10"/>
      <c r="FD75" s="10"/>
      <c r="FE75" s="10"/>
      <c r="FO75" s="10"/>
      <c r="FP75" s="10"/>
      <c r="FQ75" s="10"/>
      <c r="GA75" s="10"/>
      <c r="GB75" s="10"/>
      <c r="GC75" s="10"/>
      <c r="GN75" s="10"/>
      <c r="GO75" s="10"/>
      <c r="GP75" s="10"/>
      <c r="GR75" s="32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517"/>
      <c r="HK75" s="370"/>
      <c r="HL75" s="368">
        <v>0.95</v>
      </c>
      <c r="HM75" s="16">
        <v>0.9</v>
      </c>
      <c r="HN75" s="16">
        <v>0.86</v>
      </c>
      <c r="HO75" s="16">
        <v>0.85</v>
      </c>
      <c r="HP75" s="16">
        <v>0.84</v>
      </c>
      <c r="HQ75" s="16">
        <v>0.82</v>
      </c>
      <c r="HR75" s="17">
        <v>0.8</v>
      </c>
      <c r="HS75" s="17">
        <v>0.78</v>
      </c>
      <c r="HT75" s="17">
        <v>0.76</v>
      </c>
      <c r="HU75" s="17">
        <v>0.75</v>
      </c>
      <c r="HV75" s="17">
        <v>0.74</v>
      </c>
      <c r="HW75" s="17">
        <v>0.72</v>
      </c>
      <c r="HX75" s="17">
        <v>0.7</v>
      </c>
      <c r="HY75" s="18">
        <v>1.02</v>
      </c>
      <c r="HZ75" s="269">
        <v>1.05</v>
      </c>
      <c r="IA75" s="269">
        <v>1.07</v>
      </c>
      <c r="IB75" s="269">
        <v>1.1000000000000001</v>
      </c>
    </row>
    <row r="76" spans="6:236" ht="15" customHeight="1" x14ac:dyDescent="0.2">
      <c r="F76" s="7"/>
      <c r="G76" s="10"/>
      <c r="H76" s="10"/>
      <c r="I76" s="10"/>
      <c r="J76" s="10"/>
      <c r="K76" s="10"/>
      <c r="L76" s="10"/>
      <c r="M76" s="10"/>
      <c r="N76" s="10"/>
      <c r="O76" s="10"/>
      <c r="P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K76" s="7"/>
      <c r="AL76" s="7"/>
      <c r="AM76" s="10"/>
      <c r="AN76" s="10"/>
      <c r="AO76" s="10"/>
      <c r="AP76" s="10"/>
      <c r="AQ76" s="10"/>
      <c r="AR76" s="10"/>
      <c r="AS76" s="10"/>
      <c r="AT76" s="10"/>
      <c r="AU76" s="10"/>
      <c r="BA76" s="7"/>
      <c r="BB76" s="7"/>
      <c r="BC76" s="10"/>
      <c r="BD76" s="10"/>
      <c r="BE76" s="10"/>
      <c r="BF76" s="10"/>
      <c r="BG76" s="10"/>
      <c r="BH76" s="10"/>
      <c r="BI76" s="10"/>
      <c r="BJ76" s="10"/>
      <c r="BK76" s="10"/>
      <c r="BM76" s="388" t="s">
        <v>703</v>
      </c>
      <c r="BN76" s="309">
        <v>57520</v>
      </c>
      <c r="BO76" s="101">
        <v>279800</v>
      </c>
      <c r="BP76" s="88">
        <f t="shared" ref="BP76:BP90" si="412">BO76*HL77</f>
        <v>265810</v>
      </c>
      <c r="BQ76" s="89">
        <f>BO76*HM78</f>
        <v>251820</v>
      </c>
      <c r="BR76" s="90">
        <f t="shared" ref="BR76:BR90" si="413">BO76*HO77</f>
        <v>237830</v>
      </c>
      <c r="BS76" s="91">
        <f t="shared" ref="BS76:BS90" si="414">BO76*HQ77</f>
        <v>229436</v>
      </c>
      <c r="BT76" s="92">
        <f t="shared" ref="BT76:BT90" si="415">BO76*HR77</f>
        <v>223840</v>
      </c>
      <c r="BU76" s="93">
        <f t="shared" ref="BU76:BU90" si="416">BO76*HS77</f>
        <v>218244</v>
      </c>
      <c r="BV76" s="94">
        <f t="shared" ref="BV76:BV90" si="417">BO76*HT77</f>
        <v>212648</v>
      </c>
      <c r="BW76" s="95">
        <f t="shared" ref="BW76:BW90" si="418">BO76*HU77</f>
        <v>209850</v>
      </c>
      <c r="BX76" s="96">
        <f t="shared" ref="BX76:BX90" si="419">BO76*HV77</f>
        <v>207052</v>
      </c>
      <c r="BY76" s="97">
        <f t="shared" ref="BY76:BY90" si="420">BO76*HW77</f>
        <v>201456</v>
      </c>
      <c r="BZ76" s="98">
        <f t="shared" ref="BZ76:BZ90" si="421">BO76*HX77</f>
        <v>195860</v>
      </c>
      <c r="CA76" s="406">
        <f t="shared" si="389"/>
        <v>181870</v>
      </c>
      <c r="CG76" s="7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DA76" s="10"/>
      <c r="DB76" s="10"/>
      <c r="DC76" s="10"/>
      <c r="DD76" s="10"/>
      <c r="DE76" s="10"/>
      <c r="DF76" s="10"/>
      <c r="DG76" s="10"/>
      <c r="DM76" s="7"/>
      <c r="DN76" s="7"/>
      <c r="DO76" s="10"/>
      <c r="DP76" s="10"/>
      <c r="DQ76" s="10"/>
      <c r="DR76" s="10"/>
      <c r="DS76" s="10"/>
      <c r="DT76" s="10"/>
      <c r="DZ76" s="7"/>
      <c r="EA76" s="7"/>
      <c r="EB76" s="10"/>
      <c r="EC76" s="10"/>
      <c r="ED76" s="10"/>
      <c r="EE76" s="10"/>
      <c r="EF76" s="10"/>
      <c r="EG76" s="10"/>
      <c r="EM76" s="7"/>
      <c r="EN76" s="7"/>
      <c r="EO76" s="10"/>
      <c r="EP76" s="10"/>
      <c r="EQ76" s="10"/>
      <c r="ER76" s="10"/>
      <c r="ES76" s="10"/>
      <c r="ET76" s="10"/>
      <c r="FD76" s="10"/>
      <c r="FE76" s="10"/>
      <c r="FO76" s="10"/>
      <c r="FP76" s="10"/>
      <c r="FQ76" s="10"/>
      <c r="GA76" s="10"/>
      <c r="GB76" s="10"/>
      <c r="GC76" s="10"/>
      <c r="GN76" s="10"/>
      <c r="GO76" s="10"/>
      <c r="GP76" s="10"/>
      <c r="GR76" s="32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517"/>
      <c r="HK76" s="370"/>
      <c r="HL76" s="368">
        <v>0.95</v>
      </c>
      <c r="HM76" s="16">
        <v>0.9</v>
      </c>
      <c r="HN76" s="16">
        <v>0.86</v>
      </c>
      <c r="HO76" s="16">
        <v>0.85</v>
      </c>
      <c r="HP76" s="16">
        <v>0.84</v>
      </c>
      <c r="HQ76" s="16">
        <v>0.82</v>
      </c>
      <c r="HR76" s="17">
        <v>0.8</v>
      </c>
      <c r="HS76" s="17">
        <v>0.78</v>
      </c>
      <c r="HT76" s="17">
        <v>0.76</v>
      </c>
      <c r="HU76" s="17">
        <v>0.75</v>
      </c>
      <c r="HV76" s="17">
        <v>0.74</v>
      </c>
      <c r="HW76" s="17">
        <v>0.72</v>
      </c>
      <c r="HX76" s="17">
        <v>0.7</v>
      </c>
      <c r="HY76" s="18">
        <v>1.02</v>
      </c>
      <c r="HZ76" s="269">
        <v>1.05</v>
      </c>
      <c r="IA76" s="269">
        <v>1.07</v>
      </c>
      <c r="IB76" s="269">
        <v>1.1000000000000001</v>
      </c>
    </row>
    <row r="77" spans="6:236" ht="15" customHeight="1" x14ac:dyDescent="0.2">
      <c r="F77" s="7"/>
      <c r="G77" s="10"/>
      <c r="H77" s="10"/>
      <c r="I77" s="10"/>
      <c r="J77" s="10"/>
      <c r="K77" s="10"/>
      <c r="L77" s="10"/>
      <c r="M77" s="10"/>
      <c r="N77" s="10"/>
      <c r="O77" s="10"/>
      <c r="P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K77" s="7"/>
      <c r="AL77" s="7"/>
      <c r="AM77" s="10"/>
      <c r="AN77" s="10"/>
      <c r="AO77" s="10"/>
      <c r="AP77" s="10"/>
      <c r="AQ77" s="10"/>
      <c r="AR77" s="10"/>
      <c r="AS77" s="10"/>
      <c r="AT77" s="10"/>
      <c r="AU77" s="10"/>
      <c r="BA77" s="7"/>
      <c r="BB77" s="7"/>
      <c r="BC77" s="10"/>
      <c r="BD77" s="10"/>
      <c r="BE77" s="10"/>
      <c r="BF77" s="10"/>
      <c r="BG77" s="10"/>
      <c r="BH77" s="10"/>
      <c r="BI77" s="10"/>
      <c r="BJ77" s="10"/>
      <c r="BK77" s="10"/>
      <c r="BM77" s="400" t="s">
        <v>704</v>
      </c>
      <c r="BN77" s="308">
        <v>76710</v>
      </c>
      <c r="BO77" s="81">
        <v>301810</v>
      </c>
      <c r="BP77" s="65">
        <f t="shared" si="412"/>
        <v>286719.5</v>
      </c>
      <c r="BQ77" s="66">
        <f t="shared" ref="BQ77:BQ90" si="422">BO77*HM78</f>
        <v>271629</v>
      </c>
      <c r="BR77" s="67">
        <f t="shared" si="413"/>
        <v>256538.5</v>
      </c>
      <c r="BS77" s="68">
        <f t="shared" si="414"/>
        <v>247484.19999999998</v>
      </c>
      <c r="BT77" s="69">
        <f t="shared" si="415"/>
        <v>241448</v>
      </c>
      <c r="BU77" s="70">
        <f t="shared" si="416"/>
        <v>235411.80000000002</v>
      </c>
      <c r="BV77" s="71">
        <f t="shared" si="417"/>
        <v>229375.6</v>
      </c>
      <c r="BW77" s="72">
        <f t="shared" si="418"/>
        <v>226357.5</v>
      </c>
      <c r="BX77" s="73">
        <f t="shared" si="419"/>
        <v>223339.4</v>
      </c>
      <c r="BY77" s="74">
        <f t="shared" si="420"/>
        <v>217303.19999999998</v>
      </c>
      <c r="BZ77" s="75">
        <f t="shared" si="421"/>
        <v>211267</v>
      </c>
      <c r="CA77" s="406">
        <f t="shared" si="389"/>
        <v>196176.5</v>
      </c>
      <c r="CG77" s="7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DA77" s="10"/>
      <c r="DB77" s="10"/>
      <c r="DC77" s="10"/>
      <c r="DD77" s="10"/>
      <c r="DE77" s="10"/>
      <c r="DF77" s="10"/>
      <c r="DG77" s="10"/>
      <c r="DM77" s="7"/>
      <c r="DN77" s="7"/>
      <c r="DO77" s="10"/>
      <c r="DP77" s="10"/>
      <c r="DQ77" s="10"/>
      <c r="DR77" s="10"/>
      <c r="DS77" s="10"/>
      <c r="DT77" s="10"/>
      <c r="DZ77" s="7"/>
      <c r="EA77" s="7"/>
      <c r="EB77" s="10"/>
      <c r="EC77" s="10"/>
      <c r="ED77" s="10"/>
      <c r="EE77" s="10"/>
      <c r="EF77" s="10"/>
      <c r="EG77" s="10"/>
      <c r="EM77" s="7"/>
      <c r="EN77" s="7"/>
      <c r="EO77" s="10"/>
      <c r="EP77" s="10"/>
      <c r="EQ77" s="10"/>
      <c r="ER77" s="10"/>
      <c r="ES77" s="10"/>
      <c r="ET77" s="10"/>
      <c r="FD77" s="10"/>
      <c r="FE77" s="10"/>
      <c r="FO77" s="10"/>
      <c r="FP77" s="10"/>
      <c r="FQ77" s="10"/>
      <c r="GA77" s="10"/>
      <c r="GB77" s="10"/>
      <c r="GC77" s="10"/>
      <c r="GN77" s="10"/>
      <c r="GO77" s="10"/>
      <c r="GP77" s="10"/>
      <c r="GR77" s="32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517"/>
      <c r="HK77" s="370"/>
      <c r="HL77" s="368">
        <v>0.95</v>
      </c>
      <c r="HM77" s="16">
        <v>0.9</v>
      </c>
      <c r="HN77" s="16">
        <v>0.86</v>
      </c>
      <c r="HO77" s="16">
        <v>0.85</v>
      </c>
      <c r="HP77" s="16">
        <v>0.84</v>
      </c>
      <c r="HQ77" s="16">
        <v>0.82</v>
      </c>
      <c r="HR77" s="17">
        <v>0.8</v>
      </c>
      <c r="HS77" s="17">
        <v>0.78</v>
      </c>
      <c r="HT77" s="17">
        <v>0.76</v>
      </c>
      <c r="HU77" s="17">
        <v>0.75</v>
      </c>
      <c r="HV77" s="17">
        <v>0.74</v>
      </c>
      <c r="HW77" s="17">
        <v>0.72</v>
      </c>
      <c r="HX77" s="17">
        <v>0.7</v>
      </c>
      <c r="HY77" s="18">
        <v>1.02</v>
      </c>
      <c r="HZ77" s="269">
        <v>1.05</v>
      </c>
      <c r="IA77" s="269">
        <v>1.07</v>
      </c>
      <c r="IB77" s="269">
        <v>1.1000000000000001</v>
      </c>
    </row>
    <row r="78" spans="6:236" ht="15" customHeight="1" thickBot="1" x14ac:dyDescent="0.25">
      <c r="F78" s="7"/>
      <c r="G78" s="10"/>
      <c r="H78" s="10"/>
      <c r="I78" s="10"/>
      <c r="J78" s="10"/>
      <c r="K78" s="10"/>
      <c r="L78" s="10"/>
      <c r="M78" s="10"/>
      <c r="N78" s="10"/>
      <c r="O78" s="10"/>
      <c r="P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K78" s="7"/>
      <c r="AL78" s="7"/>
      <c r="AM78" s="10"/>
      <c r="AN78" s="10"/>
      <c r="AO78" s="10"/>
      <c r="AP78" s="10"/>
      <c r="AQ78" s="10"/>
      <c r="AR78" s="10"/>
      <c r="AS78" s="10"/>
      <c r="AT78" s="10"/>
      <c r="AU78" s="10"/>
      <c r="BA78" s="7"/>
      <c r="BB78" s="7"/>
      <c r="BC78" s="10"/>
      <c r="BD78" s="10"/>
      <c r="BE78" s="10"/>
      <c r="BF78" s="10"/>
      <c r="BG78" s="10"/>
      <c r="BH78" s="10"/>
      <c r="BI78" s="10"/>
      <c r="BJ78" s="10"/>
      <c r="BK78" s="10"/>
      <c r="BM78" s="403" t="s">
        <v>705</v>
      </c>
      <c r="BN78" s="310">
        <v>102310</v>
      </c>
      <c r="BO78" s="116">
        <v>339640</v>
      </c>
      <c r="BP78" s="161">
        <f t="shared" si="412"/>
        <v>322658</v>
      </c>
      <c r="BQ78" s="162">
        <f t="shared" si="422"/>
        <v>305676</v>
      </c>
      <c r="BR78" s="110">
        <f t="shared" si="413"/>
        <v>288694</v>
      </c>
      <c r="BS78" s="505">
        <f t="shared" si="414"/>
        <v>278504.8</v>
      </c>
      <c r="BT78" s="166">
        <f t="shared" si="415"/>
        <v>271712</v>
      </c>
      <c r="BU78" s="167">
        <f t="shared" si="416"/>
        <v>264919.2</v>
      </c>
      <c r="BV78" s="506">
        <f t="shared" si="417"/>
        <v>258126.4</v>
      </c>
      <c r="BW78" s="168">
        <f t="shared" si="418"/>
        <v>254730</v>
      </c>
      <c r="BX78" s="507">
        <f t="shared" si="419"/>
        <v>251333.6</v>
      </c>
      <c r="BY78" s="508">
        <f t="shared" si="420"/>
        <v>244540.79999999999</v>
      </c>
      <c r="BZ78" s="343">
        <f t="shared" si="421"/>
        <v>237747.99999999997</v>
      </c>
      <c r="CA78" s="503">
        <f t="shared" si="389"/>
        <v>220766</v>
      </c>
      <c r="CG78" s="7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DA78" s="10"/>
      <c r="DB78" s="10"/>
      <c r="DC78" s="10"/>
      <c r="DD78" s="10"/>
      <c r="DE78" s="10"/>
      <c r="DF78" s="10"/>
      <c r="DG78" s="10"/>
      <c r="DM78" s="7"/>
      <c r="DN78" s="7"/>
      <c r="DO78" s="10"/>
      <c r="DP78" s="10"/>
      <c r="DQ78" s="10"/>
      <c r="DR78" s="10"/>
      <c r="DS78" s="10"/>
      <c r="DT78" s="10"/>
      <c r="DZ78" s="7"/>
      <c r="EA78" s="7"/>
      <c r="EB78" s="10"/>
      <c r="EC78" s="10"/>
      <c r="ED78" s="10"/>
      <c r="EE78" s="10"/>
      <c r="EF78" s="10"/>
      <c r="EG78" s="10"/>
      <c r="EM78" s="7"/>
      <c r="EN78" s="7"/>
      <c r="EO78" s="10"/>
      <c r="EP78" s="10"/>
      <c r="EQ78" s="10"/>
      <c r="ER78" s="10"/>
      <c r="ES78" s="10"/>
      <c r="ET78" s="10"/>
      <c r="FD78" s="10"/>
      <c r="FE78" s="10"/>
      <c r="FO78" s="10"/>
      <c r="FP78" s="10"/>
      <c r="FQ78" s="10"/>
      <c r="GA78" s="10"/>
      <c r="GB78" s="10"/>
      <c r="GC78" s="10"/>
      <c r="GN78" s="10"/>
      <c r="GO78" s="10"/>
      <c r="GP78" s="10"/>
      <c r="GR78" s="32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517"/>
      <c r="HK78" s="370"/>
      <c r="HL78" s="368">
        <v>0.95</v>
      </c>
      <c r="HM78" s="16">
        <v>0.9</v>
      </c>
      <c r="HN78" s="16">
        <v>0.86</v>
      </c>
      <c r="HO78" s="16">
        <v>0.85</v>
      </c>
      <c r="HP78" s="16">
        <v>0.84</v>
      </c>
      <c r="HQ78" s="16">
        <v>0.82</v>
      </c>
      <c r="HR78" s="17">
        <v>0.8</v>
      </c>
      <c r="HS78" s="17">
        <v>0.78</v>
      </c>
      <c r="HT78" s="17">
        <v>0.76</v>
      </c>
      <c r="HU78" s="17">
        <v>0.75</v>
      </c>
      <c r="HV78" s="17">
        <v>0.74</v>
      </c>
      <c r="HW78" s="17">
        <v>0.72</v>
      </c>
      <c r="HX78" s="17">
        <v>0.7</v>
      </c>
      <c r="HY78" s="18">
        <v>1.02</v>
      </c>
      <c r="HZ78" s="269">
        <v>1.05</v>
      </c>
      <c r="IA78" s="269">
        <v>1.07</v>
      </c>
      <c r="IB78" s="269">
        <v>1.1000000000000001</v>
      </c>
    </row>
    <row r="79" spans="6:236" ht="15" customHeight="1" x14ac:dyDescent="0.2">
      <c r="F79" s="7"/>
      <c r="G79" s="10"/>
      <c r="H79" s="10"/>
      <c r="I79" s="10"/>
      <c r="J79" s="10"/>
      <c r="K79" s="10"/>
      <c r="L79" s="10"/>
      <c r="M79" s="10"/>
      <c r="N79" s="10"/>
      <c r="O79" s="10"/>
      <c r="P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K79" s="7"/>
      <c r="AL79" s="7"/>
      <c r="AM79" s="10"/>
      <c r="AN79" s="10"/>
      <c r="AO79" s="10"/>
      <c r="AP79" s="10"/>
      <c r="AQ79" s="10"/>
      <c r="AR79" s="10"/>
      <c r="AS79" s="10"/>
      <c r="AT79" s="10"/>
      <c r="AU79" s="10"/>
      <c r="BA79" s="7"/>
      <c r="BB79" s="7"/>
      <c r="BC79" s="10"/>
      <c r="BD79" s="10"/>
      <c r="BE79" s="10"/>
      <c r="BF79" s="10"/>
      <c r="BG79" s="10"/>
      <c r="BH79" s="10"/>
      <c r="BI79" s="10"/>
      <c r="BJ79" s="10"/>
      <c r="BK79" s="10"/>
      <c r="BM79" s="509" t="s">
        <v>706</v>
      </c>
      <c r="BN79" s="397">
        <v>95910</v>
      </c>
      <c r="BO79" s="398">
        <v>188350</v>
      </c>
      <c r="BP79" s="377">
        <f t="shared" si="412"/>
        <v>178932.5</v>
      </c>
      <c r="BQ79" s="378">
        <f t="shared" si="422"/>
        <v>169515</v>
      </c>
      <c r="BR79" s="379">
        <f t="shared" si="413"/>
        <v>160097.5</v>
      </c>
      <c r="BS79" s="380">
        <f t="shared" si="414"/>
        <v>154447</v>
      </c>
      <c r="BT79" s="381">
        <f t="shared" si="415"/>
        <v>150680</v>
      </c>
      <c r="BU79" s="382">
        <f t="shared" si="416"/>
        <v>146913</v>
      </c>
      <c r="BV79" s="383">
        <f t="shared" si="417"/>
        <v>143146</v>
      </c>
      <c r="BW79" s="384">
        <f t="shared" si="418"/>
        <v>141262.5</v>
      </c>
      <c r="BX79" s="385">
        <f t="shared" si="419"/>
        <v>139379</v>
      </c>
      <c r="BY79" s="386">
        <f t="shared" si="420"/>
        <v>135612</v>
      </c>
      <c r="BZ79" s="387">
        <f t="shared" si="421"/>
        <v>131845</v>
      </c>
      <c r="CA79" s="399">
        <f t="shared" si="389"/>
        <v>122427.5</v>
      </c>
      <c r="CG79" s="7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DA79" s="10"/>
      <c r="DB79" s="10"/>
      <c r="DC79" s="10"/>
      <c r="DD79" s="10"/>
      <c r="DE79" s="10"/>
      <c r="DF79" s="10"/>
      <c r="DG79" s="10"/>
      <c r="DM79" s="7"/>
      <c r="DN79" s="7"/>
      <c r="DO79" s="10"/>
      <c r="DP79" s="10"/>
      <c r="DQ79" s="10"/>
      <c r="DR79" s="10"/>
      <c r="DS79" s="10"/>
      <c r="DT79" s="10"/>
      <c r="DZ79" s="7"/>
      <c r="EA79" s="7"/>
      <c r="EB79" s="10"/>
      <c r="EC79" s="10"/>
      <c r="ED79" s="10"/>
      <c r="EE79" s="10"/>
      <c r="EF79" s="10"/>
      <c r="EG79" s="10"/>
      <c r="EM79" s="7"/>
      <c r="EN79" s="7"/>
      <c r="EO79" s="10"/>
      <c r="EP79" s="10"/>
      <c r="EQ79" s="10"/>
      <c r="ER79" s="10"/>
      <c r="ES79" s="10"/>
      <c r="ET79" s="10"/>
      <c r="FD79" s="10"/>
      <c r="FE79" s="10"/>
      <c r="FO79" s="10"/>
      <c r="FP79" s="10"/>
      <c r="FQ79" s="10"/>
      <c r="GA79" s="10"/>
      <c r="GB79" s="10"/>
      <c r="GC79" s="10"/>
      <c r="GN79" s="10"/>
      <c r="GO79" s="10"/>
      <c r="GP79" s="10"/>
      <c r="GR79" s="32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517"/>
      <c r="HK79" s="370"/>
      <c r="HL79" s="368">
        <v>0.95</v>
      </c>
      <c r="HM79" s="16">
        <v>0.9</v>
      </c>
      <c r="HN79" s="16">
        <v>0.86</v>
      </c>
      <c r="HO79" s="16">
        <v>0.85</v>
      </c>
      <c r="HP79" s="16">
        <v>0.84</v>
      </c>
      <c r="HQ79" s="16">
        <v>0.82</v>
      </c>
      <c r="HR79" s="17">
        <v>0.8</v>
      </c>
      <c r="HS79" s="17">
        <v>0.78</v>
      </c>
      <c r="HT79" s="17">
        <v>0.76</v>
      </c>
      <c r="HU79" s="17">
        <v>0.75</v>
      </c>
      <c r="HV79" s="17">
        <v>0.74</v>
      </c>
      <c r="HW79" s="17">
        <v>0.72</v>
      </c>
      <c r="HX79" s="17">
        <v>0.7</v>
      </c>
      <c r="HY79" s="18">
        <v>1.02</v>
      </c>
      <c r="HZ79" s="269">
        <v>1.05</v>
      </c>
      <c r="IA79" s="269">
        <v>1.07</v>
      </c>
      <c r="IB79" s="269">
        <v>1.1000000000000001</v>
      </c>
    </row>
    <row r="80" spans="6:236" ht="15" customHeight="1" x14ac:dyDescent="0.2">
      <c r="F80" s="7"/>
      <c r="G80" s="10"/>
      <c r="H80" s="10"/>
      <c r="I80" s="10"/>
      <c r="J80" s="10"/>
      <c r="K80" s="10"/>
      <c r="L80" s="10"/>
      <c r="M80" s="10"/>
      <c r="N80" s="10"/>
      <c r="O80" s="10"/>
      <c r="P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K80" s="7"/>
      <c r="AL80" s="7"/>
      <c r="AM80" s="10"/>
      <c r="AN80" s="10"/>
      <c r="AO80" s="10"/>
      <c r="AP80" s="10"/>
      <c r="AQ80" s="10"/>
      <c r="AR80" s="10"/>
      <c r="AS80" s="10"/>
      <c r="AT80" s="10"/>
      <c r="AU80" s="10"/>
      <c r="BA80" s="7"/>
      <c r="BB80" s="7"/>
      <c r="BC80" s="10"/>
      <c r="BD80" s="10"/>
      <c r="BE80" s="10"/>
      <c r="BF80" s="10"/>
      <c r="BG80" s="10"/>
      <c r="BH80" s="10"/>
      <c r="BI80" s="10"/>
      <c r="BJ80" s="10"/>
      <c r="BK80" s="10"/>
      <c r="BM80" s="510" t="s">
        <v>707</v>
      </c>
      <c r="BN80" s="309">
        <v>121500</v>
      </c>
      <c r="BO80" s="101">
        <v>233740</v>
      </c>
      <c r="BP80" s="65">
        <f t="shared" si="412"/>
        <v>222053</v>
      </c>
      <c r="BQ80" s="66">
        <f t="shared" si="422"/>
        <v>210366</v>
      </c>
      <c r="BR80" s="90">
        <f t="shared" si="413"/>
        <v>198679</v>
      </c>
      <c r="BS80" s="68">
        <f t="shared" si="414"/>
        <v>191666.8</v>
      </c>
      <c r="BT80" s="69">
        <f t="shared" si="415"/>
        <v>186992</v>
      </c>
      <c r="BU80" s="70">
        <f t="shared" si="416"/>
        <v>182317.2</v>
      </c>
      <c r="BV80" s="71">
        <f t="shared" si="417"/>
        <v>177642.4</v>
      </c>
      <c r="BW80" s="72">
        <f t="shared" si="418"/>
        <v>175305</v>
      </c>
      <c r="BX80" s="73">
        <f t="shared" si="419"/>
        <v>172967.6</v>
      </c>
      <c r="BY80" s="74">
        <f t="shared" si="420"/>
        <v>168292.8</v>
      </c>
      <c r="BZ80" s="75">
        <f t="shared" si="421"/>
        <v>163618</v>
      </c>
      <c r="CA80" s="406">
        <f t="shared" si="389"/>
        <v>151931</v>
      </c>
      <c r="CG80" s="7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DA80" s="10"/>
      <c r="DB80" s="10"/>
      <c r="DC80" s="10"/>
      <c r="DD80" s="10"/>
      <c r="DE80" s="10"/>
      <c r="DF80" s="10"/>
      <c r="DG80" s="10"/>
      <c r="DM80" s="7"/>
      <c r="DN80" s="7"/>
      <c r="DO80" s="10"/>
      <c r="DP80" s="10"/>
      <c r="DQ80" s="10"/>
      <c r="DR80" s="10"/>
      <c r="DS80" s="10"/>
      <c r="DT80" s="10"/>
      <c r="DZ80" s="7"/>
      <c r="EA80" s="7"/>
      <c r="EB80" s="10"/>
      <c r="EC80" s="10"/>
      <c r="ED80" s="10"/>
      <c r="EE80" s="10"/>
      <c r="EF80" s="10"/>
      <c r="EG80" s="10"/>
      <c r="EM80" s="7"/>
      <c r="EN80" s="7"/>
      <c r="EO80" s="10"/>
      <c r="EP80" s="10"/>
      <c r="EQ80" s="10"/>
      <c r="ER80" s="10"/>
      <c r="ES80" s="10"/>
      <c r="ET80" s="10"/>
      <c r="FD80" s="10"/>
      <c r="FE80" s="10"/>
      <c r="FO80" s="10"/>
      <c r="FP80" s="10"/>
      <c r="FQ80" s="10"/>
      <c r="GA80" s="10"/>
      <c r="GB80" s="10"/>
      <c r="GC80" s="10"/>
      <c r="GN80" s="10"/>
      <c r="GO80" s="10"/>
      <c r="GP80" s="10"/>
      <c r="GR80" s="32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517"/>
      <c r="HK80" s="370"/>
      <c r="HL80" s="368">
        <v>0.95</v>
      </c>
      <c r="HM80" s="16">
        <v>0.9</v>
      </c>
      <c r="HN80" s="16">
        <v>0.86</v>
      </c>
      <c r="HO80" s="16">
        <v>0.85</v>
      </c>
      <c r="HP80" s="16">
        <v>0.84</v>
      </c>
      <c r="HQ80" s="16">
        <v>0.82</v>
      </c>
      <c r="HR80" s="17">
        <v>0.8</v>
      </c>
      <c r="HS80" s="17">
        <v>0.78</v>
      </c>
      <c r="HT80" s="17">
        <v>0.76</v>
      </c>
      <c r="HU80" s="17">
        <v>0.75</v>
      </c>
      <c r="HV80" s="17">
        <v>0.74</v>
      </c>
      <c r="HW80" s="17">
        <v>0.72</v>
      </c>
      <c r="HX80" s="17">
        <v>0.7</v>
      </c>
      <c r="HY80" s="18">
        <v>1.02</v>
      </c>
      <c r="HZ80" s="269">
        <v>1.05</v>
      </c>
      <c r="IA80" s="269">
        <v>1.07</v>
      </c>
      <c r="IB80" s="269">
        <v>1.1000000000000001</v>
      </c>
    </row>
    <row r="81" spans="6:236" ht="15" customHeight="1" x14ac:dyDescent="0.2">
      <c r="F81" s="7"/>
      <c r="G81" s="10"/>
      <c r="H81" s="10"/>
      <c r="I81" s="10"/>
      <c r="J81" s="10"/>
      <c r="K81" s="10"/>
      <c r="L81" s="10"/>
      <c r="M81" s="10"/>
      <c r="N81" s="10"/>
      <c r="O81" s="10"/>
      <c r="P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K81" s="7"/>
      <c r="AL81" s="7"/>
      <c r="AM81" s="10"/>
      <c r="AN81" s="10"/>
      <c r="AO81" s="10"/>
      <c r="AP81" s="10"/>
      <c r="AQ81" s="10"/>
      <c r="AR81" s="10"/>
      <c r="AS81" s="10"/>
      <c r="AT81" s="10"/>
      <c r="AU81" s="10"/>
      <c r="BA81" s="7"/>
      <c r="BB81" s="7"/>
      <c r="BC81" s="10"/>
      <c r="BD81" s="10"/>
      <c r="BE81" s="10"/>
      <c r="BF81" s="10"/>
      <c r="BG81" s="10"/>
      <c r="BH81" s="10"/>
      <c r="BI81" s="10"/>
      <c r="BJ81" s="10"/>
      <c r="BK81" s="10"/>
      <c r="BM81" s="510" t="s">
        <v>708</v>
      </c>
      <c r="BN81" s="309">
        <v>127900</v>
      </c>
      <c r="BO81" s="101">
        <v>238200</v>
      </c>
      <c r="BP81" s="65">
        <f t="shared" si="412"/>
        <v>226290</v>
      </c>
      <c r="BQ81" s="66">
        <f t="shared" si="422"/>
        <v>214380</v>
      </c>
      <c r="BR81" s="90">
        <f t="shared" si="413"/>
        <v>202470</v>
      </c>
      <c r="BS81" s="68">
        <f t="shared" si="414"/>
        <v>195324</v>
      </c>
      <c r="BT81" s="69">
        <f t="shared" si="415"/>
        <v>190560</v>
      </c>
      <c r="BU81" s="70">
        <f t="shared" si="416"/>
        <v>185796</v>
      </c>
      <c r="BV81" s="71">
        <f t="shared" si="417"/>
        <v>181032</v>
      </c>
      <c r="BW81" s="72">
        <f t="shared" si="418"/>
        <v>178650</v>
      </c>
      <c r="BX81" s="73">
        <f t="shared" si="419"/>
        <v>176268</v>
      </c>
      <c r="BY81" s="74">
        <f t="shared" si="420"/>
        <v>171504</v>
      </c>
      <c r="BZ81" s="75">
        <f t="shared" si="421"/>
        <v>166740</v>
      </c>
      <c r="CA81" s="406">
        <f t="shared" si="389"/>
        <v>154830</v>
      </c>
      <c r="CG81" s="7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DA81" s="10"/>
      <c r="DB81" s="10"/>
      <c r="DC81" s="10"/>
      <c r="DD81" s="10"/>
      <c r="DE81" s="10"/>
      <c r="DF81" s="10"/>
      <c r="DG81" s="10"/>
      <c r="DM81" s="7"/>
      <c r="DN81" s="7"/>
      <c r="DO81" s="10"/>
      <c r="DP81" s="10"/>
      <c r="DQ81" s="10"/>
      <c r="DR81" s="10"/>
      <c r="DS81" s="10"/>
      <c r="DT81" s="10"/>
      <c r="DZ81" s="7"/>
      <c r="EA81" s="7"/>
      <c r="EB81" s="10"/>
      <c r="EC81" s="10"/>
      <c r="ED81" s="10"/>
      <c r="EE81" s="10"/>
      <c r="EF81" s="10"/>
      <c r="EG81" s="10"/>
      <c r="EM81" s="7"/>
      <c r="EN81" s="7"/>
      <c r="EO81" s="10"/>
      <c r="EP81" s="10"/>
      <c r="EQ81" s="10"/>
      <c r="ER81" s="10"/>
      <c r="ES81" s="10"/>
      <c r="ET81" s="10"/>
      <c r="FD81" s="10"/>
      <c r="FE81" s="10"/>
      <c r="FO81" s="10"/>
      <c r="FP81" s="10"/>
      <c r="FQ81" s="10"/>
      <c r="GA81" s="10"/>
      <c r="GB81" s="10"/>
      <c r="GC81" s="10"/>
      <c r="GN81" s="10"/>
      <c r="GO81" s="10"/>
      <c r="GP81" s="10"/>
      <c r="GR81" s="323"/>
      <c r="HA81" s="10"/>
      <c r="HB81" s="10"/>
      <c r="HC81" s="10"/>
      <c r="HD81" s="517"/>
      <c r="HL81" s="368">
        <v>0.95</v>
      </c>
      <c r="HM81" s="16">
        <v>0.9</v>
      </c>
      <c r="HN81" s="16">
        <v>0.86</v>
      </c>
      <c r="HO81" s="16">
        <v>0.85</v>
      </c>
      <c r="HP81" s="16">
        <v>0.84</v>
      </c>
      <c r="HQ81" s="16">
        <v>0.82</v>
      </c>
      <c r="HR81" s="17">
        <v>0.8</v>
      </c>
      <c r="HS81" s="17">
        <v>0.78</v>
      </c>
      <c r="HT81" s="17">
        <v>0.76</v>
      </c>
      <c r="HU81" s="17">
        <v>0.75</v>
      </c>
      <c r="HV81" s="17">
        <v>0.74</v>
      </c>
      <c r="HW81" s="17">
        <v>0.72</v>
      </c>
      <c r="HX81" s="17">
        <v>0.7</v>
      </c>
      <c r="HY81" s="18">
        <v>1.02</v>
      </c>
      <c r="HZ81" s="269">
        <v>1.05</v>
      </c>
      <c r="IA81" s="269">
        <v>1.07</v>
      </c>
      <c r="IB81" s="269">
        <v>1.1000000000000001</v>
      </c>
    </row>
    <row r="82" spans="6:236" ht="15" customHeight="1" x14ac:dyDescent="0.2">
      <c r="F82" s="7"/>
      <c r="G82" s="10"/>
      <c r="H82" s="10"/>
      <c r="I82" s="10"/>
      <c r="J82" s="10"/>
      <c r="K82" s="10"/>
      <c r="L82" s="10"/>
      <c r="M82" s="10"/>
      <c r="N82" s="10"/>
      <c r="O82" s="10"/>
      <c r="P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K82" s="7"/>
      <c r="AL82" s="7"/>
      <c r="AM82" s="10"/>
      <c r="AN82" s="10"/>
      <c r="AO82" s="10"/>
      <c r="AP82" s="10"/>
      <c r="AQ82" s="10"/>
      <c r="AR82" s="10"/>
      <c r="AS82" s="10"/>
      <c r="AT82" s="10"/>
      <c r="AU82" s="10"/>
      <c r="BA82" s="7"/>
      <c r="BB82" s="7"/>
      <c r="BC82" s="10"/>
      <c r="BD82" s="10"/>
      <c r="BE82" s="10"/>
      <c r="BF82" s="10"/>
      <c r="BG82" s="10"/>
      <c r="BH82" s="10"/>
      <c r="BI82" s="10"/>
      <c r="BJ82" s="10"/>
      <c r="BK82" s="10"/>
      <c r="BM82" s="510" t="s">
        <v>709</v>
      </c>
      <c r="BN82" s="309">
        <v>153490</v>
      </c>
      <c r="BO82" s="101">
        <v>283580</v>
      </c>
      <c r="BP82" s="65">
        <f t="shared" si="412"/>
        <v>269401</v>
      </c>
      <c r="BQ82" s="66">
        <f t="shared" si="422"/>
        <v>255222</v>
      </c>
      <c r="BR82" s="90">
        <f t="shared" si="413"/>
        <v>241043</v>
      </c>
      <c r="BS82" s="68">
        <f t="shared" si="414"/>
        <v>232535.59999999998</v>
      </c>
      <c r="BT82" s="69">
        <f t="shared" si="415"/>
        <v>226864</v>
      </c>
      <c r="BU82" s="70">
        <f t="shared" si="416"/>
        <v>221192.4</v>
      </c>
      <c r="BV82" s="71">
        <f t="shared" si="417"/>
        <v>215520.8</v>
      </c>
      <c r="BW82" s="72">
        <f t="shared" si="418"/>
        <v>212685</v>
      </c>
      <c r="BX82" s="73">
        <f t="shared" si="419"/>
        <v>209849.2</v>
      </c>
      <c r="BY82" s="74">
        <f t="shared" si="420"/>
        <v>204177.6</v>
      </c>
      <c r="BZ82" s="75">
        <f t="shared" si="421"/>
        <v>198506</v>
      </c>
      <c r="CA82" s="406">
        <f t="shared" si="389"/>
        <v>184327</v>
      </c>
      <c r="CG82" s="7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DA82" s="10"/>
      <c r="DB82" s="10"/>
      <c r="DC82" s="10"/>
      <c r="DD82" s="10"/>
      <c r="DE82" s="10"/>
      <c r="DF82" s="10"/>
      <c r="DG82" s="10"/>
      <c r="DM82" s="7"/>
      <c r="DN82" s="7"/>
      <c r="DO82" s="10"/>
      <c r="DP82" s="10"/>
      <c r="DQ82" s="10"/>
      <c r="DR82" s="10"/>
      <c r="DS82" s="10"/>
      <c r="DT82" s="10"/>
      <c r="DZ82" s="7"/>
      <c r="EA82" s="7"/>
      <c r="EB82" s="10"/>
      <c r="EC82" s="10"/>
      <c r="ED82" s="10"/>
      <c r="EE82" s="10"/>
      <c r="EF82" s="10"/>
      <c r="EG82" s="10"/>
      <c r="EM82" s="7"/>
      <c r="EN82" s="7"/>
      <c r="EO82" s="10"/>
      <c r="EP82" s="10"/>
      <c r="EQ82" s="10"/>
      <c r="ER82" s="10"/>
      <c r="ES82" s="10"/>
      <c r="ET82" s="10"/>
      <c r="FD82" s="10"/>
      <c r="FE82" s="10"/>
      <c r="FO82" s="10"/>
      <c r="FP82" s="10"/>
      <c r="FQ82" s="10"/>
      <c r="GA82" s="10"/>
      <c r="GB82" s="10"/>
      <c r="GC82" s="10"/>
      <c r="GN82" s="10"/>
      <c r="GO82" s="10"/>
      <c r="GP82" s="10"/>
      <c r="GR82" s="323"/>
      <c r="HA82" s="10"/>
      <c r="HB82" s="10"/>
      <c r="HC82" s="10"/>
      <c r="HD82" s="517"/>
      <c r="HL82" s="368">
        <v>0.95</v>
      </c>
      <c r="HM82" s="16">
        <v>0.9</v>
      </c>
      <c r="HN82" s="16">
        <v>0.86</v>
      </c>
      <c r="HO82" s="16">
        <v>0.85</v>
      </c>
      <c r="HP82" s="16">
        <v>0.84</v>
      </c>
      <c r="HQ82" s="16">
        <v>0.82</v>
      </c>
      <c r="HR82" s="17">
        <v>0.8</v>
      </c>
      <c r="HS82" s="17">
        <v>0.78</v>
      </c>
      <c r="HT82" s="17">
        <v>0.76</v>
      </c>
      <c r="HU82" s="17">
        <v>0.75</v>
      </c>
      <c r="HV82" s="17">
        <v>0.74</v>
      </c>
      <c r="HW82" s="17">
        <v>0.72</v>
      </c>
      <c r="HX82" s="17">
        <v>0.7</v>
      </c>
      <c r="HY82" s="18">
        <v>1.02</v>
      </c>
      <c r="HZ82" s="269">
        <v>1.05</v>
      </c>
      <c r="IA82" s="269">
        <v>1.07</v>
      </c>
      <c r="IB82" s="269">
        <v>1.1000000000000001</v>
      </c>
    </row>
    <row r="83" spans="6:236" ht="15" customHeight="1" x14ac:dyDescent="0.2">
      <c r="F83" s="7"/>
      <c r="G83" s="10"/>
      <c r="H83" s="10"/>
      <c r="I83" s="10"/>
      <c r="J83" s="10"/>
      <c r="K83" s="10"/>
      <c r="L83" s="10"/>
      <c r="M83" s="10"/>
      <c r="N83" s="10"/>
      <c r="O83" s="10"/>
      <c r="P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K83" s="7"/>
      <c r="AL83" s="7"/>
      <c r="AM83" s="10"/>
      <c r="AN83" s="10"/>
      <c r="AO83" s="10"/>
      <c r="AP83" s="10"/>
      <c r="AQ83" s="10"/>
      <c r="AR83" s="10"/>
      <c r="AS83" s="10"/>
      <c r="AT83" s="10"/>
      <c r="AU83" s="10"/>
      <c r="BA83" s="7"/>
      <c r="BB83" s="7"/>
      <c r="BC83" s="10"/>
      <c r="BD83" s="10"/>
      <c r="BE83" s="10"/>
      <c r="BF83" s="10"/>
      <c r="BG83" s="10"/>
      <c r="BH83" s="10"/>
      <c r="BI83" s="10"/>
      <c r="BJ83" s="10"/>
      <c r="BK83" s="10"/>
      <c r="BM83" s="510" t="s">
        <v>710</v>
      </c>
      <c r="BN83" s="309">
        <v>179090</v>
      </c>
      <c r="BO83" s="101">
        <v>316940</v>
      </c>
      <c r="BP83" s="88">
        <f t="shared" si="412"/>
        <v>301093</v>
      </c>
      <c r="BQ83" s="89">
        <f t="shared" si="422"/>
        <v>285246</v>
      </c>
      <c r="BR83" s="90">
        <f t="shared" si="413"/>
        <v>269399</v>
      </c>
      <c r="BS83" s="91">
        <f t="shared" si="414"/>
        <v>259890.8</v>
      </c>
      <c r="BT83" s="92">
        <f t="shared" si="415"/>
        <v>253552</v>
      </c>
      <c r="BU83" s="93">
        <f t="shared" si="416"/>
        <v>247213.2</v>
      </c>
      <c r="BV83" s="94">
        <f t="shared" si="417"/>
        <v>240874.4</v>
      </c>
      <c r="BW83" s="95">
        <f t="shared" si="418"/>
        <v>237705</v>
      </c>
      <c r="BX83" s="96">
        <f t="shared" si="419"/>
        <v>234535.6</v>
      </c>
      <c r="BY83" s="97">
        <f t="shared" si="420"/>
        <v>228196.8</v>
      </c>
      <c r="BZ83" s="98">
        <f t="shared" si="421"/>
        <v>221858</v>
      </c>
      <c r="CA83" s="406">
        <f t="shared" si="389"/>
        <v>206011</v>
      </c>
      <c r="CG83" s="7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DA83" s="10"/>
      <c r="DB83" s="10"/>
      <c r="DC83" s="10"/>
      <c r="DD83" s="10"/>
      <c r="DE83" s="10"/>
      <c r="DF83" s="10"/>
      <c r="DG83" s="10"/>
      <c r="DM83" s="7"/>
      <c r="DN83" s="7"/>
      <c r="DO83" s="10"/>
      <c r="DP83" s="10"/>
      <c r="DQ83" s="10"/>
      <c r="DR83" s="10"/>
      <c r="DS83" s="10"/>
      <c r="DT83" s="10"/>
      <c r="DZ83" s="7"/>
      <c r="EA83" s="7"/>
      <c r="EB83" s="10"/>
      <c r="EC83" s="10"/>
      <c r="ED83" s="10"/>
      <c r="EE83" s="10"/>
      <c r="EF83" s="10"/>
      <c r="EG83" s="10"/>
      <c r="EM83" s="7"/>
      <c r="EN83" s="7"/>
      <c r="EO83" s="10"/>
      <c r="EP83" s="10"/>
      <c r="EQ83" s="10"/>
      <c r="ER83" s="10"/>
      <c r="ES83" s="10"/>
      <c r="ET83" s="10"/>
      <c r="FD83" s="10"/>
      <c r="FE83" s="10"/>
      <c r="FO83" s="10"/>
      <c r="FP83" s="10"/>
      <c r="FQ83" s="10"/>
      <c r="GA83" s="10"/>
      <c r="GB83" s="10"/>
      <c r="GC83" s="10"/>
      <c r="GN83" s="10"/>
      <c r="GO83" s="10"/>
      <c r="GP83" s="10"/>
      <c r="GR83" s="323"/>
      <c r="HA83" s="10"/>
      <c r="HB83" s="10"/>
      <c r="HC83" s="10"/>
      <c r="HD83" s="517"/>
      <c r="HL83" s="368">
        <v>0.95</v>
      </c>
      <c r="HM83" s="16">
        <v>0.9</v>
      </c>
      <c r="HN83" s="16">
        <v>0.86</v>
      </c>
      <c r="HO83" s="16">
        <v>0.85</v>
      </c>
      <c r="HP83" s="16">
        <v>0.84</v>
      </c>
      <c r="HQ83" s="16">
        <v>0.82</v>
      </c>
      <c r="HR83" s="17">
        <v>0.8</v>
      </c>
      <c r="HS83" s="17">
        <v>0.78</v>
      </c>
      <c r="HT83" s="17">
        <v>0.76</v>
      </c>
      <c r="HU83" s="17">
        <v>0.75</v>
      </c>
      <c r="HV83" s="17">
        <v>0.74</v>
      </c>
      <c r="HW83" s="17">
        <v>0.72</v>
      </c>
      <c r="HX83" s="17">
        <v>0.7</v>
      </c>
      <c r="HY83" s="18">
        <v>1.02</v>
      </c>
      <c r="HZ83" s="269">
        <v>1.05</v>
      </c>
      <c r="IA83" s="269">
        <v>1.07</v>
      </c>
      <c r="IB83" s="269">
        <v>1.1000000000000001</v>
      </c>
    </row>
    <row r="84" spans="6:236" ht="15" customHeight="1" thickBot="1" x14ac:dyDescent="0.25">
      <c r="F84" s="7"/>
      <c r="G84" s="10"/>
      <c r="H84" s="10"/>
      <c r="I84" s="10"/>
      <c r="J84" s="10"/>
      <c r="K84" s="10"/>
      <c r="L84" s="10"/>
      <c r="M84" s="10"/>
      <c r="N84" s="10"/>
      <c r="O84" s="10"/>
      <c r="P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K84" s="7"/>
      <c r="AL84" s="7"/>
      <c r="AM84" s="10"/>
      <c r="AN84" s="10"/>
      <c r="AO84" s="10"/>
      <c r="AP84" s="10"/>
      <c r="AQ84" s="10"/>
      <c r="AR84" s="10"/>
      <c r="AS84" s="10"/>
      <c r="AT84" s="10"/>
      <c r="AU84" s="10"/>
      <c r="BA84" s="7"/>
      <c r="BB84" s="7"/>
      <c r="BC84" s="10"/>
      <c r="BD84" s="10"/>
      <c r="BE84" s="10"/>
      <c r="BF84" s="10"/>
      <c r="BG84" s="10"/>
      <c r="BH84" s="10"/>
      <c r="BI84" s="10"/>
      <c r="BJ84" s="10"/>
      <c r="BK84" s="10"/>
      <c r="BM84" s="510" t="s">
        <v>711</v>
      </c>
      <c r="BN84" s="310">
        <v>204680</v>
      </c>
      <c r="BO84" s="101">
        <v>362330</v>
      </c>
      <c r="BP84" s="88">
        <f t="shared" si="412"/>
        <v>344213.5</v>
      </c>
      <c r="BQ84" s="89">
        <f t="shared" si="422"/>
        <v>326097</v>
      </c>
      <c r="BR84" s="90">
        <f t="shared" si="413"/>
        <v>307980.5</v>
      </c>
      <c r="BS84" s="91">
        <f t="shared" si="414"/>
        <v>297110.59999999998</v>
      </c>
      <c r="BT84" s="92">
        <f t="shared" si="415"/>
        <v>289864</v>
      </c>
      <c r="BU84" s="93">
        <f t="shared" si="416"/>
        <v>282617.40000000002</v>
      </c>
      <c r="BV84" s="94">
        <f t="shared" si="417"/>
        <v>275370.8</v>
      </c>
      <c r="BW84" s="95">
        <f t="shared" si="418"/>
        <v>271747.5</v>
      </c>
      <c r="BX84" s="96">
        <f t="shared" si="419"/>
        <v>268124.2</v>
      </c>
      <c r="BY84" s="97">
        <f t="shared" si="420"/>
        <v>260877.59999999998</v>
      </c>
      <c r="BZ84" s="98">
        <f t="shared" si="421"/>
        <v>253630.99999999997</v>
      </c>
      <c r="CA84" s="406">
        <f t="shared" si="389"/>
        <v>235514.5</v>
      </c>
      <c r="CG84" s="7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DA84" s="10"/>
      <c r="DB84" s="10"/>
      <c r="DC84" s="10"/>
      <c r="DD84" s="10"/>
      <c r="DE84" s="10"/>
      <c r="DF84" s="10"/>
      <c r="DG84" s="10"/>
      <c r="DM84" s="7"/>
      <c r="DN84" s="7"/>
      <c r="DO84" s="10"/>
      <c r="DP84" s="10"/>
      <c r="DQ84" s="10"/>
      <c r="DR84" s="10"/>
      <c r="DS84" s="10"/>
      <c r="DT84" s="10"/>
      <c r="DZ84" s="7"/>
      <c r="EA84" s="7"/>
      <c r="EB84" s="10"/>
      <c r="EC84" s="10"/>
      <c r="ED84" s="10"/>
      <c r="EE84" s="10"/>
      <c r="EF84" s="10"/>
      <c r="EG84" s="10"/>
      <c r="EM84" s="7"/>
      <c r="EN84" s="7"/>
      <c r="EO84" s="10"/>
      <c r="EP84" s="10"/>
      <c r="EQ84" s="10"/>
      <c r="ER84" s="10"/>
      <c r="ES84" s="10"/>
      <c r="ET84" s="10"/>
      <c r="FD84" s="10"/>
      <c r="FE84" s="10"/>
      <c r="FO84" s="10"/>
      <c r="FP84" s="10"/>
      <c r="FQ84" s="10"/>
      <c r="GA84" s="10"/>
      <c r="GB84" s="10"/>
      <c r="GC84" s="10"/>
      <c r="GN84" s="10"/>
      <c r="GO84" s="10"/>
      <c r="GP84" s="10"/>
      <c r="GR84" s="323"/>
      <c r="HA84" s="10"/>
      <c r="HB84" s="10"/>
      <c r="HC84" s="10"/>
      <c r="HD84" s="517"/>
      <c r="HL84" s="368">
        <v>0.95</v>
      </c>
      <c r="HM84" s="16">
        <v>0.9</v>
      </c>
      <c r="HN84" s="16">
        <v>0.86</v>
      </c>
      <c r="HO84" s="16">
        <v>0.85</v>
      </c>
      <c r="HP84" s="16">
        <v>0.84</v>
      </c>
      <c r="HQ84" s="16">
        <v>0.82</v>
      </c>
      <c r="HR84" s="17">
        <v>0.8</v>
      </c>
      <c r="HS84" s="17">
        <v>0.78</v>
      </c>
      <c r="HT84" s="17">
        <v>0.76</v>
      </c>
      <c r="HU84" s="17">
        <v>0.75</v>
      </c>
      <c r="HV84" s="17">
        <v>0.74</v>
      </c>
      <c r="HW84" s="17">
        <v>0.72</v>
      </c>
      <c r="HX84" s="17">
        <v>0.7</v>
      </c>
      <c r="HY84" s="18">
        <v>1.02</v>
      </c>
      <c r="HZ84" s="269">
        <v>1.05</v>
      </c>
      <c r="IA84" s="269">
        <v>1.07</v>
      </c>
      <c r="IB84" s="269">
        <v>1.1000000000000001</v>
      </c>
    </row>
    <row r="85" spans="6:236" ht="15" customHeight="1" x14ac:dyDescent="0.2">
      <c r="F85" s="7"/>
      <c r="G85" s="10"/>
      <c r="H85" s="10"/>
      <c r="I85" s="10"/>
      <c r="J85" s="10"/>
      <c r="K85" s="10"/>
      <c r="L85" s="10"/>
      <c r="M85" s="10"/>
      <c r="N85" s="10"/>
      <c r="O85" s="10"/>
      <c r="P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K85" s="7"/>
      <c r="AL85" s="7"/>
      <c r="AM85" s="10"/>
      <c r="AN85" s="10"/>
      <c r="AO85" s="10"/>
      <c r="AP85" s="10"/>
      <c r="AQ85" s="10"/>
      <c r="AR85" s="10"/>
      <c r="AS85" s="10"/>
      <c r="AT85" s="10"/>
      <c r="AU85" s="10"/>
      <c r="BA85" s="7"/>
      <c r="BB85" s="7"/>
      <c r="BC85" s="10"/>
      <c r="BD85" s="10"/>
      <c r="BE85" s="10"/>
      <c r="BF85" s="10"/>
      <c r="BG85" s="10"/>
      <c r="BH85" s="10"/>
      <c r="BI85" s="10"/>
      <c r="BJ85" s="10"/>
      <c r="BK85" s="10"/>
      <c r="BM85" s="510" t="s">
        <v>712</v>
      </c>
      <c r="BN85" s="391"/>
      <c r="BO85" s="101">
        <v>347200</v>
      </c>
      <c r="BP85" s="88">
        <f t="shared" si="412"/>
        <v>329840</v>
      </c>
      <c r="BQ85" s="89">
        <f t="shared" si="422"/>
        <v>312480</v>
      </c>
      <c r="BR85" s="90">
        <f t="shared" si="413"/>
        <v>295120</v>
      </c>
      <c r="BS85" s="91">
        <f t="shared" si="414"/>
        <v>284704</v>
      </c>
      <c r="BT85" s="92">
        <f t="shared" si="415"/>
        <v>277760</v>
      </c>
      <c r="BU85" s="93">
        <f t="shared" si="416"/>
        <v>270816</v>
      </c>
      <c r="BV85" s="94">
        <f t="shared" si="417"/>
        <v>263872</v>
      </c>
      <c r="BW85" s="95">
        <f t="shared" si="418"/>
        <v>260400</v>
      </c>
      <c r="BX85" s="96">
        <f t="shared" si="419"/>
        <v>256928</v>
      </c>
      <c r="BY85" s="97">
        <f t="shared" si="420"/>
        <v>249984</v>
      </c>
      <c r="BZ85" s="98">
        <f t="shared" si="421"/>
        <v>243039.99999999997</v>
      </c>
      <c r="CA85" s="406">
        <f t="shared" ref="CA85:CA90" si="423">BO85-BO85*35%</f>
        <v>225680</v>
      </c>
      <c r="CG85" s="7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DA85" s="10"/>
      <c r="DB85" s="10"/>
      <c r="DC85" s="10"/>
      <c r="DD85" s="10"/>
      <c r="DE85" s="10"/>
      <c r="DF85" s="10"/>
      <c r="DG85" s="10"/>
      <c r="DM85" s="7"/>
      <c r="DN85" s="7"/>
      <c r="DO85" s="10"/>
      <c r="DP85" s="10"/>
      <c r="DQ85" s="10"/>
      <c r="DR85" s="10"/>
      <c r="DS85" s="10"/>
      <c r="DT85" s="10"/>
      <c r="DZ85" s="7"/>
      <c r="EA85" s="7"/>
      <c r="EB85" s="10"/>
      <c r="EC85" s="10"/>
      <c r="ED85" s="10"/>
      <c r="EE85" s="10"/>
      <c r="EF85" s="10"/>
      <c r="EG85" s="10"/>
      <c r="EM85" s="7"/>
      <c r="EN85" s="7"/>
      <c r="EO85" s="10"/>
      <c r="EP85" s="10"/>
      <c r="EQ85" s="10"/>
      <c r="ER85" s="10"/>
      <c r="ES85" s="10"/>
      <c r="ET85" s="10"/>
      <c r="FD85" s="10"/>
      <c r="FE85" s="10"/>
      <c r="FO85" s="10"/>
      <c r="FP85" s="10"/>
      <c r="FQ85" s="10"/>
      <c r="GA85" s="10"/>
      <c r="GB85" s="10"/>
      <c r="GC85" s="10"/>
      <c r="GN85" s="10"/>
      <c r="GO85" s="10"/>
      <c r="GP85" s="10"/>
      <c r="GR85" s="323"/>
      <c r="HA85" s="10"/>
      <c r="HB85" s="10"/>
      <c r="HC85" s="10"/>
      <c r="HD85" s="517"/>
      <c r="HL85" s="368">
        <v>0.95</v>
      </c>
      <c r="HM85" s="16">
        <v>0.9</v>
      </c>
      <c r="HN85" s="16">
        <v>0.86</v>
      </c>
      <c r="HO85" s="16">
        <v>0.85</v>
      </c>
      <c r="HP85" s="16">
        <v>0.84</v>
      </c>
      <c r="HQ85" s="16">
        <v>0.82</v>
      </c>
      <c r="HR85" s="17">
        <v>0.8</v>
      </c>
      <c r="HS85" s="17">
        <v>0.78</v>
      </c>
      <c r="HT85" s="17">
        <v>0.76</v>
      </c>
      <c r="HU85" s="17">
        <v>0.75</v>
      </c>
      <c r="HV85" s="17">
        <v>0.74</v>
      </c>
      <c r="HW85" s="17">
        <v>0.72</v>
      </c>
      <c r="HX85" s="17">
        <v>0.7</v>
      </c>
      <c r="HY85" s="18">
        <v>1.02</v>
      </c>
      <c r="HZ85" s="269">
        <v>1.05</v>
      </c>
      <c r="IA85" s="269">
        <v>1.07</v>
      </c>
      <c r="IB85" s="269">
        <v>1.1000000000000001</v>
      </c>
    </row>
    <row r="86" spans="6:236" ht="15" customHeight="1" x14ac:dyDescent="0.2">
      <c r="F86" s="7"/>
      <c r="G86" s="10"/>
      <c r="H86" s="10"/>
      <c r="I86" s="10"/>
      <c r="J86" s="10"/>
      <c r="K86" s="10"/>
      <c r="L86" s="10"/>
      <c r="M86" s="10"/>
      <c r="N86" s="10"/>
      <c r="O86" s="10"/>
      <c r="P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K86" s="7"/>
      <c r="AL86" s="7"/>
      <c r="AM86" s="10"/>
      <c r="AN86" s="10"/>
      <c r="AO86" s="10"/>
      <c r="AP86" s="10"/>
      <c r="AQ86" s="10"/>
      <c r="AR86" s="10"/>
      <c r="AS86" s="10"/>
      <c r="AT86" s="10"/>
      <c r="AU86" s="10"/>
      <c r="BA86" s="7"/>
      <c r="BB86" s="7"/>
      <c r="BC86" s="10"/>
      <c r="BD86" s="10"/>
      <c r="BE86" s="10"/>
      <c r="BF86" s="10"/>
      <c r="BG86" s="10"/>
      <c r="BH86" s="10"/>
      <c r="BI86" s="10"/>
      <c r="BJ86" s="10"/>
      <c r="BK86" s="10"/>
      <c r="BM86" s="510" t="s">
        <v>713</v>
      </c>
      <c r="BN86" s="391"/>
      <c r="BO86" s="101">
        <v>392590</v>
      </c>
      <c r="BP86" s="65">
        <f t="shared" si="412"/>
        <v>372960.5</v>
      </c>
      <c r="BQ86" s="66">
        <f t="shared" si="422"/>
        <v>353331</v>
      </c>
      <c r="BR86" s="90">
        <f t="shared" si="413"/>
        <v>333701.5</v>
      </c>
      <c r="BS86" s="68">
        <f t="shared" si="414"/>
        <v>321923.8</v>
      </c>
      <c r="BT86" s="69">
        <f t="shared" si="415"/>
        <v>314072</v>
      </c>
      <c r="BU86" s="70">
        <f t="shared" si="416"/>
        <v>306220.2</v>
      </c>
      <c r="BV86" s="71">
        <f t="shared" si="417"/>
        <v>298368.40000000002</v>
      </c>
      <c r="BW86" s="72">
        <f t="shared" si="418"/>
        <v>294442.5</v>
      </c>
      <c r="BX86" s="73">
        <f t="shared" si="419"/>
        <v>290516.59999999998</v>
      </c>
      <c r="BY86" s="74">
        <f t="shared" si="420"/>
        <v>282664.8</v>
      </c>
      <c r="BZ86" s="75">
        <f t="shared" si="421"/>
        <v>274813</v>
      </c>
      <c r="CA86" s="406">
        <f t="shared" si="423"/>
        <v>255183.5</v>
      </c>
      <c r="CG86" s="7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DA86" s="10"/>
      <c r="DB86" s="10"/>
      <c r="DC86" s="10"/>
      <c r="DD86" s="10"/>
      <c r="DE86" s="10"/>
      <c r="DF86" s="10"/>
      <c r="DG86" s="10"/>
      <c r="DM86" s="7"/>
      <c r="DN86" s="7"/>
      <c r="DO86" s="10"/>
      <c r="DP86" s="10"/>
      <c r="DQ86" s="10"/>
      <c r="DR86" s="10"/>
      <c r="DS86" s="10"/>
      <c r="DT86" s="10"/>
      <c r="DZ86" s="7"/>
      <c r="EA86" s="7"/>
      <c r="EB86" s="10"/>
      <c r="EC86" s="10"/>
      <c r="ED86" s="10"/>
      <c r="EE86" s="10"/>
      <c r="EF86" s="10"/>
      <c r="EG86" s="10"/>
      <c r="EM86" s="7"/>
      <c r="EN86" s="7"/>
      <c r="EO86" s="10"/>
      <c r="EP86" s="10"/>
      <c r="EQ86" s="10"/>
      <c r="ER86" s="10"/>
      <c r="ES86" s="10"/>
      <c r="ET86" s="10"/>
      <c r="FD86" s="10"/>
      <c r="FE86" s="10"/>
      <c r="FO86" s="10"/>
      <c r="FP86" s="10"/>
      <c r="FQ86" s="10"/>
      <c r="GA86" s="10"/>
      <c r="GB86" s="10"/>
      <c r="GC86" s="10"/>
      <c r="GN86" s="10"/>
      <c r="GO86" s="10"/>
      <c r="GP86" s="10"/>
      <c r="GR86" s="323"/>
      <c r="HA86" s="10"/>
      <c r="HB86" s="10"/>
      <c r="HC86" s="10"/>
      <c r="HD86" s="517"/>
      <c r="HL86" s="368">
        <v>0.95</v>
      </c>
      <c r="HM86" s="16">
        <v>0.9</v>
      </c>
      <c r="HN86" s="16">
        <v>0.86</v>
      </c>
      <c r="HO86" s="16">
        <v>0.85</v>
      </c>
      <c r="HP86" s="16">
        <v>0.84</v>
      </c>
      <c r="HQ86" s="16">
        <v>0.82</v>
      </c>
      <c r="HR86" s="17">
        <v>0.8</v>
      </c>
      <c r="HS86" s="17">
        <v>0.78</v>
      </c>
      <c r="HT86" s="17">
        <v>0.76</v>
      </c>
      <c r="HU86" s="17">
        <v>0.75</v>
      </c>
      <c r="HV86" s="17">
        <v>0.74</v>
      </c>
      <c r="HW86" s="17">
        <v>0.72</v>
      </c>
      <c r="HX86" s="17">
        <v>0.7</v>
      </c>
      <c r="HY86" s="18">
        <v>1.02</v>
      </c>
      <c r="HZ86" s="269">
        <v>1.05</v>
      </c>
      <c r="IA86" s="269">
        <v>1.07</v>
      </c>
      <c r="IB86" s="269">
        <v>1.1000000000000001</v>
      </c>
    </row>
    <row r="87" spans="6:236" ht="15" customHeight="1" x14ac:dyDescent="0.2">
      <c r="F87" s="7"/>
      <c r="G87" s="10"/>
      <c r="H87" s="10"/>
      <c r="I87" s="10"/>
      <c r="J87" s="10"/>
      <c r="K87" s="10"/>
      <c r="L87" s="10"/>
      <c r="M87" s="10"/>
      <c r="N87" s="10"/>
      <c r="O87" s="10"/>
      <c r="P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K87" s="7"/>
      <c r="AL87" s="7"/>
      <c r="AM87" s="10"/>
      <c r="AN87" s="10"/>
      <c r="AO87" s="10"/>
      <c r="AP87" s="10"/>
      <c r="AQ87" s="10"/>
      <c r="AR87" s="10"/>
      <c r="AS87" s="10"/>
      <c r="AT87" s="10"/>
      <c r="AU87" s="10"/>
      <c r="BA87" s="7"/>
      <c r="BB87" s="7"/>
      <c r="BC87" s="10"/>
      <c r="BD87" s="10"/>
      <c r="BE87" s="10"/>
      <c r="BF87" s="10"/>
      <c r="BG87" s="10"/>
      <c r="BH87" s="10"/>
      <c r="BI87" s="10"/>
      <c r="BJ87" s="10"/>
      <c r="BK87" s="10"/>
      <c r="BM87" s="510" t="s">
        <v>714</v>
      </c>
      <c r="BN87" s="391"/>
      <c r="BO87" s="101">
        <v>415280</v>
      </c>
      <c r="BP87" s="65">
        <f t="shared" si="412"/>
        <v>394516</v>
      </c>
      <c r="BQ87" s="66">
        <f t="shared" si="422"/>
        <v>373752</v>
      </c>
      <c r="BR87" s="90">
        <f t="shared" si="413"/>
        <v>352988</v>
      </c>
      <c r="BS87" s="68">
        <f t="shared" si="414"/>
        <v>340529.6</v>
      </c>
      <c r="BT87" s="69">
        <f t="shared" si="415"/>
        <v>332224</v>
      </c>
      <c r="BU87" s="70">
        <f t="shared" si="416"/>
        <v>323918.40000000002</v>
      </c>
      <c r="BV87" s="71">
        <f t="shared" si="417"/>
        <v>315612.79999999999</v>
      </c>
      <c r="BW87" s="72">
        <f t="shared" si="418"/>
        <v>311460</v>
      </c>
      <c r="BX87" s="73">
        <f t="shared" si="419"/>
        <v>307307.2</v>
      </c>
      <c r="BY87" s="74">
        <f t="shared" si="420"/>
        <v>299001.59999999998</v>
      </c>
      <c r="BZ87" s="75">
        <f t="shared" si="421"/>
        <v>290696</v>
      </c>
      <c r="CA87" s="406">
        <f t="shared" si="423"/>
        <v>269932</v>
      </c>
      <c r="CG87" s="7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DA87" s="10"/>
      <c r="DB87" s="10"/>
      <c r="DC87" s="10"/>
      <c r="DD87" s="10"/>
      <c r="DE87" s="10"/>
      <c r="DF87" s="10"/>
      <c r="DG87" s="10"/>
      <c r="DM87" s="7"/>
      <c r="DN87" s="7"/>
      <c r="DO87" s="10"/>
      <c r="DP87" s="10"/>
      <c r="DQ87" s="10"/>
      <c r="DR87" s="10"/>
      <c r="DS87" s="10"/>
      <c r="DT87" s="10"/>
      <c r="DZ87" s="7"/>
      <c r="EA87" s="7"/>
      <c r="EB87" s="10"/>
      <c r="EC87" s="10"/>
      <c r="ED87" s="10"/>
      <c r="EE87" s="10"/>
      <c r="EF87" s="10"/>
      <c r="EG87" s="10"/>
      <c r="EM87" s="7"/>
      <c r="EN87" s="7"/>
      <c r="EO87" s="10"/>
      <c r="EP87" s="10"/>
      <c r="EQ87" s="10"/>
      <c r="ER87" s="10"/>
      <c r="ES87" s="10"/>
      <c r="ET87" s="10"/>
      <c r="FD87" s="10"/>
      <c r="FE87" s="10"/>
      <c r="FO87" s="10"/>
      <c r="FP87" s="10"/>
      <c r="FQ87" s="10"/>
      <c r="GA87" s="10"/>
      <c r="GB87" s="10"/>
      <c r="GC87" s="10"/>
      <c r="GN87" s="10"/>
      <c r="GO87" s="10"/>
      <c r="GP87" s="10"/>
      <c r="GR87" s="323"/>
      <c r="HA87" s="10"/>
      <c r="HB87" s="10"/>
      <c r="HC87" s="10"/>
      <c r="HD87" s="517"/>
      <c r="HL87" s="368">
        <v>0.95</v>
      </c>
      <c r="HM87" s="16">
        <v>0.9</v>
      </c>
      <c r="HN87" s="16">
        <v>0.86</v>
      </c>
      <c r="HO87" s="16">
        <v>0.85</v>
      </c>
      <c r="HP87" s="16">
        <v>0.84</v>
      </c>
      <c r="HQ87" s="16">
        <v>0.82</v>
      </c>
      <c r="HR87" s="17">
        <v>0.8</v>
      </c>
      <c r="HS87" s="17">
        <v>0.78</v>
      </c>
      <c r="HT87" s="17">
        <v>0.76</v>
      </c>
      <c r="HU87" s="17">
        <v>0.75</v>
      </c>
      <c r="HV87" s="17">
        <v>0.74</v>
      </c>
      <c r="HW87" s="17">
        <v>0.72</v>
      </c>
      <c r="HX87" s="17">
        <v>0.7</v>
      </c>
      <c r="HY87" s="18">
        <v>1.02</v>
      </c>
      <c r="HZ87" s="269">
        <v>1.05</v>
      </c>
      <c r="IA87" s="269">
        <v>1.07</v>
      </c>
      <c r="IB87" s="269">
        <v>1.1000000000000001</v>
      </c>
    </row>
    <row r="88" spans="6:236" ht="15" customHeight="1" x14ac:dyDescent="0.2">
      <c r="F88" s="7"/>
      <c r="G88" s="10"/>
      <c r="H88" s="10"/>
      <c r="I88" s="10"/>
      <c r="J88" s="10"/>
      <c r="K88" s="10"/>
      <c r="L88" s="10"/>
      <c r="M88" s="10"/>
      <c r="N88" s="10"/>
      <c r="O88" s="10"/>
      <c r="P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K88" s="7"/>
      <c r="AL88" s="7"/>
      <c r="AM88" s="10"/>
      <c r="AN88" s="10"/>
      <c r="AO88" s="10"/>
      <c r="AP88" s="10"/>
      <c r="AQ88" s="10"/>
      <c r="AR88" s="10"/>
      <c r="AS88" s="10"/>
      <c r="AT88" s="10"/>
      <c r="AU88" s="10"/>
      <c r="BA88" s="7"/>
      <c r="BB88" s="7"/>
      <c r="BC88" s="10"/>
      <c r="BD88" s="10"/>
      <c r="BE88" s="10"/>
      <c r="BF88" s="10"/>
      <c r="BG88" s="10"/>
      <c r="BH88" s="10"/>
      <c r="BI88" s="10"/>
      <c r="BJ88" s="10"/>
      <c r="BK88" s="10"/>
      <c r="BM88" s="510" t="s">
        <v>715</v>
      </c>
      <c r="BN88" s="391"/>
      <c r="BO88" s="101">
        <v>460660</v>
      </c>
      <c r="BP88" s="65">
        <f t="shared" si="412"/>
        <v>437627</v>
      </c>
      <c r="BQ88" s="66">
        <f t="shared" si="422"/>
        <v>414594</v>
      </c>
      <c r="BR88" s="90">
        <f t="shared" si="413"/>
        <v>391561</v>
      </c>
      <c r="BS88" s="68">
        <f t="shared" si="414"/>
        <v>377741.19999999995</v>
      </c>
      <c r="BT88" s="69">
        <f t="shared" si="415"/>
        <v>368528</v>
      </c>
      <c r="BU88" s="70">
        <f t="shared" si="416"/>
        <v>359314.8</v>
      </c>
      <c r="BV88" s="71">
        <f t="shared" si="417"/>
        <v>350101.6</v>
      </c>
      <c r="BW88" s="72">
        <f t="shared" si="418"/>
        <v>345495</v>
      </c>
      <c r="BX88" s="73">
        <f t="shared" si="419"/>
        <v>340888.4</v>
      </c>
      <c r="BY88" s="74">
        <f t="shared" si="420"/>
        <v>331675.2</v>
      </c>
      <c r="BZ88" s="75">
        <f t="shared" si="421"/>
        <v>322462</v>
      </c>
      <c r="CA88" s="406">
        <f t="shared" si="423"/>
        <v>299429</v>
      </c>
      <c r="CG88" s="7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DA88" s="10"/>
      <c r="DB88" s="10"/>
      <c r="DC88" s="10"/>
      <c r="DD88" s="10"/>
      <c r="DE88" s="10"/>
      <c r="DF88" s="10"/>
      <c r="DG88" s="10"/>
      <c r="DM88" s="7"/>
      <c r="DN88" s="7"/>
      <c r="DO88" s="10"/>
      <c r="DP88" s="10"/>
      <c r="DQ88" s="10"/>
      <c r="DR88" s="10"/>
      <c r="DS88" s="10"/>
      <c r="DT88" s="10"/>
      <c r="DZ88" s="7"/>
      <c r="EA88" s="7"/>
      <c r="EB88" s="10"/>
      <c r="EC88" s="10"/>
      <c r="ED88" s="10"/>
      <c r="EE88" s="10"/>
      <c r="EF88" s="10"/>
      <c r="EG88" s="10"/>
      <c r="EM88" s="7"/>
      <c r="EN88" s="7"/>
      <c r="EO88" s="10"/>
      <c r="EP88" s="10"/>
      <c r="EQ88" s="10"/>
      <c r="ER88" s="10"/>
      <c r="ES88" s="10"/>
      <c r="ET88" s="10"/>
      <c r="FD88" s="10"/>
      <c r="FE88" s="10"/>
      <c r="FO88" s="10"/>
      <c r="FP88" s="10"/>
      <c r="FQ88" s="10"/>
      <c r="GA88" s="10"/>
      <c r="GB88" s="10"/>
      <c r="GC88" s="10"/>
      <c r="GN88" s="10"/>
      <c r="GO88" s="10"/>
      <c r="GP88" s="10"/>
      <c r="GR88" s="323"/>
      <c r="HA88" s="10"/>
      <c r="HB88" s="10"/>
      <c r="HC88" s="10"/>
      <c r="HD88" s="517"/>
      <c r="HL88" s="368">
        <v>0.95</v>
      </c>
      <c r="HM88" s="16">
        <v>0.9</v>
      </c>
      <c r="HN88" s="16">
        <v>0.86</v>
      </c>
      <c r="HO88" s="16">
        <v>0.85</v>
      </c>
      <c r="HP88" s="16">
        <v>0.84</v>
      </c>
      <c r="HQ88" s="16">
        <v>0.82</v>
      </c>
      <c r="HR88" s="17">
        <v>0.8</v>
      </c>
      <c r="HS88" s="17">
        <v>0.78</v>
      </c>
      <c r="HT88" s="17">
        <v>0.76</v>
      </c>
      <c r="HU88" s="17">
        <v>0.75</v>
      </c>
      <c r="HV88" s="17">
        <v>0.74</v>
      </c>
      <c r="HW88" s="17">
        <v>0.72</v>
      </c>
      <c r="HX88" s="17">
        <v>0.7</v>
      </c>
      <c r="HY88" s="18">
        <v>1.02</v>
      </c>
      <c r="HZ88" s="269">
        <v>1.05</v>
      </c>
      <c r="IA88" s="269">
        <v>1.07</v>
      </c>
      <c r="IB88" s="269">
        <v>1.1000000000000001</v>
      </c>
    </row>
    <row r="89" spans="6:236" ht="15" customHeight="1" x14ac:dyDescent="0.2">
      <c r="F89" s="7"/>
      <c r="G89" s="10"/>
      <c r="H89" s="10"/>
      <c r="I89" s="10"/>
      <c r="J89" s="10"/>
      <c r="K89" s="10"/>
      <c r="L89" s="10"/>
      <c r="M89" s="10"/>
      <c r="N89" s="10"/>
      <c r="O89" s="10"/>
      <c r="P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K89" s="7"/>
      <c r="AL89" s="7"/>
      <c r="AM89" s="10"/>
      <c r="AN89" s="10"/>
      <c r="AO89" s="10"/>
      <c r="AP89" s="10"/>
      <c r="AQ89" s="10"/>
      <c r="AR89" s="10"/>
      <c r="AS89" s="10"/>
      <c r="AT89" s="10"/>
      <c r="AU89" s="10"/>
      <c r="BA89" s="7"/>
      <c r="BB89" s="7"/>
      <c r="BC89" s="10"/>
      <c r="BD89" s="10"/>
      <c r="BE89" s="10"/>
      <c r="BF89" s="10"/>
      <c r="BG89" s="10"/>
      <c r="BH89" s="10"/>
      <c r="BI89" s="10"/>
      <c r="BJ89" s="10"/>
      <c r="BK89" s="10"/>
      <c r="BM89" s="510" t="s">
        <v>716</v>
      </c>
      <c r="BN89" s="391"/>
      <c r="BO89" s="101">
        <v>468230</v>
      </c>
      <c r="BP89" s="65">
        <f t="shared" si="412"/>
        <v>444818.5</v>
      </c>
      <c r="BQ89" s="66">
        <f t="shared" si="422"/>
        <v>421407</v>
      </c>
      <c r="BR89" s="90">
        <f t="shared" si="413"/>
        <v>397995.5</v>
      </c>
      <c r="BS89" s="68">
        <f t="shared" si="414"/>
        <v>383948.6</v>
      </c>
      <c r="BT89" s="69">
        <f t="shared" si="415"/>
        <v>374584</v>
      </c>
      <c r="BU89" s="70">
        <f t="shared" si="416"/>
        <v>365219.4</v>
      </c>
      <c r="BV89" s="71">
        <f t="shared" si="417"/>
        <v>355854.8</v>
      </c>
      <c r="BW89" s="72">
        <f t="shared" si="418"/>
        <v>351172.5</v>
      </c>
      <c r="BX89" s="73">
        <f t="shared" si="419"/>
        <v>346490.2</v>
      </c>
      <c r="BY89" s="74">
        <f t="shared" si="420"/>
        <v>337125.6</v>
      </c>
      <c r="BZ89" s="75">
        <f t="shared" si="421"/>
        <v>327761</v>
      </c>
      <c r="CA89" s="406">
        <f t="shared" si="423"/>
        <v>304349.5</v>
      </c>
      <c r="CG89" s="7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DA89" s="10"/>
      <c r="DB89" s="10"/>
      <c r="DC89" s="10"/>
      <c r="DD89" s="10"/>
      <c r="DE89" s="10"/>
      <c r="DF89" s="10"/>
      <c r="DG89" s="10"/>
      <c r="DM89" s="7"/>
      <c r="DN89" s="7"/>
      <c r="DO89" s="10"/>
      <c r="DP89" s="10"/>
      <c r="DQ89" s="10"/>
      <c r="DR89" s="10"/>
      <c r="DS89" s="10"/>
      <c r="DT89" s="10"/>
      <c r="DZ89" s="7"/>
      <c r="EA89" s="7"/>
      <c r="EB89" s="10"/>
      <c r="EC89" s="10"/>
      <c r="ED89" s="10"/>
      <c r="EE89" s="10"/>
      <c r="EF89" s="10"/>
      <c r="EG89" s="10"/>
      <c r="EM89" s="7"/>
      <c r="EN89" s="7"/>
      <c r="EO89" s="10"/>
      <c r="EP89" s="10"/>
      <c r="EQ89" s="10"/>
      <c r="ER89" s="10"/>
      <c r="ES89" s="10"/>
      <c r="ET89" s="10"/>
      <c r="FD89" s="10"/>
      <c r="FE89" s="10"/>
      <c r="FO89" s="10"/>
      <c r="FP89" s="10"/>
      <c r="FQ89" s="10"/>
      <c r="GA89" s="10"/>
      <c r="GB89" s="10"/>
      <c r="GC89" s="10"/>
      <c r="GN89" s="10"/>
      <c r="GO89" s="10"/>
      <c r="GP89" s="10"/>
      <c r="GR89" s="323"/>
      <c r="HA89" s="10"/>
      <c r="HB89" s="10"/>
      <c r="HC89" s="10"/>
      <c r="HD89" s="517"/>
      <c r="HL89" s="368">
        <v>0.95</v>
      </c>
      <c r="HM89" s="16">
        <v>0.9</v>
      </c>
      <c r="HN89" s="16">
        <v>0.86</v>
      </c>
      <c r="HO89" s="16">
        <v>0.85</v>
      </c>
      <c r="HP89" s="16">
        <v>0.84</v>
      </c>
      <c r="HQ89" s="16">
        <v>0.82</v>
      </c>
      <c r="HR89" s="17">
        <v>0.8</v>
      </c>
      <c r="HS89" s="17">
        <v>0.78</v>
      </c>
      <c r="HT89" s="17">
        <v>0.76</v>
      </c>
      <c r="HU89" s="17">
        <v>0.75</v>
      </c>
      <c r="HV89" s="17">
        <v>0.74</v>
      </c>
      <c r="HW89" s="17">
        <v>0.72</v>
      </c>
      <c r="HX89" s="17">
        <v>0.7</v>
      </c>
      <c r="HY89" s="18">
        <v>1.02</v>
      </c>
      <c r="HZ89" s="269">
        <v>1.05</v>
      </c>
      <c r="IA89" s="269">
        <v>1.07</v>
      </c>
      <c r="IB89" s="269">
        <v>1.1000000000000001</v>
      </c>
    </row>
    <row r="90" spans="6:236" ht="15" customHeight="1" thickBot="1" x14ac:dyDescent="0.25">
      <c r="F90" s="7"/>
      <c r="G90" s="10"/>
      <c r="H90" s="10"/>
      <c r="I90" s="10"/>
      <c r="J90" s="10"/>
      <c r="K90" s="10"/>
      <c r="L90" s="10"/>
      <c r="M90" s="10"/>
      <c r="N90" s="10"/>
      <c r="O90" s="10"/>
      <c r="P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K90" s="7"/>
      <c r="AL90" s="7"/>
      <c r="AM90" s="10"/>
      <c r="AN90" s="10"/>
      <c r="AO90" s="10"/>
      <c r="AP90" s="10"/>
      <c r="AQ90" s="10"/>
      <c r="AR90" s="10"/>
      <c r="AS90" s="10"/>
      <c r="AT90" s="10"/>
      <c r="AU90" s="10"/>
      <c r="BA90" s="7"/>
      <c r="BB90" s="7"/>
      <c r="BC90" s="10"/>
      <c r="BD90" s="10"/>
      <c r="BE90" s="10"/>
      <c r="BF90" s="10"/>
      <c r="BG90" s="10"/>
      <c r="BH90" s="10"/>
      <c r="BI90" s="10"/>
      <c r="BJ90" s="10"/>
      <c r="BK90" s="10"/>
      <c r="BM90" s="511" t="s">
        <v>717</v>
      </c>
      <c r="BN90" s="57"/>
      <c r="BO90" s="116">
        <v>513610</v>
      </c>
      <c r="BP90" s="161">
        <f t="shared" si="412"/>
        <v>487929.5</v>
      </c>
      <c r="BQ90" s="162">
        <f t="shared" si="422"/>
        <v>462249</v>
      </c>
      <c r="BR90" s="110">
        <f t="shared" si="413"/>
        <v>436568.5</v>
      </c>
      <c r="BS90" s="505">
        <f t="shared" si="414"/>
        <v>421160.19999999995</v>
      </c>
      <c r="BT90" s="166">
        <f t="shared" si="415"/>
        <v>410888</v>
      </c>
      <c r="BU90" s="167">
        <f t="shared" si="416"/>
        <v>400615.8</v>
      </c>
      <c r="BV90" s="506">
        <f t="shared" si="417"/>
        <v>390343.6</v>
      </c>
      <c r="BW90" s="168">
        <f t="shared" si="418"/>
        <v>385207.5</v>
      </c>
      <c r="BX90" s="507">
        <f t="shared" si="419"/>
        <v>380071.4</v>
      </c>
      <c r="BY90" s="508">
        <f t="shared" si="420"/>
        <v>369799.2</v>
      </c>
      <c r="BZ90" s="343">
        <f t="shared" si="421"/>
        <v>359527</v>
      </c>
      <c r="CA90" s="503">
        <f t="shared" si="423"/>
        <v>333846.5</v>
      </c>
      <c r="CG90" s="7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DA90" s="10"/>
      <c r="DB90" s="10"/>
      <c r="DC90" s="10"/>
      <c r="DD90" s="10"/>
      <c r="DE90" s="10"/>
      <c r="DF90" s="10"/>
      <c r="DG90" s="10"/>
      <c r="DM90" s="7"/>
      <c r="DN90" s="7"/>
      <c r="DO90" s="10"/>
      <c r="DP90" s="10"/>
      <c r="DQ90" s="10"/>
      <c r="DR90" s="10"/>
      <c r="DS90" s="10"/>
      <c r="DT90" s="10"/>
      <c r="DZ90" s="7"/>
      <c r="EA90" s="7"/>
      <c r="EB90" s="10"/>
      <c r="EC90" s="10"/>
      <c r="ED90" s="10"/>
      <c r="EE90" s="10"/>
      <c r="EF90" s="10"/>
      <c r="EG90" s="10"/>
      <c r="EM90" s="7"/>
      <c r="EN90" s="7"/>
      <c r="EO90" s="10"/>
      <c r="EP90" s="10"/>
      <c r="EQ90" s="10"/>
      <c r="ER90" s="10"/>
      <c r="ES90" s="10"/>
      <c r="ET90" s="10"/>
      <c r="FD90" s="10"/>
      <c r="FE90" s="10"/>
      <c r="FO90" s="10"/>
      <c r="FP90" s="10"/>
      <c r="FQ90" s="10"/>
      <c r="GA90" s="10"/>
      <c r="GB90" s="10"/>
      <c r="GC90" s="10"/>
      <c r="GN90" s="10"/>
      <c r="GO90" s="10"/>
      <c r="GP90" s="10"/>
      <c r="GR90" s="323"/>
      <c r="HA90" s="10"/>
      <c r="HB90" s="10"/>
      <c r="HC90" s="10"/>
      <c r="HD90" s="517"/>
      <c r="HL90" s="368">
        <v>0.95</v>
      </c>
      <c r="HM90" s="16">
        <v>0.9</v>
      </c>
      <c r="HN90" s="16">
        <v>0.86</v>
      </c>
      <c r="HO90" s="16">
        <v>0.85</v>
      </c>
      <c r="HP90" s="16">
        <v>0.84</v>
      </c>
      <c r="HQ90" s="16">
        <v>0.82</v>
      </c>
      <c r="HR90" s="17">
        <v>0.8</v>
      </c>
      <c r="HS90" s="17">
        <v>0.78</v>
      </c>
      <c r="HT90" s="17">
        <v>0.76</v>
      </c>
      <c r="HU90" s="17">
        <v>0.75</v>
      </c>
      <c r="HV90" s="17">
        <v>0.74</v>
      </c>
      <c r="HW90" s="17">
        <v>0.72</v>
      </c>
      <c r="HX90" s="17">
        <v>0.7</v>
      </c>
      <c r="HY90" s="18">
        <v>1.02</v>
      </c>
      <c r="HZ90" s="269">
        <v>1.05</v>
      </c>
      <c r="IA90" s="269">
        <v>1.07</v>
      </c>
      <c r="IB90" s="269">
        <v>1.1000000000000001</v>
      </c>
    </row>
    <row r="91" spans="6:236" ht="15" customHeight="1" x14ac:dyDescent="0.2">
      <c r="F91" s="7"/>
      <c r="G91" s="10"/>
      <c r="H91" s="10"/>
      <c r="I91" s="10"/>
      <c r="J91" s="10"/>
      <c r="K91" s="10"/>
      <c r="L91" s="10"/>
      <c r="M91" s="10"/>
      <c r="N91" s="10"/>
      <c r="O91" s="10"/>
      <c r="P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K91" s="7"/>
      <c r="AL91" s="7"/>
      <c r="AM91" s="10"/>
      <c r="AN91" s="10"/>
      <c r="AO91" s="10"/>
      <c r="AP91" s="10"/>
      <c r="AQ91" s="10"/>
      <c r="AR91" s="10"/>
      <c r="AS91" s="10"/>
      <c r="AT91" s="10"/>
      <c r="AU91" s="10"/>
      <c r="BA91" s="7"/>
      <c r="BB91" s="7"/>
      <c r="BC91" s="10"/>
      <c r="BD91" s="10"/>
      <c r="BE91" s="10"/>
      <c r="BF91" s="10"/>
      <c r="BG91" s="10"/>
      <c r="BH91" s="10"/>
      <c r="BI91" s="10"/>
      <c r="BJ91" s="10"/>
      <c r="BK91" s="10"/>
      <c r="BQ91" s="7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G91" s="7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DA91" s="10"/>
      <c r="DB91" s="10"/>
      <c r="DC91" s="10"/>
      <c r="DD91" s="10"/>
      <c r="DE91" s="10"/>
      <c r="DF91" s="10"/>
      <c r="DG91" s="10"/>
      <c r="DM91" s="7"/>
      <c r="DN91" s="7"/>
      <c r="DO91" s="10"/>
      <c r="DP91" s="10"/>
      <c r="DQ91" s="10"/>
      <c r="DR91" s="10"/>
      <c r="DS91" s="10"/>
      <c r="DT91" s="10"/>
      <c r="DZ91" s="7"/>
      <c r="EA91" s="7"/>
      <c r="EB91" s="10"/>
      <c r="EC91" s="10"/>
      <c r="ED91" s="10"/>
      <c r="EE91" s="10"/>
      <c r="EF91" s="10"/>
      <c r="EG91" s="10"/>
      <c r="EM91" s="7"/>
      <c r="EN91" s="7"/>
      <c r="EO91" s="10"/>
      <c r="EP91" s="10"/>
      <c r="EQ91" s="10"/>
      <c r="ER91" s="10"/>
      <c r="ES91" s="10"/>
      <c r="ET91" s="10"/>
      <c r="FD91" s="10"/>
      <c r="FE91" s="10"/>
      <c r="FO91" s="10"/>
      <c r="FP91" s="10"/>
      <c r="FQ91" s="10"/>
      <c r="GA91" s="10"/>
      <c r="GB91" s="10"/>
      <c r="GC91" s="10"/>
      <c r="GN91" s="10"/>
      <c r="GO91" s="10"/>
      <c r="GP91" s="10"/>
      <c r="GR91" s="323"/>
      <c r="HA91" s="10"/>
      <c r="HB91" s="10"/>
      <c r="HC91" s="10"/>
      <c r="HD91" s="517"/>
      <c r="HL91" s="368">
        <v>0.95</v>
      </c>
      <c r="HM91" s="16">
        <v>0.9</v>
      </c>
      <c r="HN91" s="16">
        <v>0.86</v>
      </c>
      <c r="HO91" s="16">
        <v>0.85</v>
      </c>
      <c r="HP91" s="16">
        <v>0.84</v>
      </c>
      <c r="HQ91" s="16">
        <v>0.82</v>
      </c>
      <c r="HR91" s="17">
        <v>0.8</v>
      </c>
      <c r="HS91" s="17">
        <v>0.78</v>
      </c>
      <c r="HT91" s="17">
        <v>0.76</v>
      </c>
      <c r="HU91" s="17">
        <v>0.75</v>
      </c>
      <c r="HV91" s="17">
        <v>0.74</v>
      </c>
      <c r="HW91" s="17">
        <v>0.72</v>
      </c>
      <c r="HX91" s="17">
        <v>0.7</v>
      </c>
      <c r="HY91" s="18">
        <v>1.02</v>
      </c>
      <c r="HZ91" s="269">
        <v>1.05</v>
      </c>
      <c r="IA91" s="269">
        <v>1.07</v>
      </c>
      <c r="IB91" s="269">
        <v>1.1000000000000001</v>
      </c>
    </row>
    <row r="92" spans="6:236" ht="15" customHeight="1" x14ac:dyDescent="0.2">
      <c r="F92" s="7"/>
      <c r="G92" s="10"/>
      <c r="H92" s="10"/>
      <c r="I92" s="10"/>
      <c r="J92" s="10"/>
      <c r="K92" s="10"/>
      <c r="L92" s="10"/>
      <c r="M92" s="10"/>
      <c r="N92" s="10"/>
      <c r="O92" s="10"/>
      <c r="P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K92" s="7"/>
      <c r="AL92" s="7"/>
      <c r="AM92" s="10"/>
      <c r="AN92" s="10"/>
      <c r="AO92" s="10"/>
      <c r="AP92" s="10"/>
      <c r="AQ92" s="10"/>
      <c r="AR92" s="10"/>
      <c r="AS92" s="10"/>
      <c r="AT92" s="10"/>
      <c r="AU92" s="10"/>
      <c r="BA92" s="7"/>
      <c r="BB92" s="7"/>
      <c r="BC92" s="10"/>
      <c r="BD92" s="10"/>
      <c r="BE92" s="10"/>
      <c r="BF92" s="10"/>
      <c r="BG92" s="10"/>
      <c r="BH92" s="10"/>
      <c r="BI92" s="10"/>
      <c r="BJ92" s="10"/>
      <c r="BK92" s="10"/>
      <c r="BQ92" s="7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G92" s="7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DA92" s="10"/>
      <c r="DB92" s="10"/>
      <c r="DC92" s="10"/>
      <c r="DD92" s="10"/>
      <c r="DE92" s="10"/>
      <c r="DF92" s="10"/>
      <c r="DG92" s="10"/>
      <c r="DM92" s="7"/>
      <c r="DN92" s="7"/>
      <c r="DO92" s="10"/>
      <c r="DP92" s="10"/>
      <c r="DQ92" s="10"/>
      <c r="DR92" s="10"/>
      <c r="DS92" s="10"/>
      <c r="DT92" s="10"/>
      <c r="DZ92" s="7"/>
      <c r="EA92" s="7"/>
      <c r="EB92" s="10"/>
      <c r="EC92" s="10"/>
      <c r="ED92" s="10"/>
      <c r="EE92" s="10"/>
      <c r="EF92" s="10"/>
      <c r="EG92" s="10"/>
      <c r="EM92" s="7"/>
      <c r="EN92" s="7"/>
      <c r="EO92" s="10"/>
      <c r="EP92" s="10"/>
      <c r="EQ92" s="10"/>
      <c r="ER92" s="10"/>
      <c r="ES92" s="10"/>
      <c r="ET92" s="10"/>
      <c r="FD92" s="10"/>
      <c r="FE92" s="10"/>
      <c r="FO92" s="10"/>
      <c r="FP92" s="10"/>
      <c r="FQ92" s="10"/>
      <c r="GA92" s="10"/>
      <c r="GB92" s="10"/>
      <c r="GC92" s="10"/>
      <c r="GN92" s="10"/>
      <c r="GO92" s="10"/>
      <c r="GP92" s="10"/>
      <c r="GR92" s="323"/>
      <c r="HA92" s="10"/>
      <c r="HB92" s="10"/>
      <c r="HC92" s="10"/>
      <c r="HD92" s="517"/>
      <c r="HL92" s="368">
        <v>0.95</v>
      </c>
      <c r="HM92" s="16">
        <v>0.9</v>
      </c>
      <c r="HN92" s="16">
        <v>0.86</v>
      </c>
      <c r="HO92" s="16">
        <v>0.85</v>
      </c>
      <c r="HP92" s="16">
        <v>0.84</v>
      </c>
      <c r="HQ92" s="16">
        <v>0.82</v>
      </c>
      <c r="HR92" s="17">
        <v>0.8</v>
      </c>
      <c r="HS92" s="17">
        <v>0.78</v>
      </c>
      <c r="HT92" s="17">
        <v>0.76</v>
      </c>
      <c r="HU92" s="17">
        <v>0.75</v>
      </c>
      <c r="HV92" s="17">
        <v>0.74</v>
      </c>
      <c r="HW92" s="17">
        <v>0.72</v>
      </c>
      <c r="HX92" s="17">
        <v>0.7</v>
      </c>
      <c r="HY92" s="18">
        <v>1.02</v>
      </c>
      <c r="HZ92" s="269">
        <v>1.05</v>
      </c>
      <c r="IA92" s="269">
        <v>1.07</v>
      </c>
      <c r="IB92" s="269">
        <v>1.1000000000000001</v>
      </c>
    </row>
    <row r="93" spans="6:236" ht="15" customHeight="1" x14ac:dyDescent="0.2">
      <c r="F93" s="7"/>
      <c r="G93" s="10"/>
      <c r="H93" s="10"/>
      <c r="I93" s="10"/>
      <c r="J93" s="10"/>
      <c r="K93" s="10"/>
      <c r="L93" s="10"/>
      <c r="M93" s="10"/>
      <c r="N93" s="10"/>
      <c r="O93" s="10"/>
      <c r="P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K93" s="7"/>
      <c r="AL93" s="7"/>
      <c r="AM93" s="10"/>
      <c r="AN93" s="10"/>
      <c r="AO93" s="10"/>
      <c r="AP93" s="10"/>
      <c r="AQ93" s="10"/>
      <c r="AR93" s="10"/>
      <c r="AS93" s="10"/>
      <c r="AT93" s="10"/>
      <c r="AU93" s="10"/>
      <c r="BA93" s="7"/>
      <c r="BB93" s="7"/>
      <c r="BC93" s="10"/>
      <c r="BD93" s="10"/>
      <c r="BE93" s="10"/>
      <c r="BF93" s="10"/>
      <c r="BG93" s="10"/>
      <c r="BH93" s="10"/>
      <c r="BI93" s="10"/>
      <c r="BJ93" s="10"/>
      <c r="BK93" s="10"/>
      <c r="BQ93" s="7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G93" s="7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DA93" s="10"/>
      <c r="DB93" s="10"/>
      <c r="DC93" s="10"/>
      <c r="DD93" s="10"/>
      <c r="DE93" s="10"/>
      <c r="DF93" s="10"/>
      <c r="DG93" s="10"/>
      <c r="DM93" s="7"/>
      <c r="DN93" s="7"/>
      <c r="DO93" s="10"/>
      <c r="DP93" s="10"/>
      <c r="DQ93" s="10"/>
      <c r="DR93" s="10"/>
      <c r="DS93" s="10"/>
      <c r="DT93" s="10"/>
      <c r="DZ93" s="7"/>
      <c r="EA93" s="7"/>
      <c r="EB93" s="10"/>
      <c r="EC93" s="10"/>
      <c r="ED93" s="10"/>
      <c r="EE93" s="10"/>
      <c r="EF93" s="10"/>
      <c r="EG93" s="10"/>
      <c r="EM93" s="7"/>
      <c r="EN93" s="7"/>
      <c r="EO93" s="10"/>
      <c r="EP93" s="10"/>
      <c r="EQ93" s="10"/>
      <c r="ER93" s="10"/>
      <c r="ES93" s="10"/>
      <c r="ET93" s="10"/>
      <c r="FD93" s="10"/>
      <c r="FE93" s="10"/>
      <c r="FO93" s="10"/>
      <c r="FP93" s="10"/>
      <c r="FQ93" s="10"/>
      <c r="GA93" s="10"/>
      <c r="GB93" s="10"/>
      <c r="GC93" s="10"/>
      <c r="GN93" s="10"/>
      <c r="GO93" s="10"/>
      <c r="GP93" s="10"/>
      <c r="GR93" s="323"/>
      <c r="HA93" s="10"/>
      <c r="HB93" s="10"/>
      <c r="HC93" s="10"/>
      <c r="HD93" s="517"/>
      <c r="HL93" s="368">
        <v>0.95</v>
      </c>
      <c r="HM93" s="16">
        <v>0.9</v>
      </c>
      <c r="HN93" s="16">
        <v>0.86</v>
      </c>
      <c r="HO93" s="16">
        <v>0.85</v>
      </c>
      <c r="HP93" s="16">
        <v>0.84</v>
      </c>
      <c r="HQ93" s="16">
        <v>0.82</v>
      </c>
      <c r="HR93" s="17">
        <v>0.8</v>
      </c>
      <c r="HS93" s="17">
        <v>0.78</v>
      </c>
      <c r="HT93" s="17">
        <v>0.76</v>
      </c>
      <c r="HU93" s="17">
        <v>0.75</v>
      </c>
      <c r="HV93" s="17">
        <v>0.74</v>
      </c>
      <c r="HW93" s="17">
        <v>0.72</v>
      </c>
      <c r="HX93" s="17">
        <v>0.7</v>
      </c>
      <c r="HY93" s="18">
        <v>1.02</v>
      </c>
      <c r="HZ93" s="269">
        <v>1.05</v>
      </c>
      <c r="IA93" s="269">
        <v>1.07</v>
      </c>
      <c r="IB93" s="269">
        <v>1.1000000000000001</v>
      </c>
    </row>
    <row r="94" spans="6:236" ht="15" customHeight="1" x14ac:dyDescent="0.2">
      <c r="F94" s="7"/>
      <c r="G94" s="10"/>
      <c r="H94" s="10"/>
      <c r="I94" s="10"/>
      <c r="J94" s="10"/>
      <c r="K94" s="10"/>
      <c r="L94" s="10"/>
      <c r="M94" s="10"/>
      <c r="N94" s="10"/>
      <c r="O94" s="10"/>
      <c r="P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K94" s="7"/>
      <c r="AL94" s="7"/>
      <c r="AM94" s="10"/>
      <c r="AN94" s="10"/>
      <c r="AO94" s="10"/>
      <c r="AP94" s="10"/>
      <c r="AQ94" s="10"/>
      <c r="AR94" s="10"/>
      <c r="AS94" s="10"/>
      <c r="AT94" s="10"/>
      <c r="AU94" s="10"/>
      <c r="BA94" s="7"/>
      <c r="BB94" s="7"/>
      <c r="BC94" s="10"/>
      <c r="BD94" s="10"/>
      <c r="BE94" s="10"/>
      <c r="BF94" s="10"/>
      <c r="BG94" s="10"/>
      <c r="BH94" s="10"/>
      <c r="BI94" s="10"/>
      <c r="BJ94" s="10"/>
      <c r="BK94" s="10"/>
      <c r="BQ94" s="7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G94" s="7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DA94" s="10"/>
      <c r="DB94" s="10"/>
      <c r="DC94" s="10"/>
      <c r="DD94" s="10"/>
      <c r="DE94" s="10"/>
      <c r="DF94" s="10"/>
      <c r="DG94" s="10"/>
      <c r="DM94" s="7"/>
      <c r="DN94" s="7"/>
      <c r="DO94" s="10"/>
      <c r="DP94" s="10"/>
      <c r="DQ94" s="10"/>
      <c r="DR94" s="10"/>
      <c r="DS94" s="10"/>
      <c r="DT94" s="10"/>
      <c r="DZ94" s="7"/>
      <c r="EA94" s="7"/>
      <c r="EB94" s="10"/>
      <c r="EC94" s="10"/>
      <c r="ED94" s="10"/>
      <c r="EE94" s="10"/>
      <c r="EF94" s="10"/>
      <c r="EG94" s="10"/>
      <c r="EM94" s="7"/>
      <c r="EN94" s="7"/>
      <c r="EO94" s="10"/>
      <c r="EP94" s="10"/>
      <c r="EQ94" s="10"/>
      <c r="ER94" s="10"/>
      <c r="ES94" s="10"/>
      <c r="ET94" s="10"/>
      <c r="FD94" s="10"/>
      <c r="FE94" s="10"/>
      <c r="FO94" s="10"/>
      <c r="FP94" s="10"/>
      <c r="FQ94" s="10"/>
      <c r="GA94" s="10"/>
      <c r="GB94" s="10"/>
      <c r="GC94" s="10"/>
      <c r="GD94" s="231"/>
      <c r="GN94" s="10"/>
      <c r="GO94" s="10"/>
      <c r="GP94" s="10"/>
      <c r="GQ94" s="231"/>
      <c r="HA94" s="10"/>
      <c r="HB94" s="10"/>
      <c r="HC94" s="10"/>
      <c r="HD94" s="517"/>
      <c r="HL94" s="368">
        <v>0.95</v>
      </c>
      <c r="HM94" s="16">
        <v>0.9</v>
      </c>
      <c r="HN94" s="16">
        <v>0.86</v>
      </c>
      <c r="HO94" s="16">
        <v>0.85</v>
      </c>
      <c r="HP94" s="16">
        <v>0.84</v>
      </c>
      <c r="HQ94" s="16">
        <v>0.82</v>
      </c>
      <c r="HR94" s="17">
        <v>0.8</v>
      </c>
      <c r="HS94" s="17">
        <v>0.78</v>
      </c>
      <c r="HT94" s="17">
        <v>0.76</v>
      </c>
      <c r="HU94" s="17">
        <v>0.75</v>
      </c>
      <c r="HV94" s="17">
        <v>0.74</v>
      </c>
      <c r="HW94" s="17">
        <v>0.72</v>
      </c>
      <c r="HX94" s="17">
        <v>0.7</v>
      </c>
      <c r="HY94" s="18">
        <v>1.02</v>
      </c>
      <c r="HZ94" s="269">
        <v>1.05</v>
      </c>
      <c r="IA94" s="269">
        <v>1.07</v>
      </c>
      <c r="IB94" s="269">
        <v>1.1000000000000001</v>
      </c>
    </row>
    <row r="95" spans="6:236" ht="15" customHeight="1" x14ac:dyDescent="0.2">
      <c r="F95" s="7"/>
      <c r="G95" s="10"/>
      <c r="H95" s="10"/>
      <c r="I95" s="10"/>
      <c r="J95" s="10"/>
      <c r="K95" s="10"/>
      <c r="L95" s="10"/>
      <c r="M95" s="10"/>
      <c r="N95" s="10"/>
      <c r="O95" s="10"/>
      <c r="P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K95" s="7"/>
      <c r="AL95" s="7"/>
      <c r="AM95" s="10"/>
      <c r="AN95" s="10"/>
      <c r="AO95" s="10"/>
      <c r="AP95" s="10"/>
      <c r="AQ95" s="10"/>
      <c r="AR95" s="10"/>
      <c r="AS95" s="10"/>
      <c r="AT95" s="10"/>
      <c r="AU95" s="10"/>
      <c r="BA95" s="7"/>
      <c r="BB95" s="7"/>
      <c r="BC95" s="10"/>
      <c r="BD95" s="10"/>
      <c r="BE95" s="10"/>
      <c r="BF95" s="10"/>
      <c r="BG95" s="10"/>
      <c r="BH95" s="10"/>
      <c r="BI95" s="10"/>
      <c r="BJ95" s="10"/>
      <c r="BK95" s="10"/>
      <c r="BQ95" s="7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G95" s="7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DA95" s="10"/>
      <c r="DB95" s="10"/>
      <c r="DC95" s="10"/>
      <c r="DD95" s="10"/>
      <c r="DE95" s="10"/>
      <c r="DF95" s="10"/>
      <c r="DG95" s="10"/>
      <c r="DM95" s="7"/>
      <c r="DN95" s="7"/>
      <c r="DO95" s="10"/>
      <c r="DP95" s="10"/>
      <c r="DQ95" s="10"/>
      <c r="DR95" s="10"/>
      <c r="DS95" s="10"/>
      <c r="DT95" s="10"/>
      <c r="DZ95" s="7"/>
      <c r="EA95" s="7"/>
      <c r="EB95" s="10"/>
      <c r="EC95" s="10"/>
      <c r="ED95" s="10"/>
      <c r="EE95" s="10"/>
      <c r="EF95" s="10"/>
      <c r="EG95" s="10"/>
      <c r="EM95" s="7"/>
      <c r="EN95" s="7"/>
      <c r="EO95" s="10"/>
      <c r="EP95" s="10"/>
      <c r="EQ95" s="10"/>
      <c r="ER95" s="10"/>
      <c r="ES95" s="10"/>
      <c r="ET95" s="10"/>
      <c r="FD95" s="10"/>
      <c r="FE95" s="10"/>
      <c r="FO95" s="10"/>
      <c r="FP95" s="10"/>
      <c r="FQ95" s="10"/>
      <c r="GA95" s="10"/>
      <c r="GB95" s="10"/>
      <c r="GC95" s="10"/>
      <c r="GD95" s="231"/>
      <c r="GN95" s="10"/>
      <c r="GO95" s="10"/>
      <c r="GP95" s="10"/>
      <c r="GQ95" s="231"/>
      <c r="HA95" s="10"/>
      <c r="HB95" s="10"/>
      <c r="HC95" s="10"/>
      <c r="HD95" s="517"/>
      <c r="HL95" s="368">
        <v>0.95</v>
      </c>
      <c r="HM95" s="16">
        <v>0.9</v>
      </c>
      <c r="HN95" s="16">
        <v>0.86</v>
      </c>
      <c r="HO95" s="16">
        <v>0.85</v>
      </c>
      <c r="HP95" s="16">
        <v>0.84</v>
      </c>
      <c r="HQ95" s="16">
        <v>0.82</v>
      </c>
      <c r="HR95" s="17">
        <v>0.8</v>
      </c>
      <c r="HS95" s="17">
        <v>0.78</v>
      </c>
      <c r="HT95" s="17">
        <v>0.76</v>
      </c>
      <c r="HU95" s="17">
        <v>0.75</v>
      </c>
      <c r="HV95" s="17">
        <v>0.74</v>
      </c>
      <c r="HW95" s="17">
        <v>0.72</v>
      </c>
      <c r="HX95" s="17">
        <v>0.7</v>
      </c>
      <c r="HY95" s="18">
        <v>1.02</v>
      </c>
      <c r="HZ95" s="269">
        <v>1.05</v>
      </c>
      <c r="IA95" s="269">
        <v>1.07</v>
      </c>
      <c r="IB95" s="269">
        <v>1.1000000000000001</v>
      </c>
    </row>
    <row r="96" spans="6:236" ht="15" customHeight="1" x14ac:dyDescent="0.2">
      <c r="F96" s="7"/>
      <c r="G96" s="10"/>
      <c r="H96" s="10"/>
      <c r="I96" s="10"/>
      <c r="J96" s="10"/>
      <c r="K96" s="10"/>
      <c r="L96" s="10"/>
      <c r="M96" s="10"/>
      <c r="N96" s="10"/>
      <c r="O96" s="10"/>
      <c r="P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K96" s="7"/>
      <c r="AL96" s="7"/>
      <c r="AM96" s="10"/>
      <c r="AN96" s="10"/>
      <c r="AO96" s="10"/>
      <c r="AP96" s="10"/>
      <c r="AQ96" s="10"/>
      <c r="AR96" s="10"/>
      <c r="AS96" s="10"/>
      <c r="AT96" s="10"/>
      <c r="AU96" s="10"/>
      <c r="BA96" s="7"/>
      <c r="BB96" s="7"/>
      <c r="BC96" s="10"/>
      <c r="BD96" s="10"/>
      <c r="BE96" s="10"/>
      <c r="BF96" s="10"/>
      <c r="BG96" s="10"/>
      <c r="BH96" s="10"/>
      <c r="BI96" s="10"/>
      <c r="BJ96" s="10"/>
      <c r="BK96" s="10"/>
      <c r="BQ96" s="7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G96" s="7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DA96" s="10"/>
      <c r="DB96" s="10"/>
      <c r="DC96" s="10"/>
      <c r="DD96" s="10"/>
      <c r="DE96" s="10"/>
      <c r="DF96" s="10"/>
      <c r="DG96" s="10"/>
      <c r="DM96" s="7"/>
      <c r="DN96" s="7"/>
      <c r="DO96" s="10"/>
      <c r="DP96" s="10"/>
      <c r="DQ96" s="10"/>
      <c r="DR96" s="10"/>
      <c r="DS96" s="10"/>
      <c r="DT96" s="10"/>
      <c r="DZ96" s="7"/>
      <c r="EA96" s="7"/>
      <c r="EB96" s="10"/>
      <c r="EC96" s="10"/>
      <c r="ED96" s="10"/>
      <c r="EE96" s="10"/>
      <c r="EF96" s="10"/>
      <c r="EG96" s="10"/>
      <c r="EM96" s="7"/>
      <c r="EN96" s="7"/>
      <c r="EO96" s="10"/>
      <c r="EP96" s="10"/>
      <c r="EQ96" s="10"/>
      <c r="ER96" s="10"/>
      <c r="ES96" s="10"/>
      <c r="ET96" s="10"/>
      <c r="FD96" s="10"/>
      <c r="FE96" s="10"/>
      <c r="FO96" s="10"/>
      <c r="FP96" s="10"/>
      <c r="FQ96" s="10"/>
      <c r="GA96" s="10"/>
      <c r="GB96" s="10"/>
      <c r="GC96" s="10"/>
      <c r="GD96" s="231"/>
      <c r="GN96" s="10"/>
      <c r="GO96" s="10"/>
      <c r="GP96" s="10"/>
      <c r="GQ96" s="231"/>
      <c r="HA96" s="10"/>
      <c r="HB96" s="10"/>
      <c r="HC96" s="10"/>
      <c r="HD96" s="517"/>
      <c r="HL96" s="368">
        <v>0.95</v>
      </c>
      <c r="HM96" s="16">
        <v>0.9</v>
      </c>
      <c r="HN96" s="16">
        <v>0.86</v>
      </c>
      <c r="HO96" s="16">
        <v>0.85</v>
      </c>
      <c r="HP96" s="16">
        <v>0.84</v>
      </c>
      <c r="HQ96" s="16">
        <v>0.82</v>
      </c>
      <c r="HR96" s="17">
        <v>0.8</v>
      </c>
      <c r="HS96" s="17">
        <v>0.78</v>
      </c>
      <c r="HT96" s="17">
        <v>0.76</v>
      </c>
      <c r="HU96" s="17">
        <v>0.75</v>
      </c>
      <c r="HV96" s="17">
        <v>0.74</v>
      </c>
      <c r="HW96" s="17">
        <v>0.72</v>
      </c>
      <c r="HX96" s="17">
        <v>0.7</v>
      </c>
      <c r="HY96" s="18">
        <v>1.02</v>
      </c>
      <c r="HZ96" s="269">
        <v>1.05</v>
      </c>
      <c r="IA96" s="269">
        <v>1.07</v>
      </c>
      <c r="IB96" s="269">
        <v>1.1000000000000001</v>
      </c>
    </row>
    <row r="97" spans="6:236" ht="15" customHeight="1" x14ac:dyDescent="0.2">
      <c r="F97" s="7"/>
      <c r="G97" s="10"/>
      <c r="H97" s="10"/>
      <c r="I97" s="10"/>
      <c r="J97" s="10"/>
      <c r="K97" s="10"/>
      <c r="L97" s="10"/>
      <c r="M97" s="10"/>
      <c r="N97" s="10"/>
      <c r="O97" s="10"/>
      <c r="P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K97" s="7"/>
      <c r="AL97" s="7"/>
      <c r="AM97" s="10"/>
      <c r="AN97" s="10"/>
      <c r="AO97" s="10"/>
      <c r="AP97" s="10"/>
      <c r="AQ97" s="10"/>
      <c r="AR97" s="10"/>
      <c r="AS97" s="10"/>
      <c r="AT97" s="10"/>
      <c r="AU97" s="10"/>
      <c r="BA97" s="7"/>
      <c r="BB97" s="7"/>
      <c r="BC97" s="10"/>
      <c r="BD97" s="10"/>
      <c r="BE97" s="10"/>
      <c r="BF97" s="10"/>
      <c r="BG97" s="10"/>
      <c r="BH97" s="10"/>
      <c r="BI97" s="10"/>
      <c r="BJ97" s="10"/>
      <c r="BK97" s="10"/>
      <c r="BQ97" s="7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G97" s="7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DA97" s="10"/>
      <c r="DB97" s="10"/>
      <c r="DC97" s="10"/>
      <c r="DD97" s="10"/>
      <c r="DE97" s="10"/>
      <c r="DF97" s="10"/>
      <c r="DG97" s="10"/>
      <c r="DM97" s="7"/>
      <c r="DN97" s="7"/>
      <c r="DO97" s="10"/>
      <c r="DP97" s="10"/>
      <c r="DQ97" s="10"/>
      <c r="DR97" s="10"/>
      <c r="DS97" s="10"/>
      <c r="DT97" s="10"/>
      <c r="DZ97" s="7"/>
      <c r="EA97" s="7"/>
      <c r="EB97" s="10"/>
      <c r="EC97" s="10"/>
      <c r="ED97" s="10"/>
      <c r="EE97" s="10"/>
      <c r="EF97" s="10"/>
      <c r="EG97" s="10"/>
      <c r="EM97" s="7"/>
      <c r="EN97" s="7"/>
      <c r="EO97" s="10"/>
      <c r="EP97" s="10"/>
      <c r="EQ97" s="10"/>
      <c r="ER97" s="10"/>
      <c r="ES97" s="10"/>
      <c r="ET97" s="10"/>
      <c r="FD97" s="10"/>
      <c r="FE97" s="10"/>
      <c r="FO97" s="10"/>
      <c r="FP97" s="10"/>
      <c r="FQ97" s="10"/>
      <c r="GA97" s="10"/>
      <c r="GB97" s="10"/>
      <c r="GC97" s="10"/>
      <c r="GD97" s="231"/>
      <c r="GN97" s="10"/>
      <c r="GO97" s="10"/>
      <c r="GP97" s="10"/>
      <c r="GQ97" s="231"/>
      <c r="HA97" s="10"/>
      <c r="HB97" s="10"/>
      <c r="HC97" s="10"/>
      <c r="HD97" s="517"/>
      <c r="HL97" s="368">
        <v>0.95</v>
      </c>
      <c r="HM97" s="16">
        <v>0.9</v>
      </c>
      <c r="HN97" s="16">
        <v>0.86</v>
      </c>
      <c r="HO97" s="16">
        <v>0.85</v>
      </c>
      <c r="HP97" s="16">
        <v>0.84</v>
      </c>
      <c r="HQ97" s="16">
        <v>0.82</v>
      </c>
      <c r="HR97" s="17">
        <v>0.8</v>
      </c>
      <c r="HS97" s="17">
        <v>0.78</v>
      </c>
      <c r="HT97" s="17">
        <v>0.76</v>
      </c>
      <c r="HU97" s="17">
        <v>0.75</v>
      </c>
      <c r="HV97" s="17">
        <v>0.74</v>
      </c>
      <c r="HW97" s="17">
        <v>0.72</v>
      </c>
      <c r="HX97" s="17">
        <v>0.7</v>
      </c>
      <c r="HY97" s="18">
        <v>1.02</v>
      </c>
      <c r="HZ97" s="269">
        <v>1.05</v>
      </c>
      <c r="IA97" s="269">
        <v>1.07</v>
      </c>
      <c r="IB97" s="269">
        <v>1.1000000000000001</v>
      </c>
    </row>
    <row r="98" spans="6:236" ht="15" customHeight="1" x14ac:dyDescent="0.2">
      <c r="F98" s="7"/>
      <c r="G98" s="10"/>
      <c r="H98" s="10"/>
      <c r="I98" s="10"/>
      <c r="J98" s="10"/>
      <c r="K98" s="10"/>
      <c r="L98" s="10"/>
      <c r="M98" s="10"/>
      <c r="N98" s="10"/>
      <c r="O98" s="10"/>
      <c r="P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K98" s="7"/>
      <c r="AL98" s="7"/>
      <c r="AM98" s="10"/>
      <c r="AN98" s="10"/>
      <c r="AO98" s="10"/>
      <c r="AP98" s="10"/>
      <c r="AQ98" s="10"/>
      <c r="AR98" s="10"/>
      <c r="AS98" s="10"/>
      <c r="AT98" s="10"/>
      <c r="AU98" s="10"/>
      <c r="BA98" s="7"/>
      <c r="BB98" s="7"/>
      <c r="BC98" s="10"/>
      <c r="BD98" s="10"/>
      <c r="BE98" s="10"/>
      <c r="BF98" s="10"/>
      <c r="BG98" s="10"/>
      <c r="BH98" s="10"/>
      <c r="BI98" s="10"/>
      <c r="BJ98" s="10"/>
      <c r="BK98" s="10"/>
      <c r="BQ98" s="7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G98" s="7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DA98" s="10"/>
      <c r="DB98" s="10"/>
      <c r="DC98" s="10"/>
      <c r="DD98" s="10"/>
      <c r="DE98" s="10"/>
      <c r="DF98" s="10"/>
      <c r="DG98" s="10"/>
      <c r="DM98" s="7"/>
      <c r="DN98" s="7"/>
      <c r="DO98" s="10"/>
      <c r="DP98" s="10"/>
      <c r="DQ98" s="10"/>
      <c r="DR98" s="10"/>
      <c r="DS98" s="10"/>
      <c r="DT98" s="10"/>
      <c r="DZ98" s="7"/>
      <c r="EA98" s="7"/>
      <c r="EB98" s="10"/>
      <c r="EC98" s="10"/>
      <c r="ED98" s="10"/>
      <c r="EE98" s="10"/>
      <c r="EF98" s="10"/>
      <c r="EG98" s="10"/>
      <c r="EM98" s="7"/>
      <c r="EN98" s="7"/>
      <c r="EO98" s="10"/>
      <c r="EP98" s="10"/>
      <c r="EQ98" s="10"/>
      <c r="ER98" s="10"/>
      <c r="ES98" s="10"/>
      <c r="ET98" s="10"/>
      <c r="FD98" s="10"/>
      <c r="FE98" s="10"/>
      <c r="FO98" s="10"/>
      <c r="FP98" s="10"/>
      <c r="FQ98" s="10"/>
      <c r="GA98" s="10"/>
      <c r="GB98" s="10"/>
      <c r="GC98" s="10"/>
      <c r="GD98" s="231"/>
      <c r="GN98" s="10"/>
      <c r="GO98" s="10"/>
      <c r="GP98" s="10"/>
      <c r="GQ98" s="231"/>
      <c r="HA98" s="10"/>
      <c r="HB98" s="10"/>
      <c r="HC98" s="10"/>
      <c r="HD98" s="517"/>
      <c r="HL98" s="368">
        <v>0.95</v>
      </c>
      <c r="HM98" s="16">
        <v>0.9</v>
      </c>
      <c r="HN98" s="16">
        <v>0.86</v>
      </c>
      <c r="HO98" s="16">
        <v>0.85</v>
      </c>
      <c r="HP98" s="16">
        <v>0.84</v>
      </c>
      <c r="HQ98" s="16">
        <v>0.82</v>
      </c>
      <c r="HR98" s="17">
        <v>0.8</v>
      </c>
      <c r="HS98" s="17">
        <v>0.78</v>
      </c>
      <c r="HT98" s="17">
        <v>0.76</v>
      </c>
      <c r="HU98" s="17">
        <v>0.75</v>
      </c>
      <c r="HV98" s="17">
        <v>0.74</v>
      </c>
      <c r="HW98" s="17">
        <v>0.72</v>
      </c>
      <c r="HX98" s="17">
        <v>0.7</v>
      </c>
      <c r="HY98" s="18">
        <v>1.02</v>
      </c>
      <c r="HZ98" s="269">
        <v>1.05</v>
      </c>
      <c r="IA98" s="269">
        <v>1.07</v>
      </c>
      <c r="IB98" s="269">
        <v>1.1000000000000001</v>
      </c>
    </row>
    <row r="99" spans="6:236" ht="15" customHeight="1" x14ac:dyDescent="0.2">
      <c r="F99" s="7"/>
      <c r="G99" s="10"/>
      <c r="H99" s="10"/>
      <c r="I99" s="10"/>
      <c r="J99" s="10"/>
      <c r="K99" s="10"/>
      <c r="L99" s="10"/>
      <c r="M99" s="10"/>
      <c r="N99" s="10"/>
      <c r="O99" s="10"/>
      <c r="P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K99" s="7"/>
      <c r="AL99" s="7"/>
      <c r="AM99" s="10"/>
      <c r="AN99" s="10"/>
      <c r="AO99" s="10"/>
      <c r="AP99" s="10"/>
      <c r="AQ99" s="10"/>
      <c r="AR99" s="10"/>
      <c r="AS99" s="10"/>
      <c r="AT99" s="10"/>
      <c r="AU99" s="10"/>
      <c r="BA99" s="7"/>
      <c r="BB99" s="7"/>
      <c r="BC99" s="10"/>
      <c r="BD99" s="10"/>
      <c r="BE99" s="10"/>
      <c r="BF99" s="10"/>
      <c r="BG99" s="10"/>
      <c r="BH99" s="10"/>
      <c r="BI99" s="10"/>
      <c r="BJ99" s="10"/>
      <c r="BK99" s="10"/>
      <c r="BQ99" s="7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G99" s="7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DA99" s="10"/>
      <c r="DB99" s="10"/>
      <c r="DC99" s="10"/>
      <c r="DD99" s="10"/>
      <c r="DE99" s="10"/>
      <c r="DF99" s="10"/>
      <c r="DG99" s="10"/>
      <c r="DM99" s="7"/>
      <c r="DN99" s="7"/>
      <c r="DO99" s="10"/>
      <c r="DP99" s="10"/>
      <c r="DQ99" s="10"/>
      <c r="DR99" s="10"/>
      <c r="DS99" s="10"/>
      <c r="DT99" s="10"/>
      <c r="DZ99" s="7"/>
      <c r="EA99" s="7"/>
      <c r="EB99" s="10"/>
      <c r="EC99" s="10"/>
      <c r="ED99" s="10"/>
      <c r="EE99" s="10"/>
      <c r="EF99" s="10"/>
      <c r="EG99" s="10"/>
      <c r="EM99" s="7"/>
      <c r="EN99" s="7"/>
      <c r="EO99" s="10"/>
      <c r="EP99" s="10"/>
      <c r="EQ99" s="10"/>
      <c r="ER99" s="10"/>
      <c r="ES99" s="10"/>
      <c r="ET99" s="10"/>
      <c r="FD99" s="10"/>
      <c r="FE99" s="10"/>
      <c r="FO99" s="10"/>
      <c r="FP99" s="10"/>
      <c r="FQ99" s="10"/>
      <c r="GA99" s="10"/>
      <c r="GB99" s="10"/>
      <c r="GC99" s="10"/>
      <c r="GD99" s="231"/>
      <c r="GN99" s="10"/>
      <c r="GO99" s="10"/>
      <c r="GP99" s="10"/>
      <c r="GQ99" s="231"/>
      <c r="HA99" s="10"/>
      <c r="HB99" s="10"/>
      <c r="HC99" s="10"/>
      <c r="HD99" s="517"/>
      <c r="HL99" s="368">
        <v>0.95</v>
      </c>
      <c r="HM99" s="16">
        <v>0.9</v>
      </c>
      <c r="HN99" s="16">
        <v>0.86</v>
      </c>
      <c r="HO99" s="16">
        <v>0.85</v>
      </c>
      <c r="HP99" s="16">
        <v>0.84</v>
      </c>
      <c r="HQ99" s="16">
        <v>0.82</v>
      </c>
      <c r="HR99" s="17">
        <v>0.8</v>
      </c>
      <c r="HS99" s="17">
        <v>0.78</v>
      </c>
      <c r="HT99" s="17">
        <v>0.76</v>
      </c>
      <c r="HU99" s="17">
        <v>0.75</v>
      </c>
      <c r="HV99" s="17">
        <v>0.74</v>
      </c>
      <c r="HW99" s="17">
        <v>0.72</v>
      </c>
      <c r="HX99" s="17">
        <v>0.7</v>
      </c>
      <c r="HY99" s="18">
        <v>1.02</v>
      </c>
      <c r="HZ99" s="269">
        <v>1.05</v>
      </c>
      <c r="IA99" s="269">
        <v>1.07</v>
      </c>
      <c r="IB99" s="269">
        <v>1.1000000000000001</v>
      </c>
    </row>
    <row r="100" spans="6:236" ht="15" customHeight="1" x14ac:dyDescent="0.2">
      <c r="F100" s="7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K100" s="7"/>
      <c r="AL100" s="7"/>
      <c r="AM100" s="10"/>
      <c r="AN100" s="10"/>
      <c r="AO100" s="10"/>
      <c r="AP100" s="10"/>
      <c r="AQ100" s="10"/>
      <c r="AR100" s="10"/>
      <c r="AS100" s="10"/>
      <c r="AT100" s="10"/>
      <c r="AU100" s="10"/>
      <c r="BA100" s="7"/>
      <c r="BB100" s="7"/>
      <c r="BC100" s="10"/>
      <c r="BD100" s="10"/>
      <c r="BE100" s="10"/>
      <c r="BF100" s="10"/>
      <c r="BG100" s="10"/>
      <c r="BH100" s="10"/>
      <c r="BI100" s="10"/>
      <c r="BJ100" s="10"/>
      <c r="BK100" s="10"/>
      <c r="BQ100" s="7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G100" s="7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DA100" s="10"/>
      <c r="DB100" s="10"/>
      <c r="DC100" s="10"/>
      <c r="DD100" s="10"/>
      <c r="DE100" s="10"/>
      <c r="DF100" s="10"/>
      <c r="DG100" s="10"/>
      <c r="DM100" s="7"/>
      <c r="DN100" s="7"/>
      <c r="DO100" s="10"/>
      <c r="DP100" s="10"/>
      <c r="DQ100" s="10"/>
      <c r="DR100" s="10"/>
      <c r="DS100" s="10"/>
      <c r="DT100" s="10"/>
      <c r="DZ100" s="7"/>
      <c r="EA100" s="7"/>
      <c r="EB100" s="10"/>
      <c r="EC100" s="10"/>
      <c r="ED100" s="10"/>
      <c r="EE100" s="10"/>
      <c r="EF100" s="10"/>
      <c r="EG100" s="10"/>
      <c r="EM100" s="7"/>
      <c r="EN100" s="7"/>
      <c r="EO100" s="10"/>
      <c r="EP100" s="10"/>
      <c r="EQ100" s="10"/>
      <c r="ER100" s="10"/>
      <c r="ES100" s="10"/>
      <c r="ET100" s="10"/>
      <c r="FD100" s="10"/>
      <c r="FE100" s="10"/>
      <c r="FO100" s="10"/>
      <c r="FP100" s="10"/>
      <c r="FQ100" s="10"/>
      <c r="GA100" s="10"/>
      <c r="GB100" s="10"/>
      <c r="GC100" s="10"/>
      <c r="GD100" s="231"/>
      <c r="GN100" s="10"/>
      <c r="GO100" s="10"/>
      <c r="GP100" s="10"/>
      <c r="GQ100" s="231"/>
      <c r="HA100" s="10"/>
      <c r="HB100" s="10"/>
      <c r="HC100" s="10"/>
      <c r="HD100" s="517"/>
      <c r="HL100" s="368">
        <v>0.95</v>
      </c>
      <c r="HM100" s="16">
        <v>0.9</v>
      </c>
      <c r="HN100" s="16">
        <v>0.86</v>
      </c>
      <c r="HO100" s="16">
        <v>0.85</v>
      </c>
      <c r="HP100" s="16">
        <v>0.84</v>
      </c>
      <c r="HQ100" s="16">
        <v>0.82</v>
      </c>
      <c r="HR100" s="17">
        <v>0.8</v>
      </c>
      <c r="HS100" s="17">
        <v>0.78</v>
      </c>
      <c r="HT100" s="17">
        <v>0.76</v>
      </c>
      <c r="HU100" s="17">
        <v>0.75</v>
      </c>
      <c r="HV100" s="17">
        <v>0.74</v>
      </c>
      <c r="HW100" s="17">
        <v>0.72</v>
      </c>
      <c r="HX100" s="17">
        <v>0.7</v>
      </c>
      <c r="HY100" s="18">
        <v>1.02</v>
      </c>
      <c r="HZ100" s="269">
        <v>1.05</v>
      </c>
      <c r="IA100" s="269">
        <v>1.07</v>
      </c>
      <c r="IB100" s="269">
        <v>1.1000000000000001</v>
      </c>
    </row>
    <row r="101" spans="6:236" ht="15" customHeight="1" x14ac:dyDescent="0.2">
      <c r="F101" s="7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K101" s="7"/>
      <c r="AL101" s="7"/>
      <c r="AM101" s="10"/>
      <c r="AN101" s="10"/>
      <c r="AO101" s="10"/>
      <c r="AP101" s="10"/>
      <c r="AQ101" s="10"/>
      <c r="AR101" s="10"/>
      <c r="AS101" s="10"/>
      <c r="AT101" s="10"/>
      <c r="AU101" s="10"/>
      <c r="BA101" s="7"/>
      <c r="BB101" s="7"/>
      <c r="BC101" s="10"/>
      <c r="BD101" s="10"/>
      <c r="BE101" s="10"/>
      <c r="BF101" s="10"/>
      <c r="BG101" s="10"/>
      <c r="BH101" s="10"/>
      <c r="BI101" s="10"/>
      <c r="BJ101" s="10"/>
      <c r="BK101" s="10"/>
      <c r="BQ101" s="7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G101" s="7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DA101" s="10"/>
      <c r="DB101" s="10"/>
      <c r="DC101" s="10"/>
      <c r="DD101" s="10"/>
      <c r="DE101" s="10"/>
      <c r="DF101" s="10"/>
      <c r="DG101" s="10"/>
      <c r="DM101" s="7"/>
      <c r="DN101" s="7"/>
      <c r="DO101" s="10"/>
      <c r="DP101" s="10"/>
      <c r="DQ101" s="10"/>
      <c r="DR101" s="10"/>
      <c r="DS101" s="10"/>
      <c r="DT101" s="10"/>
      <c r="DZ101" s="7"/>
      <c r="EA101" s="7"/>
      <c r="EB101" s="10"/>
      <c r="EC101" s="10"/>
      <c r="ED101" s="10"/>
      <c r="EE101" s="10"/>
      <c r="EF101" s="10"/>
      <c r="EG101" s="10"/>
      <c r="EM101" s="7"/>
      <c r="EN101" s="7"/>
      <c r="EO101" s="10"/>
      <c r="EP101" s="10"/>
      <c r="EQ101" s="10"/>
      <c r="ER101" s="10"/>
      <c r="ES101" s="10"/>
      <c r="ET101" s="10"/>
      <c r="FD101" s="10"/>
      <c r="FE101" s="10"/>
      <c r="FO101" s="10"/>
      <c r="FP101" s="10"/>
      <c r="FQ101" s="10"/>
      <c r="GA101" s="10"/>
      <c r="GB101" s="10"/>
      <c r="GC101" s="10"/>
      <c r="GD101" s="231"/>
      <c r="GN101" s="10"/>
      <c r="GO101" s="10"/>
      <c r="GP101" s="10"/>
      <c r="GQ101" s="231"/>
      <c r="HA101" s="10"/>
      <c r="HB101" s="10"/>
      <c r="HC101" s="10"/>
      <c r="HD101" s="517"/>
    </row>
    <row r="102" spans="6:236" ht="15" customHeight="1" x14ac:dyDescent="0.2">
      <c r="F102" s="7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K102" s="7"/>
      <c r="AL102" s="7"/>
      <c r="AM102" s="10"/>
      <c r="AN102" s="10"/>
      <c r="AO102" s="10"/>
      <c r="AP102" s="10"/>
      <c r="AQ102" s="10"/>
      <c r="AR102" s="10"/>
      <c r="AS102" s="10"/>
      <c r="AT102" s="10"/>
      <c r="AU102" s="10"/>
      <c r="BA102" s="7"/>
      <c r="BB102" s="7"/>
      <c r="BC102" s="10"/>
      <c r="BD102" s="10"/>
      <c r="BE102" s="10"/>
      <c r="BF102" s="10"/>
      <c r="BG102" s="10"/>
      <c r="BH102" s="10"/>
      <c r="BI102" s="10"/>
      <c r="BJ102" s="10"/>
      <c r="BK102" s="10"/>
      <c r="BQ102" s="7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G102" s="7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DA102" s="10"/>
      <c r="DB102" s="10"/>
      <c r="DC102" s="10"/>
      <c r="DD102" s="10"/>
      <c r="DE102" s="10"/>
      <c r="DF102" s="10"/>
      <c r="DG102" s="10"/>
      <c r="DM102" s="7"/>
      <c r="DN102" s="7"/>
      <c r="DO102" s="10"/>
      <c r="DP102" s="10"/>
      <c r="DQ102" s="10"/>
      <c r="DR102" s="10"/>
      <c r="DS102" s="10"/>
      <c r="DT102" s="10"/>
      <c r="DZ102" s="7"/>
      <c r="EA102" s="7"/>
      <c r="EB102" s="10"/>
      <c r="EC102" s="10"/>
      <c r="ED102" s="10"/>
      <c r="EE102" s="10"/>
      <c r="EF102" s="10"/>
      <c r="EG102" s="10"/>
      <c r="EM102" s="7"/>
      <c r="EN102" s="7"/>
      <c r="EO102" s="10"/>
      <c r="EP102" s="10"/>
      <c r="EQ102" s="10"/>
      <c r="ER102" s="10"/>
      <c r="ES102" s="10"/>
      <c r="ET102" s="10"/>
      <c r="FD102" s="10"/>
      <c r="FE102" s="10"/>
      <c r="FO102" s="10"/>
      <c r="FP102" s="10"/>
      <c r="FQ102" s="10"/>
      <c r="GA102" s="10"/>
      <c r="GB102" s="10"/>
      <c r="GC102" s="10"/>
      <c r="GD102" s="231"/>
      <c r="GN102" s="10"/>
      <c r="GO102" s="10"/>
      <c r="GP102" s="10"/>
      <c r="GQ102" s="231"/>
      <c r="HA102" s="10"/>
      <c r="HB102" s="10"/>
      <c r="HC102" s="10"/>
      <c r="HD102" s="517"/>
    </row>
    <row r="103" spans="6:236" ht="15" customHeight="1" x14ac:dyDescent="0.2">
      <c r="F103" s="7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K103" s="7"/>
      <c r="AL103" s="7"/>
      <c r="AM103" s="10"/>
      <c r="AN103" s="10"/>
      <c r="AO103" s="10"/>
      <c r="AP103" s="10"/>
      <c r="AQ103" s="10"/>
      <c r="AR103" s="10"/>
      <c r="AS103" s="10"/>
      <c r="AT103" s="10"/>
      <c r="AU103" s="10"/>
      <c r="BA103" s="7"/>
      <c r="BB103" s="7"/>
      <c r="BC103" s="10"/>
      <c r="BD103" s="10"/>
      <c r="BE103" s="10"/>
      <c r="BF103" s="10"/>
      <c r="BG103" s="10"/>
      <c r="BH103" s="10"/>
      <c r="BI103" s="10"/>
      <c r="BJ103" s="10"/>
      <c r="BK103" s="10"/>
      <c r="BQ103" s="7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G103" s="7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DA103" s="10"/>
      <c r="DB103" s="10"/>
      <c r="DC103" s="10"/>
      <c r="DD103" s="10"/>
      <c r="DE103" s="10"/>
      <c r="DF103" s="10"/>
      <c r="DG103" s="10"/>
      <c r="DM103" s="7"/>
      <c r="DN103" s="7"/>
      <c r="DO103" s="10"/>
      <c r="DP103" s="10"/>
      <c r="DQ103" s="10"/>
      <c r="DR103" s="10"/>
      <c r="DS103" s="10"/>
      <c r="DT103" s="10"/>
      <c r="DZ103" s="7"/>
      <c r="EA103" s="7"/>
      <c r="EB103" s="10"/>
      <c r="EC103" s="10"/>
      <c r="ED103" s="10"/>
      <c r="EE103" s="10"/>
      <c r="EF103" s="10"/>
      <c r="EG103" s="10"/>
      <c r="EM103" s="7"/>
      <c r="EN103" s="7"/>
      <c r="EO103" s="10"/>
      <c r="EP103" s="10"/>
      <c r="EQ103" s="10"/>
      <c r="ER103" s="10"/>
      <c r="ES103" s="10"/>
      <c r="ET103" s="10"/>
      <c r="FD103" s="10"/>
      <c r="FE103" s="10"/>
      <c r="FO103" s="10"/>
      <c r="FP103" s="10"/>
      <c r="FQ103" s="10"/>
      <c r="GA103" s="10"/>
      <c r="GB103" s="10"/>
      <c r="GC103" s="10"/>
      <c r="GD103" s="231"/>
      <c r="GN103" s="10"/>
      <c r="GO103" s="10"/>
      <c r="GP103" s="10"/>
      <c r="GQ103" s="231"/>
      <c r="HA103" s="10"/>
      <c r="HB103" s="10"/>
      <c r="HC103" s="10"/>
      <c r="HD103" s="517"/>
    </row>
    <row r="104" spans="6:236" ht="15" customHeight="1" x14ac:dyDescent="0.2">
      <c r="F104" s="7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K104" s="7"/>
      <c r="AL104" s="7"/>
      <c r="AM104" s="10"/>
      <c r="AN104" s="10"/>
      <c r="AO104" s="10"/>
      <c r="AP104" s="10"/>
      <c r="AQ104" s="10"/>
      <c r="AR104" s="10"/>
      <c r="AS104" s="10"/>
      <c r="AT104" s="10"/>
      <c r="AU104" s="10"/>
      <c r="BA104" s="7"/>
      <c r="BB104" s="7"/>
      <c r="BC104" s="10"/>
      <c r="BD104" s="10"/>
      <c r="BE104" s="10"/>
      <c r="BF104" s="10"/>
      <c r="BG104" s="10"/>
      <c r="BH104" s="10"/>
      <c r="BI104" s="10"/>
      <c r="BJ104" s="10"/>
      <c r="BK104" s="10"/>
      <c r="BQ104" s="7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G104" s="7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DA104" s="10"/>
      <c r="DB104" s="10"/>
      <c r="DC104" s="10"/>
      <c r="DD104" s="10"/>
      <c r="DE104" s="10"/>
      <c r="DF104" s="10"/>
      <c r="DG104" s="10"/>
      <c r="DM104" s="7"/>
      <c r="DN104" s="7"/>
      <c r="DO104" s="10"/>
      <c r="DP104" s="10"/>
      <c r="DQ104" s="10"/>
      <c r="DR104" s="10"/>
      <c r="DS104" s="10"/>
      <c r="DT104" s="10"/>
      <c r="DZ104" s="7"/>
      <c r="EA104" s="7"/>
      <c r="EB104" s="10"/>
      <c r="EC104" s="10"/>
      <c r="ED104" s="10"/>
      <c r="EE104" s="10"/>
      <c r="EF104" s="10"/>
      <c r="EG104" s="10"/>
      <c r="EM104" s="7"/>
      <c r="EN104" s="7"/>
      <c r="EO104" s="10"/>
      <c r="EP104" s="10"/>
      <c r="EQ104" s="10"/>
      <c r="ER104" s="10"/>
      <c r="ES104" s="10"/>
      <c r="ET104" s="10"/>
      <c r="FD104" s="10"/>
      <c r="FE104" s="10"/>
      <c r="FO104" s="10"/>
      <c r="FP104" s="10"/>
      <c r="FQ104" s="10"/>
      <c r="GA104" s="10"/>
      <c r="GB104" s="10"/>
      <c r="GC104" s="10"/>
      <c r="GD104" s="231"/>
      <c r="GN104" s="10"/>
      <c r="GO104" s="10"/>
      <c r="GP104" s="10"/>
      <c r="GQ104" s="231"/>
      <c r="HA104" s="10"/>
      <c r="HB104" s="10"/>
      <c r="HC104" s="10"/>
      <c r="HD104" s="517"/>
    </row>
    <row r="105" spans="6:236" ht="15" customHeight="1" x14ac:dyDescent="0.2">
      <c r="F105" s="7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K105" s="7"/>
      <c r="AL105" s="7"/>
      <c r="AM105" s="10"/>
      <c r="AN105" s="10"/>
      <c r="AO105" s="10"/>
      <c r="AP105" s="10"/>
      <c r="AQ105" s="10"/>
      <c r="AR105" s="10"/>
      <c r="AS105" s="10"/>
      <c r="AT105" s="10"/>
      <c r="AU105" s="10"/>
      <c r="BA105" s="7"/>
      <c r="BB105" s="7"/>
      <c r="BC105" s="10"/>
      <c r="BD105" s="10"/>
      <c r="BE105" s="10"/>
      <c r="BF105" s="10"/>
      <c r="BG105" s="10"/>
      <c r="BH105" s="10"/>
      <c r="BI105" s="10"/>
      <c r="BJ105" s="10"/>
      <c r="BK105" s="10"/>
      <c r="BQ105" s="7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G105" s="7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DA105" s="10"/>
      <c r="DB105" s="10"/>
      <c r="DC105" s="10"/>
      <c r="DD105" s="10"/>
      <c r="DE105" s="10"/>
      <c r="DF105" s="10"/>
      <c r="DG105" s="10"/>
      <c r="DM105" s="7"/>
      <c r="DN105" s="7"/>
      <c r="DO105" s="10"/>
      <c r="DP105" s="10"/>
      <c r="DQ105" s="10"/>
      <c r="DR105" s="10"/>
      <c r="DS105" s="10"/>
      <c r="DT105" s="10"/>
      <c r="DZ105" s="7"/>
      <c r="EA105" s="7"/>
      <c r="EB105" s="10"/>
      <c r="EC105" s="10"/>
      <c r="ED105" s="10"/>
      <c r="EE105" s="10"/>
      <c r="EF105" s="10"/>
      <c r="EG105" s="10"/>
      <c r="EM105" s="7"/>
      <c r="EN105" s="7"/>
      <c r="EO105" s="10"/>
      <c r="EP105" s="10"/>
      <c r="EQ105" s="10"/>
      <c r="ER105" s="10"/>
      <c r="ES105" s="10"/>
      <c r="ET105" s="10"/>
      <c r="FD105" s="10"/>
      <c r="FE105" s="10"/>
      <c r="FO105" s="10"/>
      <c r="FP105" s="10"/>
      <c r="FQ105" s="10"/>
      <c r="GA105" s="10"/>
      <c r="GB105" s="10"/>
      <c r="GC105" s="10"/>
      <c r="GD105" s="231"/>
      <c r="GN105" s="10"/>
      <c r="GO105" s="10"/>
      <c r="GP105" s="10"/>
      <c r="GQ105" s="231"/>
      <c r="HA105" s="10"/>
      <c r="HB105" s="10"/>
      <c r="HC105" s="10"/>
      <c r="HD105" s="517"/>
    </row>
    <row r="106" spans="6:236" ht="15" customHeight="1" x14ac:dyDescent="0.2">
      <c r="F106" s="7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K106" s="7"/>
      <c r="AL106" s="7"/>
      <c r="AM106" s="10"/>
      <c r="AN106" s="10"/>
      <c r="AO106" s="10"/>
      <c r="AP106" s="10"/>
      <c r="AQ106" s="10"/>
      <c r="AR106" s="10"/>
      <c r="AS106" s="10"/>
      <c r="AT106" s="10"/>
      <c r="AU106" s="10"/>
      <c r="BA106" s="7"/>
      <c r="BB106" s="7"/>
      <c r="BC106" s="10"/>
      <c r="BD106" s="10"/>
      <c r="BE106" s="10"/>
      <c r="BF106" s="10"/>
      <c r="BG106" s="10"/>
      <c r="BH106" s="10"/>
      <c r="BI106" s="10"/>
      <c r="BJ106" s="10"/>
      <c r="BK106" s="10"/>
      <c r="BQ106" s="7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G106" s="7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DA106" s="10"/>
      <c r="DB106" s="10"/>
      <c r="DC106" s="10"/>
      <c r="DD106" s="10"/>
      <c r="DE106" s="10"/>
      <c r="DF106" s="10"/>
      <c r="DG106" s="10"/>
      <c r="DM106" s="7"/>
      <c r="DN106" s="7"/>
      <c r="DO106" s="10"/>
      <c r="DP106" s="10"/>
      <c r="DQ106" s="10"/>
      <c r="DR106" s="10"/>
      <c r="DS106" s="10"/>
      <c r="DT106" s="10"/>
      <c r="DZ106" s="7"/>
      <c r="EA106" s="7"/>
      <c r="EB106" s="10"/>
      <c r="EC106" s="10"/>
      <c r="ED106" s="10"/>
      <c r="EE106" s="10"/>
      <c r="EF106" s="10"/>
      <c r="EG106" s="10"/>
      <c r="EM106" s="7"/>
      <c r="EN106" s="7"/>
      <c r="EO106" s="10"/>
      <c r="EP106" s="10"/>
      <c r="EQ106" s="10"/>
      <c r="ER106" s="10"/>
      <c r="ES106" s="10"/>
      <c r="ET106" s="10"/>
      <c r="FD106" s="10"/>
      <c r="FE106" s="10"/>
      <c r="FO106" s="10"/>
      <c r="FP106" s="10"/>
      <c r="FQ106" s="10"/>
      <c r="GA106" s="10"/>
      <c r="GB106" s="10"/>
      <c r="GC106" s="10"/>
      <c r="GD106" s="231"/>
      <c r="GN106" s="10"/>
      <c r="GO106" s="10"/>
      <c r="GP106" s="10"/>
      <c r="GQ106" s="231"/>
      <c r="HA106" s="10"/>
      <c r="HB106" s="10"/>
      <c r="HC106" s="10"/>
      <c r="HD106" s="517"/>
    </row>
    <row r="107" spans="6:236" ht="15" customHeight="1" x14ac:dyDescent="0.2">
      <c r="F107" s="7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K107" s="7"/>
      <c r="AL107" s="7"/>
      <c r="AM107" s="10"/>
      <c r="AN107" s="10"/>
      <c r="AO107" s="10"/>
      <c r="AP107" s="10"/>
      <c r="AQ107" s="10"/>
      <c r="AR107" s="10"/>
      <c r="AS107" s="10"/>
      <c r="AT107" s="10"/>
      <c r="AU107" s="10"/>
      <c r="BA107" s="7"/>
      <c r="BB107" s="7"/>
      <c r="BC107" s="10"/>
      <c r="BD107" s="10"/>
      <c r="BE107" s="10"/>
      <c r="BF107" s="10"/>
      <c r="BG107" s="10"/>
      <c r="BH107" s="10"/>
      <c r="BI107" s="10"/>
      <c r="BJ107" s="10"/>
      <c r="BK107" s="10"/>
      <c r="BQ107" s="7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G107" s="7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DA107" s="10"/>
      <c r="DB107" s="10"/>
      <c r="DC107" s="10"/>
      <c r="DD107" s="10"/>
      <c r="DE107" s="10"/>
      <c r="DF107" s="10"/>
      <c r="DG107" s="10"/>
      <c r="DM107" s="7"/>
      <c r="DN107" s="7"/>
      <c r="DO107" s="10"/>
      <c r="DP107" s="10"/>
      <c r="DQ107" s="10"/>
      <c r="DR107" s="10"/>
      <c r="DS107" s="10"/>
      <c r="DT107" s="10"/>
      <c r="DZ107" s="7"/>
      <c r="EA107" s="7"/>
      <c r="EB107" s="10"/>
      <c r="EC107" s="10"/>
      <c r="ED107" s="10"/>
      <c r="EE107" s="10"/>
      <c r="EF107" s="10"/>
      <c r="EG107" s="10"/>
      <c r="EM107" s="7"/>
      <c r="EN107" s="7"/>
      <c r="EO107" s="10"/>
      <c r="EP107" s="10"/>
      <c r="EQ107" s="10"/>
      <c r="ER107" s="10"/>
      <c r="ES107" s="10"/>
      <c r="ET107" s="10"/>
      <c r="FD107" s="10"/>
      <c r="FE107" s="10"/>
      <c r="FO107" s="10"/>
      <c r="FP107" s="10"/>
      <c r="FQ107" s="10"/>
      <c r="GA107" s="10"/>
      <c r="GB107" s="10"/>
      <c r="GC107" s="10"/>
      <c r="GD107" s="231"/>
      <c r="GN107" s="10"/>
      <c r="GO107" s="10"/>
      <c r="GP107" s="10"/>
      <c r="GQ107" s="231"/>
      <c r="HA107" s="10"/>
      <c r="HB107" s="10"/>
      <c r="HC107" s="10"/>
      <c r="HD107" s="517"/>
    </row>
    <row r="108" spans="6:236" ht="15" customHeight="1" x14ac:dyDescent="0.2">
      <c r="F108" s="7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K108" s="7"/>
      <c r="AL108" s="7"/>
      <c r="AM108" s="10"/>
      <c r="AN108" s="10"/>
      <c r="AO108" s="10"/>
      <c r="AP108" s="10"/>
      <c r="AQ108" s="10"/>
      <c r="AR108" s="10"/>
      <c r="AS108" s="10"/>
      <c r="AT108" s="10"/>
      <c r="AU108" s="10"/>
      <c r="BA108" s="7"/>
      <c r="BB108" s="7"/>
      <c r="BC108" s="10"/>
      <c r="BD108" s="10"/>
      <c r="BE108" s="10"/>
      <c r="BF108" s="10"/>
      <c r="BG108" s="10"/>
      <c r="BH108" s="10"/>
      <c r="BI108" s="10"/>
      <c r="BJ108" s="10"/>
      <c r="BK108" s="10"/>
      <c r="BQ108" s="7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G108" s="7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DA108" s="10"/>
      <c r="DB108" s="10"/>
      <c r="DC108" s="10"/>
      <c r="DD108" s="10"/>
      <c r="DE108" s="10"/>
      <c r="DF108" s="10"/>
      <c r="DG108" s="10"/>
      <c r="DM108" s="7"/>
      <c r="DN108" s="7"/>
      <c r="DO108" s="10"/>
      <c r="DP108" s="10"/>
      <c r="DQ108" s="10"/>
      <c r="DR108" s="10"/>
      <c r="DS108" s="10"/>
      <c r="DT108" s="10"/>
      <c r="DZ108" s="7"/>
      <c r="EA108" s="7"/>
      <c r="EB108" s="10"/>
      <c r="EC108" s="10"/>
      <c r="ED108" s="10"/>
      <c r="EE108" s="10"/>
      <c r="EF108" s="10"/>
      <c r="EG108" s="10"/>
      <c r="EM108" s="7"/>
      <c r="EN108" s="7"/>
      <c r="EO108" s="10"/>
      <c r="EP108" s="10"/>
      <c r="EQ108" s="10"/>
      <c r="ER108" s="10"/>
      <c r="ES108" s="10"/>
      <c r="ET108" s="10"/>
      <c r="FD108" s="10"/>
      <c r="FE108" s="10"/>
      <c r="FO108" s="10"/>
      <c r="FP108" s="10"/>
      <c r="FQ108" s="10"/>
      <c r="GA108" s="10"/>
      <c r="GB108" s="10"/>
      <c r="GC108" s="10"/>
      <c r="GD108" s="231"/>
      <c r="GN108" s="10"/>
      <c r="GO108" s="10"/>
      <c r="GP108" s="10"/>
      <c r="GQ108" s="231"/>
      <c r="HA108" s="10"/>
      <c r="HB108" s="10"/>
      <c r="HC108" s="10"/>
      <c r="HD108" s="517"/>
    </row>
    <row r="109" spans="6:236" ht="15" customHeight="1" x14ac:dyDescent="0.2">
      <c r="F109" s="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K109" s="7"/>
      <c r="AL109" s="7"/>
      <c r="AM109" s="10"/>
      <c r="AN109" s="10"/>
      <c r="AO109" s="10"/>
      <c r="AP109" s="10"/>
      <c r="AQ109" s="10"/>
      <c r="AR109" s="10"/>
      <c r="AS109" s="10"/>
      <c r="AT109" s="10"/>
      <c r="AU109" s="10"/>
      <c r="BA109" s="7"/>
      <c r="BB109" s="7"/>
      <c r="BC109" s="10"/>
      <c r="BD109" s="10"/>
      <c r="BE109" s="10"/>
      <c r="BF109" s="10"/>
      <c r="BG109" s="10"/>
      <c r="BH109" s="10"/>
      <c r="BI109" s="10"/>
      <c r="BJ109" s="10"/>
      <c r="BK109" s="10"/>
      <c r="BQ109" s="7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G109" s="7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DA109" s="10"/>
      <c r="DB109" s="10"/>
      <c r="DC109" s="10"/>
      <c r="DD109" s="10"/>
      <c r="DE109" s="10"/>
      <c r="DF109" s="10"/>
      <c r="DG109" s="10"/>
      <c r="DM109" s="7"/>
      <c r="DN109" s="7"/>
      <c r="DO109" s="10"/>
      <c r="DP109" s="10"/>
      <c r="DQ109" s="10"/>
      <c r="DR109" s="10"/>
      <c r="DS109" s="10"/>
      <c r="DT109" s="10"/>
      <c r="DZ109" s="7"/>
      <c r="EA109" s="7"/>
      <c r="EB109" s="10"/>
      <c r="EC109" s="10"/>
      <c r="ED109" s="10"/>
      <c r="EE109" s="10"/>
      <c r="EF109" s="10"/>
      <c r="EG109" s="10"/>
      <c r="EM109" s="7"/>
      <c r="EN109" s="7"/>
      <c r="EO109" s="10"/>
      <c r="EP109" s="10"/>
      <c r="EQ109" s="10"/>
      <c r="ER109" s="10"/>
      <c r="ES109" s="10"/>
      <c r="ET109" s="10"/>
      <c r="FD109" s="10"/>
      <c r="FE109" s="10"/>
      <c r="FO109" s="10"/>
      <c r="FP109" s="10"/>
      <c r="FQ109" s="10"/>
      <c r="GA109" s="10"/>
      <c r="GB109" s="10"/>
      <c r="GC109" s="10"/>
      <c r="GD109" s="231"/>
      <c r="GN109" s="10"/>
      <c r="GO109" s="10"/>
      <c r="GP109" s="10"/>
      <c r="GQ109" s="231"/>
      <c r="HA109" s="10"/>
      <c r="HB109" s="10"/>
      <c r="HC109" s="10"/>
      <c r="HD109" s="517"/>
    </row>
    <row r="110" spans="6:236" ht="15" customHeight="1" x14ac:dyDescent="0.2">
      <c r="F110" s="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K110" s="7"/>
      <c r="AL110" s="7"/>
      <c r="AM110" s="10"/>
      <c r="AN110" s="10"/>
      <c r="AO110" s="10"/>
      <c r="AP110" s="10"/>
      <c r="AQ110" s="10"/>
      <c r="AR110" s="10"/>
      <c r="AS110" s="10"/>
      <c r="AT110" s="10"/>
      <c r="AU110" s="10"/>
      <c r="BA110" s="7"/>
      <c r="BB110" s="7"/>
      <c r="BC110" s="10"/>
      <c r="BD110" s="10"/>
      <c r="BE110" s="10"/>
      <c r="BF110" s="10"/>
      <c r="BG110" s="10"/>
      <c r="BH110" s="10"/>
      <c r="BI110" s="10"/>
      <c r="BJ110" s="10"/>
      <c r="BK110" s="10"/>
      <c r="BQ110" s="7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G110" s="7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DA110" s="10"/>
      <c r="DB110" s="10"/>
      <c r="DC110" s="10"/>
      <c r="DD110" s="10"/>
      <c r="DE110" s="10"/>
      <c r="DF110" s="10"/>
      <c r="DG110" s="10"/>
      <c r="DM110" s="7"/>
      <c r="DN110" s="7"/>
      <c r="DO110" s="10"/>
      <c r="DP110" s="10"/>
      <c r="DQ110" s="10"/>
      <c r="DR110" s="10"/>
      <c r="DS110" s="10"/>
      <c r="DT110" s="10"/>
      <c r="DZ110" s="7"/>
      <c r="EA110" s="7"/>
      <c r="EB110" s="10"/>
      <c r="EC110" s="10"/>
      <c r="ED110" s="10"/>
      <c r="EE110" s="10"/>
      <c r="EF110" s="10"/>
      <c r="EG110" s="10"/>
      <c r="EM110" s="7"/>
      <c r="EN110" s="7"/>
      <c r="EO110" s="10"/>
      <c r="EP110" s="10"/>
      <c r="EQ110" s="10"/>
      <c r="ER110" s="10"/>
      <c r="ES110" s="10"/>
      <c r="ET110" s="10"/>
      <c r="FD110" s="10"/>
      <c r="FE110" s="10"/>
      <c r="FO110" s="10"/>
      <c r="FP110" s="10"/>
      <c r="FQ110" s="10"/>
      <c r="GA110" s="10"/>
      <c r="GB110" s="10"/>
      <c r="GC110" s="10"/>
      <c r="GD110" s="231"/>
      <c r="GN110" s="10"/>
      <c r="GO110" s="10"/>
      <c r="GP110" s="10"/>
      <c r="GQ110" s="231"/>
      <c r="HA110" s="10"/>
      <c r="HB110" s="10"/>
      <c r="HC110" s="10"/>
      <c r="HD110" s="517"/>
    </row>
    <row r="111" spans="6:236" ht="15" customHeight="1" x14ac:dyDescent="0.2">
      <c r="F111" s="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K111" s="7"/>
      <c r="AL111" s="7"/>
      <c r="AM111" s="10"/>
      <c r="AN111" s="10"/>
      <c r="AO111" s="10"/>
      <c r="AP111" s="10"/>
      <c r="AQ111" s="10"/>
      <c r="AR111" s="10"/>
      <c r="AS111" s="10"/>
      <c r="AT111" s="10"/>
      <c r="AU111" s="10"/>
      <c r="BA111" s="7"/>
      <c r="BB111" s="7"/>
      <c r="BC111" s="10"/>
      <c r="BD111" s="10"/>
      <c r="BE111" s="10"/>
      <c r="BF111" s="10"/>
      <c r="BG111" s="10"/>
      <c r="BH111" s="10"/>
      <c r="BI111" s="10"/>
      <c r="BJ111" s="10"/>
      <c r="BK111" s="10"/>
      <c r="BQ111" s="7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G111" s="7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DA111" s="10"/>
      <c r="DB111" s="10"/>
      <c r="DC111" s="10"/>
      <c r="DD111" s="10"/>
      <c r="DE111" s="10"/>
      <c r="DF111" s="10"/>
      <c r="DG111" s="10"/>
      <c r="DM111" s="7"/>
      <c r="DN111" s="7"/>
      <c r="DO111" s="10"/>
      <c r="DP111" s="10"/>
      <c r="DQ111" s="10"/>
      <c r="DR111" s="10"/>
      <c r="DS111" s="10"/>
      <c r="DT111" s="10"/>
      <c r="DZ111" s="7"/>
      <c r="EA111" s="7"/>
      <c r="EB111" s="10"/>
      <c r="EC111" s="10"/>
      <c r="ED111" s="10"/>
      <c r="EE111" s="10"/>
      <c r="EF111" s="10"/>
      <c r="EG111" s="10"/>
      <c r="EM111" s="7"/>
      <c r="EN111" s="7"/>
      <c r="EO111" s="10"/>
      <c r="EP111" s="10"/>
      <c r="EQ111" s="10"/>
      <c r="ER111" s="10"/>
      <c r="ES111" s="10"/>
      <c r="ET111" s="10"/>
      <c r="FD111" s="10"/>
      <c r="FE111" s="10"/>
      <c r="FO111" s="10"/>
      <c r="FP111" s="10"/>
      <c r="FQ111" s="10"/>
      <c r="GA111" s="10"/>
      <c r="GB111" s="10"/>
      <c r="GC111" s="10"/>
      <c r="GD111" s="231"/>
      <c r="GN111" s="10"/>
      <c r="GO111" s="10"/>
      <c r="GP111" s="10"/>
      <c r="GQ111" s="231"/>
      <c r="HA111" s="10"/>
      <c r="HB111" s="10"/>
      <c r="HC111" s="10"/>
      <c r="HD111" s="517"/>
    </row>
    <row r="112" spans="6:236" ht="15" customHeight="1" x14ac:dyDescent="0.2">
      <c r="F112" s="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K112" s="7"/>
      <c r="AL112" s="7"/>
      <c r="AM112" s="10"/>
      <c r="AN112" s="10"/>
      <c r="AO112" s="10"/>
      <c r="AP112" s="10"/>
      <c r="AQ112" s="10"/>
      <c r="AR112" s="10"/>
      <c r="AS112" s="10"/>
      <c r="AT112" s="10"/>
      <c r="AU112" s="10"/>
      <c r="BA112" s="7"/>
      <c r="BB112" s="7"/>
      <c r="BC112" s="10"/>
      <c r="BD112" s="10"/>
      <c r="BE112" s="10"/>
      <c r="BF112" s="10"/>
      <c r="BG112" s="10"/>
      <c r="BH112" s="10"/>
      <c r="BI112" s="10"/>
      <c r="BJ112" s="10"/>
      <c r="BK112" s="10"/>
      <c r="BQ112" s="7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G112" s="7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DA112" s="10"/>
      <c r="DB112" s="10"/>
      <c r="DC112" s="10"/>
      <c r="DD112" s="10"/>
      <c r="DE112" s="10"/>
      <c r="DF112" s="10"/>
      <c r="DG112" s="10"/>
      <c r="DM112" s="7"/>
      <c r="DN112" s="7"/>
      <c r="DO112" s="10"/>
      <c r="DP112" s="10"/>
      <c r="DQ112" s="10"/>
      <c r="DR112" s="10"/>
      <c r="DS112" s="10"/>
      <c r="DT112" s="10"/>
      <c r="DZ112" s="7"/>
      <c r="EA112" s="7"/>
      <c r="EB112" s="10"/>
      <c r="EC112" s="10"/>
      <c r="ED112" s="10"/>
      <c r="EE112" s="10"/>
      <c r="EF112" s="10"/>
      <c r="EG112" s="10"/>
      <c r="EM112" s="7"/>
      <c r="EN112" s="7"/>
      <c r="EO112" s="10"/>
      <c r="EP112" s="10"/>
      <c r="EQ112" s="10"/>
      <c r="ER112" s="10"/>
      <c r="ES112" s="10"/>
      <c r="ET112" s="10"/>
      <c r="FD112" s="10"/>
      <c r="FE112" s="10"/>
      <c r="FO112" s="10"/>
      <c r="FP112" s="10"/>
      <c r="FQ112" s="10"/>
      <c r="GA112" s="10"/>
      <c r="GB112" s="10"/>
      <c r="GC112" s="10"/>
      <c r="GD112" s="231"/>
      <c r="GN112" s="10"/>
      <c r="GO112" s="10"/>
      <c r="GP112" s="10"/>
      <c r="GQ112" s="231"/>
      <c r="HA112" s="10"/>
      <c r="HB112" s="10"/>
      <c r="HC112" s="10"/>
      <c r="HD112" s="517"/>
    </row>
    <row r="113" spans="6:212" ht="15" customHeight="1" x14ac:dyDescent="0.2">
      <c r="F113" s="7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K113" s="7"/>
      <c r="AL113" s="7"/>
      <c r="AM113" s="10"/>
      <c r="AN113" s="10"/>
      <c r="AO113" s="10"/>
      <c r="AP113" s="10"/>
      <c r="AQ113" s="10"/>
      <c r="AR113" s="10"/>
      <c r="AS113" s="10"/>
      <c r="AT113" s="10"/>
      <c r="AU113" s="10"/>
      <c r="BA113" s="7"/>
      <c r="BB113" s="7"/>
      <c r="BC113" s="10"/>
      <c r="BD113" s="10"/>
      <c r="BE113" s="10"/>
      <c r="BF113" s="10"/>
      <c r="BG113" s="10"/>
      <c r="BH113" s="10"/>
      <c r="BI113" s="10"/>
      <c r="BJ113" s="10"/>
      <c r="BK113" s="10"/>
      <c r="BQ113" s="7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G113" s="7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DA113" s="10"/>
      <c r="DB113" s="10"/>
      <c r="DC113" s="10"/>
      <c r="DD113" s="10"/>
      <c r="DE113" s="10"/>
      <c r="DF113" s="10"/>
      <c r="DG113" s="10"/>
      <c r="DM113" s="7"/>
      <c r="DN113" s="7"/>
      <c r="DO113" s="10"/>
      <c r="DP113" s="10"/>
      <c r="DQ113" s="10"/>
      <c r="DR113" s="10"/>
      <c r="DS113" s="10"/>
      <c r="DT113" s="10"/>
      <c r="DZ113" s="7"/>
      <c r="EA113" s="7"/>
      <c r="EB113" s="10"/>
      <c r="EC113" s="10"/>
      <c r="ED113" s="10"/>
      <c r="EE113" s="10"/>
      <c r="EF113" s="10"/>
      <c r="EG113" s="10"/>
      <c r="EM113" s="7"/>
      <c r="EN113" s="7"/>
      <c r="EO113" s="10"/>
      <c r="EP113" s="10"/>
      <c r="EQ113" s="10"/>
      <c r="ER113" s="10"/>
      <c r="ES113" s="10"/>
      <c r="ET113" s="10"/>
      <c r="FD113" s="10"/>
      <c r="FE113" s="10"/>
      <c r="FO113" s="10"/>
      <c r="FP113" s="10"/>
      <c r="FQ113" s="10"/>
      <c r="GA113" s="10"/>
      <c r="GB113" s="10"/>
      <c r="GC113" s="10"/>
      <c r="GD113" s="231"/>
      <c r="GN113" s="10"/>
      <c r="GO113" s="10"/>
      <c r="GP113" s="10"/>
      <c r="GQ113" s="231"/>
      <c r="HA113" s="10"/>
      <c r="HB113" s="10"/>
      <c r="HC113" s="10"/>
      <c r="HD113" s="517"/>
    </row>
    <row r="114" spans="6:212" ht="15" customHeight="1" x14ac:dyDescent="0.2">
      <c r="F114" s="7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K114" s="7"/>
      <c r="AL114" s="7"/>
      <c r="AM114" s="10"/>
      <c r="AN114" s="10"/>
      <c r="AO114" s="10"/>
      <c r="AP114" s="10"/>
      <c r="AQ114" s="10"/>
      <c r="AR114" s="10"/>
      <c r="AS114" s="10"/>
      <c r="AT114" s="10"/>
      <c r="AU114" s="10"/>
      <c r="BA114" s="7"/>
      <c r="BB114" s="7"/>
      <c r="BC114" s="10"/>
      <c r="BD114" s="10"/>
      <c r="BE114" s="10"/>
      <c r="BF114" s="10"/>
      <c r="BG114" s="10"/>
      <c r="BH114" s="10"/>
      <c r="BI114" s="10"/>
      <c r="BJ114" s="10"/>
      <c r="BK114" s="10"/>
      <c r="BQ114" s="7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G114" s="7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DA114" s="10"/>
      <c r="DB114" s="10"/>
      <c r="DC114" s="10"/>
      <c r="DD114" s="10"/>
      <c r="DE114" s="10"/>
      <c r="DF114" s="10"/>
      <c r="DG114" s="10"/>
      <c r="DM114" s="7"/>
      <c r="DN114" s="7"/>
      <c r="DO114" s="10"/>
      <c r="DP114" s="10"/>
      <c r="DQ114" s="10"/>
      <c r="DR114" s="10"/>
      <c r="DS114" s="10"/>
      <c r="DT114" s="10"/>
      <c r="DZ114" s="7"/>
      <c r="EA114" s="7"/>
      <c r="EB114" s="10"/>
      <c r="EC114" s="10"/>
      <c r="ED114" s="10"/>
      <c r="EE114" s="10"/>
      <c r="EF114" s="10"/>
      <c r="EG114" s="10"/>
      <c r="EM114" s="7"/>
      <c r="EN114" s="7"/>
      <c r="EO114" s="10"/>
      <c r="EP114" s="10"/>
      <c r="EQ114" s="10"/>
      <c r="ER114" s="10"/>
      <c r="ES114" s="10"/>
      <c r="ET114" s="10"/>
      <c r="FD114" s="10"/>
      <c r="FE114" s="10"/>
      <c r="FO114" s="10"/>
      <c r="FP114" s="10"/>
      <c r="FQ114" s="10"/>
      <c r="GA114" s="10"/>
      <c r="GB114" s="10"/>
      <c r="GC114" s="10"/>
      <c r="GD114" s="231"/>
      <c r="GN114" s="10"/>
      <c r="GO114" s="10"/>
      <c r="GP114" s="10"/>
      <c r="GQ114" s="231"/>
      <c r="HA114" s="10"/>
      <c r="HB114" s="10"/>
      <c r="HC114" s="10"/>
      <c r="HD114" s="517"/>
    </row>
    <row r="115" spans="6:212" ht="15" customHeight="1" x14ac:dyDescent="0.2">
      <c r="F115" s="7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K115" s="7"/>
      <c r="AL115" s="7"/>
      <c r="AM115" s="10"/>
      <c r="AN115" s="10"/>
      <c r="AO115" s="10"/>
      <c r="AP115" s="10"/>
      <c r="AQ115" s="10"/>
      <c r="AR115" s="10"/>
      <c r="AS115" s="10"/>
      <c r="AT115" s="10"/>
      <c r="AU115" s="10"/>
      <c r="BA115" s="7"/>
      <c r="BB115" s="7"/>
      <c r="BC115" s="10"/>
      <c r="BD115" s="10"/>
      <c r="BE115" s="10"/>
      <c r="BF115" s="10"/>
      <c r="BG115" s="10"/>
      <c r="BH115" s="10"/>
      <c r="BI115" s="10"/>
      <c r="BJ115" s="10"/>
      <c r="BK115" s="10"/>
      <c r="BQ115" s="7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G115" s="7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DA115" s="10"/>
      <c r="DB115" s="10"/>
      <c r="DC115" s="10"/>
      <c r="DD115" s="10"/>
      <c r="DE115" s="10"/>
      <c r="DF115" s="10"/>
      <c r="DG115" s="10"/>
      <c r="DM115" s="7"/>
      <c r="DN115" s="7"/>
      <c r="DO115" s="10"/>
      <c r="DP115" s="10"/>
      <c r="DQ115" s="10"/>
      <c r="DR115" s="10"/>
      <c r="DS115" s="10"/>
      <c r="DT115" s="10"/>
      <c r="DZ115" s="7"/>
      <c r="EA115" s="7"/>
      <c r="EB115" s="10"/>
      <c r="EC115" s="10"/>
      <c r="ED115" s="10"/>
      <c r="EE115" s="10"/>
      <c r="EF115" s="10"/>
      <c r="EG115" s="10"/>
      <c r="EM115" s="7"/>
      <c r="EN115" s="7"/>
      <c r="EO115" s="10"/>
      <c r="EP115" s="10"/>
      <c r="EQ115" s="10"/>
      <c r="ER115" s="10"/>
      <c r="ES115" s="10"/>
      <c r="ET115" s="10"/>
      <c r="FD115" s="10"/>
      <c r="FE115" s="10"/>
      <c r="FO115" s="10"/>
      <c r="FP115" s="10"/>
      <c r="FQ115" s="10"/>
      <c r="GA115" s="10"/>
      <c r="GB115" s="10"/>
      <c r="GC115" s="10"/>
      <c r="GD115" s="231"/>
      <c r="GN115" s="10"/>
      <c r="GO115" s="10"/>
      <c r="GP115" s="10"/>
      <c r="GQ115" s="231"/>
      <c r="HA115" s="10"/>
      <c r="HB115" s="10"/>
      <c r="HC115" s="10"/>
      <c r="HD115" s="517"/>
    </row>
    <row r="116" spans="6:212" ht="15" customHeight="1" x14ac:dyDescent="0.2">
      <c r="F116" s="7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K116" s="7"/>
      <c r="AL116" s="7"/>
      <c r="AM116" s="10"/>
      <c r="AN116" s="10"/>
      <c r="AO116" s="10"/>
      <c r="AP116" s="10"/>
      <c r="AQ116" s="10"/>
      <c r="AR116" s="10"/>
      <c r="AS116" s="10"/>
      <c r="AT116" s="10"/>
      <c r="AU116" s="10"/>
      <c r="BA116" s="7"/>
      <c r="BB116" s="7"/>
      <c r="BC116" s="10"/>
      <c r="BD116" s="10"/>
      <c r="BE116" s="10"/>
      <c r="BF116" s="10"/>
      <c r="BG116" s="10"/>
      <c r="BH116" s="10"/>
      <c r="BI116" s="10"/>
      <c r="BJ116" s="10"/>
      <c r="BK116" s="10"/>
      <c r="BQ116" s="7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G116" s="7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DA116" s="10"/>
      <c r="DB116" s="10"/>
      <c r="DC116" s="10"/>
      <c r="DD116" s="10"/>
      <c r="DE116" s="10"/>
      <c r="DF116" s="10"/>
      <c r="DG116" s="10"/>
      <c r="DM116" s="7"/>
      <c r="DN116" s="7"/>
      <c r="DO116" s="10"/>
      <c r="DP116" s="10"/>
      <c r="DQ116" s="10"/>
      <c r="DR116" s="10"/>
      <c r="DS116" s="10"/>
      <c r="DT116" s="10"/>
      <c r="DZ116" s="7"/>
      <c r="EA116" s="7"/>
      <c r="EB116" s="10"/>
      <c r="EC116" s="10"/>
      <c r="ED116" s="10"/>
      <c r="EE116" s="10"/>
      <c r="EF116" s="10"/>
      <c r="EG116" s="10"/>
      <c r="EM116" s="7"/>
      <c r="EN116" s="7"/>
      <c r="EO116" s="10"/>
      <c r="EP116" s="10"/>
      <c r="EQ116" s="10"/>
      <c r="ER116" s="10"/>
      <c r="ES116" s="10"/>
      <c r="ET116" s="10"/>
      <c r="FD116" s="10"/>
      <c r="FE116" s="10"/>
      <c r="FO116" s="10"/>
      <c r="FP116" s="10"/>
      <c r="FQ116" s="10"/>
      <c r="GA116" s="10"/>
      <c r="GB116" s="10"/>
      <c r="GC116" s="10"/>
      <c r="GD116" s="231"/>
      <c r="GN116" s="10"/>
      <c r="GO116" s="10"/>
      <c r="GP116" s="10"/>
      <c r="GQ116" s="231"/>
      <c r="HA116" s="10"/>
      <c r="HB116" s="10"/>
      <c r="HC116" s="10"/>
      <c r="HD116" s="517"/>
    </row>
    <row r="117" spans="6:212" ht="15" customHeight="1" x14ac:dyDescent="0.2">
      <c r="F117" s="7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K117" s="7"/>
      <c r="AL117" s="7"/>
      <c r="AM117" s="10"/>
      <c r="AN117" s="10"/>
      <c r="AO117" s="10"/>
      <c r="AP117" s="10"/>
      <c r="AQ117" s="10"/>
      <c r="AR117" s="10"/>
      <c r="AS117" s="10"/>
      <c r="AT117" s="10"/>
      <c r="AU117" s="10"/>
      <c r="BA117" s="7"/>
      <c r="BB117" s="7"/>
      <c r="BC117" s="10"/>
      <c r="BD117" s="10"/>
      <c r="BE117" s="10"/>
      <c r="BF117" s="10"/>
      <c r="BG117" s="10"/>
      <c r="BH117" s="10"/>
      <c r="BI117" s="10"/>
      <c r="BJ117" s="10"/>
      <c r="BK117" s="10"/>
      <c r="BQ117" s="7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G117" s="7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DA117" s="10"/>
      <c r="DB117" s="10"/>
      <c r="DC117" s="10"/>
      <c r="DD117" s="10"/>
      <c r="DE117" s="10"/>
      <c r="DF117" s="10"/>
      <c r="DG117" s="10"/>
      <c r="DM117" s="7"/>
      <c r="DN117" s="7"/>
      <c r="DO117" s="10"/>
      <c r="DP117" s="10"/>
      <c r="DQ117" s="10"/>
      <c r="DR117" s="10"/>
      <c r="DS117" s="10"/>
      <c r="DT117" s="10"/>
      <c r="DZ117" s="7"/>
      <c r="EA117" s="7"/>
      <c r="EB117" s="10"/>
      <c r="EC117" s="10"/>
      <c r="ED117" s="10"/>
      <c r="EE117" s="10"/>
      <c r="EF117" s="10"/>
      <c r="EG117" s="10"/>
      <c r="EM117" s="7"/>
      <c r="EN117" s="7"/>
      <c r="EO117" s="10"/>
      <c r="EP117" s="10"/>
      <c r="EQ117" s="10"/>
      <c r="ER117" s="10"/>
      <c r="ES117" s="10"/>
      <c r="ET117" s="10"/>
      <c r="FD117" s="10"/>
      <c r="FE117" s="10"/>
      <c r="FO117" s="10"/>
      <c r="FP117" s="10"/>
      <c r="FQ117" s="10"/>
      <c r="GA117" s="10"/>
      <c r="GB117" s="10"/>
      <c r="GC117" s="10"/>
      <c r="GD117" s="231"/>
      <c r="GN117" s="10"/>
      <c r="GO117" s="10"/>
      <c r="GP117" s="10"/>
      <c r="GQ117" s="231"/>
      <c r="HA117" s="10"/>
      <c r="HB117" s="10"/>
      <c r="HC117" s="10"/>
      <c r="HD117" s="517"/>
    </row>
    <row r="118" spans="6:212" ht="15" customHeight="1" x14ac:dyDescent="0.2">
      <c r="F118" s="7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K118" s="7"/>
      <c r="AL118" s="7"/>
      <c r="AM118" s="10"/>
      <c r="AN118" s="10"/>
      <c r="AO118" s="10"/>
      <c r="AP118" s="10"/>
      <c r="AQ118" s="10"/>
      <c r="AR118" s="10"/>
      <c r="AS118" s="10"/>
      <c r="AT118" s="10"/>
      <c r="AU118" s="10"/>
      <c r="BA118" s="7"/>
      <c r="BB118" s="7"/>
      <c r="BC118" s="10"/>
      <c r="BD118" s="10"/>
      <c r="BE118" s="10"/>
      <c r="BF118" s="10"/>
      <c r="BG118" s="10"/>
      <c r="BH118" s="10"/>
      <c r="BI118" s="10"/>
      <c r="BJ118" s="10"/>
      <c r="BK118" s="10"/>
      <c r="BQ118" s="7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G118" s="7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DA118" s="10"/>
      <c r="DB118" s="10"/>
      <c r="DC118" s="10"/>
      <c r="DD118" s="10"/>
      <c r="DE118" s="10"/>
      <c r="DF118" s="10"/>
      <c r="DG118" s="10"/>
      <c r="DM118" s="7"/>
      <c r="DN118" s="7"/>
      <c r="DO118" s="10"/>
      <c r="DP118" s="10"/>
      <c r="DQ118" s="10"/>
      <c r="DR118" s="10"/>
      <c r="DS118" s="10"/>
      <c r="DT118" s="10"/>
      <c r="DZ118" s="7"/>
      <c r="EA118" s="7"/>
      <c r="EB118" s="10"/>
      <c r="EC118" s="10"/>
      <c r="ED118" s="10"/>
      <c r="EE118" s="10"/>
      <c r="EF118" s="10"/>
      <c r="EG118" s="10"/>
      <c r="EM118" s="7"/>
      <c r="EN118" s="7"/>
      <c r="EO118" s="10"/>
      <c r="EP118" s="10"/>
      <c r="EQ118" s="10"/>
      <c r="ER118" s="10"/>
      <c r="ES118" s="10"/>
      <c r="ET118" s="10"/>
      <c r="FD118" s="10"/>
      <c r="FE118" s="10"/>
      <c r="FO118" s="10"/>
      <c r="FP118" s="10"/>
      <c r="FQ118" s="10"/>
      <c r="GA118" s="10"/>
      <c r="GB118" s="10"/>
      <c r="GC118" s="10"/>
      <c r="GD118" s="231"/>
      <c r="GN118" s="10"/>
      <c r="GO118" s="10"/>
      <c r="GP118" s="10"/>
      <c r="GQ118" s="231"/>
      <c r="HA118" s="10"/>
      <c r="HB118" s="10"/>
      <c r="HC118" s="10"/>
      <c r="HD118" s="517"/>
    </row>
    <row r="119" spans="6:212" ht="15" customHeight="1" x14ac:dyDescent="0.2">
      <c r="F119" s="7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K119" s="7"/>
      <c r="AL119" s="7"/>
      <c r="AM119" s="10"/>
      <c r="AN119" s="10"/>
      <c r="AO119" s="10"/>
      <c r="AP119" s="10"/>
      <c r="AQ119" s="10"/>
      <c r="AR119" s="10"/>
      <c r="AS119" s="10"/>
      <c r="AT119" s="10"/>
      <c r="AU119" s="10"/>
      <c r="BA119" s="7"/>
      <c r="BB119" s="7"/>
      <c r="BC119" s="10"/>
      <c r="BD119" s="10"/>
      <c r="BE119" s="10"/>
      <c r="BF119" s="10"/>
      <c r="BG119" s="10"/>
      <c r="BH119" s="10"/>
      <c r="BI119" s="10"/>
      <c r="BJ119" s="10"/>
      <c r="BK119" s="10"/>
      <c r="BQ119" s="7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G119" s="7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DA119" s="10"/>
      <c r="DB119" s="10"/>
      <c r="DC119" s="10"/>
      <c r="DD119" s="10"/>
      <c r="DE119" s="10"/>
      <c r="DF119" s="10"/>
      <c r="DG119" s="10"/>
      <c r="DM119" s="7"/>
      <c r="DN119" s="7"/>
      <c r="DO119" s="10"/>
      <c r="DP119" s="10"/>
      <c r="DQ119" s="10"/>
      <c r="DR119" s="10"/>
      <c r="DS119" s="10"/>
      <c r="DT119" s="10"/>
      <c r="DZ119" s="7"/>
      <c r="EA119" s="7"/>
      <c r="EB119" s="10"/>
      <c r="EC119" s="10"/>
      <c r="ED119" s="10"/>
      <c r="EE119" s="10"/>
      <c r="EF119" s="10"/>
      <c r="EG119" s="10"/>
      <c r="EM119" s="7"/>
      <c r="EN119" s="7"/>
      <c r="EO119" s="10"/>
      <c r="EP119" s="10"/>
      <c r="EQ119" s="10"/>
      <c r="ER119" s="10"/>
      <c r="ES119" s="10"/>
      <c r="ET119" s="10"/>
      <c r="FD119" s="10"/>
      <c r="FE119" s="10"/>
      <c r="FO119" s="10"/>
      <c r="FP119" s="10"/>
      <c r="FQ119" s="10"/>
      <c r="GA119" s="10"/>
      <c r="GB119" s="10"/>
      <c r="GC119" s="10"/>
      <c r="GD119" s="231"/>
      <c r="GN119" s="10"/>
      <c r="GO119" s="10"/>
      <c r="GP119" s="10"/>
      <c r="GQ119" s="231"/>
      <c r="HA119" s="10"/>
      <c r="HB119" s="10"/>
      <c r="HC119" s="10"/>
      <c r="HD119" s="517"/>
    </row>
    <row r="120" spans="6:212" ht="15" customHeight="1" x14ac:dyDescent="0.2">
      <c r="F120" s="7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K120" s="7"/>
      <c r="AL120" s="7"/>
      <c r="AM120" s="10"/>
      <c r="AN120" s="10"/>
      <c r="AO120" s="10"/>
      <c r="AP120" s="10"/>
      <c r="AQ120" s="10"/>
      <c r="AR120" s="10"/>
      <c r="AS120" s="10"/>
      <c r="AT120" s="10"/>
      <c r="AU120" s="10"/>
      <c r="BA120" s="7"/>
      <c r="BB120" s="7"/>
      <c r="BC120" s="10"/>
      <c r="BD120" s="10"/>
      <c r="BE120" s="10"/>
      <c r="BF120" s="10"/>
      <c r="BG120" s="10"/>
      <c r="BH120" s="10"/>
      <c r="BI120" s="10"/>
      <c r="BJ120" s="10"/>
      <c r="BK120" s="10"/>
      <c r="BQ120" s="7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G120" s="7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DA120" s="10"/>
      <c r="DB120" s="10"/>
      <c r="DC120" s="10"/>
      <c r="DD120" s="10"/>
      <c r="DE120" s="10"/>
      <c r="DF120" s="10"/>
      <c r="DG120" s="10"/>
      <c r="DM120" s="7"/>
      <c r="DN120" s="7"/>
      <c r="DO120" s="10"/>
      <c r="DP120" s="10"/>
      <c r="DQ120" s="10"/>
      <c r="DR120" s="10"/>
      <c r="DS120" s="10"/>
      <c r="DT120" s="10"/>
      <c r="DZ120" s="7"/>
      <c r="EA120" s="7"/>
      <c r="EB120" s="10"/>
      <c r="EC120" s="10"/>
      <c r="ED120" s="10"/>
      <c r="EE120" s="10"/>
      <c r="EF120" s="10"/>
      <c r="EG120" s="10"/>
      <c r="EM120" s="7"/>
      <c r="EN120" s="7"/>
      <c r="EO120" s="10"/>
      <c r="EP120" s="10"/>
      <c r="EQ120" s="10"/>
      <c r="ER120" s="10"/>
      <c r="ES120" s="10"/>
      <c r="ET120" s="10"/>
      <c r="FD120" s="10"/>
      <c r="FE120" s="10"/>
      <c r="FO120" s="10"/>
      <c r="FP120" s="10"/>
      <c r="FQ120" s="10"/>
      <c r="GA120" s="10"/>
      <c r="GB120" s="10"/>
      <c r="GC120" s="10"/>
      <c r="GD120" s="231"/>
      <c r="GN120" s="10"/>
      <c r="GO120" s="10"/>
      <c r="GP120" s="10"/>
      <c r="GQ120" s="231"/>
      <c r="HA120" s="10"/>
      <c r="HB120" s="10"/>
      <c r="HC120" s="10"/>
      <c r="HD120" s="517"/>
    </row>
    <row r="121" spans="6:212" ht="15" customHeight="1" x14ac:dyDescent="0.2">
      <c r="F121" s="7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K121" s="7"/>
      <c r="AL121" s="7"/>
      <c r="AM121" s="10"/>
      <c r="AN121" s="10"/>
      <c r="AO121" s="10"/>
      <c r="AP121" s="10"/>
      <c r="AQ121" s="10"/>
      <c r="AR121" s="10"/>
      <c r="AS121" s="10"/>
      <c r="AT121" s="10"/>
      <c r="AU121" s="10"/>
      <c r="BA121" s="7"/>
      <c r="BB121" s="7"/>
      <c r="BC121" s="10"/>
      <c r="BD121" s="10"/>
      <c r="BE121" s="10"/>
      <c r="BF121" s="10"/>
      <c r="BG121" s="10"/>
      <c r="BH121" s="10"/>
      <c r="BI121" s="10"/>
      <c r="BJ121" s="10"/>
      <c r="BK121" s="10"/>
      <c r="BQ121" s="7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G121" s="7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DA121" s="10"/>
      <c r="DB121" s="10"/>
      <c r="DC121" s="10"/>
      <c r="DD121" s="10"/>
      <c r="DE121" s="10"/>
      <c r="DF121" s="10"/>
      <c r="DG121" s="10"/>
      <c r="DM121" s="7"/>
      <c r="DN121" s="7"/>
      <c r="DO121" s="10"/>
      <c r="DP121" s="10"/>
      <c r="DQ121" s="10"/>
      <c r="DR121" s="10"/>
      <c r="DS121" s="10"/>
      <c r="DT121" s="10"/>
      <c r="DZ121" s="7"/>
      <c r="EA121" s="7"/>
      <c r="EB121" s="10"/>
      <c r="EC121" s="10"/>
      <c r="ED121" s="10"/>
      <c r="EE121" s="10"/>
      <c r="EF121" s="10"/>
      <c r="EG121" s="10"/>
      <c r="EM121" s="7"/>
      <c r="EN121" s="7"/>
      <c r="EO121" s="10"/>
      <c r="EP121" s="10"/>
      <c r="EQ121" s="10"/>
      <c r="ER121" s="10"/>
      <c r="ES121" s="10"/>
      <c r="ET121" s="10"/>
      <c r="FD121" s="10"/>
      <c r="FE121" s="10"/>
      <c r="FO121" s="10"/>
      <c r="FP121" s="10"/>
      <c r="FQ121" s="10"/>
      <c r="GA121" s="10"/>
      <c r="GB121" s="10"/>
      <c r="GC121" s="10"/>
      <c r="GD121" s="231"/>
      <c r="GN121" s="10"/>
      <c r="GO121" s="10"/>
      <c r="GP121" s="10"/>
      <c r="GQ121" s="231"/>
      <c r="HA121" s="10"/>
      <c r="HB121" s="10"/>
      <c r="HC121" s="10"/>
      <c r="HD121" s="517"/>
    </row>
    <row r="122" spans="6:212" ht="15" customHeight="1" x14ac:dyDescent="0.2">
      <c r="F122" s="7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K122" s="7"/>
      <c r="AL122" s="7"/>
      <c r="AM122" s="10"/>
      <c r="AN122" s="10"/>
      <c r="AO122" s="10"/>
      <c r="AP122" s="10"/>
      <c r="AQ122" s="10"/>
      <c r="AR122" s="10"/>
      <c r="AS122" s="10"/>
      <c r="AT122" s="10"/>
      <c r="AU122" s="10"/>
      <c r="BA122" s="7"/>
      <c r="BB122" s="7"/>
      <c r="BC122" s="10"/>
      <c r="BD122" s="10"/>
      <c r="BE122" s="10"/>
      <c r="BF122" s="10"/>
      <c r="BG122" s="10"/>
      <c r="BH122" s="10"/>
      <c r="BI122" s="10"/>
      <c r="BJ122" s="10"/>
      <c r="BK122" s="10"/>
      <c r="BQ122" s="7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G122" s="7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DA122" s="10"/>
      <c r="DB122" s="10"/>
      <c r="DC122" s="10"/>
      <c r="DD122" s="10"/>
      <c r="DE122" s="10"/>
      <c r="DF122" s="10"/>
      <c r="DG122" s="10"/>
      <c r="DM122" s="7"/>
      <c r="DN122" s="7"/>
      <c r="DO122" s="10"/>
      <c r="DP122" s="10"/>
      <c r="DQ122" s="10"/>
      <c r="DR122" s="10"/>
      <c r="DS122" s="10"/>
      <c r="DT122" s="10"/>
      <c r="DZ122" s="7"/>
      <c r="EA122" s="7"/>
      <c r="EB122" s="10"/>
      <c r="EC122" s="10"/>
      <c r="ED122" s="10"/>
      <c r="EE122" s="10"/>
      <c r="EF122" s="10"/>
      <c r="EG122" s="10"/>
      <c r="EM122" s="7"/>
      <c r="EN122" s="7"/>
      <c r="EO122" s="10"/>
      <c r="EP122" s="10"/>
      <c r="EQ122" s="10"/>
      <c r="ER122" s="10"/>
      <c r="ES122" s="10"/>
      <c r="ET122" s="10"/>
      <c r="FD122" s="10"/>
      <c r="FE122" s="10"/>
      <c r="FO122" s="10"/>
      <c r="FP122" s="10"/>
      <c r="FQ122" s="10"/>
      <c r="GA122" s="10"/>
      <c r="GB122" s="10"/>
      <c r="GC122" s="10"/>
      <c r="GD122" s="231"/>
      <c r="GN122" s="10"/>
      <c r="GO122" s="10"/>
      <c r="GP122" s="10"/>
      <c r="GQ122" s="231"/>
      <c r="HA122" s="10"/>
      <c r="HB122" s="10"/>
      <c r="HC122" s="10"/>
      <c r="HD122" s="517"/>
    </row>
    <row r="123" spans="6:212" ht="15" customHeight="1" x14ac:dyDescent="0.2">
      <c r="F123" s="7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K123" s="7"/>
      <c r="AL123" s="7"/>
      <c r="AM123" s="10"/>
      <c r="AN123" s="10"/>
      <c r="AO123" s="10"/>
      <c r="AP123" s="10"/>
      <c r="AQ123" s="10"/>
      <c r="AR123" s="10"/>
      <c r="AS123" s="10"/>
      <c r="AT123" s="10"/>
      <c r="AU123" s="10"/>
      <c r="BA123" s="7"/>
      <c r="BB123" s="7"/>
      <c r="BC123" s="10"/>
      <c r="BD123" s="10"/>
      <c r="BE123" s="10"/>
      <c r="BF123" s="10"/>
      <c r="BG123" s="10"/>
      <c r="BH123" s="10"/>
      <c r="BI123" s="10"/>
      <c r="BJ123" s="10"/>
      <c r="BK123" s="10"/>
      <c r="BQ123" s="7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G123" s="7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DA123" s="10"/>
      <c r="DB123" s="10"/>
      <c r="DC123" s="10"/>
      <c r="DD123" s="10"/>
      <c r="DE123" s="10"/>
      <c r="DF123" s="10"/>
      <c r="DG123" s="10"/>
      <c r="DM123" s="7"/>
      <c r="DN123" s="7"/>
      <c r="DO123" s="10"/>
      <c r="DP123" s="10"/>
      <c r="DQ123" s="10"/>
      <c r="DR123" s="10"/>
      <c r="DS123" s="10"/>
      <c r="DT123" s="10"/>
      <c r="DZ123" s="7"/>
      <c r="EA123" s="7"/>
      <c r="EB123" s="10"/>
      <c r="EC123" s="10"/>
      <c r="ED123" s="10"/>
      <c r="EE123" s="10"/>
      <c r="EF123" s="10"/>
      <c r="EG123" s="10"/>
      <c r="EM123" s="7"/>
      <c r="EN123" s="7"/>
      <c r="EO123" s="10"/>
      <c r="EP123" s="10"/>
      <c r="EQ123" s="10"/>
      <c r="ER123" s="10"/>
      <c r="ES123" s="10"/>
      <c r="ET123" s="10"/>
      <c r="FD123" s="10"/>
      <c r="FE123" s="10"/>
      <c r="FO123" s="10"/>
      <c r="FP123" s="10"/>
      <c r="FQ123" s="10"/>
      <c r="GA123" s="10"/>
      <c r="GB123" s="10"/>
      <c r="GC123" s="10"/>
      <c r="GD123" s="231"/>
      <c r="GN123" s="10"/>
      <c r="GO123" s="10"/>
      <c r="GP123" s="10"/>
      <c r="GQ123" s="231"/>
      <c r="HA123" s="10"/>
      <c r="HB123" s="10"/>
      <c r="HC123" s="10"/>
      <c r="HD123" s="517"/>
    </row>
    <row r="124" spans="6:212" ht="15" customHeight="1" x14ac:dyDescent="0.2">
      <c r="F124" s="7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K124" s="7"/>
      <c r="AL124" s="7"/>
      <c r="AM124" s="10"/>
      <c r="AN124" s="10"/>
      <c r="AO124" s="10"/>
      <c r="AP124" s="10"/>
      <c r="AQ124" s="10"/>
      <c r="AR124" s="10"/>
      <c r="AS124" s="10"/>
      <c r="AT124" s="10"/>
      <c r="AU124" s="10"/>
      <c r="BA124" s="7"/>
      <c r="BB124" s="7"/>
      <c r="BC124" s="10"/>
      <c r="BD124" s="10"/>
      <c r="BE124" s="10"/>
      <c r="BF124" s="10"/>
      <c r="BG124" s="10"/>
      <c r="BH124" s="10"/>
      <c r="BI124" s="10"/>
      <c r="BJ124" s="10"/>
      <c r="BK124" s="10"/>
      <c r="BQ124" s="7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G124" s="7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DA124" s="10"/>
      <c r="DB124" s="10"/>
      <c r="DC124" s="10"/>
      <c r="DD124" s="10"/>
      <c r="DE124" s="10"/>
      <c r="DF124" s="10"/>
      <c r="DG124" s="10"/>
      <c r="DM124" s="7"/>
      <c r="DN124" s="7"/>
      <c r="DO124" s="10"/>
      <c r="DP124" s="10"/>
      <c r="DQ124" s="10"/>
      <c r="DR124" s="10"/>
      <c r="DS124" s="10"/>
      <c r="DT124" s="10"/>
      <c r="DZ124" s="7"/>
      <c r="EA124" s="7"/>
      <c r="EB124" s="10"/>
      <c r="EC124" s="10"/>
      <c r="ED124" s="10"/>
      <c r="EE124" s="10"/>
      <c r="EF124" s="10"/>
      <c r="EG124" s="10"/>
      <c r="EM124" s="7"/>
      <c r="EN124" s="7"/>
      <c r="EO124" s="10"/>
      <c r="EP124" s="10"/>
      <c r="EQ124" s="10"/>
      <c r="ER124" s="10"/>
      <c r="ES124" s="10"/>
      <c r="ET124" s="10"/>
      <c r="FD124" s="10"/>
      <c r="FE124" s="10"/>
      <c r="FO124" s="10"/>
      <c r="FP124" s="10"/>
      <c r="FQ124" s="10"/>
      <c r="GA124" s="10"/>
      <c r="GB124" s="10"/>
      <c r="GC124" s="10"/>
      <c r="GD124" s="231"/>
      <c r="GN124" s="10"/>
      <c r="GO124" s="10"/>
      <c r="GP124" s="10"/>
      <c r="GQ124" s="231"/>
      <c r="HA124" s="10"/>
      <c r="HB124" s="10"/>
      <c r="HC124" s="10"/>
      <c r="HD124" s="517"/>
    </row>
    <row r="125" spans="6:212" ht="15" customHeight="1" x14ac:dyDescent="0.2">
      <c r="F125" s="7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K125" s="7"/>
      <c r="AL125" s="7"/>
      <c r="AM125" s="10"/>
      <c r="AN125" s="10"/>
      <c r="AO125" s="10"/>
      <c r="AP125" s="10"/>
      <c r="AQ125" s="10"/>
      <c r="AR125" s="10"/>
      <c r="AS125" s="10"/>
      <c r="AT125" s="10"/>
      <c r="AU125" s="10"/>
      <c r="BA125" s="7"/>
      <c r="BB125" s="7"/>
      <c r="BC125" s="10"/>
      <c r="BD125" s="10"/>
      <c r="BE125" s="10"/>
      <c r="BF125" s="10"/>
      <c r="BG125" s="10"/>
      <c r="BH125" s="10"/>
      <c r="BI125" s="10"/>
      <c r="BJ125" s="10"/>
      <c r="BK125" s="10"/>
      <c r="BQ125" s="7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G125" s="7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DA125" s="10"/>
      <c r="DB125" s="10"/>
      <c r="DC125" s="10"/>
      <c r="DD125" s="10"/>
      <c r="DE125" s="10"/>
      <c r="DF125" s="10"/>
      <c r="DG125" s="10"/>
      <c r="DM125" s="7"/>
      <c r="DN125" s="7"/>
      <c r="DO125" s="10"/>
      <c r="DP125" s="10"/>
      <c r="DQ125" s="10"/>
      <c r="DR125" s="10"/>
      <c r="DS125" s="10"/>
      <c r="DT125" s="10"/>
      <c r="DZ125" s="7"/>
      <c r="EA125" s="7"/>
      <c r="EB125" s="10"/>
      <c r="EC125" s="10"/>
      <c r="ED125" s="10"/>
      <c r="EE125" s="10"/>
      <c r="EF125" s="10"/>
      <c r="EG125" s="10"/>
      <c r="EM125" s="7"/>
      <c r="EN125" s="7"/>
      <c r="EO125" s="10"/>
      <c r="EP125" s="10"/>
      <c r="EQ125" s="10"/>
      <c r="ER125" s="10"/>
      <c r="ES125" s="10"/>
      <c r="ET125" s="10"/>
      <c r="FD125" s="10"/>
      <c r="FE125" s="10"/>
      <c r="FO125" s="10"/>
      <c r="FP125" s="10"/>
      <c r="FQ125" s="10"/>
      <c r="GA125" s="10"/>
      <c r="GB125" s="10"/>
      <c r="GC125" s="10"/>
      <c r="GD125" s="231"/>
      <c r="GN125" s="10"/>
      <c r="GO125" s="10"/>
      <c r="GP125" s="10"/>
      <c r="GQ125" s="231"/>
      <c r="HA125" s="10"/>
      <c r="HB125" s="10"/>
      <c r="HC125" s="10"/>
      <c r="HD125" s="517"/>
    </row>
    <row r="126" spans="6:212" ht="15" customHeight="1" x14ac:dyDescent="0.2">
      <c r="F126" s="7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K126" s="7"/>
      <c r="AL126" s="7"/>
      <c r="AM126" s="10"/>
      <c r="AN126" s="10"/>
      <c r="AO126" s="10"/>
      <c r="AP126" s="10"/>
      <c r="AQ126" s="10"/>
      <c r="AR126" s="10"/>
      <c r="AS126" s="10"/>
      <c r="AT126" s="10"/>
      <c r="AU126" s="10"/>
      <c r="BA126" s="7"/>
      <c r="BB126" s="7"/>
      <c r="BC126" s="10"/>
      <c r="BD126" s="10"/>
      <c r="BE126" s="10"/>
      <c r="BF126" s="10"/>
      <c r="BG126" s="10"/>
      <c r="BH126" s="10"/>
      <c r="BI126" s="10"/>
      <c r="BJ126" s="10"/>
      <c r="BK126" s="10"/>
      <c r="BQ126" s="7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G126" s="7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DA126" s="10"/>
      <c r="DB126" s="10"/>
      <c r="DC126" s="10"/>
      <c r="DD126" s="10"/>
      <c r="DE126" s="10"/>
      <c r="DF126" s="10"/>
      <c r="DG126" s="10"/>
      <c r="DM126" s="7"/>
      <c r="DN126" s="7"/>
      <c r="DO126" s="10"/>
      <c r="DP126" s="10"/>
      <c r="DQ126" s="10"/>
      <c r="DR126" s="10"/>
      <c r="DS126" s="10"/>
      <c r="DT126" s="10"/>
      <c r="DZ126" s="7"/>
      <c r="EA126" s="7"/>
      <c r="EB126" s="10"/>
      <c r="EC126" s="10"/>
      <c r="ED126" s="10"/>
      <c r="EE126" s="10"/>
      <c r="EF126" s="10"/>
      <c r="EG126" s="10"/>
      <c r="EM126" s="7"/>
      <c r="EN126" s="7"/>
      <c r="EO126" s="10"/>
      <c r="EP126" s="10"/>
      <c r="EQ126" s="10"/>
      <c r="ER126" s="10"/>
      <c r="ES126" s="10"/>
      <c r="ET126" s="10"/>
      <c r="FD126" s="10"/>
      <c r="FE126" s="10"/>
      <c r="FO126" s="10"/>
      <c r="FP126" s="10"/>
      <c r="FQ126" s="10"/>
      <c r="GA126" s="10"/>
      <c r="GB126" s="10"/>
      <c r="GC126" s="10"/>
      <c r="GD126" s="231"/>
      <c r="GN126" s="10"/>
      <c r="GO126" s="10"/>
      <c r="GP126" s="10"/>
      <c r="GQ126" s="231"/>
      <c r="HA126" s="10"/>
      <c r="HB126" s="10"/>
      <c r="HC126" s="10"/>
      <c r="HD126" s="517"/>
    </row>
    <row r="127" spans="6:212" ht="15" customHeight="1" x14ac:dyDescent="0.2">
      <c r="F127" s="7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W127" s="10"/>
      <c r="X127" s="10"/>
      <c r="Y127" s="10"/>
      <c r="Z127" s="10"/>
      <c r="AA127" s="10"/>
      <c r="AB127" s="10"/>
      <c r="AC127" s="10"/>
      <c r="AD127" s="10"/>
      <c r="AE127" s="10"/>
      <c r="AK127" s="7"/>
      <c r="AL127" s="7"/>
      <c r="AM127" s="10"/>
      <c r="AN127" s="10"/>
      <c r="AO127" s="10"/>
      <c r="AP127" s="10"/>
      <c r="AQ127" s="10"/>
      <c r="AR127" s="10"/>
      <c r="AS127" s="10"/>
      <c r="AT127" s="10"/>
      <c r="AU127" s="10"/>
      <c r="BA127" s="7"/>
      <c r="BB127" s="7"/>
      <c r="BC127" s="10"/>
      <c r="BD127" s="10"/>
      <c r="BE127" s="10"/>
      <c r="BF127" s="10"/>
      <c r="BG127" s="10"/>
      <c r="BH127" s="10"/>
      <c r="BI127" s="10"/>
      <c r="BJ127" s="10"/>
      <c r="BK127" s="10"/>
      <c r="BQ127" s="7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G127" s="7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DA127" s="10"/>
      <c r="DB127" s="10"/>
      <c r="DC127" s="10"/>
      <c r="DD127" s="10"/>
      <c r="DE127" s="10"/>
      <c r="DF127" s="10"/>
      <c r="DG127" s="10"/>
      <c r="DM127" s="7"/>
      <c r="DN127" s="7"/>
      <c r="DO127" s="10"/>
      <c r="DP127" s="10"/>
      <c r="DQ127" s="10"/>
      <c r="DR127" s="10"/>
      <c r="DS127" s="10"/>
      <c r="DT127" s="10"/>
      <c r="DZ127" s="7"/>
      <c r="EA127" s="7"/>
      <c r="EB127" s="10"/>
      <c r="EC127" s="10"/>
      <c r="ED127" s="10"/>
      <c r="EE127" s="10"/>
      <c r="EF127" s="10"/>
      <c r="EG127" s="10"/>
      <c r="EM127" s="7"/>
      <c r="EN127" s="7"/>
      <c r="EO127" s="10"/>
      <c r="EP127" s="10"/>
      <c r="EQ127" s="10"/>
      <c r="ER127" s="10"/>
      <c r="ES127" s="10"/>
      <c r="ET127" s="10"/>
      <c r="FD127" s="10"/>
      <c r="FE127" s="10"/>
      <c r="FO127" s="10"/>
      <c r="FP127" s="10"/>
      <c r="FQ127" s="10"/>
      <c r="GA127" s="10"/>
      <c r="GB127" s="10"/>
      <c r="GC127" s="10"/>
      <c r="GD127" s="231"/>
      <c r="GN127" s="10"/>
      <c r="GO127" s="10"/>
      <c r="GP127" s="10"/>
      <c r="GQ127" s="231"/>
      <c r="HA127" s="10"/>
      <c r="HB127" s="10"/>
      <c r="HC127" s="10"/>
      <c r="HD127" s="517"/>
    </row>
    <row r="128" spans="6:212" ht="15" customHeight="1" x14ac:dyDescent="0.2">
      <c r="F128" s="7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W128" s="10"/>
      <c r="X128" s="10"/>
      <c r="Y128" s="10"/>
      <c r="Z128" s="10"/>
      <c r="AA128" s="10"/>
      <c r="AB128" s="10"/>
      <c r="AC128" s="10"/>
      <c r="AD128" s="10"/>
      <c r="AE128" s="10"/>
      <c r="AK128" s="7"/>
      <c r="AL128" s="7"/>
      <c r="AM128" s="10"/>
      <c r="AN128" s="10"/>
      <c r="AO128" s="10"/>
      <c r="AP128" s="10"/>
      <c r="AQ128" s="10"/>
      <c r="AR128" s="10"/>
      <c r="AS128" s="10"/>
      <c r="AT128" s="10"/>
      <c r="AU128" s="10"/>
      <c r="BA128" s="7"/>
      <c r="BB128" s="7"/>
      <c r="BC128" s="10"/>
      <c r="BD128" s="10"/>
      <c r="BE128" s="10"/>
      <c r="BF128" s="10"/>
      <c r="BG128" s="10"/>
      <c r="BH128" s="10"/>
      <c r="BI128" s="10"/>
      <c r="BJ128" s="10"/>
      <c r="BK128" s="10"/>
      <c r="BQ128" s="7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G128" s="7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DA128" s="10"/>
      <c r="DB128" s="10"/>
      <c r="DC128" s="10"/>
      <c r="DD128" s="10"/>
      <c r="DE128" s="10"/>
      <c r="DF128" s="10"/>
      <c r="DG128" s="10"/>
      <c r="DM128" s="7"/>
      <c r="DN128" s="7"/>
      <c r="DO128" s="10"/>
      <c r="DP128" s="10"/>
      <c r="DQ128" s="10"/>
      <c r="DR128" s="10"/>
      <c r="DS128" s="10"/>
      <c r="DT128" s="10"/>
      <c r="DZ128" s="7"/>
      <c r="EA128" s="7"/>
      <c r="EB128" s="10"/>
      <c r="EC128" s="10"/>
      <c r="EE128" s="10"/>
      <c r="EF128" s="10"/>
      <c r="EG128" s="10"/>
      <c r="EM128" s="7"/>
      <c r="EN128" s="7"/>
      <c r="EO128" s="10"/>
      <c r="EP128" s="10"/>
      <c r="EQ128" s="10"/>
      <c r="ER128" s="10"/>
      <c r="ES128" s="10"/>
      <c r="ET128" s="10"/>
      <c r="FD128" s="10"/>
      <c r="FE128" s="10"/>
      <c r="FO128" s="10"/>
      <c r="FP128" s="10"/>
      <c r="FQ128" s="10"/>
      <c r="GA128" s="10"/>
      <c r="GB128" s="10"/>
      <c r="GC128" s="10"/>
      <c r="GD128" s="231"/>
      <c r="GN128" s="10"/>
      <c r="GO128" s="10"/>
      <c r="GP128" s="10"/>
      <c r="GQ128" s="231"/>
      <c r="HA128" s="10"/>
      <c r="HB128" s="10"/>
      <c r="HC128" s="10"/>
      <c r="HD128" s="517"/>
    </row>
    <row r="129" spans="6:212" ht="15" customHeight="1" x14ac:dyDescent="0.2">
      <c r="F129" s="7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W129" s="10"/>
      <c r="X129" s="10"/>
      <c r="Y129" s="10"/>
      <c r="Z129" s="10"/>
      <c r="AA129" s="10"/>
      <c r="AB129" s="10"/>
      <c r="AC129" s="10"/>
      <c r="AD129" s="10"/>
      <c r="AE129" s="10"/>
      <c r="AK129" s="7"/>
      <c r="AL129" s="7"/>
      <c r="AM129" s="10"/>
      <c r="AN129" s="10"/>
      <c r="AO129" s="10"/>
      <c r="AP129" s="10"/>
      <c r="AQ129" s="10"/>
      <c r="AR129" s="10"/>
      <c r="AS129" s="10"/>
      <c r="AT129" s="10"/>
      <c r="AU129" s="10"/>
      <c r="BA129" s="7"/>
      <c r="BB129" s="7"/>
      <c r="BC129" s="10"/>
      <c r="BD129" s="10"/>
      <c r="BE129" s="10"/>
      <c r="BF129" s="10"/>
      <c r="BG129" s="10"/>
      <c r="BH129" s="10"/>
      <c r="BI129" s="10"/>
      <c r="BJ129" s="10"/>
      <c r="BK129" s="10"/>
      <c r="BQ129" s="7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G129" s="7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DA129" s="10"/>
      <c r="DB129" s="10"/>
      <c r="DC129" s="10"/>
      <c r="DD129" s="10"/>
      <c r="DE129" s="10"/>
      <c r="DF129" s="10"/>
      <c r="DG129" s="10"/>
      <c r="DM129" s="7"/>
      <c r="DN129" s="7"/>
      <c r="DO129" s="10"/>
      <c r="DP129" s="10"/>
      <c r="DQ129" s="10"/>
      <c r="DR129" s="10"/>
      <c r="DS129" s="10"/>
      <c r="DT129" s="10"/>
      <c r="DZ129" s="7"/>
      <c r="EA129" s="7"/>
      <c r="EB129" s="10"/>
      <c r="EC129" s="10"/>
      <c r="EE129" s="10"/>
      <c r="EF129" s="10"/>
      <c r="EG129" s="10"/>
      <c r="EM129" s="7"/>
      <c r="EN129" s="7"/>
      <c r="EO129" s="10"/>
      <c r="EP129" s="10"/>
      <c r="EQ129" s="10"/>
      <c r="ER129" s="10"/>
      <c r="ES129" s="10"/>
      <c r="ET129" s="10"/>
      <c r="FD129" s="10"/>
      <c r="FE129" s="10"/>
      <c r="FO129" s="10"/>
      <c r="FP129" s="10"/>
      <c r="FQ129" s="10"/>
      <c r="GA129" s="10"/>
      <c r="GB129" s="10"/>
      <c r="GC129" s="10"/>
      <c r="GD129" s="231"/>
      <c r="GN129" s="10"/>
      <c r="GO129" s="10"/>
      <c r="GP129" s="10"/>
      <c r="GQ129" s="231"/>
      <c r="HA129" s="10"/>
      <c r="HB129" s="10"/>
      <c r="HC129" s="10"/>
      <c r="HD129" s="517"/>
    </row>
    <row r="130" spans="6:212" ht="15" customHeight="1" x14ac:dyDescent="0.2">
      <c r="F130" s="7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W130" s="10"/>
      <c r="X130" s="10"/>
      <c r="Y130" s="10"/>
      <c r="Z130" s="10"/>
      <c r="AA130" s="10"/>
      <c r="AB130" s="10"/>
      <c r="AC130" s="10"/>
      <c r="AD130" s="10"/>
      <c r="AE130" s="10"/>
      <c r="AK130" s="7"/>
      <c r="AL130" s="7"/>
      <c r="AM130" s="10"/>
      <c r="AN130" s="10"/>
      <c r="AO130" s="10"/>
      <c r="AP130" s="10"/>
      <c r="AQ130" s="10"/>
      <c r="AR130" s="10"/>
      <c r="AS130" s="10"/>
      <c r="AT130" s="10"/>
      <c r="AU130" s="10"/>
      <c r="BA130" s="7"/>
      <c r="BB130" s="7"/>
      <c r="BC130" s="10"/>
      <c r="BD130" s="10"/>
      <c r="BE130" s="10"/>
      <c r="BF130" s="10"/>
      <c r="BG130" s="10"/>
      <c r="BH130" s="10"/>
      <c r="BI130" s="10"/>
      <c r="BJ130" s="10"/>
      <c r="BK130" s="10"/>
      <c r="BQ130" s="7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G130" s="7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DA130" s="10"/>
      <c r="DB130" s="10"/>
      <c r="DC130" s="10"/>
      <c r="DD130" s="10"/>
      <c r="DE130" s="10"/>
      <c r="DF130" s="10"/>
      <c r="DG130" s="10"/>
      <c r="DM130" s="7"/>
      <c r="DN130" s="7"/>
      <c r="DO130" s="10"/>
      <c r="DP130" s="10"/>
      <c r="DQ130" s="10"/>
      <c r="DR130" s="10"/>
      <c r="DS130" s="10"/>
      <c r="DT130" s="10"/>
      <c r="DZ130" s="7"/>
      <c r="EA130" s="7"/>
      <c r="EB130" s="10"/>
      <c r="EC130" s="10"/>
      <c r="EE130" s="10"/>
      <c r="EF130" s="10"/>
      <c r="EG130" s="10"/>
      <c r="EM130" s="7"/>
      <c r="EN130" s="7"/>
      <c r="EO130" s="10"/>
      <c r="EP130" s="10"/>
      <c r="EQ130" s="10"/>
      <c r="ER130" s="10"/>
      <c r="ES130" s="10"/>
      <c r="ET130" s="10"/>
      <c r="FD130" s="10"/>
      <c r="FE130" s="10"/>
      <c r="FO130" s="10"/>
      <c r="FP130" s="10"/>
      <c r="FQ130" s="10"/>
      <c r="GA130" s="10"/>
      <c r="GB130" s="10"/>
      <c r="GC130" s="10"/>
      <c r="GD130" s="231"/>
      <c r="GN130" s="10"/>
      <c r="GO130" s="10"/>
      <c r="GP130" s="10"/>
      <c r="GQ130" s="231"/>
      <c r="HA130" s="10"/>
      <c r="HB130" s="10"/>
      <c r="HC130" s="10"/>
      <c r="HD130" s="517"/>
    </row>
    <row r="131" spans="6:212" ht="15" customHeight="1" x14ac:dyDescent="0.2">
      <c r="F131" s="7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W131" s="10"/>
      <c r="X131" s="10"/>
      <c r="Y131" s="10"/>
      <c r="Z131" s="10"/>
      <c r="AA131" s="10"/>
      <c r="AB131" s="10"/>
      <c r="AC131" s="10"/>
      <c r="AD131" s="10"/>
      <c r="AE131" s="10"/>
      <c r="AK131" s="7"/>
      <c r="AL131" s="7"/>
      <c r="AM131" s="10"/>
      <c r="AN131" s="10"/>
      <c r="AO131" s="10"/>
      <c r="AP131" s="10"/>
      <c r="AQ131" s="10"/>
      <c r="AR131" s="10"/>
      <c r="AS131" s="10"/>
      <c r="AT131" s="10"/>
      <c r="AU131" s="10"/>
      <c r="BA131" s="7"/>
      <c r="BB131" s="7"/>
      <c r="BC131" s="10"/>
      <c r="BD131" s="10"/>
      <c r="BE131" s="10"/>
      <c r="BF131" s="10"/>
      <c r="BG131" s="10"/>
      <c r="BH131" s="10"/>
      <c r="BI131" s="10"/>
      <c r="BJ131" s="10"/>
      <c r="BK131" s="10"/>
      <c r="BQ131" s="7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G131" s="7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DA131" s="10"/>
      <c r="DB131" s="10"/>
      <c r="DC131" s="10"/>
      <c r="DD131" s="10"/>
      <c r="DE131" s="10"/>
      <c r="DF131" s="10"/>
      <c r="DG131" s="10"/>
      <c r="DM131" s="7"/>
      <c r="DN131" s="7"/>
      <c r="DO131" s="10"/>
      <c r="DP131" s="10"/>
      <c r="DQ131" s="10"/>
      <c r="DR131" s="10"/>
      <c r="DS131" s="10"/>
      <c r="DT131" s="10"/>
      <c r="DZ131" s="7"/>
      <c r="EA131" s="7"/>
      <c r="EB131" s="10"/>
      <c r="EC131" s="10"/>
      <c r="EE131" s="10"/>
      <c r="EF131" s="10"/>
      <c r="EG131" s="10"/>
      <c r="EM131" s="7"/>
      <c r="EN131" s="7"/>
      <c r="EO131" s="10"/>
      <c r="EP131" s="10"/>
      <c r="EQ131" s="10"/>
      <c r="ER131" s="10"/>
      <c r="ES131" s="10"/>
      <c r="ET131" s="10"/>
      <c r="FD131" s="10"/>
      <c r="FE131" s="10"/>
      <c r="FO131" s="10"/>
      <c r="FP131" s="10"/>
      <c r="FQ131" s="10"/>
      <c r="GA131" s="10"/>
      <c r="GB131" s="10"/>
      <c r="GC131" s="10"/>
      <c r="GD131" s="231"/>
      <c r="GN131" s="10"/>
      <c r="GO131" s="10"/>
      <c r="GP131" s="10"/>
      <c r="GQ131" s="231"/>
      <c r="HA131" s="10"/>
      <c r="HB131" s="10"/>
      <c r="HC131" s="10"/>
      <c r="HD131" s="517"/>
    </row>
    <row r="132" spans="6:212" ht="15" customHeight="1" x14ac:dyDescent="0.2">
      <c r="F132" s="7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W132" s="10"/>
      <c r="X132" s="10"/>
      <c r="Y132" s="10"/>
      <c r="Z132" s="10"/>
      <c r="AA132" s="10"/>
      <c r="AB132" s="10"/>
      <c r="AC132" s="10"/>
      <c r="AD132" s="10"/>
      <c r="AE132" s="10"/>
      <c r="AK132" s="7"/>
      <c r="AL132" s="7"/>
      <c r="AM132" s="10"/>
      <c r="AN132" s="10"/>
      <c r="AO132" s="10"/>
      <c r="AP132" s="10"/>
      <c r="AQ132" s="10"/>
      <c r="AR132" s="10"/>
      <c r="AS132" s="10"/>
      <c r="AT132" s="10"/>
      <c r="AU132" s="10"/>
      <c r="BA132" s="7"/>
      <c r="BB132" s="7"/>
      <c r="BC132" s="10"/>
      <c r="BD132" s="10"/>
      <c r="BE132" s="10"/>
      <c r="BF132" s="10"/>
      <c r="BG132" s="10"/>
      <c r="BH132" s="10"/>
      <c r="BI132" s="10"/>
      <c r="BJ132" s="10"/>
      <c r="BK132" s="10"/>
      <c r="BQ132" s="7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G132" s="7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DA132" s="10"/>
      <c r="DB132" s="10"/>
      <c r="DC132" s="10"/>
      <c r="DD132" s="10"/>
      <c r="DE132" s="10"/>
      <c r="DF132" s="10"/>
      <c r="DG132" s="10"/>
      <c r="DM132" s="7"/>
      <c r="DN132" s="7"/>
      <c r="DO132" s="10"/>
      <c r="DP132" s="10"/>
      <c r="DQ132" s="10"/>
      <c r="DR132" s="10"/>
      <c r="DS132" s="10"/>
      <c r="DT132" s="10"/>
      <c r="DZ132" s="7"/>
      <c r="EA132" s="7"/>
      <c r="EB132" s="10"/>
      <c r="EC132" s="10"/>
      <c r="EE132" s="10"/>
      <c r="EF132" s="10"/>
      <c r="EG132" s="10"/>
      <c r="EM132" s="7"/>
      <c r="EN132" s="7"/>
      <c r="EO132" s="10"/>
      <c r="EP132" s="10"/>
      <c r="EQ132" s="10"/>
      <c r="ER132" s="10"/>
      <c r="ES132" s="10"/>
      <c r="ET132" s="10"/>
      <c r="FD132" s="10"/>
      <c r="FE132" s="10"/>
      <c r="FO132" s="10"/>
      <c r="FP132" s="10"/>
      <c r="FQ132" s="10"/>
      <c r="GA132" s="10"/>
      <c r="GB132" s="10"/>
      <c r="GC132" s="10"/>
      <c r="GD132" s="231"/>
      <c r="GN132" s="10"/>
      <c r="GO132" s="10"/>
      <c r="GP132" s="10"/>
      <c r="GQ132" s="231"/>
      <c r="HA132" s="10"/>
      <c r="HB132" s="10"/>
      <c r="HC132" s="10"/>
      <c r="HD132" s="517"/>
    </row>
    <row r="133" spans="6:212" ht="15" customHeight="1" x14ac:dyDescent="0.2">
      <c r="F133" s="7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W133" s="10"/>
      <c r="X133" s="10"/>
      <c r="Y133" s="10"/>
      <c r="Z133" s="10"/>
      <c r="AA133" s="10"/>
      <c r="AB133" s="10"/>
      <c r="AC133" s="10"/>
      <c r="AD133" s="10"/>
      <c r="AE133" s="10"/>
      <c r="AK133" s="7"/>
      <c r="AL133" s="7"/>
      <c r="AM133" s="10"/>
      <c r="AN133" s="10"/>
      <c r="AO133" s="10"/>
      <c r="AP133" s="10"/>
      <c r="AQ133" s="10"/>
      <c r="AR133" s="10"/>
      <c r="AS133" s="10"/>
      <c r="AT133" s="10"/>
      <c r="AU133" s="10"/>
      <c r="BA133" s="7"/>
      <c r="BB133" s="7"/>
      <c r="BC133" s="10"/>
      <c r="BD133" s="10"/>
      <c r="BE133" s="10"/>
      <c r="BF133" s="10"/>
      <c r="BG133" s="10"/>
      <c r="BH133" s="10"/>
      <c r="BI133" s="10"/>
      <c r="BJ133" s="10"/>
      <c r="BK133" s="10"/>
      <c r="BQ133" s="7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G133" s="7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DA133" s="10"/>
      <c r="DB133" s="10"/>
      <c r="DC133" s="10"/>
      <c r="DD133" s="10"/>
      <c r="DE133" s="10"/>
      <c r="DF133" s="10"/>
      <c r="DG133" s="10"/>
      <c r="DM133" s="7"/>
      <c r="DN133" s="7"/>
      <c r="DO133" s="10"/>
      <c r="DP133" s="10"/>
      <c r="DQ133" s="10"/>
      <c r="DR133" s="10"/>
      <c r="DS133" s="10"/>
      <c r="DT133" s="10"/>
      <c r="DZ133" s="7"/>
      <c r="EA133" s="7"/>
      <c r="EB133" s="10"/>
      <c r="EC133" s="10"/>
      <c r="EE133" s="10"/>
      <c r="EF133" s="10"/>
      <c r="EG133" s="10"/>
      <c r="EM133" s="7"/>
      <c r="EN133" s="7"/>
      <c r="EO133" s="10"/>
      <c r="EP133" s="10"/>
      <c r="EQ133" s="10"/>
      <c r="ER133" s="10"/>
      <c r="ES133" s="10"/>
      <c r="ET133" s="10"/>
      <c r="FD133" s="10"/>
      <c r="FE133" s="10"/>
      <c r="FO133" s="10"/>
      <c r="FP133" s="10"/>
      <c r="FQ133" s="10"/>
      <c r="GA133" s="10"/>
      <c r="GB133" s="10"/>
      <c r="GC133" s="10"/>
      <c r="GD133" s="231"/>
      <c r="GN133" s="10"/>
      <c r="GO133" s="10"/>
      <c r="GP133" s="10"/>
      <c r="GQ133" s="231"/>
      <c r="HA133" s="10"/>
      <c r="HB133" s="10"/>
      <c r="HC133" s="10"/>
      <c r="HD133" s="517"/>
    </row>
    <row r="134" spans="6:212" ht="15" customHeight="1" x14ac:dyDescent="0.2">
      <c r="F134" s="7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AK134" s="7"/>
      <c r="AL134" s="7"/>
      <c r="AM134" s="10"/>
      <c r="AN134" s="10"/>
      <c r="AO134" s="10"/>
      <c r="AP134" s="10"/>
      <c r="AQ134" s="10"/>
      <c r="AR134" s="10"/>
      <c r="AS134" s="10"/>
      <c r="AT134" s="10"/>
      <c r="AU134" s="10"/>
      <c r="BA134" s="7"/>
      <c r="BB134" s="7"/>
      <c r="BC134" s="10"/>
      <c r="BD134" s="10"/>
      <c r="BE134" s="10"/>
      <c r="BF134" s="10"/>
      <c r="BG134" s="10"/>
      <c r="BH134" s="10"/>
      <c r="BI134" s="10"/>
      <c r="BJ134" s="10"/>
      <c r="BK134" s="10"/>
      <c r="BQ134" s="7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G134" s="7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DA134" s="10"/>
      <c r="DB134" s="10"/>
      <c r="DC134" s="10"/>
      <c r="DD134" s="10"/>
      <c r="DE134" s="10"/>
      <c r="DF134" s="10"/>
      <c r="DG134" s="10"/>
      <c r="DM134" s="7"/>
      <c r="DN134" s="7"/>
      <c r="DO134" s="10"/>
      <c r="DP134" s="10"/>
      <c r="DQ134" s="10"/>
      <c r="DR134" s="10"/>
      <c r="DS134" s="10"/>
      <c r="DT134" s="10"/>
      <c r="DZ134" s="7"/>
      <c r="EA134" s="7"/>
      <c r="EB134" s="10"/>
      <c r="EC134" s="10"/>
      <c r="EE134" s="10"/>
      <c r="EF134" s="10"/>
      <c r="EG134" s="10"/>
      <c r="EM134" s="7"/>
      <c r="EN134" s="7"/>
      <c r="EO134" s="10"/>
      <c r="EP134" s="10"/>
      <c r="EQ134" s="10"/>
      <c r="ER134" s="10"/>
      <c r="ES134" s="10"/>
      <c r="ET134" s="10"/>
      <c r="FD134" s="10"/>
      <c r="FE134" s="10"/>
      <c r="FO134" s="10"/>
      <c r="FP134" s="10"/>
      <c r="FQ134" s="10"/>
      <c r="GA134" s="10"/>
      <c r="GB134" s="10"/>
      <c r="GC134" s="10"/>
      <c r="GD134" s="231"/>
      <c r="GN134" s="10"/>
      <c r="GO134" s="10"/>
      <c r="GP134" s="10"/>
      <c r="GQ134" s="231"/>
      <c r="HA134" s="10"/>
      <c r="HB134" s="10"/>
      <c r="HC134" s="10"/>
      <c r="HD134" s="517"/>
    </row>
    <row r="135" spans="6:212" ht="15" customHeight="1" x14ac:dyDescent="0.2">
      <c r="F135" s="7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AK135" s="7"/>
      <c r="AL135" s="7"/>
      <c r="AM135" s="10"/>
      <c r="AN135" s="10"/>
      <c r="AO135" s="10"/>
      <c r="AP135" s="10"/>
      <c r="AQ135" s="10"/>
      <c r="AR135" s="10"/>
      <c r="AS135" s="10"/>
      <c r="AT135" s="10"/>
      <c r="AU135" s="10"/>
      <c r="BA135" s="7"/>
      <c r="BB135" s="7"/>
      <c r="BC135" s="10"/>
      <c r="BD135" s="10"/>
      <c r="BE135" s="10"/>
      <c r="BF135" s="10"/>
      <c r="BG135" s="10"/>
      <c r="BH135" s="10"/>
      <c r="BI135" s="10"/>
      <c r="BJ135" s="10"/>
      <c r="BK135" s="10"/>
      <c r="BQ135" s="7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G135" s="7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DA135" s="10"/>
      <c r="DB135" s="10"/>
      <c r="DC135" s="10"/>
      <c r="DD135" s="10"/>
      <c r="DE135" s="10"/>
      <c r="DF135" s="10"/>
      <c r="DG135" s="10"/>
      <c r="DM135" s="7"/>
      <c r="DN135" s="7"/>
      <c r="DO135" s="10"/>
      <c r="DP135" s="10"/>
      <c r="DQ135" s="10"/>
      <c r="DR135" s="10"/>
      <c r="DS135" s="10"/>
      <c r="DT135" s="10"/>
      <c r="DZ135" s="7"/>
      <c r="EA135" s="7"/>
      <c r="EB135" s="10"/>
      <c r="EC135" s="10"/>
      <c r="EE135" s="10"/>
      <c r="EF135" s="10"/>
      <c r="EG135" s="10"/>
      <c r="EM135" s="7"/>
      <c r="EN135" s="7"/>
      <c r="EO135" s="10"/>
      <c r="EP135" s="10"/>
      <c r="EQ135" s="10"/>
      <c r="ER135" s="10"/>
      <c r="ES135" s="10"/>
      <c r="ET135" s="10"/>
      <c r="GA135" s="10"/>
      <c r="GB135" s="10"/>
      <c r="GC135" s="10"/>
      <c r="GD135" s="231"/>
      <c r="GN135" s="10"/>
      <c r="GO135" s="10"/>
      <c r="GP135" s="10"/>
      <c r="GQ135" s="231"/>
      <c r="HA135" s="10"/>
      <c r="HB135" s="10"/>
      <c r="HC135" s="10"/>
      <c r="HD135" s="517"/>
    </row>
    <row r="136" spans="6:212" ht="15" customHeight="1" x14ac:dyDescent="0.2">
      <c r="F136" s="7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AK136" s="7"/>
      <c r="AL136" s="7"/>
      <c r="AM136" s="10"/>
      <c r="AN136" s="10"/>
      <c r="AO136" s="10"/>
      <c r="AP136" s="10"/>
      <c r="AQ136" s="10"/>
      <c r="AR136" s="10"/>
      <c r="AS136" s="10"/>
      <c r="AT136" s="10"/>
      <c r="AU136" s="10"/>
      <c r="BA136" s="7"/>
      <c r="BB136" s="7"/>
      <c r="BC136" s="10"/>
      <c r="BD136" s="10"/>
      <c r="BE136" s="10"/>
      <c r="BF136" s="10"/>
      <c r="BG136" s="10"/>
      <c r="BH136" s="10"/>
      <c r="BI136" s="10"/>
      <c r="BJ136" s="10"/>
      <c r="BK136" s="10"/>
      <c r="BQ136" s="7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G136" s="7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DA136" s="10"/>
      <c r="DB136" s="10"/>
      <c r="DC136" s="10"/>
      <c r="DD136" s="10"/>
      <c r="DE136" s="10"/>
      <c r="DF136" s="10"/>
      <c r="DG136" s="10"/>
      <c r="DM136" s="7"/>
      <c r="DN136" s="7"/>
      <c r="DO136" s="10"/>
      <c r="DP136" s="10"/>
      <c r="DQ136" s="10"/>
      <c r="DR136" s="10"/>
      <c r="DS136" s="10"/>
      <c r="DT136" s="10"/>
      <c r="DZ136" s="7"/>
      <c r="EA136" s="7"/>
      <c r="EB136" s="10"/>
      <c r="EC136" s="10"/>
      <c r="EM136" s="7"/>
      <c r="EN136" s="7"/>
      <c r="EO136" s="10"/>
      <c r="EP136" s="10"/>
      <c r="EQ136" s="10"/>
      <c r="ER136" s="10"/>
      <c r="ES136" s="10"/>
      <c r="ET136" s="10"/>
      <c r="GA136" s="10"/>
      <c r="GB136" s="10"/>
      <c r="GC136" s="10"/>
      <c r="GD136" s="231"/>
      <c r="GN136" s="10"/>
      <c r="GO136" s="10"/>
      <c r="GP136" s="10"/>
      <c r="GQ136" s="231"/>
      <c r="HA136" s="10"/>
      <c r="HB136" s="10"/>
      <c r="HC136" s="10"/>
      <c r="HD136" s="517"/>
    </row>
    <row r="137" spans="6:212" ht="15" customHeight="1" x14ac:dyDescent="0.2">
      <c r="F137" s="7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AK137" s="7"/>
      <c r="AL137" s="7"/>
      <c r="AM137" s="10"/>
      <c r="AN137" s="10"/>
      <c r="AO137" s="10"/>
      <c r="AP137" s="10"/>
      <c r="AQ137" s="10"/>
      <c r="AR137" s="10"/>
      <c r="AS137" s="10"/>
      <c r="AT137" s="10"/>
      <c r="AU137" s="10"/>
      <c r="BA137" s="7"/>
      <c r="BB137" s="7"/>
      <c r="BC137" s="10"/>
      <c r="BD137" s="10"/>
      <c r="BE137" s="10"/>
      <c r="BF137" s="10"/>
      <c r="BG137" s="10"/>
      <c r="BH137" s="10"/>
      <c r="BI137" s="10"/>
      <c r="BJ137" s="10"/>
      <c r="BK137" s="10"/>
      <c r="BQ137" s="7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G137" s="7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DA137" s="10"/>
      <c r="DB137" s="10"/>
      <c r="DC137" s="10"/>
      <c r="DD137" s="10"/>
      <c r="DE137" s="10"/>
      <c r="DF137" s="10"/>
      <c r="DG137" s="10"/>
      <c r="DM137" s="7"/>
      <c r="DN137" s="7"/>
      <c r="DO137" s="10"/>
      <c r="DP137" s="10"/>
      <c r="DQ137" s="10"/>
      <c r="DR137" s="10"/>
      <c r="DS137" s="10"/>
      <c r="DT137" s="10"/>
      <c r="DZ137" s="7"/>
      <c r="EA137" s="7"/>
      <c r="EB137" s="10"/>
      <c r="EC137" s="10"/>
      <c r="EM137" s="7"/>
      <c r="EN137" s="7"/>
      <c r="EO137" s="10"/>
      <c r="EP137" s="10"/>
      <c r="EQ137" s="10"/>
      <c r="ER137" s="10"/>
      <c r="ES137" s="10"/>
      <c r="ET137" s="10"/>
      <c r="GA137" s="10"/>
      <c r="GB137" s="10"/>
      <c r="GC137" s="10"/>
      <c r="GD137" s="231"/>
      <c r="GN137" s="10"/>
      <c r="GO137" s="10"/>
      <c r="GP137" s="10"/>
      <c r="GQ137" s="231"/>
      <c r="HA137" s="10"/>
      <c r="HB137" s="10"/>
      <c r="HC137" s="10"/>
      <c r="HD137" s="517"/>
    </row>
    <row r="138" spans="6:212" ht="15" customHeight="1" x14ac:dyDescent="0.2">
      <c r="AK138" s="7"/>
      <c r="AL138" s="7"/>
      <c r="AM138" s="10"/>
      <c r="AN138" s="10"/>
      <c r="AO138" s="10"/>
      <c r="AP138" s="10"/>
      <c r="AQ138" s="10"/>
      <c r="AR138" s="10"/>
      <c r="AS138" s="10"/>
      <c r="AT138" s="10"/>
      <c r="AU138" s="10"/>
      <c r="BA138" s="7"/>
      <c r="BB138" s="7"/>
      <c r="BC138" s="10"/>
      <c r="BD138" s="10"/>
      <c r="BE138" s="10"/>
      <c r="BF138" s="10"/>
      <c r="BG138" s="10"/>
      <c r="BH138" s="10"/>
      <c r="BI138" s="10"/>
      <c r="BJ138" s="10"/>
      <c r="BK138" s="10"/>
      <c r="BQ138" s="7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G138" s="7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DA138" s="10"/>
      <c r="DB138" s="10"/>
      <c r="DC138" s="10"/>
      <c r="DD138" s="10"/>
      <c r="DE138" s="10"/>
      <c r="DF138" s="10"/>
      <c r="DG138" s="10"/>
      <c r="DM138" s="7"/>
      <c r="DN138" s="7"/>
      <c r="DO138" s="10"/>
      <c r="DP138" s="10"/>
      <c r="DQ138" s="10"/>
      <c r="DR138" s="10"/>
      <c r="DS138" s="10"/>
      <c r="DT138" s="10"/>
      <c r="DZ138" s="7"/>
      <c r="EA138" s="7"/>
      <c r="EB138" s="10"/>
      <c r="EC138" s="10"/>
      <c r="EM138" s="7"/>
      <c r="EN138" s="7"/>
      <c r="EO138" s="10"/>
      <c r="EP138" s="10"/>
      <c r="ER138" s="10"/>
      <c r="ES138" s="10"/>
      <c r="ET138" s="10"/>
      <c r="GA138" s="10"/>
      <c r="GB138" s="10"/>
      <c r="GC138" s="10"/>
      <c r="GD138" s="231"/>
      <c r="GN138" s="10"/>
      <c r="GO138" s="10"/>
      <c r="GP138" s="10"/>
      <c r="GQ138" s="231"/>
      <c r="HA138" s="10"/>
      <c r="HB138" s="10"/>
      <c r="HC138" s="10"/>
      <c r="HD138" s="517"/>
    </row>
    <row r="139" spans="6:212" ht="15" customHeight="1" x14ac:dyDescent="0.2">
      <c r="AK139" s="7"/>
      <c r="AL139" s="7"/>
      <c r="AM139" s="10"/>
      <c r="AN139" s="10"/>
      <c r="AO139" s="10"/>
      <c r="AP139" s="10"/>
      <c r="AQ139" s="10"/>
      <c r="AR139" s="10"/>
      <c r="AS139" s="10"/>
      <c r="AT139" s="10"/>
      <c r="AU139" s="10"/>
      <c r="BA139" s="7"/>
      <c r="BB139" s="7"/>
      <c r="BC139" s="10"/>
      <c r="BD139" s="10"/>
      <c r="BE139" s="10"/>
      <c r="BF139" s="10"/>
      <c r="BG139" s="10"/>
      <c r="BH139" s="10"/>
      <c r="BI139" s="10"/>
      <c r="BJ139" s="10"/>
      <c r="BK139" s="10"/>
      <c r="BQ139" s="7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G139" s="7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DA139" s="10"/>
      <c r="DB139" s="10"/>
      <c r="DC139" s="10"/>
      <c r="DD139" s="10"/>
      <c r="DE139" s="10"/>
      <c r="DF139" s="10"/>
      <c r="DG139" s="10"/>
      <c r="DM139" s="7"/>
      <c r="DN139" s="7"/>
      <c r="DO139" s="10"/>
      <c r="DP139" s="10"/>
      <c r="DQ139" s="10"/>
      <c r="DR139" s="10"/>
      <c r="DS139" s="10"/>
      <c r="DT139" s="10"/>
      <c r="DZ139" s="7"/>
      <c r="EA139" s="7"/>
      <c r="EB139" s="10"/>
      <c r="EC139" s="10"/>
      <c r="EM139" s="7"/>
      <c r="EN139" s="7"/>
      <c r="EO139" s="10"/>
      <c r="EP139" s="10"/>
      <c r="ER139" s="10"/>
      <c r="ES139" s="10"/>
      <c r="ET139" s="10"/>
      <c r="GA139" s="10"/>
      <c r="GB139" s="10"/>
      <c r="GC139" s="10"/>
      <c r="GD139" s="231"/>
      <c r="GN139" s="10"/>
      <c r="GO139" s="10"/>
      <c r="GP139" s="10"/>
      <c r="GQ139" s="231"/>
      <c r="HA139" s="10"/>
      <c r="HB139" s="10"/>
      <c r="HC139" s="10"/>
      <c r="HD139" s="517"/>
    </row>
    <row r="140" spans="6:212" ht="15" customHeight="1" x14ac:dyDescent="0.2">
      <c r="AK140" s="7"/>
      <c r="AL140" s="7"/>
      <c r="AM140" s="10"/>
      <c r="AN140" s="10"/>
      <c r="AO140" s="10"/>
      <c r="AP140" s="10"/>
      <c r="AQ140" s="10"/>
      <c r="AR140" s="10"/>
      <c r="AS140" s="10"/>
      <c r="AT140" s="10"/>
      <c r="AU140" s="10"/>
      <c r="BA140" s="7"/>
      <c r="BB140" s="7"/>
      <c r="BC140" s="10"/>
      <c r="BD140" s="10"/>
      <c r="BE140" s="10"/>
      <c r="BF140" s="10"/>
      <c r="BG140" s="10"/>
      <c r="BH140" s="10"/>
      <c r="BI140" s="10"/>
      <c r="BJ140" s="10"/>
      <c r="BQ140" s="7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G140" s="7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DA140" s="10"/>
      <c r="DB140" s="10"/>
      <c r="DC140" s="10"/>
      <c r="DD140" s="10"/>
      <c r="DE140" s="10"/>
      <c r="DF140" s="10"/>
      <c r="DG140" s="10"/>
      <c r="DM140" s="7"/>
      <c r="DN140" s="7"/>
      <c r="DO140" s="10"/>
      <c r="DP140" s="10"/>
      <c r="DQ140" s="10"/>
      <c r="DR140" s="10"/>
      <c r="DS140" s="10"/>
      <c r="DT140" s="10"/>
      <c r="DZ140" s="7"/>
      <c r="EA140" s="7"/>
      <c r="EB140" s="10"/>
      <c r="EC140" s="10"/>
      <c r="EM140" s="7"/>
      <c r="EN140" s="7"/>
      <c r="EO140" s="10"/>
      <c r="EP140" s="10"/>
      <c r="ER140" s="10"/>
      <c r="ES140" s="10"/>
      <c r="ET140" s="10"/>
      <c r="GD140" s="231"/>
      <c r="GN140" s="10"/>
      <c r="GO140" s="10"/>
      <c r="GP140" s="10"/>
      <c r="GQ140" s="231"/>
      <c r="HA140" s="10"/>
      <c r="HB140" s="10"/>
      <c r="HC140" s="10"/>
      <c r="HD140" s="517"/>
    </row>
    <row r="141" spans="6:212" ht="15" customHeight="1" x14ac:dyDescent="0.2">
      <c r="AK141" s="7"/>
      <c r="AL141" s="7"/>
      <c r="AM141" s="10"/>
      <c r="AN141" s="10"/>
      <c r="AO141" s="10"/>
      <c r="AP141" s="10"/>
      <c r="AQ141" s="10"/>
      <c r="AR141" s="10"/>
      <c r="AS141" s="10"/>
      <c r="AT141" s="10"/>
      <c r="AU141" s="10"/>
      <c r="BA141" s="7"/>
      <c r="BB141" s="7"/>
      <c r="BC141" s="10"/>
      <c r="BD141" s="10"/>
      <c r="BE141" s="10"/>
      <c r="BF141" s="10"/>
      <c r="BG141" s="10"/>
      <c r="BH141" s="10"/>
      <c r="BI141" s="10"/>
      <c r="BJ141" s="10"/>
      <c r="BQ141" s="7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G141" s="7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DA141" s="10"/>
      <c r="DB141" s="10"/>
      <c r="DC141" s="10"/>
      <c r="DD141" s="10"/>
      <c r="DE141" s="10"/>
      <c r="DF141" s="10"/>
      <c r="DG141" s="10"/>
      <c r="DM141" s="7"/>
      <c r="DN141" s="7"/>
      <c r="DO141" s="10"/>
      <c r="DP141" s="10"/>
      <c r="DQ141" s="10"/>
      <c r="DR141" s="10"/>
      <c r="DS141" s="10"/>
      <c r="DT141" s="10"/>
      <c r="DZ141" s="7"/>
      <c r="EA141" s="7"/>
      <c r="EB141" s="10"/>
      <c r="EC141" s="10"/>
      <c r="EM141" s="7"/>
      <c r="EN141" s="7"/>
      <c r="EO141" s="10"/>
      <c r="EP141" s="10"/>
      <c r="ER141" s="10"/>
      <c r="ES141" s="10"/>
      <c r="ET141" s="10"/>
      <c r="GD141" s="231"/>
      <c r="GQ141" s="231"/>
      <c r="HA141" s="10"/>
      <c r="HB141" s="10"/>
      <c r="HC141" s="10"/>
      <c r="HD141" s="517"/>
    </row>
    <row r="142" spans="6:212" ht="15" customHeight="1" x14ac:dyDescent="0.2">
      <c r="AK142" s="7"/>
      <c r="AL142" s="7"/>
      <c r="AM142" s="10"/>
      <c r="AN142" s="10"/>
      <c r="AO142" s="10"/>
      <c r="AP142" s="10"/>
      <c r="AQ142" s="10"/>
      <c r="AR142" s="10"/>
      <c r="AS142" s="10"/>
      <c r="AT142" s="10"/>
      <c r="AU142" s="10"/>
      <c r="BA142" s="7"/>
      <c r="BB142" s="7"/>
      <c r="BC142" s="10"/>
      <c r="BD142" s="10"/>
      <c r="BE142" s="10"/>
      <c r="BF142" s="10"/>
      <c r="BG142" s="10"/>
      <c r="BH142" s="10"/>
      <c r="BI142" s="10"/>
      <c r="BJ142" s="10"/>
      <c r="BU142" s="10"/>
      <c r="BV142" s="10"/>
      <c r="BW142" s="10"/>
      <c r="BX142" s="10"/>
      <c r="BY142" s="10"/>
      <c r="BZ142" s="10"/>
      <c r="CA142" s="10"/>
      <c r="CG142" s="7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DA142" s="10"/>
      <c r="DB142" s="10"/>
      <c r="DC142" s="10"/>
      <c r="DD142" s="10"/>
      <c r="DE142" s="10"/>
      <c r="DF142" s="10"/>
      <c r="DG142" s="10"/>
      <c r="DM142" s="7"/>
      <c r="DN142" s="7"/>
      <c r="DO142" s="10"/>
      <c r="DP142" s="10"/>
      <c r="DQ142" s="10"/>
      <c r="DR142" s="10"/>
      <c r="DS142" s="10"/>
      <c r="DT142" s="10"/>
      <c r="EM142" s="7"/>
      <c r="EN142" s="7"/>
      <c r="EO142" s="10"/>
      <c r="EP142" s="10"/>
      <c r="ER142" s="10"/>
      <c r="ES142" s="10"/>
      <c r="ET142" s="10"/>
      <c r="GD142" s="231"/>
      <c r="GQ142" s="231"/>
      <c r="HA142" s="10"/>
      <c r="HB142" s="10"/>
      <c r="HC142" s="10"/>
      <c r="HD142" s="517"/>
    </row>
    <row r="143" spans="6:212" ht="15" customHeight="1" x14ac:dyDescent="0.2">
      <c r="AK143" s="7"/>
      <c r="AL143" s="7"/>
      <c r="AM143" s="10"/>
      <c r="AN143" s="10"/>
      <c r="AO143" s="10"/>
      <c r="AP143" s="10"/>
      <c r="AQ143" s="10"/>
      <c r="AR143" s="10"/>
      <c r="AS143" s="10"/>
      <c r="AT143" s="10"/>
      <c r="AU143" s="10"/>
      <c r="BA143" s="7"/>
      <c r="BB143" s="7"/>
      <c r="BC143" s="10"/>
      <c r="BD143" s="10"/>
      <c r="BE143" s="10"/>
      <c r="BF143" s="10"/>
      <c r="BG143" s="10"/>
      <c r="BH143" s="10"/>
      <c r="BI143" s="10"/>
      <c r="BJ143" s="10"/>
      <c r="BU143" s="10"/>
      <c r="BV143" s="10"/>
      <c r="BW143" s="10"/>
      <c r="BX143" s="10"/>
      <c r="BY143" s="10"/>
      <c r="BZ143" s="10"/>
      <c r="CA143" s="10"/>
      <c r="CG143" s="7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DA143" s="10"/>
      <c r="DB143" s="10"/>
      <c r="DC143" s="10"/>
      <c r="DD143" s="10"/>
      <c r="DE143" s="10"/>
      <c r="DF143" s="10"/>
      <c r="DG143" s="10"/>
      <c r="EM143" s="7"/>
      <c r="EN143" s="7"/>
      <c r="EO143" s="10"/>
      <c r="EP143" s="10"/>
      <c r="ER143" s="10"/>
      <c r="ES143" s="10"/>
      <c r="ET143" s="10"/>
      <c r="GD143" s="231"/>
      <c r="GQ143" s="231"/>
      <c r="HA143" s="10"/>
      <c r="HB143" s="10"/>
      <c r="HC143" s="10"/>
      <c r="HD143" s="517"/>
    </row>
    <row r="144" spans="6:212" ht="15" customHeight="1" x14ac:dyDescent="0.2">
      <c r="AK144" s="7"/>
      <c r="AL144" s="7"/>
      <c r="AM144" s="10"/>
      <c r="AN144" s="10"/>
      <c r="AO144" s="10"/>
      <c r="AP144" s="10"/>
      <c r="AQ144" s="10"/>
      <c r="AR144" s="10"/>
      <c r="AS144" s="10"/>
      <c r="AT144" s="10"/>
      <c r="AU144" s="10"/>
      <c r="BA144" s="7"/>
      <c r="BB144" s="7"/>
      <c r="BC144" s="10"/>
      <c r="BD144" s="10"/>
      <c r="BE144" s="10"/>
      <c r="BF144" s="10"/>
      <c r="BG144" s="10"/>
      <c r="BH144" s="10"/>
      <c r="BI144" s="10"/>
      <c r="BJ144" s="10"/>
      <c r="BU144" s="10"/>
      <c r="BV144" s="10"/>
      <c r="BW144" s="10"/>
      <c r="BX144" s="10"/>
      <c r="BY144" s="10"/>
      <c r="BZ144" s="10"/>
      <c r="CA144" s="10"/>
      <c r="CG144" s="7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DA144" s="10"/>
      <c r="DB144" s="10"/>
      <c r="DC144" s="10"/>
      <c r="DD144" s="10"/>
      <c r="DE144" s="10"/>
      <c r="DF144" s="10"/>
      <c r="DG144" s="10"/>
      <c r="EM144" s="7"/>
      <c r="EN144" s="7"/>
      <c r="EO144" s="10"/>
      <c r="EP144" s="10"/>
      <c r="ER144" s="10"/>
      <c r="ES144" s="10"/>
      <c r="ET144" s="10"/>
      <c r="GD144" s="231"/>
      <c r="GQ144" s="231"/>
      <c r="HA144" s="10"/>
      <c r="HB144" s="10"/>
      <c r="HC144" s="10"/>
      <c r="HD144" s="517"/>
    </row>
    <row r="145" spans="37:212" ht="15" customHeight="1" x14ac:dyDescent="0.2">
      <c r="AK145" s="7"/>
      <c r="AL145" s="7"/>
      <c r="AM145" s="10"/>
      <c r="AN145" s="10"/>
      <c r="AO145" s="10"/>
      <c r="AP145" s="10"/>
      <c r="AQ145" s="10"/>
      <c r="AR145" s="10"/>
      <c r="AS145" s="10"/>
      <c r="AT145" s="10"/>
      <c r="AU145" s="10"/>
      <c r="BA145" s="7"/>
      <c r="BB145" s="7"/>
      <c r="BC145" s="10"/>
      <c r="BD145" s="10"/>
      <c r="BE145" s="10"/>
      <c r="BF145" s="10"/>
      <c r="BG145" s="10"/>
      <c r="BH145" s="10"/>
      <c r="BI145" s="10"/>
      <c r="BJ145" s="10"/>
      <c r="CG145" s="7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EM145" s="7"/>
      <c r="EN145" s="7"/>
      <c r="EO145" s="10"/>
      <c r="EP145" s="10"/>
      <c r="ER145" s="10"/>
      <c r="ES145" s="10"/>
      <c r="ET145" s="10"/>
      <c r="GD145" s="231"/>
      <c r="GQ145" s="231"/>
      <c r="HA145" s="10"/>
      <c r="HB145" s="10"/>
      <c r="HC145" s="10"/>
      <c r="HD145" s="517"/>
    </row>
    <row r="146" spans="37:212" ht="15" customHeight="1" x14ac:dyDescent="0.2">
      <c r="AK146" s="7"/>
      <c r="AL146" s="7"/>
      <c r="AM146" s="10"/>
      <c r="AN146" s="10"/>
      <c r="AO146" s="10"/>
      <c r="AP146" s="10"/>
      <c r="AQ146" s="10"/>
      <c r="AR146" s="10"/>
      <c r="AS146" s="10"/>
      <c r="AT146" s="10"/>
      <c r="AU146" s="10"/>
      <c r="BA146" s="7"/>
      <c r="BB146" s="7"/>
      <c r="BC146" s="10"/>
      <c r="BD146" s="10"/>
      <c r="BE146" s="10"/>
      <c r="BF146" s="10"/>
      <c r="BG146" s="10"/>
      <c r="BH146" s="10"/>
      <c r="BI146" s="10"/>
      <c r="BJ146" s="10"/>
      <c r="CG146" s="7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EM146" s="7"/>
      <c r="EN146" s="7"/>
      <c r="EO146" s="10"/>
      <c r="EP146" s="10"/>
      <c r="GD146" s="231"/>
      <c r="GQ146" s="231"/>
      <c r="HA146" s="10"/>
      <c r="HB146" s="10"/>
      <c r="HC146" s="10"/>
      <c r="HD146" s="517"/>
    </row>
    <row r="147" spans="37:212" ht="15" customHeight="1" x14ac:dyDescent="0.2">
      <c r="AK147" s="7"/>
      <c r="AL147" s="7"/>
      <c r="AM147" s="10"/>
      <c r="AN147" s="10"/>
      <c r="AO147" s="10"/>
      <c r="AP147" s="10"/>
      <c r="AQ147" s="10"/>
      <c r="AR147" s="10"/>
      <c r="AS147" s="10"/>
      <c r="AT147" s="10"/>
      <c r="AU147" s="10"/>
      <c r="BC147" s="10"/>
      <c r="BD147" s="10"/>
      <c r="BE147" s="10"/>
      <c r="BF147" s="10"/>
      <c r="BG147" s="10"/>
      <c r="BH147" s="10"/>
      <c r="BI147" s="10"/>
      <c r="BJ147" s="10"/>
      <c r="CG147" s="7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EM147" s="7"/>
      <c r="EN147" s="7"/>
      <c r="EO147" s="10"/>
      <c r="EP147" s="10"/>
      <c r="GD147" s="231"/>
      <c r="GQ147" s="231"/>
      <c r="HA147" s="10"/>
      <c r="HB147" s="10"/>
      <c r="HC147" s="10"/>
      <c r="HD147" s="517"/>
    </row>
    <row r="148" spans="37:212" ht="15" customHeight="1" x14ac:dyDescent="0.2">
      <c r="AK148" s="7"/>
      <c r="AL148" s="7"/>
      <c r="AM148" s="10"/>
      <c r="AN148" s="10"/>
      <c r="AO148" s="10"/>
      <c r="AP148" s="10"/>
      <c r="AQ148" s="10"/>
      <c r="AR148" s="10"/>
      <c r="AS148" s="10"/>
      <c r="AT148" s="10"/>
      <c r="AU148" s="10"/>
      <c r="BC148" s="10"/>
      <c r="BD148" s="10"/>
      <c r="BE148" s="10"/>
      <c r="BF148" s="10"/>
      <c r="BG148" s="10"/>
      <c r="BH148" s="10"/>
      <c r="BI148" s="10"/>
      <c r="BJ148" s="10"/>
      <c r="CG148" s="7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EM148" s="7"/>
      <c r="EN148" s="7"/>
      <c r="EO148" s="10"/>
      <c r="EP148" s="10"/>
      <c r="GD148" s="231"/>
      <c r="GQ148" s="231"/>
      <c r="HA148" s="10"/>
      <c r="HB148" s="10"/>
      <c r="HC148" s="10"/>
      <c r="HD148" s="517"/>
    </row>
    <row r="149" spans="37:212" ht="15" customHeight="1" x14ac:dyDescent="0.2">
      <c r="AK149" s="7"/>
      <c r="AL149" s="7"/>
      <c r="AM149" s="10"/>
      <c r="AN149" s="10"/>
      <c r="AO149" s="10"/>
      <c r="AP149" s="10"/>
      <c r="AQ149" s="10"/>
      <c r="AR149" s="10"/>
      <c r="AS149" s="10"/>
      <c r="AT149" s="10"/>
      <c r="AU149" s="10"/>
      <c r="BC149" s="10"/>
      <c r="BD149" s="10"/>
      <c r="BE149" s="10"/>
      <c r="BF149" s="10"/>
      <c r="BG149" s="10"/>
      <c r="BH149" s="10"/>
      <c r="BI149" s="10"/>
      <c r="BJ149" s="10"/>
      <c r="CG149" s="7"/>
      <c r="CH149" s="10"/>
      <c r="CI149" s="10"/>
      <c r="CJ149" s="10"/>
      <c r="EM149" s="7"/>
      <c r="EN149" s="7"/>
      <c r="EO149" s="10"/>
      <c r="EP149" s="10"/>
      <c r="GD149" s="231"/>
      <c r="GQ149" s="231"/>
      <c r="HA149" s="10"/>
      <c r="HB149" s="10"/>
      <c r="HC149" s="10"/>
      <c r="HD149" s="517"/>
    </row>
    <row r="150" spans="37:212" ht="15" customHeight="1" x14ac:dyDescent="0.2">
      <c r="AM150" s="10"/>
      <c r="AN150" s="10"/>
      <c r="AO150" s="10"/>
      <c r="AP150" s="10"/>
      <c r="AQ150" s="10"/>
      <c r="AR150" s="10"/>
      <c r="AS150" s="10"/>
      <c r="AT150" s="10"/>
      <c r="AU150" s="10"/>
      <c r="CG150" s="7"/>
      <c r="CH150" s="10"/>
      <c r="CI150" s="10"/>
      <c r="CJ150" s="10"/>
      <c r="EM150" s="7"/>
      <c r="EN150" s="7"/>
      <c r="EO150" s="10"/>
      <c r="EP150" s="10"/>
      <c r="GD150" s="231"/>
      <c r="GQ150" s="231"/>
      <c r="HD150" s="517"/>
    </row>
    <row r="151" spans="37:212" ht="15" customHeight="1" x14ac:dyDescent="0.2">
      <c r="AM151" s="10"/>
      <c r="AN151" s="10"/>
      <c r="AO151" s="10"/>
      <c r="AP151" s="10"/>
      <c r="AQ151" s="10"/>
      <c r="AR151" s="10"/>
      <c r="AS151" s="10"/>
      <c r="AT151" s="10"/>
      <c r="AU151" s="10"/>
      <c r="CG151" s="7"/>
      <c r="CH151" s="10"/>
      <c r="CI151" s="10"/>
      <c r="CJ151" s="10"/>
      <c r="EM151" s="7"/>
      <c r="EN151" s="7"/>
      <c r="EO151" s="10"/>
      <c r="EP151" s="10"/>
      <c r="GD151" s="231"/>
      <c r="GQ151" s="231"/>
      <c r="HD151" s="517"/>
    </row>
    <row r="152" spans="37:212" ht="15" customHeight="1" x14ac:dyDescent="0.2">
      <c r="AM152" s="10"/>
      <c r="AN152" s="10"/>
      <c r="AO152" s="10"/>
      <c r="AP152" s="10"/>
      <c r="AQ152" s="10"/>
      <c r="AR152" s="10"/>
      <c r="AS152" s="10"/>
      <c r="AT152" s="10"/>
      <c r="AU152" s="10"/>
      <c r="GD152" s="231"/>
      <c r="GQ152" s="231"/>
      <c r="HD152" s="517"/>
    </row>
    <row r="153" spans="37:212" ht="15" customHeight="1" x14ac:dyDescent="0.2">
      <c r="GD153" s="231"/>
      <c r="GQ153" s="231"/>
      <c r="HD153" s="517"/>
    </row>
    <row r="154" spans="37:212" ht="15" customHeight="1" x14ac:dyDescent="0.2">
      <c r="GD154" s="231"/>
      <c r="GQ154" s="231"/>
      <c r="HD154" s="517"/>
    </row>
    <row r="155" spans="37:212" ht="15" customHeight="1" x14ac:dyDescent="0.2">
      <c r="GD155" s="231"/>
      <c r="GQ155" s="231"/>
      <c r="HD155" s="517"/>
    </row>
    <row r="156" spans="37:212" ht="15" customHeight="1" x14ac:dyDescent="0.2">
      <c r="GD156" s="231"/>
      <c r="GQ156" s="231"/>
      <c r="HD156" s="517"/>
    </row>
    <row r="157" spans="37:212" ht="15" customHeight="1" x14ac:dyDescent="0.2">
      <c r="GD157" s="231"/>
      <c r="GQ157" s="231"/>
      <c r="HD157" s="517"/>
    </row>
    <row r="158" spans="37:212" ht="15" customHeight="1" x14ac:dyDescent="0.2">
      <c r="GD158" s="231"/>
      <c r="GQ158" s="231"/>
      <c r="HD158" s="517"/>
    </row>
    <row r="159" spans="37:212" ht="15" customHeight="1" x14ac:dyDescent="0.2">
      <c r="GD159" s="231"/>
      <c r="GQ159" s="231"/>
      <c r="HD159" s="517"/>
    </row>
    <row r="160" spans="37:212" ht="15" customHeight="1" x14ac:dyDescent="0.2">
      <c r="GD160" s="231"/>
      <c r="GQ160" s="231"/>
      <c r="HD160" s="517"/>
    </row>
    <row r="161" spans="186:212" ht="15" customHeight="1" x14ac:dyDescent="0.2">
      <c r="GD161" s="231"/>
      <c r="GQ161" s="231"/>
      <c r="HD161" s="517"/>
    </row>
    <row r="162" spans="186:212" ht="15" customHeight="1" x14ac:dyDescent="0.2">
      <c r="GD162" s="231"/>
      <c r="GQ162" s="231"/>
      <c r="HD162" s="517"/>
    </row>
    <row r="163" spans="186:212" ht="15" customHeight="1" x14ac:dyDescent="0.2">
      <c r="GD163" s="231"/>
      <c r="GQ163" s="231"/>
      <c r="HD163" s="517"/>
    </row>
    <row r="164" spans="186:212" ht="15" customHeight="1" x14ac:dyDescent="0.2">
      <c r="GD164" s="231"/>
      <c r="GQ164" s="231"/>
      <c r="HD164" s="517"/>
    </row>
    <row r="165" spans="186:212" ht="15" customHeight="1" x14ac:dyDescent="0.2">
      <c r="GD165" s="231"/>
      <c r="GQ165" s="231"/>
      <c r="HD165" s="517"/>
    </row>
    <row r="166" spans="186:212" ht="15" customHeight="1" x14ac:dyDescent="0.2">
      <c r="GD166" s="231"/>
      <c r="GQ166" s="231"/>
      <c r="HD166" s="517"/>
    </row>
    <row r="167" spans="186:212" ht="15" customHeight="1" x14ac:dyDescent="0.2">
      <c r="GD167" s="231"/>
      <c r="GQ167" s="231"/>
      <c r="HD167" s="517"/>
    </row>
    <row r="168" spans="186:212" ht="15" customHeight="1" x14ac:dyDescent="0.2">
      <c r="GD168" s="231"/>
      <c r="GQ168" s="231"/>
      <c r="HD168" s="517"/>
    </row>
    <row r="169" spans="186:212" ht="15" customHeight="1" x14ac:dyDescent="0.2">
      <c r="GD169" s="231"/>
      <c r="GQ169" s="231"/>
      <c r="HD169" s="517"/>
    </row>
    <row r="170" spans="186:212" ht="15" customHeight="1" x14ac:dyDescent="0.2">
      <c r="GD170" s="231"/>
      <c r="GQ170" s="231"/>
      <c r="HD170" s="517"/>
    </row>
    <row r="171" spans="186:212" ht="15" customHeight="1" x14ac:dyDescent="0.2">
      <c r="GD171" s="231"/>
      <c r="GQ171" s="231"/>
      <c r="HD171" s="517"/>
    </row>
    <row r="172" spans="186:212" ht="15" customHeight="1" x14ac:dyDescent="0.2">
      <c r="GD172" s="231"/>
      <c r="GQ172" s="231"/>
      <c r="HD172" s="517"/>
    </row>
    <row r="173" spans="186:212" ht="15" customHeight="1" x14ac:dyDescent="0.2">
      <c r="GD173" s="231"/>
      <c r="GQ173" s="231"/>
      <c r="HD173" s="517"/>
    </row>
    <row r="174" spans="186:212" ht="15" customHeight="1" x14ac:dyDescent="0.2">
      <c r="GD174" s="231"/>
      <c r="GQ174" s="231"/>
      <c r="HD174" s="517"/>
    </row>
    <row r="175" spans="186:212" ht="15" customHeight="1" x14ac:dyDescent="0.2">
      <c r="GD175" s="231"/>
      <c r="GQ175" s="231"/>
      <c r="HD175" s="517"/>
    </row>
    <row r="176" spans="186:212" ht="15" customHeight="1" x14ac:dyDescent="0.2">
      <c r="GD176" s="231"/>
      <c r="GQ176" s="231"/>
      <c r="HD176" s="517"/>
    </row>
    <row r="177" spans="186:212" ht="15" customHeight="1" x14ac:dyDescent="0.2">
      <c r="GD177" s="231"/>
      <c r="GQ177" s="231"/>
      <c r="HD177" s="517"/>
    </row>
    <row r="178" spans="186:212" ht="15" customHeight="1" x14ac:dyDescent="0.2">
      <c r="GD178" s="231"/>
      <c r="GQ178" s="231"/>
      <c r="HD178" s="517"/>
    </row>
    <row r="179" spans="186:212" ht="15" customHeight="1" x14ac:dyDescent="0.2">
      <c r="GD179" s="231"/>
      <c r="GQ179" s="231"/>
      <c r="HD179" s="517"/>
    </row>
    <row r="180" spans="186:212" ht="15" customHeight="1" x14ac:dyDescent="0.2">
      <c r="GD180" s="231"/>
      <c r="GQ180" s="231"/>
      <c r="HD180" s="517"/>
    </row>
    <row r="181" spans="186:212" ht="15" customHeight="1" x14ac:dyDescent="0.2">
      <c r="GD181" s="231"/>
      <c r="GQ181" s="231"/>
      <c r="HD181" s="517"/>
    </row>
    <row r="182" spans="186:212" ht="15" customHeight="1" x14ac:dyDescent="0.2">
      <c r="GD182" s="231"/>
      <c r="GQ182" s="231"/>
      <c r="HD182" s="517"/>
    </row>
    <row r="183" spans="186:212" ht="15" customHeight="1" x14ac:dyDescent="0.2">
      <c r="GD183" s="231"/>
      <c r="GQ183" s="231"/>
      <c r="HD183" s="517"/>
    </row>
    <row r="184" spans="186:212" ht="15" customHeight="1" x14ac:dyDescent="0.2">
      <c r="GD184" s="231"/>
      <c r="GQ184" s="231"/>
      <c r="HD184" s="517"/>
    </row>
    <row r="185" spans="186:212" ht="15" customHeight="1" x14ac:dyDescent="0.2">
      <c r="GD185" s="231"/>
      <c r="GQ185" s="231"/>
      <c r="HD185" s="517"/>
    </row>
    <row r="186" spans="186:212" ht="15" customHeight="1" x14ac:dyDescent="0.2">
      <c r="GD186" s="231"/>
      <c r="GQ186" s="231"/>
      <c r="HD186" s="517"/>
    </row>
    <row r="187" spans="186:212" ht="15" customHeight="1" x14ac:dyDescent="0.2">
      <c r="GD187" s="231"/>
      <c r="GQ187" s="231"/>
      <c r="HD187" s="517"/>
    </row>
    <row r="188" spans="186:212" ht="15" customHeight="1" x14ac:dyDescent="0.2">
      <c r="GD188" s="231"/>
      <c r="GQ188" s="231"/>
      <c r="HD188" s="517"/>
    </row>
    <row r="189" spans="186:212" ht="15" customHeight="1" x14ac:dyDescent="0.2">
      <c r="GD189" s="231"/>
      <c r="GQ189" s="231"/>
      <c r="HD189" s="517"/>
    </row>
    <row r="190" spans="186:212" ht="15" customHeight="1" x14ac:dyDescent="0.2">
      <c r="GD190" s="231"/>
      <c r="GQ190" s="231"/>
      <c r="HD190" s="517"/>
    </row>
    <row r="191" spans="186:212" ht="15" customHeight="1" x14ac:dyDescent="0.2">
      <c r="GD191" s="231"/>
      <c r="GQ191" s="231"/>
      <c r="HD191" s="517"/>
    </row>
    <row r="192" spans="186:212" ht="15" customHeight="1" x14ac:dyDescent="0.2">
      <c r="GD192" s="231"/>
      <c r="GQ192" s="231"/>
      <c r="HD192" s="517"/>
    </row>
    <row r="193" spans="186:212" ht="15" customHeight="1" x14ac:dyDescent="0.2">
      <c r="GD193" s="231"/>
      <c r="GQ193" s="231"/>
      <c r="HD193" s="517"/>
    </row>
    <row r="194" spans="186:212" ht="15" customHeight="1" x14ac:dyDescent="0.2">
      <c r="GD194" s="231"/>
      <c r="GQ194" s="231"/>
      <c r="HD194" s="517"/>
    </row>
    <row r="195" spans="186:212" ht="15" customHeight="1" x14ac:dyDescent="0.2">
      <c r="GD195" s="231"/>
      <c r="GQ195" s="231"/>
      <c r="HD195" s="517"/>
    </row>
    <row r="196" spans="186:212" ht="15" customHeight="1" x14ac:dyDescent="0.2">
      <c r="GD196" s="231"/>
      <c r="GQ196" s="231"/>
      <c r="HD196" s="517"/>
    </row>
    <row r="197" spans="186:212" ht="15" customHeight="1" x14ac:dyDescent="0.2">
      <c r="GD197" s="231"/>
      <c r="GQ197" s="231"/>
      <c r="HD197" s="517"/>
    </row>
    <row r="198" spans="186:212" ht="15" customHeight="1" x14ac:dyDescent="0.2">
      <c r="GD198" s="231"/>
      <c r="GQ198" s="231"/>
      <c r="HD198" s="517"/>
    </row>
    <row r="199" spans="186:212" ht="15" customHeight="1" x14ac:dyDescent="0.2">
      <c r="GD199" s="231"/>
      <c r="GQ199" s="231"/>
      <c r="HD199" s="517"/>
    </row>
    <row r="200" spans="186:212" ht="15" customHeight="1" x14ac:dyDescent="0.2">
      <c r="GD200" s="231"/>
      <c r="GQ200" s="231"/>
      <c r="HD200" s="517"/>
    </row>
    <row r="201" spans="186:212" ht="15" customHeight="1" x14ac:dyDescent="0.2">
      <c r="GD201" s="231"/>
      <c r="GQ201" s="231"/>
      <c r="HD201" s="517"/>
    </row>
    <row r="202" spans="186:212" ht="15" customHeight="1" x14ac:dyDescent="0.2">
      <c r="GD202" s="231"/>
      <c r="GQ202" s="231"/>
      <c r="HD202" s="517"/>
    </row>
    <row r="203" spans="186:212" ht="15" customHeight="1" x14ac:dyDescent="0.2">
      <c r="GD203" s="231"/>
      <c r="GQ203" s="231"/>
      <c r="HD203" s="517"/>
    </row>
    <row r="204" spans="186:212" ht="15" customHeight="1" x14ac:dyDescent="0.2">
      <c r="GD204" s="231"/>
      <c r="GQ204" s="231"/>
      <c r="HD204" s="517"/>
    </row>
    <row r="205" spans="186:212" ht="15" customHeight="1" x14ac:dyDescent="0.2">
      <c r="GD205" s="231"/>
      <c r="GQ205" s="231"/>
      <c r="HD205" s="517"/>
    </row>
    <row r="206" spans="186:212" ht="15" customHeight="1" x14ac:dyDescent="0.2">
      <c r="GD206" s="231"/>
      <c r="GQ206" s="231"/>
      <c r="HD206" s="517"/>
    </row>
    <row r="207" spans="186:212" ht="15" customHeight="1" x14ac:dyDescent="0.2">
      <c r="GD207" s="231"/>
      <c r="GQ207" s="231"/>
      <c r="HD207" s="517"/>
    </row>
    <row r="208" spans="186:212" ht="15" customHeight="1" x14ac:dyDescent="0.2">
      <c r="GD208" s="231"/>
      <c r="GQ208" s="231"/>
      <c r="HD208" s="517"/>
    </row>
    <row r="209" spans="186:212" ht="15" customHeight="1" x14ac:dyDescent="0.2">
      <c r="GD209" s="231"/>
      <c r="GQ209" s="231"/>
      <c r="HD209" s="517"/>
    </row>
    <row r="210" spans="186:212" ht="15" customHeight="1" x14ac:dyDescent="0.2">
      <c r="GD210" s="231"/>
      <c r="GQ210" s="231"/>
      <c r="HD210" s="517"/>
    </row>
    <row r="211" spans="186:212" ht="15" customHeight="1" x14ac:dyDescent="0.2">
      <c r="GD211" s="231"/>
      <c r="GQ211" s="231"/>
      <c r="HD211" s="517"/>
    </row>
    <row r="212" spans="186:212" x14ac:dyDescent="0.2">
      <c r="GD212" s="231"/>
      <c r="GQ212" s="231"/>
      <c r="HD212" s="517"/>
    </row>
    <row r="213" spans="186:212" x14ac:dyDescent="0.2">
      <c r="GD213" s="231"/>
      <c r="GQ213" s="231"/>
      <c r="HD213" s="517"/>
    </row>
    <row r="214" spans="186:212" x14ac:dyDescent="0.2">
      <c r="GD214" s="231"/>
      <c r="GQ214" s="231"/>
      <c r="HD214" s="517"/>
    </row>
    <row r="215" spans="186:212" x14ac:dyDescent="0.2">
      <c r="GD215" s="231"/>
      <c r="GQ215" s="231"/>
      <c r="HD215" s="518"/>
    </row>
  </sheetData>
  <mergeCells count="4">
    <mergeCell ref="AK1:AL1"/>
    <mergeCell ref="BA1:BB1"/>
    <mergeCell ref="CG1:CH1"/>
    <mergeCell ref="HD1:HD104857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A1:HP215"/>
  <sheetViews>
    <sheetView zoomScale="85" zoomScaleNormal="85" workbookViewId="0">
      <selection activeCell="EN1" sqref="EN1:EN1048576"/>
    </sheetView>
  </sheetViews>
  <sheetFormatPr defaultRowHeight="12.75" x14ac:dyDescent="0.2"/>
  <cols>
    <col min="1" max="1" width="1.7109375" style="227" customWidth="1"/>
    <col min="2" max="2" width="24.140625" style="3" customWidth="1"/>
    <col min="3" max="3" width="11.28515625" style="271" hidden="1" customWidth="1"/>
    <col min="4" max="4" width="10.7109375" style="141" customWidth="1"/>
    <col min="5" max="5" width="10.7109375" style="2" customWidth="1"/>
    <col min="6" max="6" width="10.7109375" style="3" customWidth="1"/>
    <col min="7" max="15" width="10.7109375" style="2" customWidth="1"/>
    <col min="16" max="16" width="1.7109375" style="258" customWidth="1"/>
    <col min="17" max="17" width="23" style="3" customWidth="1"/>
    <col min="18" max="18" width="11" style="282" hidden="1" customWidth="1"/>
    <col min="19" max="19" width="10.7109375" style="141" customWidth="1"/>
    <col min="20" max="21" width="10.7109375" style="3" customWidth="1"/>
    <col min="22" max="30" width="10.7109375" style="2" customWidth="1"/>
    <col min="31" max="31" width="1.7109375" style="227" customWidth="1"/>
    <col min="32" max="32" width="19.42578125" style="3" customWidth="1"/>
    <col min="33" max="33" width="10.85546875" style="282" hidden="1" customWidth="1"/>
    <col min="34" max="34" width="10.7109375" style="141" customWidth="1"/>
    <col min="35" max="37" width="10.7109375" style="3" customWidth="1"/>
    <col min="38" max="45" width="10.7109375" style="2" customWidth="1"/>
    <col min="46" max="46" width="1.7109375" style="228" customWidth="1"/>
    <col min="47" max="47" width="24.140625" style="3" customWidth="1"/>
    <col min="48" max="48" width="12.85546875" style="282" hidden="1" customWidth="1"/>
    <col min="49" max="49" width="10.7109375" style="141" customWidth="1"/>
    <col min="50" max="52" width="10.7109375" style="3" customWidth="1"/>
    <col min="53" max="60" width="10.7109375" style="2" customWidth="1"/>
    <col min="61" max="61" width="1.7109375" style="227" customWidth="1"/>
    <col min="62" max="62" width="25.28515625" style="3" customWidth="1"/>
    <col min="63" max="63" width="12.42578125" style="282" hidden="1" customWidth="1"/>
    <col min="64" max="64" width="10.7109375" style="141" customWidth="1"/>
    <col min="65" max="65" width="10.7109375" style="2" customWidth="1"/>
    <col min="66" max="66" width="10.7109375" style="3" customWidth="1"/>
    <col min="67" max="75" width="10.7109375" style="2" customWidth="1"/>
    <col min="76" max="76" width="1.7109375" style="227" customWidth="1"/>
    <col min="77" max="77" width="22.140625" style="3" customWidth="1"/>
    <col min="78" max="78" width="12.140625" style="282" hidden="1" customWidth="1"/>
    <col min="79" max="79" width="10.7109375" style="141" customWidth="1"/>
    <col min="80" max="80" width="10.7109375" style="2" customWidth="1"/>
    <col min="81" max="81" width="10.7109375" style="3" customWidth="1"/>
    <col min="82" max="90" width="10.7109375" style="2" customWidth="1"/>
    <col min="91" max="91" width="1.7109375" style="227" customWidth="1"/>
    <col min="92" max="92" width="24.5703125" style="10" customWidth="1"/>
    <col min="93" max="93" width="12.42578125" style="288" hidden="1" customWidth="1"/>
    <col min="94" max="94" width="10.7109375" style="141" customWidth="1"/>
    <col min="95" max="95" width="10.7109375" style="10" customWidth="1"/>
    <col min="96" max="96" width="10.7109375" style="3" customWidth="1"/>
    <col min="97" max="98" width="10.7109375" style="10" customWidth="1"/>
    <col min="99" max="99" width="10.7109375" style="3" customWidth="1"/>
    <col min="100" max="105" width="10.7109375" style="2" customWidth="1"/>
    <col min="106" max="106" width="1.7109375" style="227" customWidth="1"/>
    <col min="107" max="107" width="27.28515625" style="3" customWidth="1"/>
    <col min="108" max="108" width="11.5703125" style="282" hidden="1" customWidth="1"/>
    <col min="109" max="109" width="10.7109375" style="141" customWidth="1"/>
    <col min="110" max="110" width="10.7109375" style="6" customWidth="1"/>
    <col min="111" max="112" width="10.7109375" style="3" customWidth="1"/>
    <col min="113" max="117" width="10.7109375" style="2" customWidth="1"/>
    <col min="118" max="118" width="1.7109375" style="227" customWidth="1"/>
    <col min="119" max="119" width="25" style="3" customWidth="1"/>
    <col min="120" max="120" width="11" style="282" hidden="1" customWidth="1"/>
    <col min="121" max="121" width="10.7109375" style="141" customWidth="1"/>
    <col min="122" max="122" width="10.7109375" style="6" customWidth="1"/>
    <col min="123" max="124" width="10.7109375" style="3" customWidth="1"/>
    <col min="125" max="129" width="10.7109375" style="2" customWidth="1"/>
    <col min="130" max="130" width="1.7109375" style="239" customWidth="1"/>
    <col min="131" max="131" width="25" style="3" customWidth="1"/>
    <col min="132" max="132" width="11.85546875" style="282" hidden="1" customWidth="1"/>
    <col min="133" max="133" width="10.7109375" style="141" customWidth="1"/>
    <col min="134" max="134" width="10.7109375" style="6" customWidth="1"/>
    <col min="135" max="136" width="10.7109375" style="3" customWidth="1"/>
    <col min="137" max="141" width="10.7109375" style="2" customWidth="1"/>
    <col min="142" max="142" width="1.7109375" style="227" customWidth="1"/>
    <col min="143" max="143" width="26" style="7" customWidth="1"/>
    <col min="144" max="144" width="11.42578125" style="292" hidden="1" customWidth="1"/>
    <col min="145" max="145" width="10.7109375" style="143" customWidth="1"/>
    <col min="146" max="151" width="10.7109375" style="7" customWidth="1"/>
    <col min="152" max="153" width="10.7109375" style="2" customWidth="1"/>
    <col min="154" max="154" width="1.7109375" style="227" customWidth="1"/>
    <col min="155" max="155" width="25.28515625" style="3" customWidth="1"/>
    <col min="156" max="156" width="12.28515625" style="282" hidden="1" customWidth="1"/>
    <col min="157" max="157" width="10.7109375" style="142" customWidth="1"/>
    <col min="158" max="163" width="10.7109375" style="8" customWidth="1"/>
    <col min="164" max="165" width="10.7109375" style="2" customWidth="1"/>
    <col min="166" max="166" width="1.7109375" style="227" customWidth="1"/>
    <col min="167" max="167" width="28.28515625" style="3" customWidth="1"/>
    <col min="168" max="168" width="12" style="282" hidden="1" customWidth="1"/>
    <col min="169" max="169" width="10.7109375" style="142" customWidth="1"/>
    <col min="170" max="175" width="10.7109375" style="8" customWidth="1"/>
    <col min="176" max="177" width="10.7109375" style="2" customWidth="1"/>
    <col min="178" max="178" width="1.7109375" style="227" customWidth="1"/>
    <col min="179" max="179" width="40.7109375" style="3" customWidth="1"/>
    <col min="180" max="180" width="10.7109375" style="142" customWidth="1"/>
    <col min="181" max="186" width="10.7109375" style="8" customWidth="1"/>
    <col min="187" max="188" width="10.7109375" style="2" customWidth="1"/>
    <col min="189" max="189" width="1.7109375" style="227" customWidth="1"/>
    <col min="190" max="190" width="40.7109375" style="3" customWidth="1"/>
    <col min="191" max="197" width="10.7109375" style="8" customWidth="1"/>
    <col min="198" max="199" width="10.7109375" style="2" customWidth="1"/>
    <col min="200" max="205" width="10.28515625" style="8" customWidth="1"/>
    <col min="206" max="221" width="9.140625" style="3"/>
    <col min="222" max="224" width="9.140625" style="38" customWidth="1"/>
    <col min="225" max="16384" width="9.140625" style="3"/>
  </cols>
  <sheetData>
    <row r="1" spans="1:224" ht="15" customHeight="1" x14ac:dyDescent="0.2">
      <c r="B1" s="37" t="s">
        <v>88</v>
      </c>
      <c r="D1" s="2" t="s">
        <v>467</v>
      </c>
      <c r="Q1" s="37" t="s">
        <v>88</v>
      </c>
      <c r="R1" s="278"/>
      <c r="S1" s="4"/>
      <c r="T1" s="2" t="s">
        <v>467</v>
      </c>
      <c r="AF1" s="37" t="s">
        <v>87</v>
      </c>
      <c r="AG1" s="283"/>
      <c r="AH1" s="2" t="s">
        <v>467</v>
      </c>
      <c r="AJ1" s="35"/>
      <c r="AK1" s="35"/>
      <c r="AU1" s="37" t="s">
        <v>88</v>
      </c>
      <c r="AV1" s="283"/>
      <c r="AW1" s="2" t="s">
        <v>467</v>
      </c>
      <c r="AY1" s="35"/>
      <c r="AZ1" s="35"/>
      <c r="BJ1" s="37" t="s">
        <v>88</v>
      </c>
      <c r="BK1" s="283"/>
      <c r="BL1" s="2" t="s">
        <v>467</v>
      </c>
      <c r="BY1" s="37" t="s">
        <v>88</v>
      </c>
      <c r="BZ1" s="283"/>
      <c r="CA1" s="2" t="s">
        <v>467</v>
      </c>
      <c r="CB1" s="3"/>
      <c r="CC1" s="35"/>
      <c r="CD1" s="35"/>
      <c r="CE1" s="5"/>
      <c r="CN1" s="37" t="s">
        <v>88</v>
      </c>
      <c r="CP1" s="2" t="s">
        <v>467</v>
      </c>
      <c r="CQ1" s="3"/>
      <c r="CR1" s="2"/>
      <c r="CS1" s="2"/>
      <c r="CT1" s="2"/>
      <c r="DC1" s="37" t="s">
        <v>88</v>
      </c>
      <c r="DD1" s="283"/>
      <c r="DE1" s="2" t="s">
        <v>467</v>
      </c>
      <c r="DF1" s="3"/>
      <c r="DG1" s="35"/>
      <c r="DH1" s="35"/>
      <c r="DI1" s="35"/>
      <c r="DJ1" s="5"/>
      <c r="DO1" s="37" t="s">
        <v>88</v>
      </c>
      <c r="DP1" s="283"/>
      <c r="DQ1" s="2" t="s">
        <v>467</v>
      </c>
      <c r="EA1" s="37" t="s">
        <v>88</v>
      </c>
      <c r="EB1" s="283"/>
      <c r="EC1" s="2" t="s">
        <v>467</v>
      </c>
      <c r="EM1" s="37" t="s">
        <v>88</v>
      </c>
      <c r="EN1" s="283"/>
      <c r="EO1" s="2" t="s">
        <v>467</v>
      </c>
      <c r="EY1" s="37" t="s">
        <v>88</v>
      </c>
      <c r="EZ1" s="283"/>
      <c r="FA1" s="2" t="s">
        <v>467</v>
      </c>
      <c r="FB1" s="3"/>
      <c r="FC1" s="35"/>
      <c r="FD1" s="35"/>
      <c r="FE1" s="35"/>
      <c r="FF1" s="5"/>
      <c r="FK1" s="37" t="s">
        <v>88</v>
      </c>
      <c r="FL1" s="283"/>
      <c r="FM1" s="2" t="s">
        <v>467</v>
      </c>
      <c r="FN1" s="3"/>
      <c r="FO1" s="35"/>
      <c r="FP1" s="35"/>
      <c r="FQ1" s="35"/>
      <c r="FR1" s="5"/>
      <c r="FW1" s="37" t="s">
        <v>88</v>
      </c>
      <c r="FX1" s="2" t="s">
        <v>467</v>
      </c>
      <c r="FY1" s="3"/>
      <c r="FZ1" s="35"/>
      <c r="GA1" s="35"/>
      <c r="GB1" s="35"/>
      <c r="GC1" s="299"/>
      <c r="GH1" s="37" t="s">
        <v>88</v>
      </c>
      <c r="GI1" s="2" t="s">
        <v>467</v>
      </c>
      <c r="GJ1" s="3"/>
      <c r="GK1" s="35"/>
      <c r="GL1" s="35"/>
      <c r="GM1" s="35"/>
      <c r="GN1" s="299"/>
      <c r="GR1" s="3"/>
      <c r="GS1" s="3"/>
      <c r="GT1" s="3"/>
      <c r="GU1" s="3"/>
      <c r="GV1" s="3"/>
      <c r="GW1" s="3"/>
      <c r="HN1" s="268"/>
      <c r="HO1" s="268"/>
    </row>
    <row r="2" spans="1:224" ht="15" customHeight="1" thickBot="1" x14ac:dyDescent="0.25">
      <c r="B2" s="6" t="s">
        <v>1</v>
      </c>
      <c r="P2" s="239"/>
      <c r="Q2" s="6" t="s">
        <v>287</v>
      </c>
      <c r="R2" s="279"/>
      <c r="S2" s="2"/>
      <c r="U2" s="2"/>
      <c r="AF2" s="6" t="s">
        <v>287</v>
      </c>
      <c r="AH2" s="3"/>
      <c r="AU2" s="6" t="s">
        <v>287</v>
      </c>
      <c r="AW2" s="3"/>
      <c r="BJ2" s="6" t="s">
        <v>287</v>
      </c>
      <c r="BL2" s="3"/>
      <c r="BY2" s="6" t="s">
        <v>287</v>
      </c>
      <c r="CA2" s="3"/>
      <c r="CN2" s="6" t="s">
        <v>288</v>
      </c>
      <c r="CO2" s="289"/>
      <c r="CP2" s="263"/>
      <c r="CQ2" s="255"/>
      <c r="CR2" s="2"/>
      <c r="CU2" s="2"/>
      <c r="DC2" s="6" t="s">
        <v>289</v>
      </c>
      <c r="DE2" s="142"/>
      <c r="DO2" s="6" t="s">
        <v>289</v>
      </c>
      <c r="DQ2" s="142"/>
      <c r="EA2" s="6" t="s">
        <v>289</v>
      </c>
      <c r="EC2" s="142"/>
      <c r="EM2" s="6" t="s">
        <v>290</v>
      </c>
      <c r="EY2" s="6" t="s">
        <v>295</v>
      </c>
      <c r="FA2" s="141"/>
      <c r="FB2" s="3"/>
      <c r="FC2" s="3"/>
      <c r="FD2" s="3"/>
      <c r="FE2" s="3"/>
      <c r="FF2" s="3"/>
      <c r="FG2" s="3"/>
      <c r="FK2" s="6" t="s">
        <v>295</v>
      </c>
      <c r="FM2" s="141"/>
      <c r="FN2" s="3"/>
      <c r="FO2" s="3"/>
      <c r="FP2" s="3"/>
      <c r="FQ2" s="3"/>
      <c r="FR2" s="3"/>
      <c r="FS2" s="3"/>
      <c r="FW2" s="520"/>
      <c r="FX2" s="520"/>
      <c r="FY2" s="3"/>
      <c r="FZ2" s="3"/>
      <c r="GA2" s="3"/>
      <c r="GB2" s="3"/>
      <c r="GC2" s="3"/>
      <c r="GD2" s="3"/>
      <c r="GH2" s="40"/>
      <c r="GI2" s="40"/>
      <c r="GJ2" s="3"/>
      <c r="GK2" s="3"/>
      <c r="GL2" s="3"/>
      <c r="GM2" s="3"/>
      <c r="GN2" s="3"/>
      <c r="GO2" s="3"/>
      <c r="GR2" s="3"/>
      <c r="GS2" s="3"/>
      <c r="GT2" s="3"/>
      <c r="GU2" s="3"/>
      <c r="GV2" s="3"/>
      <c r="GW2" s="3"/>
      <c r="HN2" s="268"/>
      <c r="HO2" s="268"/>
    </row>
    <row r="3" spans="1:224" s="171" customFormat="1" ht="15" customHeight="1" thickBot="1" x14ac:dyDescent="0.25">
      <c r="A3" s="259"/>
      <c r="B3" s="20" t="s">
        <v>0</v>
      </c>
      <c r="C3" s="276" t="s">
        <v>374</v>
      </c>
      <c r="D3" s="56" t="s">
        <v>12</v>
      </c>
      <c r="E3" s="42">
        <v>0.05</v>
      </c>
      <c r="F3" s="43">
        <v>0.1</v>
      </c>
      <c r="G3" s="44">
        <v>0.15</v>
      </c>
      <c r="H3" s="45">
        <v>0.18</v>
      </c>
      <c r="I3" s="46">
        <v>0.2</v>
      </c>
      <c r="J3" s="47">
        <v>0.22</v>
      </c>
      <c r="K3" s="48">
        <v>0.24</v>
      </c>
      <c r="L3" s="49">
        <v>0.25</v>
      </c>
      <c r="M3" s="50">
        <v>0.26</v>
      </c>
      <c r="N3" s="51">
        <v>0.28000000000000003</v>
      </c>
      <c r="O3" s="52">
        <v>0.3</v>
      </c>
      <c r="P3" s="248"/>
      <c r="Q3" s="20" t="s">
        <v>0</v>
      </c>
      <c r="R3" s="276" t="s">
        <v>374</v>
      </c>
      <c r="S3" s="56" t="s">
        <v>12</v>
      </c>
      <c r="T3" s="42">
        <v>0.05</v>
      </c>
      <c r="U3" s="43">
        <v>0.1</v>
      </c>
      <c r="V3" s="44">
        <v>0.15</v>
      </c>
      <c r="W3" s="45">
        <v>0.18</v>
      </c>
      <c r="X3" s="46">
        <v>0.2</v>
      </c>
      <c r="Y3" s="47">
        <v>0.22</v>
      </c>
      <c r="Z3" s="48">
        <v>0.24</v>
      </c>
      <c r="AA3" s="49">
        <v>0.25</v>
      </c>
      <c r="AB3" s="50">
        <v>0.26</v>
      </c>
      <c r="AC3" s="51">
        <v>0.28000000000000003</v>
      </c>
      <c r="AD3" s="52">
        <v>0.3</v>
      </c>
      <c r="AE3" s="259"/>
      <c r="AF3" s="20" t="s">
        <v>0</v>
      </c>
      <c r="AG3" s="276" t="s">
        <v>374</v>
      </c>
      <c r="AH3" s="56" t="s">
        <v>12</v>
      </c>
      <c r="AI3" s="42">
        <v>0.05</v>
      </c>
      <c r="AJ3" s="43">
        <v>0.1</v>
      </c>
      <c r="AK3" s="44">
        <v>0.15</v>
      </c>
      <c r="AL3" s="45">
        <v>0.18</v>
      </c>
      <c r="AM3" s="46">
        <v>0.2</v>
      </c>
      <c r="AN3" s="47">
        <v>0.22</v>
      </c>
      <c r="AO3" s="48">
        <v>0.24</v>
      </c>
      <c r="AP3" s="49">
        <v>0.25</v>
      </c>
      <c r="AQ3" s="50">
        <v>0.26</v>
      </c>
      <c r="AR3" s="51">
        <v>0.28000000000000003</v>
      </c>
      <c r="AS3" s="52">
        <v>0.3</v>
      </c>
      <c r="AT3" s="248"/>
      <c r="AU3" s="20" t="s">
        <v>0</v>
      </c>
      <c r="AV3" s="276" t="s">
        <v>374</v>
      </c>
      <c r="AW3" s="56" t="s">
        <v>12</v>
      </c>
      <c r="AX3" s="42">
        <v>0.05</v>
      </c>
      <c r="AY3" s="43">
        <v>0.1</v>
      </c>
      <c r="AZ3" s="44">
        <v>0.15</v>
      </c>
      <c r="BA3" s="45">
        <v>0.18</v>
      </c>
      <c r="BB3" s="46">
        <v>0.2</v>
      </c>
      <c r="BC3" s="47">
        <v>0.22</v>
      </c>
      <c r="BD3" s="48">
        <v>0.24</v>
      </c>
      <c r="BE3" s="49">
        <v>0.25</v>
      </c>
      <c r="BF3" s="50">
        <v>0.26</v>
      </c>
      <c r="BG3" s="51">
        <v>0.28000000000000003</v>
      </c>
      <c r="BH3" s="52">
        <v>0.3</v>
      </c>
      <c r="BI3" s="259"/>
      <c r="BJ3" s="20" t="s">
        <v>0</v>
      </c>
      <c r="BK3" s="276" t="s">
        <v>374</v>
      </c>
      <c r="BL3" s="56" t="s">
        <v>12</v>
      </c>
      <c r="BM3" s="42">
        <v>0.05</v>
      </c>
      <c r="BN3" s="43">
        <v>0.1</v>
      </c>
      <c r="BO3" s="44">
        <v>0.15</v>
      </c>
      <c r="BP3" s="45">
        <v>0.18</v>
      </c>
      <c r="BQ3" s="46">
        <v>0.2</v>
      </c>
      <c r="BR3" s="47">
        <v>0.22</v>
      </c>
      <c r="BS3" s="48">
        <v>0.24</v>
      </c>
      <c r="BT3" s="49">
        <v>0.25</v>
      </c>
      <c r="BU3" s="50">
        <v>0.26</v>
      </c>
      <c r="BV3" s="51">
        <v>0.28000000000000003</v>
      </c>
      <c r="BW3" s="52">
        <v>0.3</v>
      </c>
      <c r="BX3" s="259"/>
      <c r="BY3" s="20" t="s">
        <v>0</v>
      </c>
      <c r="BZ3" s="276" t="s">
        <v>374</v>
      </c>
      <c r="CA3" s="56" t="s">
        <v>12</v>
      </c>
      <c r="CB3" s="42">
        <v>0.05</v>
      </c>
      <c r="CC3" s="43">
        <v>0.1</v>
      </c>
      <c r="CD3" s="44">
        <v>0.15</v>
      </c>
      <c r="CE3" s="45">
        <v>0.18</v>
      </c>
      <c r="CF3" s="46">
        <v>0.2</v>
      </c>
      <c r="CG3" s="47">
        <v>0.22</v>
      </c>
      <c r="CH3" s="48">
        <v>0.24</v>
      </c>
      <c r="CI3" s="49">
        <v>0.25</v>
      </c>
      <c r="CJ3" s="50">
        <v>0.26</v>
      </c>
      <c r="CK3" s="51">
        <v>0.28000000000000003</v>
      </c>
      <c r="CL3" s="52">
        <v>0.3</v>
      </c>
      <c r="CM3" s="259"/>
      <c r="CN3" s="20" t="s">
        <v>0</v>
      </c>
      <c r="CO3" s="276" t="s">
        <v>374</v>
      </c>
      <c r="CP3" s="56" t="s">
        <v>12</v>
      </c>
      <c r="CQ3" s="42">
        <v>0.05</v>
      </c>
      <c r="CR3" s="43">
        <v>0.1</v>
      </c>
      <c r="CS3" s="44">
        <v>0.15</v>
      </c>
      <c r="CT3" s="45">
        <v>0.18</v>
      </c>
      <c r="CU3" s="46">
        <v>0.2</v>
      </c>
      <c r="CV3" s="47">
        <v>0.22</v>
      </c>
      <c r="CW3" s="48">
        <v>0.24</v>
      </c>
      <c r="CX3" s="49">
        <v>0.25</v>
      </c>
      <c r="CY3" s="50">
        <v>0.26</v>
      </c>
      <c r="CZ3" s="51">
        <v>0.28000000000000003</v>
      </c>
      <c r="DA3" s="52">
        <v>0.3</v>
      </c>
      <c r="DB3" s="259"/>
      <c r="DC3" s="20" t="s">
        <v>0</v>
      </c>
      <c r="DD3" s="276" t="s">
        <v>374</v>
      </c>
      <c r="DE3" s="56" t="s">
        <v>12</v>
      </c>
      <c r="DF3" s="42">
        <v>0.05</v>
      </c>
      <c r="DG3" s="43">
        <v>0.1</v>
      </c>
      <c r="DH3" s="54">
        <v>0.14000000000000001</v>
      </c>
      <c r="DI3" s="44">
        <v>0.15</v>
      </c>
      <c r="DJ3" s="169">
        <v>0.16</v>
      </c>
      <c r="DK3" s="46">
        <v>0.2</v>
      </c>
      <c r="DL3" s="47">
        <v>0.22</v>
      </c>
      <c r="DM3" s="49">
        <v>0.25</v>
      </c>
      <c r="DN3" s="259"/>
      <c r="DO3" s="20" t="s">
        <v>0</v>
      </c>
      <c r="DP3" s="276" t="s">
        <v>374</v>
      </c>
      <c r="DQ3" s="56" t="s">
        <v>12</v>
      </c>
      <c r="DR3" s="42">
        <v>0.05</v>
      </c>
      <c r="DS3" s="43">
        <v>0.1</v>
      </c>
      <c r="DT3" s="54">
        <v>0.14000000000000001</v>
      </c>
      <c r="DU3" s="44">
        <v>0.15</v>
      </c>
      <c r="DV3" s="169">
        <v>0.16</v>
      </c>
      <c r="DW3" s="46">
        <v>0.2</v>
      </c>
      <c r="DX3" s="47">
        <v>0.22</v>
      </c>
      <c r="DY3" s="49">
        <v>0.25</v>
      </c>
      <c r="DZ3" s="248"/>
      <c r="EA3" s="20" t="s">
        <v>0</v>
      </c>
      <c r="EB3" s="276" t="s">
        <v>374</v>
      </c>
      <c r="EC3" s="56" t="s">
        <v>12</v>
      </c>
      <c r="ED3" s="42">
        <v>0.05</v>
      </c>
      <c r="EE3" s="43">
        <v>0.1</v>
      </c>
      <c r="EF3" s="54">
        <v>0.14000000000000001</v>
      </c>
      <c r="EG3" s="44">
        <v>0.15</v>
      </c>
      <c r="EH3" s="169">
        <v>0.16</v>
      </c>
      <c r="EI3" s="46">
        <v>0.2</v>
      </c>
      <c r="EJ3" s="47">
        <v>0.22</v>
      </c>
      <c r="EK3" s="49">
        <v>0.25</v>
      </c>
      <c r="EL3" s="259"/>
      <c r="EM3" s="20" t="s">
        <v>0</v>
      </c>
      <c r="EN3" s="276" t="s">
        <v>374</v>
      </c>
      <c r="EO3" s="56" t="s">
        <v>12</v>
      </c>
      <c r="EP3" s="42">
        <v>0.05</v>
      </c>
      <c r="EQ3" s="43">
        <v>0.1</v>
      </c>
      <c r="ER3" s="54">
        <v>0.14000000000000001</v>
      </c>
      <c r="ES3" s="44">
        <v>0.15</v>
      </c>
      <c r="ET3" s="169">
        <v>0.16</v>
      </c>
      <c r="EU3" s="46">
        <v>0.2</v>
      </c>
      <c r="EV3" s="47">
        <v>0.22</v>
      </c>
      <c r="EW3" s="49">
        <v>0.25</v>
      </c>
      <c r="EX3" s="259"/>
      <c r="EY3" s="20" t="s">
        <v>0</v>
      </c>
      <c r="EZ3" s="276" t="s">
        <v>374</v>
      </c>
      <c r="FA3" s="56" t="s">
        <v>12</v>
      </c>
      <c r="FB3" s="42">
        <v>0.05</v>
      </c>
      <c r="FC3" s="43">
        <v>0.1</v>
      </c>
      <c r="FD3" s="54">
        <v>0.14000000000000001</v>
      </c>
      <c r="FE3" s="44">
        <v>0.15</v>
      </c>
      <c r="FF3" s="169">
        <v>0.16</v>
      </c>
      <c r="FG3" s="46">
        <v>0.2</v>
      </c>
      <c r="FH3" s="47">
        <v>0.22</v>
      </c>
      <c r="FI3" s="49">
        <v>0.25</v>
      </c>
      <c r="FJ3" s="259"/>
      <c r="FK3" s="20" t="s">
        <v>0</v>
      </c>
      <c r="FL3" s="276" t="s">
        <v>374</v>
      </c>
      <c r="FM3" s="56" t="s">
        <v>12</v>
      </c>
      <c r="FN3" s="42">
        <v>0.05</v>
      </c>
      <c r="FO3" s="43">
        <v>0.1</v>
      </c>
      <c r="FP3" s="54">
        <v>0.14000000000000001</v>
      </c>
      <c r="FQ3" s="44">
        <v>0.15</v>
      </c>
      <c r="FR3" s="169">
        <v>0.16</v>
      </c>
      <c r="FS3" s="46">
        <v>0.2</v>
      </c>
      <c r="FT3" s="47">
        <v>0.22</v>
      </c>
      <c r="FU3" s="49">
        <v>0.25</v>
      </c>
      <c r="FV3" s="259"/>
      <c r="FW3" s="319" t="s">
        <v>342</v>
      </c>
      <c r="FX3" s="39" t="s">
        <v>12</v>
      </c>
      <c r="FY3" s="42">
        <v>0.05</v>
      </c>
      <c r="FZ3" s="43">
        <v>0.1</v>
      </c>
      <c r="GA3" s="54">
        <v>0.14000000000000001</v>
      </c>
      <c r="GB3" s="44">
        <v>0.15</v>
      </c>
      <c r="GC3" s="169">
        <v>0.16</v>
      </c>
      <c r="GD3" s="46">
        <v>0.2</v>
      </c>
      <c r="GE3" s="47">
        <v>0.22</v>
      </c>
      <c r="GF3" s="49">
        <v>0.25</v>
      </c>
      <c r="GG3" s="259"/>
      <c r="GH3" s="319" t="s">
        <v>342</v>
      </c>
      <c r="GI3" s="39" t="s">
        <v>12</v>
      </c>
      <c r="GJ3" s="42">
        <v>0.05</v>
      </c>
      <c r="GK3" s="43">
        <v>0.1</v>
      </c>
      <c r="GL3" s="54">
        <v>0.14000000000000001</v>
      </c>
      <c r="GM3" s="44">
        <v>0.15</v>
      </c>
      <c r="GN3" s="169">
        <v>0.16</v>
      </c>
      <c r="GO3" s="46">
        <v>0.2</v>
      </c>
      <c r="GP3" s="47">
        <v>0.22</v>
      </c>
      <c r="GQ3" s="49">
        <v>0.25</v>
      </c>
      <c r="GR3" s="170"/>
      <c r="GS3" s="170"/>
      <c r="GT3" s="170"/>
      <c r="GU3" s="170"/>
      <c r="GV3" s="170"/>
      <c r="GW3" s="170"/>
      <c r="GZ3" s="11">
        <v>0.05</v>
      </c>
      <c r="HA3" s="12">
        <v>0.1</v>
      </c>
      <c r="HB3" s="15">
        <v>0.14000000000000001</v>
      </c>
      <c r="HC3" s="44">
        <v>0.15</v>
      </c>
      <c r="HD3" s="172">
        <v>0.16</v>
      </c>
      <c r="HE3" s="173">
        <v>0.18</v>
      </c>
      <c r="HF3" s="13">
        <v>0.2</v>
      </c>
      <c r="HG3" s="26">
        <v>0.22</v>
      </c>
      <c r="HH3" s="27">
        <v>0.24</v>
      </c>
      <c r="HI3" s="28">
        <v>0.25</v>
      </c>
      <c r="HJ3" s="29">
        <v>0.26</v>
      </c>
      <c r="HK3" s="30">
        <v>0.28000000000000003</v>
      </c>
      <c r="HL3" s="31">
        <v>0.3</v>
      </c>
      <c r="HM3" s="266">
        <v>1.02</v>
      </c>
      <c r="HN3" s="267">
        <v>1.05</v>
      </c>
      <c r="HO3" s="267">
        <v>1.07</v>
      </c>
      <c r="HP3" s="270">
        <v>1.1000000000000001</v>
      </c>
    </row>
    <row r="4" spans="1:224" s="9" customFormat="1" ht="15" customHeight="1" x14ac:dyDescent="0.2">
      <c r="A4" s="238"/>
      <c r="B4" s="87" t="s">
        <v>350</v>
      </c>
      <c r="C4" s="274">
        <f>Алматы!C4*Атырау!HP4</f>
        <v>39897</v>
      </c>
      <c r="D4" s="58">
        <v>39900</v>
      </c>
      <c r="E4" s="65">
        <f>D4*GZ4</f>
        <v>37905</v>
      </c>
      <c r="F4" s="66">
        <f>D4*HA4</f>
        <v>35910</v>
      </c>
      <c r="G4" s="67">
        <f>D4*HC4</f>
        <v>33915</v>
      </c>
      <c r="H4" s="68">
        <f>D4*HE4</f>
        <v>32717.999999999996</v>
      </c>
      <c r="I4" s="69">
        <f>D4*HF4</f>
        <v>31920</v>
      </c>
      <c r="J4" s="70">
        <f>D4*HG4</f>
        <v>31122</v>
      </c>
      <c r="K4" s="71">
        <f>D4*HH4</f>
        <v>30324</v>
      </c>
      <c r="L4" s="72">
        <f>D4*HI4</f>
        <v>29925</v>
      </c>
      <c r="M4" s="73">
        <f>D4*HJ4</f>
        <v>29526</v>
      </c>
      <c r="N4" s="74">
        <f>D4*HK4</f>
        <v>28728</v>
      </c>
      <c r="O4" s="75">
        <f>D4*HL4</f>
        <v>27930</v>
      </c>
      <c r="P4" s="242"/>
      <c r="Q4" s="236" t="s">
        <v>354</v>
      </c>
      <c r="R4" s="280" t="e">
        <f>#REF!*HP4</f>
        <v>#REF!</v>
      </c>
      <c r="S4" s="295">
        <f>Алматы!S4</f>
        <v>52910</v>
      </c>
      <c r="T4" s="65">
        <f t="shared" ref="T4:T28" si="0">S4*GZ4</f>
        <v>50264.5</v>
      </c>
      <c r="U4" s="78">
        <f t="shared" ref="U4:U28" si="1">S4*HA4</f>
        <v>47619</v>
      </c>
      <c r="V4" s="67">
        <f t="shared" ref="V4:V28" si="2">S4*HC4</f>
        <v>44973.5</v>
      </c>
      <c r="W4" s="68">
        <f t="shared" ref="W4:W28" si="3">S4*HE4</f>
        <v>43386.2</v>
      </c>
      <c r="X4" s="69">
        <f>S4*HF4</f>
        <v>42328</v>
      </c>
      <c r="Y4" s="70">
        <f t="shared" ref="Y4:Y28" si="4">S4*HG4</f>
        <v>41269.800000000003</v>
      </c>
      <c r="Z4" s="71">
        <f t="shared" ref="Z4:Z28" si="5">S4*HH4</f>
        <v>40211.599999999999</v>
      </c>
      <c r="AA4" s="72">
        <f t="shared" ref="AA4:AA28" si="6">S4*HI4</f>
        <v>39682.5</v>
      </c>
      <c r="AB4" s="73">
        <f t="shared" ref="AB4:AB28" si="7">S4*HJ4</f>
        <v>39153.4</v>
      </c>
      <c r="AC4" s="74">
        <f t="shared" ref="AC4:AC28" si="8">S4*HK4</f>
        <v>38095.199999999997</v>
      </c>
      <c r="AD4" s="75">
        <f t="shared" ref="AD4:AD28" si="9">S4*HL4</f>
        <v>37037</v>
      </c>
      <c r="AE4" s="238"/>
      <c r="AF4" s="100" t="s">
        <v>124</v>
      </c>
      <c r="AG4" s="284" t="e">
        <f>#REF!*HN6</f>
        <v>#REF!</v>
      </c>
      <c r="AH4" s="58">
        <f>Алматы!AI4</f>
        <v>150530</v>
      </c>
      <c r="AI4" s="88">
        <f t="shared" ref="AI4:AI21" si="10">AH4*GZ6</f>
        <v>143003.5</v>
      </c>
      <c r="AJ4" s="89">
        <f t="shared" ref="AJ4:AJ21" si="11">AH4*HA6</f>
        <v>135477</v>
      </c>
      <c r="AK4" s="90">
        <f t="shared" ref="AK4:AK21" si="12">AH4*HC6</f>
        <v>127950.5</v>
      </c>
      <c r="AL4" s="91">
        <f t="shared" ref="AL4:AL21" si="13">AH4*HE6</f>
        <v>123434.59999999999</v>
      </c>
      <c r="AM4" s="92">
        <f t="shared" ref="AM4:AM21" si="14">AH4*HF6</f>
        <v>120424</v>
      </c>
      <c r="AN4" s="93">
        <f t="shared" ref="AN4:AN21" si="15">AH4*HG6</f>
        <v>117413.40000000001</v>
      </c>
      <c r="AO4" s="94">
        <f t="shared" ref="AO4:AO21" si="16">AH4*HH6</f>
        <v>114402.8</v>
      </c>
      <c r="AP4" s="95">
        <f t="shared" ref="AP4:AP21" si="17">AH4*HI6</f>
        <v>112897.5</v>
      </c>
      <c r="AQ4" s="96">
        <f t="shared" ref="AQ4:AQ21" si="18">AH4*HJ6</f>
        <v>111392.2</v>
      </c>
      <c r="AR4" s="97">
        <f t="shared" ref="AR4:AR21" si="19">AH4*HK6</f>
        <v>108381.59999999999</v>
      </c>
      <c r="AS4" s="98">
        <f t="shared" ref="AS4:AS21" si="20">AH4*HL6</f>
        <v>105371</v>
      </c>
      <c r="AT4" s="242"/>
      <c r="AU4" s="64" t="s">
        <v>136</v>
      </c>
      <c r="AV4" s="274" t="e">
        <f>#REF!*HN4</f>
        <v>#REF!</v>
      </c>
      <c r="AW4" s="58">
        <f>Алматы!AY4</f>
        <v>680030</v>
      </c>
      <c r="AX4" s="65">
        <f t="shared" ref="AX4:AX33" si="21">AW4*GZ4</f>
        <v>646028.5</v>
      </c>
      <c r="AY4" s="66">
        <f t="shared" ref="AY4:AY33" si="22">AW4*HA4</f>
        <v>612027</v>
      </c>
      <c r="AZ4" s="67">
        <f t="shared" ref="AZ4:AZ33" si="23">AW4*HC4</f>
        <v>578025.5</v>
      </c>
      <c r="BA4" s="68">
        <f t="shared" ref="BA4:BA33" si="24">AW4*HE4</f>
        <v>557624.6</v>
      </c>
      <c r="BB4" s="69">
        <f t="shared" ref="BB4:BB33" si="25">AW4*HF4</f>
        <v>544024</v>
      </c>
      <c r="BC4" s="70">
        <f t="shared" ref="BC4:BC33" si="26">AW4*HG4</f>
        <v>530423.4</v>
      </c>
      <c r="BD4" s="71">
        <f t="shared" ref="BD4:BD33" si="27">AW4*HH4</f>
        <v>516822.8</v>
      </c>
      <c r="BE4" s="72">
        <f t="shared" ref="BE4:BE33" si="28">AW4*HI4</f>
        <v>510022.5</v>
      </c>
      <c r="BF4" s="73">
        <f t="shared" ref="BF4:BF33" si="29">AW4*HJ4</f>
        <v>503222.2</v>
      </c>
      <c r="BG4" s="74">
        <f t="shared" ref="BG4:BG33" si="30">AW4*HK4</f>
        <v>489621.6</v>
      </c>
      <c r="BH4" s="75">
        <f t="shared" ref="BH4:BH33" si="31">AW4*HL4</f>
        <v>476020.99999999994</v>
      </c>
      <c r="BI4" s="238"/>
      <c r="BJ4" s="64" t="s">
        <v>461</v>
      </c>
      <c r="BK4" s="274" t="e">
        <f>#REF!*HN4</f>
        <v>#REF!</v>
      </c>
      <c r="BL4" s="58">
        <f>Алматы!BO4</f>
        <v>12300</v>
      </c>
      <c r="BM4" s="65">
        <f t="shared" ref="BM4" si="32">BL4*GZ4</f>
        <v>11685</v>
      </c>
      <c r="BN4" s="66">
        <f t="shared" ref="BN4" si="33">BL4*HA4</f>
        <v>11070</v>
      </c>
      <c r="BO4" s="67">
        <f t="shared" ref="BO4" si="34">BL4*HC4</f>
        <v>10455</v>
      </c>
      <c r="BP4" s="68">
        <f t="shared" ref="BP4" si="35">BL4*HE4</f>
        <v>10086</v>
      </c>
      <c r="BQ4" s="69">
        <f t="shared" ref="BQ4" si="36">BL4*HF4</f>
        <v>9840</v>
      </c>
      <c r="BR4" s="70">
        <f t="shared" ref="BR4" si="37">BL4*HG4</f>
        <v>9594</v>
      </c>
      <c r="BS4" s="71">
        <f t="shared" ref="BS4" si="38">BL4*HH4</f>
        <v>9348</v>
      </c>
      <c r="BT4" s="72">
        <f t="shared" ref="BT4" si="39">BL4*HI4</f>
        <v>9225</v>
      </c>
      <c r="BU4" s="73">
        <f t="shared" ref="BU4" si="40">BL4*HJ4</f>
        <v>9102</v>
      </c>
      <c r="BV4" s="74">
        <f t="shared" ref="BV4" si="41">BL4*HK4</f>
        <v>8856</v>
      </c>
      <c r="BW4" s="75">
        <f t="shared" ref="BW4" si="42">BL4*HL4</f>
        <v>8610</v>
      </c>
      <c r="BX4" s="238"/>
      <c r="BY4" s="64" t="s">
        <v>57</v>
      </c>
      <c r="BZ4" s="274" t="e">
        <f>#REF!*HN4</f>
        <v>#REF!</v>
      </c>
      <c r="CA4" s="58">
        <f>Алматы!CE4</f>
        <v>37750</v>
      </c>
      <c r="CB4" s="65">
        <f t="shared" ref="CB4:CB13" si="43">CA4*GZ4</f>
        <v>35862.5</v>
      </c>
      <c r="CC4" s="66">
        <f t="shared" ref="CC4:CC13" si="44">CA4*HA4</f>
        <v>33975</v>
      </c>
      <c r="CD4" s="67">
        <f t="shared" ref="CD4:CD13" si="45">CA4*HC4</f>
        <v>32087.5</v>
      </c>
      <c r="CE4" s="68">
        <f t="shared" ref="CE4:CE13" si="46">CA4*HE4</f>
        <v>30954.999999999996</v>
      </c>
      <c r="CF4" s="69">
        <f t="shared" ref="CF4:CF13" si="47">CA4*HF4</f>
        <v>30200</v>
      </c>
      <c r="CG4" s="70">
        <f t="shared" ref="CG4:CG13" si="48">CA4*HG4</f>
        <v>29445</v>
      </c>
      <c r="CH4" s="71">
        <f t="shared" ref="CH4:CH13" si="49">CA4*HH4</f>
        <v>28690</v>
      </c>
      <c r="CI4" s="72">
        <f t="shared" ref="CI4:CI13" si="50">CA4*HI4</f>
        <v>28312.5</v>
      </c>
      <c r="CJ4" s="73">
        <f t="shared" ref="CJ4:CJ13" si="51">CA4*HJ4</f>
        <v>27935</v>
      </c>
      <c r="CK4" s="74">
        <f t="shared" ref="CK4:CK13" si="52">CA4*HK4</f>
        <v>27180</v>
      </c>
      <c r="CL4" s="75">
        <f t="shared" ref="CL4:CL13" si="53">CA4*HL4</f>
        <v>26425</v>
      </c>
      <c r="CM4" s="238"/>
      <c r="CN4" s="80" t="s">
        <v>28</v>
      </c>
      <c r="CO4" s="284" t="e">
        <f>#REF!*HN4</f>
        <v>#REF!</v>
      </c>
      <c r="CP4" s="81">
        <f>Алматы!CU4</f>
        <v>990160</v>
      </c>
      <c r="CQ4" s="65">
        <f t="shared" ref="CQ4:CQ36" si="54">CP4*GZ4</f>
        <v>940652</v>
      </c>
      <c r="CR4" s="78">
        <f t="shared" ref="CR4:CR36" si="55">CP4*HA4</f>
        <v>891144</v>
      </c>
      <c r="CS4" s="67">
        <f t="shared" ref="CS4:CS36" si="56">CP4*HC4</f>
        <v>841636</v>
      </c>
      <c r="CT4" s="68">
        <f t="shared" ref="CT4:CT36" si="57">CP4*HE4</f>
        <v>811931.2</v>
      </c>
      <c r="CU4" s="69">
        <f t="shared" ref="CU4:CU36" si="58">CP4*HF4</f>
        <v>792128</v>
      </c>
      <c r="CV4" s="70">
        <f t="shared" ref="CV4:CV36" si="59">CP4*HG4</f>
        <v>772324.8</v>
      </c>
      <c r="CW4" s="71">
        <f t="shared" ref="CW4:CW36" si="60">CP4*HH4</f>
        <v>752521.6</v>
      </c>
      <c r="CX4" s="72">
        <f t="shared" ref="CX4:CX36" si="61">CP4*HI4</f>
        <v>742620</v>
      </c>
      <c r="CY4" s="73">
        <f t="shared" ref="CY4:CY36" si="62">CP4*HJ4</f>
        <v>732718.4</v>
      </c>
      <c r="CZ4" s="74">
        <f t="shared" ref="CZ4:CZ36" si="63">CP4*HK4</f>
        <v>712915.2</v>
      </c>
      <c r="DA4" s="75">
        <f t="shared" ref="DA4:DA36" si="64">CP4*HL4</f>
        <v>693112</v>
      </c>
      <c r="DB4" s="238"/>
      <c r="DC4" s="82" t="s">
        <v>8</v>
      </c>
      <c r="DD4" s="284" t="e">
        <f>#REF!*HN4</f>
        <v>#REF!</v>
      </c>
      <c r="DE4" s="58">
        <f>Алматы!DK4</f>
        <v>48900</v>
      </c>
      <c r="DF4" s="65">
        <f t="shared" ref="DF4:DF39" si="65">DE4*GZ4</f>
        <v>46455</v>
      </c>
      <c r="DG4" s="66">
        <f t="shared" ref="DG4:DG39" si="66">DE4*HA4</f>
        <v>44010</v>
      </c>
      <c r="DH4" s="83">
        <f t="shared" ref="DH4:DH39" si="67">DE4*HB4</f>
        <v>42054</v>
      </c>
      <c r="DI4" s="67">
        <f t="shared" ref="DI4:DI39" si="68">DE4*HC4</f>
        <v>41565</v>
      </c>
      <c r="DJ4" s="146">
        <f t="shared" ref="DJ4:DJ39" si="69">DE4*HD4</f>
        <v>41076</v>
      </c>
      <c r="DK4" s="69">
        <f t="shared" ref="DK4:DK39" si="70">DE4*HF4</f>
        <v>39120</v>
      </c>
      <c r="DL4" s="70">
        <f t="shared" ref="DL4:DL39" si="71">DE4*HG4</f>
        <v>38142</v>
      </c>
      <c r="DM4" s="72">
        <f t="shared" ref="DM4:DM39" si="72">DE4*HI4</f>
        <v>36675</v>
      </c>
      <c r="DN4" s="238"/>
      <c r="DO4" s="84" t="s">
        <v>455</v>
      </c>
      <c r="DP4" s="274" t="e">
        <f>#REF!*HN3</f>
        <v>#REF!</v>
      </c>
      <c r="DQ4" s="81">
        <f>Алматы!DX4</f>
        <v>18960</v>
      </c>
      <c r="DR4" s="65">
        <f>DQ4*GZ4</f>
        <v>18012</v>
      </c>
      <c r="DS4" s="66">
        <f>DQ4*HA4</f>
        <v>17064</v>
      </c>
      <c r="DT4" s="83">
        <f>DQ4*HB4</f>
        <v>16305.6</v>
      </c>
      <c r="DU4" s="67">
        <f>DQ4*HC4</f>
        <v>16116</v>
      </c>
      <c r="DV4" s="146">
        <f>DQ4*HD4</f>
        <v>15926.4</v>
      </c>
      <c r="DW4" s="69">
        <f>DQ4*HF4</f>
        <v>15168</v>
      </c>
      <c r="DX4" s="70">
        <f>DQ4*HG4</f>
        <v>14788.800000000001</v>
      </c>
      <c r="DY4" s="72">
        <f>DQ4*HI4</f>
        <v>14220</v>
      </c>
      <c r="DZ4" s="242"/>
      <c r="EA4" s="87" t="s">
        <v>210</v>
      </c>
      <c r="EB4" s="274" t="e">
        <f>#REF!*HN5</f>
        <v>#REF!</v>
      </c>
      <c r="EC4" s="81">
        <f>Алматы!EK4</f>
        <v>33000</v>
      </c>
      <c r="ED4" s="88">
        <f>EC4*GZ5</f>
        <v>31350</v>
      </c>
      <c r="EE4" s="89">
        <f>EC4*HA5</f>
        <v>29700</v>
      </c>
      <c r="EF4" s="103">
        <f>EC4*HB5</f>
        <v>28380</v>
      </c>
      <c r="EG4" s="90">
        <f>EC4*HC5</f>
        <v>28050</v>
      </c>
      <c r="EH4" s="144">
        <f>EC4*HD5</f>
        <v>27720</v>
      </c>
      <c r="EI4" s="92">
        <f>EC4*HF5</f>
        <v>26400</v>
      </c>
      <c r="EJ4" s="93">
        <f>EC4*HG5</f>
        <v>25740</v>
      </c>
      <c r="EK4" s="95">
        <f>EC4*HI5</f>
        <v>24750</v>
      </c>
      <c r="EL4" s="238"/>
      <c r="EM4" s="64" t="s">
        <v>339</v>
      </c>
      <c r="EN4" s="274">
        <f>Алматы!EW4*Атырау!HP4</f>
        <v>38379</v>
      </c>
      <c r="EO4" s="58">
        <v>35700</v>
      </c>
      <c r="EP4" s="65">
        <f t="shared" ref="EP4:EP21" si="73">EO4*GZ4</f>
        <v>33915</v>
      </c>
      <c r="EQ4" s="78">
        <f t="shared" ref="EQ4:EQ21" si="74">EO4*HA4</f>
        <v>32130</v>
      </c>
      <c r="ER4" s="136">
        <f t="shared" ref="ER4:ER21" si="75">EO4*HB4</f>
        <v>30702</v>
      </c>
      <c r="ES4" s="67">
        <f t="shared" ref="ES4:ES21" si="76">EO4*HC4</f>
        <v>30345</v>
      </c>
      <c r="ET4" s="146">
        <f t="shared" ref="ET4:ET21" si="77">EO4*HD4</f>
        <v>29988</v>
      </c>
      <c r="EU4" s="69">
        <f t="shared" ref="EU4:EU21" si="78">EO4*HF4</f>
        <v>28560</v>
      </c>
      <c r="EV4" s="70">
        <f t="shared" ref="EV4:EV21" si="79">EO4*HG4</f>
        <v>27846</v>
      </c>
      <c r="EW4" s="72">
        <f t="shared" ref="EW4:EW21" si="80">EO4*HI4</f>
        <v>26775</v>
      </c>
      <c r="EX4" s="238"/>
      <c r="EY4" s="80" t="s">
        <v>222</v>
      </c>
      <c r="EZ4" s="284" t="e">
        <f>#REF!*HN4</f>
        <v>#REF!</v>
      </c>
      <c r="FA4" s="81">
        <f>Алматы!FH4</f>
        <v>780</v>
      </c>
      <c r="FB4" s="65">
        <f t="shared" ref="FB4:FB27" si="81">FA4*GZ4</f>
        <v>741</v>
      </c>
      <c r="FC4" s="66">
        <f t="shared" ref="FC4:FC27" si="82">FA4*HA4</f>
        <v>702</v>
      </c>
      <c r="FD4" s="83">
        <f t="shared" ref="FD4:FD27" si="83">FA4*HB4</f>
        <v>670.8</v>
      </c>
      <c r="FE4" s="67">
        <f t="shared" ref="FE4:FE27" si="84">FA4*HC4</f>
        <v>663</v>
      </c>
      <c r="FF4" s="146">
        <f t="shared" ref="FF4:FF27" si="85">FA4*HD4</f>
        <v>655.19999999999993</v>
      </c>
      <c r="FG4" s="69">
        <f t="shared" ref="FG4:FG27" si="86">FA4*HF4</f>
        <v>624</v>
      </c>
      <c r="FH4" s="70">
        <f t="shared" ref="FH4:FH27" si="87">FA4*HG4</f>
        <v>608.4</v>
      </c>
      <c r="FI4" s="72">
        <f t="shared" ref="FI4:FI27" si="88">FA4*HI4</f>
        <v>585</v>
      </c>
      <c r="FJ4" s="238"/>
      <c r="FK4" s="86" t="s">
        <v>85</v>
      </c>
      <c r="FL4" s="293" t="e">
        <f>#REF!*HN4</f>
        <v>#REF!</v>
      </c>
      <c r="FM4" s="81">
        <f>Алматы!FT4</f>
        <v>950</v>
      </c>
      <c r="FN4" s="65">
        <f t="shared" ref="FN4:FN18" si="89">FM4*GZ4</f>
        <v>902.5</v>
      </c>
      <c r="FO4" s="66">
        <f t="shared" ref="FO4:FO18" si="90">FM4*HA4</f>
        <v>855</v>
      </c>
      <c r="FP4" s="83">
        <f t="shared" ref="FP4:FP18" si="91">FM4*HB4</f>
        <v>817</v>
      </c>
      <c r="FQ4" s="67">
        <f t="shared" ref="FQ4:FQ18" si="92">FM4*HC4</f>
        <v>807.5</v>
      </c>
      <c r="FR4" s="146">
        <f t="shared" ref="FR4:FR18" si="93">FM4*HD4</f>
        <v>798</v>
      </c>
      <c r="FS4" s="69">
        <f t="shared" ref="FS4:FS18" si="94">FM4*HF4</f>
        <v>760</v>
      </c>
      <c r="FT4" s="70">
        <f t="shared" ref="FT4:FT18" si="95">FM4*HG4</f>
        <v>741</v>
      </c>
      <c r="FU4" s="72">
        <f t="shared" ref="FU4:FU18" si="96">FM4*HI4</f>
        <v>712.5</v>
      </c>
      <c r="FV4" s="238"/>
      <c r="FW4" s="86" t="s">
        <v>264</v>
      </c>
      <c r="FX4" s="81">
        <f>Алматы!GG4</f>
        <v>6410</v>
      </c>
      <c r="FY4" s="65">
        <f t="shared" ref="FY4:FY15" si="97">FX4*GZ4</f>
        <v>6089.5</v>
      </c>
      <c r="FZ4" s="66">
        <f t="shared" ref="FZ4:FZ15" si="98">FX4*HA4</f>
        <v>5769</v>
      </c>
      <c r="GA4" s="83">
        <f t="shared" ref="GA4:GA15" si="99">FX4*HB4</f>
        <v>5512.6</v>
      </c>
      <c r="GB4" s="67">
        <f t="shared" ref="GB4:GB15" si="100">FX4*HC4</f>
        <v>5448.5</v>
      </c>
      <c r="GC4" s="146">
        <f t="shared" ref="GC4:GC15" si="101">FX4*HD4</f>
        <v>5384.4</v>
      </c>
      <c r="GD4" s="69">
        <f t="shared" ref="GD4:GD15" si="102">FX4*HF4</f>
        <v>5128</v>
      </c>
      <c r="GE4" s="70">
        <f t="shared" ref="GE4:GE15" si="103">FX4*HG4</f>
        <v>4999.8</v>
      </c>
      <c r="GF4" s="72">
        <f t="shared" ref="GF4:GF15" si="104">FX4*HI4</f>
        <v>4807.5</v>
      </c>
      <c r="GG4" s="238"/>
      <c r="GH4" s="126" t="s">
        <v>412</v>
      </c>
      <c r="GI4" s="81">
        <f>Алматы!GT4</f>
        <v>20200</v>
      </c>
      <c r="GJ4" s="65">
        <f>GI4*GZ4</f>
        <v>19190</v>
      </c>
      <c r="GK4" s="66">
        <f>GI4*HA4</f>
        <v>18180</v>
      </c>
      <c r="GL4" s="83">
        <f>GI4*HB4</f>
        <v>17372</v>
      </c>
      <c r="GM4" s="67">
        <f>GI4*HC4</f>
        <v>17170</v>
      </c>
      <c r="GN4" s="146">
        <f>GI4*HD4</f>
        <v>16968</v>
      </c>
      <c r="GO4" s="69">
        <f>GI4*HF4</f>
        <v>16160</v>
      </c>
      <c r="GP4" s="70">
        <f>GI4*HG4</f>
        <v>15756</v>
      </c>
      <c r="GQ4" s="72">
        <f>GI4*HI4</f>
        <v>15150</v>
      </c>
      <c r="GR4" s="174"/>
      <c r="GS4" s="174"/>
      <c r="GT4" s="174"/>
      <c r="GU4" s="174"/>
      <c r="GV4" s="174"/>
      <c r="GW4" s="174"/>
      <c r="GZ4" s="176">
        <v>0.95</v>
      </c>
      <c r="HA4" s="176">
        <v>0.9</v>
      </c>
      <c r="HB4" s="176">
        <v>0.86</v>
      </c>
      <c r="HC4" s="176">
        <v>0.85</v>
      </c>
      <c r="HD4" s="176">
        <v>0.84</v>
      </c>
      <c r="HE4" s="176">
        <v>0.82</v>
      </c>
      <c r="HF4" s="176">
        <v>0.8</v>
      </c>
      <c r="HG4" s="176">
        <v>0.78</v>
      </c>
      <c r="HH4" s="176">
        <v>0.76</v>
      </c>
      <c r="HI4" s="176">
        <v>0.75</v>
      </c>
      <c r="HJ4" s="176">
        <v>0.74</v>
      </c>
      <c r="HK4" s="176">
        <v>0.72</v>
      </c>
      <c r="HL4" s="176">
        <v>0.7</v>
      </c>
      <c r="HM4" s="18">
        <v>1.02</v>
      </c>
      <c r="HN4" s="269">
        <v>1.05</v>
      </c>
      <c r="HO4" s="269">
        <v>1.07</v>
      </c>
      <c r="HP4" s="269">
        <v>1.1000000000000001</v>
      </c>
    </row>
    <row r="5" spans="1:224" s="9" customFormat="1" ht="15" customHeight="1" thickBot="1" x14ac:dyDescent="0.25">
      <c r="A5" s="238"/>
      <c r="B5" s="87" t="s">
        <v>351</v>
      </c>
      <c r="C5" s="274">
        <f>Алматы!C5*Атырау!HP5</f>
        <v>39897</v>
      </c>
      <c r="D5" s="59">
        <v>53600</v>
      </c>
      <c r="E5" s="88">
        <f>D5*GZ6</f>
        <v>50920</v>
      </c>
      <c r="F5" s="89">
        <f>D5*HA6</f>
        <v>48240</v>
      </c>
      <c r="G5" s="90">
        <f>D5*HC6</f>
        <v>45560</v>
      </c>
      <c r="H5" s="91">
        <f>D5*HE6</f>
        <v>43952</v>
      </c>
      <c r="I5" s="92">
        <f>D5*HF6</f>
        <v>42880</v>
      </c>
      <c r="J5" s="93">
        <f>D5*HG6</f>
        <v>41808</v>
      </c>
      <c r="K5" s="94">
        <f>D5*HH6</f>
        <v>40736</v>
      </c>
      <c r="L5" s="95">
        <f>D5*HI6</f>
        <v>40200</v>
      </c>
      <c r="M5" s="96">
        <f>D5*HJ6</f>
        <v>39664</v>
      </c>
      <c r="N5" s="97">
        <f>D5*HK6</f>
        <v>38592</v>
      </c>
      <c r="O5" s="98">
        <f>D5*HL6</f>
        <v>37520</v>
      </c>
      <c r="P5" s="242"/>
      <c r="Q5" s="236" t="s">
        <v>355</v>
      </c>
      <c r="R5" s="280" t="e">
        <f>#REF!*HP5</f>
        <v>#REF!</v>
      </c>
      <c r="S5" s="295">
        <f>Алматы!S5</f>
        <v>49960</v>
      </c>
      <c r="T5" s="65">
        <f t="shared" si="0"/>
        <v>47462</v>
      </c>
      <c r="U5" s="78">
        <f t="shared" si="1"/>
        <v>44964</v>
      </c>
      <c r="V5" s="67">
        <f t="shared" si="2"/>
        <v>42466</v>
      </c>
      <c r="W5" s="68">
        <f t="shared" si="3"/>
        <v>40967.199999999997</v>
      </c>
      <c r="X5" s="69">
        <f t="shared" ref="X5:X28" si="105">S5*HF5</f>
        <v>39968</v>
      </c>
      <c r="Y5" s="70">
        <f t="shared" si="4"/>
        <v>38968.800000000003</v>
      </c>
      <c r="Z5" s="71">
        <f t="shared" si="5"/>
        <v>37969.599999999999</v>
      </c>
      <c r="AA5" s="72">
        <f t="shared" si="6"/>
        <v>37470</v>
      </c>
      <c r="AB5" s="73">
        <f t="shared" si="7"/>
        <v>36970.400000000001</v>
      </c>
      <c r="AC5" s="74">
        <f t="shared" si="8"/>
        <v>35971.199999999997</v>
      </c>
      <c r="AD5" s="75">
        <f t="shared" si="9"/>
        <v>34972</v>
      </c>
      <c r="AE5" s="238"/>
      <c r="AF5" s="100" t="s">
        <v>125</v>
      </c>
      <c r="AG5" s="284" t="e">
        <f>#REF!*HN7</f>
        <v>#REF!</v>
      </c>
      <c r="AH5" s="58">
        <f>Алматы!AI5</f>
        <v>195910</v>
      </c>
      <c r="AI5" s="88">
        <f t="shared" si="10"/>
        <v>186114.5</v>
      </c>
      <c r="AJ5" s="89">
        <f t="shared" si="11"/>
        <v>176319</v>
      </c>
      <c r="AK5" s="90">
        <f t="shared" si="12"/>
        <v>166523.5</v>
      </c>
      <c r="AL5" s="91">
        <f t="shared" si="13"/>
        <v>160646.19999999998</v>
      </c>
      <c r="AM5" s="92">
        <f t="shared" si="14"/>
        <v>156728</v>
      </c>
      <c r="AN5" s="93">
        <f t="shared" si="15"/>
        <v>152809.80000000002</v>
      </c>
      <c r="AO5" s="94">
        <f t="shared" si="16"/>
        <v>148891.6</v>
      </c>
      <c r="AP5" s="95">
        <f t="shared" si="17"/>
        <v>146932.5</v>
      </c>
      <c r="AQ5" s="96">
        <f t="shared" si="18"/>
        <v>144973.4</v>
      </c>
      <c r="AR5" s="97">
        <f t="shared" si="19"/>
        <v>141055.19999999998</v>
      </c>
      <c r="AS5" s="98">
        <f t="shared" si="20"/>
        <v>137137</v>
      </c>
      <c r="AT5" s="242"/>
      <c r="AU5" s="87" t="s">
        <v>137</v>
      </c>
      <c r="AV5" s="274" t="e">
        <f>#REF!*HN5</f>
        <v>#REF!</v>
      </c>
      <c r="AW5" s="58">
        <f>Алматы!AY5</f>
        <v>725410</v>
      </c>
      <c r="AX5" s="88">
        <f t="shared" si="21"/>
        <v>689139.5</v>
      </c>
      <c r="AY5" s="89">
        <f t="shared" si="22"/>
        <v>652869</v>
      </c>
      <c r="AZ5" s="90">
        <f t="shared" si="23"/>
        <v>616598.5</v>
      </c>
      <c r="BA5" s="91">
        <f t="shared" si="24"/>
        <v>594836.19999999995</v>
      </c>
      <c r="BB5" s="92">
        <f t="shared" si="25"/>
        <v>580328</v>
      </c>
      <c r="BC5" s="93">
        <f t="shared" si="26"/>
        <v>565819.80000000005</v>
      </c>
      <c r="BD5" s="94">
        <f t="shared" si="27"/>
        <v>551311.6</v>
      </c>
      <c r="BE5" s="95">
        <f t="shared" si="28"/>
        <v>544057.5</v>
      </c>
      <c r="BF5" s="96">
        <f t="shared" si="29"/>
        <v>536803.4</v>
      </c>
      <c r="BG5" s="97">
        <f t="shared" si="30"/>
        <v>522295.19999999995</v>
      </c>
      <c r="BH5" s="98">
        <f t="shared" si="31"/>
        <v>507786.99999999994</v>
      </c>
      <c r="BI5" s="238"/>
      <c r="BJ5" s="64" t="s">
        <v>99</v>
      </c>
      <c r="BK5" s="274" t="e">
        <f>#REF!*HN5</f>
        <v>#REF!</v>
      </c>
      <c r="BL5" s="58">
        <f>Алматы!BO6</f>
        <v>13780</v>
      </c>
      <c r="BM5" s="65">
        <f t="shared" ref="BM5" si="106">BL5*GZ5</f>
        <v>13091</v>
      </c>
      <c r="BN5" s="66">
        <f t="shared" ref="BN5" si="107">BL5*HA5</f>
        <v>12402</v>
      </c>
      <c r="BO5" s="67">
        <f t="shared" ref="BO5" si="108">BL5*HC5</f>
        <v>11713</v>
      </c>
      <c r="BP5" s="68">
        <f t="shared" ref="BP5" si="109">BL5*HE5</f>
        <v>11299.599999999999</v>
      </c>
      <c r="BQ5" s="69">
        <f t="shared" ref="BQ5" si="110">BL5*HF5</f>
        <v>11024</v>
      </c>
      <c r="BR5" s="70">
        <f t="shared" ref="BR5" si="111">BL5*HG5</f>
        <v>10748.4</v>
      </c>
      <c r="BS5" s="71">
        <f t="shared" ref="BS5" si="112">BL5*HH5</f>
        <v>10472.799999999999</v>
      </c>
      <c r="BT5" s="72">
        <f t="shared" ref="BT5" si="113">BL5*HI5</f>
        <v>10335</v>
      </c>
      <c r="BU5" s="73">
        <f t="shared" ref="BU5" si="114">BL5*HJ5</f>
        <v>10197.200000000001</v>
      </c>
      <c r="BV5" s="74">
        <f t="shared" ref="BV5" si="115">BL5*HK5</f>
        <v>9921.6</v>
      </c>
      <c r="BW5" s="75">
        <f t="shared" ref="BW5" si="116">BL5*HL5</f>
        <v>9646</v>
      </c>
      <c r="BX5" s="238"/>
      <c r="BY5" s="87" t="s">
        <v>58</v>
      </c>
      <c r="BZ5" s="274" t="e">
        <f>#REF!*HN5</f>
        <v>#REF!</v>
      </c>
      <c r="CA5" s="58">
        <f>Алматы!CE5</f>
        <v>45310</v>
      </c>
      <c r="CB5" s="88">
        <f t="shared" si="43"/>
        <v>43044.5</v>
      </c>
      <c r="CC5" s="89">
        <f t="shared" si="44"/>
        <v>40779</v>
      </c>
      <c r="CD5" s="90">
        <f t="shared" si="45"/>
        <v>38513.5</v>
      </c>
      <c r="CE5" s="91">
        <f t="shared" si="46"/>
        <v>37154.199999999997</v>
      </c>
      <c r="CF5" s="92">
        <f t="shared" si="47"/>
        <v>36248</v>
      </c>
      <c r="CG5" s="93">
        <f t="shared" si="48"/>
        <v>35341.800000000003</v>
      </c>
      <c r="CH5" s="94">
        <f t="shared" si="49"/>
        <v>34435.599999999999</v>
      </c>
      <c r="CI5" s="95">
        <f t="shared" si="50"/>
        <v>33982.5</v>
      </c>
      <c r="CJ5" s="96">
        <f t="shared" si="51"/>
        <v>33529.4</v>
      </c>
      <c r="CK5" s="97">
        <f t="shared" si="52"/>
        <v>32623.199999999997</v>
      </c>
      <c r="CL5" s="98">
        <f t="shared" si="53"/>
        <v>31716.999999999996</v>
      </c>
      <c r="CM5" s="238"/>
      <c r="CN5" s="100" t="s">
        <v>29</v>
      </c>
      <c r="CO5" s="284" t="e">
        <f>#REF!*HN5</f>
        <v>#REF!</v>
      </c>
      <c r="CP5" s="81">
        <f>Алматы!CU5</f>
        <v>548410</v>
      </c>
      <c r="CQ5" s="88">
        <f t="shared" si="54"/>
        <v>520989.5</v>
      </c>
      <c r="CR5" s="99">
        <f t="shared" si="55"/>
        <v>493569</v>
      </c>
      <c r="CS5" s="90">
        <f t="shared" si="56"/>
        <v>466148.5</v>
      </c>
      <c r="CT5" s="91">
        <f t="shared" si="57"/>
        <v>449696.19999999995</v>
      </c>
      <c r="CU5" s="92">
        <f t="shared" si="58"/>
        <v>438728</v>
      </c>
      <c r="CV5" s="93">
        <f t="shared" si="59"/>
        <v>427759.8</v>
      </c>
      <c r="CW5" s="94">
        <f t="shared" si="60"/>
        <v>416791.6</v>
      </c>
      <c r="CX5" s="95">
        <f t="shared" si="61"/>
        <v>411307.5</v>
      </c>
      <c r="CY5" s="96">
        <f t="shared" si="62"/>
        <v>405823.4</v>
      </c>
      <c r="CZ5" s="97">
        <f t="shared" si="63"/>
        <v>394855.2</v>
      </c>
      <c r="DA5" s="98">
        <f t="shared" si="64"/>
        <v>383887</v>
      </c>
      <c r="DB5" s="238"/>
      <c r="DC5" s="102" t="s">
        <v>9</v>
      </c>
      <c r="DD5" s="284" t="e">
        <f>#REF!*HN5</f>
        <v>#REF!</v>
      </c>
      <c r="DE5" s="58">
        <f>Алматы!DK5</f>
        <v>65800</v>
      </c>
      <c r="DF5" s="88">
        <f t="shared" si="65"/>
        <v>62510</v>
      </c>
      <c r="DG5" s="89">
        <f t="shared" si="66"/>
        <v>59220</v>
      </c>
      <c r="DH5" s="103">
        <f t="shared" si="67"/>
        <v>56588</v>
      </c>
      <c r="DI5" s="90">
        <f t="shared" si="68"/>
        <v>55930</v>
      </c>
      <c r="DJ5" s="144">
        <f t="shared" si="69"/>
        <v>55272</v>
      </c>
      <c r="DK5" s="92">
        <f t="shared" si="70"/>
        <v>52640</v>
      </c>
      <c r="DL5" s="93">
        <f t="shared" si="71"/>
        <v>51324</v>
      </c>
      <c r="DM5" s="95">
        <f t="shared" si="72"/>
        <v>49350</v>
      </c>
      <c r="DN5" s="238"/>
      <c r="DO5" s="84" t="s">
        <v>71</v>
      </c>
      <c r="DP5" s="274" t="e">
        <f>#REF!*HN4</f>
        <v>#REF!</v>
      </c>
      <c r="DQ5" s="81">
        <f>Алматы!DX7</f>
        <v>28280</v>
      </c>
      <c r="DR5" s="65">
        <f t="shared" ref="DR5:DR24" si="117">DQ5*GZ4</f>
        <v>26866</v>
      </c>
      <c r="DS5" s="66">
        <f t="shared" ref="DS5:DS24" si="118">DQ5*HA4</f>
        <v>25452</v>
      </c>
      <c r="DT5" s="83">
        <f t="shared" ref="DT5:DT24" si="119">DQ5*HB4</f>
        <v>24320.799999999999</v>
      </c>
      <c r="DU5" s="67">
        <f t="shared" ref="DU5:DU24" si="120">DQ5*HC4</f>
        <v>24038</v>
      </c>
      <c r="DV5" s="146">
        <f t="shared" ref="DV5:DV24" si="121">DQ5*HD4</f>
        <v>23755.200000000001</v>
      </c>
      <c r="DW5" s="69">
        <f t="shared" ref="DW5:DW24" si="122">DQ5*HF4</f>
        <v>22624</v>
      </c>
      <c r="DX5" s="70">
        <f t="shared" ref="DX5:DX24" si="123">DQ5*HG4</f>
        <v>22058.400000000001</v>
      </c>
      <c r="DY5" s="72">
        <f t="shared" ref="DY5:DY24" si="124">DQ5*HI4</f>
        <v>21210</v>
      </c>
      <c r="DZ5" s="242"/>
      <c r="EA5" s="87" t="s">
        <v>211</v>
      </c>
      <c r="EB5" s="274" t="e">
        <f>#REF!*HN9</f>
        <v>#REF!</v>
      </c>
      <c r="EC5" s="81">
        <f>Алматы!EK9</f>
        <v>41200</v>
      </c>
      <c r="ED5" s="88">
        <f t="shared" ref="ED5:ED15" si="125">EC5*GZ9</f>
        <v>39140</v>
      </c>
      <c r="EE5" s="89">
        <f t="shared" ref="EE5:EE15" si="126">EC5*HA9</f>
        <v>37080</v>
      </c>
      <c r="EF5" s="103">
        <f t="shared" ref="EF5:EF15" si="127">EC5*HB9</f>
        <v>35432</v>
      </c>
      <c r="EG5" s="90">
        <f t="shared" ref="EG5:EG15" si="128">EC5*HC9</f>
        <v>35020</v>
      </c>
      <c r="EH5" s="144">
        <f t="shared" ref="EH5:EH15" si="129">EC5*HD9</f>
        <v>34608</v>
      </c>
      <c r="EI5" s="92">
        <f t="shared" ref="EI5:EI15" si="130">EC5*HF9</f>
        <v>32960</v>
      </c>
      <c r="EJ5" s="93">
        <f t="shared" ref="EJ5:EJ15" si="131">EC5*HG9</f>
        <v>32136</v>
      </c>
      <c r="EK5" s="95">
        <f t="shared" ref="EK5:EK15" si="132">EC5*HI9</f>
        <v>30900</v>
      </c>
      <c r="EL5" s="238"/>
      <c r="EM5" s="87" t="s">
        <v>340</v>
      </c>
      <c r="EN5" s="274">
        <f>Алматы!EW5*Атырау!HP5</f>
        <v>51942.000000000007</v>
      </c>
      <c r="EO5" s="59">
        <v>47600</v>
      </c>
      <c r="EP5" s="88">
        <f t="shared" si="73"/>
        <v>45220</v>
      </c>
      <c r="EQ5" s="99">
        <f t="shared" si="74"/>
        <v>42840</v>
      </c>
      <c r="ER5" s="137">
        <f t="shared" si="75"/>
        <v>40936</v>
      </c>
      <c r="ES5" s="90">
        <f t="shared" si="76"/>
        <v>40460</v>
      </c>
      <c r="ET5" s="144">
        <f t="shared" si="77"/>
        <v>39984</v>
      </c>
      <c r="EU5" s="92">
        <f t="shared" si="78"/>
        <v>38080</v>
      </c>
      <c r="EV5" s="93">
        <f t="shared" si="79"/>
        <v>37128</v>
      </c>
      <c r="EW5" s="95">
        <f t="shared" si="80"/>
        <v>35700</v>
      </c>
      <c r="EX5" s="238"/>
      <c r="EY5" s="100" t="s">
        <v>223</v>
      </c>
      <c r="EZ5" s="284" t="e">
        <f>#REF!*HN5</f>
        <v>#REF!</v>
      </c>
      <c r="FA5" s="81">
        <f>Алматы!FH5</f>
        <v>940</v>
      </c>
      <c r="FB5" s="88">
        <f t="shared" si="81"/>
        <v>893</v>
      </c>
      <c r="FC5" s="89">
        <f t="shared" si="82"/>
        <v>846</v>
      </c>
      <c r="FD5" s="103">
        <f t="shared" si="83"/>
        <v>808.4</v>
      </c>
      <c r="FE5" s="90">
        <f t="shared" si="84"/>
        <v>799</v>
      </c>
      <c r="FF5" s="144">
        <f t="shared" si="85"/>
        <v>789.6</v>
      </c>
      <c r="FG5" s="92">
        <f t="shared" si="86"/>
        <v>752</v>
      </c>
      <c r="FH5" s="93">
        <f t="shared" si="87"/>
        <v>733.2</v>
      </c>
      <c r="FI5" s="95">
        <f t="shared" si="88"/>
        <v>705</v>
      </c>
      <c r="FJ5" s="238"/>
      <c r="FK5" s="104" t="s">
        <v>86</v>
      </c>
      <c r="FL5" s="293" t="e">
        <f>#REF!*HN5</f>
        <v>#REF!</v>
      </c>
      <c r="FM5" s="81">
        <f>Алматы!FT5</f>
        <v>1220</v>
      </c>
      <c r="FN5" s="88">
        <f t="shared" si="89"/>
        <v>1159</v>
      </c>
      <c r="FO5" s="89">
        <f t="shared" si="90"/>
        <v>1098</v>
      </c>
      <c r="FP5" s="103">
        <f t="shared" si="91"/>
        <v>1049.2</v>
      </c>
      <c r="FQ5" s="90">
        <f t="shared" si="92"/>
        <v>1037</v>
      </c>
      <c r="FR5" s="144">
        <f t="shared" si="93"/>
        <v>1024.8</v>
      </c>
      <c r="FS5" s="92">
        <f t="shared" si="94"/>
        <v>976</v>
      </c>
      <c r="FT5" s="93">
        <f t="shared" si="95"/>
        <v>951.6</v>
      </c>
      <c r="FU5" s="95">
        <f t="shared" si="96"/>
        <v>915</v>
      </c>
      <c r="FV5" s="238"/>
      <c r="FW5" s="261" t="s">
        <v>265</v>
      </c>
      <c r="FX5" s="81">
        <f>Алматы!GG5</f>
        <v>8910</v>
      </c>
      <c r="FY5" s="65">
        <f t="shared" si="97"/>
        <v>8464.5</v>
      </c>
      <c r="FZ5" s="66">
        <f t="shared" si="98"/>
        <v>8019</v>
      </c>
      <c r="GA5" s="83">
        <f t="shared" si="99"/>
        <v>7662.5999999999995</v>
      </c>
      <c r="GB5" s="67">
        <f t="shared" si="100"/>
        <v>7573.5</v>
      </c>
      <c r="GC5" s="146">
        <f t="shared" si="101"/>
        <v>7484.4</v>
      </c>
      <c r="GD5" s="69">
        <f t="shared" si="102"/>
        <v>7128</v>
      </c>
      <c r="GE5" s="70">
        <f t="shared" si="103"/>
        <v>6949.8</v>
      </c>
      <c r="GF5" s="72">
        <f t="shared" si="104"/>
        <v>6682.5</v>
      </c>
      <c r="GG5" s="238"/>
      <c r="GH5" s="126" t="s">
        <v>413</v>
      </c>
      <c r="GI5" s="81">
        <f>Алматы!GT5</f>
        <v>24500</v>
      </c>
      <c r="GJ5" s="65">
        <f t="shared" ref="GJ5:GJ25" si="133">GI5*GZ5</f>
        <v>23275</v>
      </c>
      <c r="GK5" s="66">
        <f t="shared" ref="GK5:GK25" si="134">GI5*HA5</f>
        <v>22050</v>
      </c>
      <c r="GL5" s="83">
        <f t="shared" ref="GL5:GL25" si="135">GI5*HB5</f>
        <v>21070</v>
      </c>
      <c r="GM5" s="67">
        <f t="shared" ref="GM5:GM25" si="136">GI5*HC5</f>
        <v>20825</v>
      </c>
      <c r="GN5" s="146">
        <f t="shared" ref="GN5:GN25" si="137">GI5*HD5</f>
        <v>20580</v>
      </c>
      <c r="GO5" s="69">
        <f t="shared" ref="GO5:GO25" si="138">GI5*HF5</f>
        <v>19600</v>
      </c>
      <c r="GP5" s="70">
        <f t="shared" ref="GP5:GP25" si="139">GI5*HG5</f>
        <v>19110</v>
      </c>
      <c r="GQ5" s="72">
        <f t="shared" ref="GQ5:GQ25" si="140">GI5*HI5</f>
        <v>18375</v>
      </c>
      <c r="GR5" s="174"/>
      <c r="GS5" s="174"/>
      <c r="GT5" s="174"/>
      <c r="GU5" s="174"/>
      <c r="GV5" s="174"/>
      <c r="GW5" s="174"/>
      <c r="GZ5" s="175">
        <v>0.95</v>
      </c>
      <c r="HA5" s="175">
        <v>0.9</v>
      </c>
      <c r="HB5" s="175">
        <v>0.86</v>
      </c>
      <c r="HC5" s="175">
        <v>0.85</v>
      </c>
      <c r="HD5" s="175">
        <v>0.84</v>
      </c>
      <c r="HE5" s="175">
        <v>0.82</v>
      </c>
      <c r="HF5" s="175">
        <v>0.8</v>
      </c>
      <c r="HG5" s="175">
        <v>0.78</v>
      </c>
      <c r="HH5" s="175">
        <v>0.76</v>
      </c>
      <c r="HI5" s="175">
        <v>0.75</v>
      </c>
      <c r="HJ5" s="175">
        <v>0.74</v>
      </c>
      <c r="HK5" s="175">
        <v>0.72</v>
      </c>
      <c r="HL5" s="175">
        <v>0.7</v>
      </c>
      <c r="HM5" s="18">
        <v>1.02</v>
      </c>
      <c r="HN5" s="269">
        <v>1.05</v>
      </c>
      <c r="HO5" s="269">
        <v>1.07</v>
      </c>
      <c r="HP5" s="269">
        <v>1.1000000000000001</v>
      </c>
    </row>
    <row r="6" spans="1:224" s="9" customFormat="1" ht="15" customHeight="1" thickBot="1" x14ac:dyDescent="0.25">
      <c r="A6" s="238"/>
      <c r="B6" s="102" t="s">
        <v>349</v>
      </c>
      <c r="C6" s="274">
        <f>Алматы!C6*Атырау!HP6</f>
        <v>53559.000000000007</v>
      </c>
      <c r="D6" s="59">
        <v>42900</v>
      </c>
      <c r="E6" s="88">
        <f>D6*GZ8</f>
        <v>40755</v>
      </c>
      <c r="F6" s="89">
        <f>D6*HA8</f>
        <v>38610</v>
      </c>
      <c r="G6" s="90">
        <f>D6*HC8</f>
        <v>36465</v>
      </c>
      <c r="H6" s="91">
        <f>D6*HE8</f>
        <v>35178</v>
      </c>
      <c r="I6" s="92">
        <f>D6*HF8</f>
        <v>34320</v>
      </c>
      <c r="J6" s="93">
        <f>D6*HG8</f>
        <v>33462</v>
      </c>
      <c r="K6" s="94">
        <f>D6*HH8</f>
        <v>32604</v>
      </c>
      <c r="L6" s="95">
        <f>D6*HI8</f>
        <v>32175</v>
      </c>
      <c r="M6" s="96">
        <f>D6*HJ8</f>
        <v>31746</v>
      </c>
      <c r="N6" s="97">
        <f>D6*HK8</f>
        <v>30888</v>
      </c>
      <c r="O6" s="98">
        <f>D6*HL8</f>
        <v>30029.999999999996</v>
      </c>
      <c r="P6" s="242"/>
      <c r="Q6" s="236" t="s">
        <v>356</v>
      </c>
      <c r="R6" s="280" t="e">
        <f>#REF!*HP6</f>
        <v>#REF!</v>
      </c>
      <c r="S6" s="295">
        <f>Алматы!S6</f>
        <v>61730</v>
      </c>
      <c r="T6" s="65">
        <f t="shared" si="0"/>
        <v>58643.5</v>
      </c>
      <c r="U6" s="78">
        <f t="shared" si="1"/>
        <v>55557</v>
      </c>
      <c r="V6" s="67">
        <f t="shared" si="2"/>
        <v>52470.5</v>
      </c>
      <c r="W6" s="68">
        <f t="shared" si="3"/>
        <v>50618.6</v>
      </c>
      <c r="X6" s="69">
        <f t="shared" si="105"/>
        <v>49384</v>
      </c>
      <c r="Y6" s="70">
        <f t="shared" si="4"/>
        <v>48149.4</v>
      </c>
      <c r="Z6" s="71">
        <f t="shared" si="5"/>
        <v>46914.8</v>
      </c>
      <c r="AA6" s="72">
        <f t="shared" si="6"/>
        <v>46297.5</v>
      </c>
      <c r="AB6" s="73">
        <f t="shared" si="7"/>
        <v>45680.2</v>
      </c>
      <c r="AC6" s="74">
        <f t="shared" si="8"/>
        <v>44445.599999999999</v>
      </c>
      <c r="AD6" s="75">
        <f t="shared" si="9"/>
        <v>43211</v>
      </c>
      <c r="AE6" s="238"/>
      <c r="AF6" s="87" t="s">
        <v>24</v>
      </c>
      <c r="AG6" s="284" t="e">
        <f>#REF!*HN8</f>
        <v>#REF!</v>
      </c>
      <c r="AH6" s="58">
        <f>Алматы!AI8</f>
        <v>195910</v>
      </c>
      <c r="AI6" s="88">
        <f t="shared" si="10"/>
        <v>186114.5</v>
      </c>
      <c r="AJ6" s="89">
        <f t="shared" si="11"/>
        <v>176319</v>
      </c>
      <c r="AK6" s="90">
        <f t="shared" si="12"/>
        <v>166523.5</v>
      </c>
      <c r="AL6" s="91">
        <f t="shared" si="13"/>
        <v>160646.19999999998</v>
      </c>
      <c r="AM6" s="92">
        <f t="shared" si="14"/>
        <v>156728</v>
      </c>
      <c r="AN6" s="93">
        <f t="shared" si="15"/>
        <v>152809.80000000002</v>
      </c>
      <c r="AO6" s="94">
        <f t="shared" si="16"/>
        <v>148891.6</v>
      </c>
      <c r="AP6" s="95">
        <f t="shared" si="17"/>
        <v>146932.5</v>
      </c>
      <c r="AQ6" s="96">
        <f t="shared" si="18"/>
        <v>144973.4</v>
      </c>
      <c r="AR6" s="97">
        <f t="shared" si="19"/>
        <v>141055.19999999998</v>
      </c>
      <c r="AS6" s="98">
        <f t="shared" si="20"/>
        <v>137137</v>
      </c>
      <c r="AT6" s="242"/>
      <c r="AU6" s="87" t="s">
        <v>138</v>
      </c>
      <c r="AV6" s="274" t="e">
        <f>#REF!*HN6</f>
        <v>#REF!</v>
      </c>
      <c r="AW6" s="58">
        <f>Алматы!AY6</f>
        <v>831310</v>
      </c>
      <c r="AX6" s="88">
        <f t="shared" si="21"/>
        <v>789744.5</v>
      </c>
      <c r="AY6" s="89">
        <f t="shared" si="22"/>
        <v>748179</v>
      </c>
      <c r="AZ6" s="90">
        <f t="shared" si="23"/>
        <v>706613.5</v>
      </c>
      <c r="BA6" s="91">
        <f t="shared" si="24"/>
        <v>681674.2</v>
      </c>
      <c r="BB6" s="92">
        <f t="shared" si="25"/>
        <v>665048</v>
      </c>
      <c r="BC6" s="93">
        <f t="shared" si="26"/>
        <v>648421.80000000005</v>
      </c>
      <c r="BD6" s="94">
        <f t="shared" si="27"/>
        <v>631795.6</v>
      </c>
      <c r="BE6" s="95">
        <f t="shared" si="28"/>
        <v>623482.5</v>
      </c>
      <c r="BF6" s="96">
        <f t="shared" si="29"/>
        <v>615169.4</v>
      </c>
      <c r="BG6" s="97">
        <f t="shared" si="30"/>
        <v>598543.19999999995</v>
      </c>
      <c r="BH6" s="98">
        <f t="shared" si="31"/>
        <v>581917</v>
      </c>
      <c r="BI6" s="238"/>
      <c r="BJ6" s="87" t="s">
        <v>100</v>
      </c>
      <c r="BK6" s="274" t="e">
        <f>#REF!*HN5</f>
        <v>#REF!</v>
      </c>
      <c r="BL6" s="58">
        <f>Алматы!BO8</f>
        <v>17920</v>
      </c>
      <c r="BM6" s="88">
        <f t="shared" ref="BM6:BM41" si="141">BL6*GZ5</f>
        <v>17024</v>
      </c>
      <c r="BN6" s="89">
        <f t="shared" ref="BN6:BN41" si="142">BL6*HA5</f>
        <v>16128</v>
      </c>
      <c r="BO6" s="90">
        <f t="shared" ref="BO6:BO41" si="143">BL6*HC5</f>
        <v>15232</v>
      </c>
      <c r="BP6" s="91">
        <f t="shared" ref="BP6:BP41" si="144">BL6*HE5</f>
        <v>14694.4</v>
      </c>
      <c r="BQ6" s="92">
        <f t="shared" ref="BQ6:BQ41" si="145">BL6*HF5</f>
        <v>14336</v>
      </c>
      <c r="BR6" s="93">
        <f t="shared" ref="BR6:BR41" si="146">BL6*HG5</f>
        <v>13977.6</v>
      </c>
      <c r="BS6" s="94">
        <f t="shared" ref="BS6:BS41" si="147">BL6*HH5</f>
        <v>13619.2</v>
      </c>
      <c r="BT6" s="95">
        <f t="shared" ref="BT6:BT41" si="148">BL6*HI5</f>
        <v>13440</v>
      </c>
      <c r="BU6" s="96">
        <f t="shared" ref="BU6:BU41" si="149">BL6*HJ5</f>
        <v>13260.8</v>
      </c>
      <c r="BV6" s="97">
        <f t="shared" ref="BV6:BV41" si="150">BL6*HK5</f>
        <v>12902.4</v>
      </c>
      <c r="BW6" s="98">
        <f t="shared" ref="BW6:BW41" si="151">BL6*HL5</f>
        <v>12544</v>
      </c>
      <c r="BX6" s="238"/>
      <c r="BY6" s="87" t="s">
        <v>59</v>
      </c>
      <c r="BZ6" s="274" t="e">
        <f>#REF!*HN6</f>
        <v>#REF!</v>
      </c>
      <c r="CA6" s="58">
        <f>Алматы!CE6</f>
        <v>52870</v>
      </c>
      <c r="CB6" s="88">
        <f t="shared" si="43"/>
        <v>50226.5</v>
      </c>
      <c r="CC6" s="89">
        <f t="shared" si="44"/>
        <v>47583</v>
      </c>
      <c r="CD6" s="90">
        <f t="shared" si="45"/>
        <v>44939.5</v>
      </c>
      <c r="CE6" s="91">
        <f t="shared" si="46"/>
        <v>43353.399999999994</v>
      </c>
      <c r="CF6" s="92">
        <f t="shared" si="47"/>
        <v>42296</v>
      </c>
      <c r="CG6" s="93">
        <f t="shared" si="48"/>
        <v>41238.6</v>
      </c>
      <c r="CH6" s="94">
        <f t="shared" si="49"/>
        <v>40181.199999999997</v>
      </c>
      <c r="CI6" s="95">
        <f t="shared" si="50"/>
        <v>39652.5</v>
      </c>
      <c r="CJ6" s="96">
        <f t="shared" si="51"/>
        <v>39123.800000000003</v>
      </c>
      <c r="CK6" s="97">
        <f t="shared" si="52"/>
        <v>38066.400000000001</v>
      </c>
      <c r="CL6" s="98">
        <f t="shared" si="53"/>
        <v>37009</v>
      </c>
      <c r="CM6" s="238"/>
      <c r="CN6" s="100" t="s">
        <v>30</v>
      </c>
      <c r="CO6" s="284" t="e">
        <f>#REF!*HN6</f>
        <v>#REF!</v>
      </c>
      <c r="CP6" s="81">
        <f>Алматы!CU6</f>
        <v>406960</v>
      </c>
      <c r="CQ6" s="88">
        <f t="shared" si="54"/>
        <v>386612</v>
      </c>
      <c r="CR6" s="99">
        <f t="shared" si="55"/>
        <v>366264</v>
      </c>
      <c r="CS6" s="90">
        <f t="shared" si="56"/>
        <v>345916</v>
      </c>
      <c r="CT6" s="91">
        <f t="shared" si="57"/>
        <v>333707.19999999995</v>
      </c>
      <c r="CU6" s="92">
        <f t="shared" si="58"/>
        <v>325568</v>
      </c>
      <c r="CV6" s="93">
        <f t="shared" si="59"/>
        <v>317428.8</v>
      </c>
      <c r="CW6" s="94">
        <f t="shared" si="60"/>
        <v>309289.59999999998</v>
      </c>
      <c r="CX6" s="95">
        <f t="shared" si="61"/>
        <v>305220</v>
      </c>
      <c r="CY6" s="96">
        <f t="shared" si="62"/>
        <v>301150.40000000002</v>
      </c>
      <c r="CZ6" s="97">
        <f t="shared" si="63"/>
        <v>293011.20000000001</v>
      </c>
      <c r="DA6" s="98">
        <f t="shared" si="64"/>
        <v>284872</v>
      </c>
      <c r="DB6" s="238"/>
      <c r="DC6" s="102" t="s">
        <v>10</v>
      </c>
      <c r="DD6" s="284" t="e">
        <f>#REF!*HN6</f>
        <v>#REF!</v>
      </c>
      <c r="DE6" s="58">
        <f>Алматы!DK6</f>
        <v>81500</v>
      </c>
      <c r="DF6" s="88">
        <f t="shared" si="65"/>
        <v>77425</v>
      </c>
      <c r="DG6" s="89">
        <f t="shared" si="66"/>
        <v>73350</v>
      </c>
      <c r="DH6" s="103">
        <f t="shared" si="67"/>
        <v>70090</v>
      </c>
      <c r="DI6" s="90">
        <f t="shared" si="68"/>
        <v>69275</v>
      </c>
      <c r="DJ6" s="144">
        <f t="shared" si="69"/>
        <v>68460</v>
      </c>
      <c r="DK6" s="92">
        <f t="shared" si="70"/>
        <v>65200</v>
      </c>
      <c r="DL6" s="93">
        <f t="shared" si="71"/>
        <v>63570</v>
      </c>
      <c r="DM6" s="95">
        <f t="shared" si="72"/>
        <v>61125</v>
      </c>
      <c r="DN6" s="238"/>
      <c r="DO6" s="104" t="s">
        <v>78</v>
      </c>
      <c r="DP6" s="274" t="e">
        <f>#REF!*HN5</f>
        <v>#REF!</v>
      </c>
      <c r="DQ6" s="81">
        <f>Алматы!DX8</f>
        <v>42100</v>
      </c>
      <c r="DR6" s="88">
        <f t="shared" si="117"/>
        <v>39995</v>
      </c>
      <c r="DS6" s="89">
        <f t="shared" si="118"/>
        <v>37890</v>
      </c>
      <c r="DT6" s="103">
        <f t="shared" si="119"/>
        <v>36206</v>
      </c>
      <c r="DU6" s="90">
        <f t="shared" si="120"/>
        <v>35785</v>
      </c>
      <c r="DV6" s="144">
        <f t="shared" si="121"/>
        <v>35364</v>
      </c>
      <c r="DW6" s="92">
        <f t="shared" si="122"/>
        <v>33680</v>
      </c>
      <c r="DX6" s="93">
        <f t="shared" si="123"/>
        <v>32838</v>
      </c>
      <c r="DY6" s="95">
        <f t="shared" si="124"/>
        <v>31575</v>
      </c>
      <c r="DZ6" s="242"/>
      <c r="EA6" s="87" t="s">
        <v>212</v>
      </c>
      <c r="EB6" s="274" t="e">
        <f>#REF!*HN10</f>
        <v>#REF!</v>
      </c>
      <c r="EC6" s="81">
        <f>Алматы!EK10</f>
        <v>38800</v>
      </c>
      <c r="ED6" s="88">
        <f t="shared" si="125"/>
        <v>36860</v>
      </c>
      <c r="EE6" s="89">
        <f t="shared" si="126"/>
        <v>34920</v>
      </c>
      <c r="EF6" s="103">
        <f t="shared" si="127"/>
        <v>33368</v>
      </c>
      <c r="EG6" s="90">
        <f t="shared" si="128"/>
        <v>32980</v>
      </c>
      <c r="EH6" s="144">
        <f t="shared" si="129"/>
        <v>32592</v>
      </c>
      <c r="EI6" s="92">
        <f t="shared" si="130"/>
        <v>31040</v>
      </c>
      <c r="EJ6" s="93">
        <f t="shared" si="131"/>
        <v>30264</v>
      </c>
      <c r="EK6" s="95">
        <f t="shared" si="132"/>
        <v>29100</v>
      </c>
      <c r="EL6" s="238"/>
      <c r="EM6" s="106" t="s">
        <v>341</v>
      </c>
      <c r="EN6" s="274">
        <f>Алматы!EW6*Атырау!HP6</f>
        <v>64944.000000000007</v>
      </c>
      <c r="EO6" s="60">
        <v>58800</v>
      </c>
      <c r="EP6" s="107">
        <f t="shared" si="73"/>
        <v>55860</v>
      </c>
      <c r="EQ6" s="108">
        <f t="shared" si="74"/>
        <v>52920</v>
      </c>
      <c r="ER6" s="109">
        <f t="shared" si="75"/>
        <v>50568</v>
      </c>
      <c r="ES6" s="110">
        <f t="shared" si="76"/>
        <v>49980</v>
      </c>
      <c r="ET6" s="145">
        <f t="shared" si="77"/>
        <v>49392</v>
      </c>
      <c r="EU6" s="112">
        <f t="shared" si="78"/>
        <v>47040</v>
      </c>
      <c r="EV6" s="113">
        <f t="shared" si="79"/>
        <v>45864</v>
      </c>
      <c r="EW6" s="114">
        <f t="shared" si="80"/>
        <v>44100</v>
      </c>
      <c r="EX6" s="238"/>
      <c r="EY6" s="100" t="s">
        <v>224</v>
      </c>
      <c r="EZ6" s="284" t="e">
        <f>#REF!*HN6</f>
        <v>#REF!</v>
      </c>
      <c r="FA6" s="81">
        <f>Алматы!FH6</f>
        <v>1020</v>
      </c>
      <c r="FB6" s="88">
        <f t="shared" si="81"/>
        <v>969</v>
      </c>
      <c r="FC6" s="89">
        <f t="shared" si="82"/>
        <v>918</v>
      </c>
      <c r="FD6" s="103">
        <f t="shared" si="83"/>
        <v>877.19999999999993</v>
      </c>
      <c r="FE6" s="90">
        <f t="shared" si="84"/>
        <v>867</v>
      </c>
      <c r="FF6" s="144">
        <f t="shared" si="85"/>
        <v>856.8</v>
      </c>
      <c r="FG6" s="92">
        <f t="shared" si="86"/>
        <v>816</v>
      </c>
      <c r="FH6" s="93">
        <f t="shared" si="87"/>
        <v>795.6</v>
      </c>
      <c r="FI6" s="95">
        <f t="shared" si="88"/>
        <v>765</v>
      </c>
      <c r="FJ6" s="238"/>
      <c r="FK6" s="104" t="s">
        <v>238</v>
      </c>
      <c r="FL6" s="293" t="e">
        <f>#REF!*HN6</f>
        <v>#REF!</v>
      </c>
      <c r="FM6" s="81">
        <f>Алматы!FT6</f>
        <v>1360</v>
      </c>
      <c r="FN6" s="88">
        <f t="shared" si="89"/>
        <v>1292</v>
      </c>
      <c r="FO6" s="89">
        <f t="shared" si="90"/>
        <v>1224</v>
      </c>
      <c r="FP6" s="103">
        <f t="shared" si="91"/>
        <v>1169.5999999999999</v>
      </c>
      <c r="FQ6" s="90">
        <f t="shared" si="92"/>
        <v>1156</v>
      </c>
      <c r="FR6" s="144">
        <f t="shared" si="93"/>
        <v>1142.3999999999999</v>
      </c>
      <c r="FS6" s="92">
        <f t="shared" si="94"/>
        <v>1088</v>
      </c>
      <c r="FT6" s="93">
        <f t="shared" si="95"/>
        <v>1060.8</v>
      </c>
      <c r="FU6" s="95">
        <f t="shared" si="96"/>
        <v>1020</v>
      </c>
      <c r="FV6" s="238"/>
      <c r="FW6" s="262" t="s">
        <v>266</v>
      </c>
      <c r="FX6" s="81">
        <f>Алматы!GG7</f>
        <v>37130</v>
      </c>
      <c r="FY6" s="65">
        <f t="shared" si="97"/>
        <v>35273.5</v>
      </c>
      <c r="FZ6" s="66">
        <f t="shared" si="98"/>
        <v>33417</v>
      </c>
      <c r="GA6" s="83">
        <f t="shared" si="99"/>
        <v>31931.8</v>
      </c>
      <c r="GB6" s="67">
        <f t="shared" si="100"/>
        <v>31560.5</v>
      </c>
      <c r="GC6" s="146">
        <f t="shared" si="101"/>
        <v>31189.199999999997</v>
      </c>
      <c r="GD6" s="69">
        <f t="shared" si="102"/>
        <v>29704</v>
      </c>
      <c r="GE6" s="70">
        <f t="shared" si="103"/>
        <v>28961.4</v>
      </c>
      <c r="GF6" s="72">
        <f t="shared" si="104"/>
        <v>27847.5</v>
      </c>
      <c r="GG6" s="238"/>
      <c r="GH6" s="126" t="s">
        <v>414</v>
      </c>
      <c r="GI6" s="81">
        <f>Алматы!GT6</f>
        <v>28540</v>
      </c>
      <c r="GJ6" s="65">
        <f t="shared" si="133"/>
        <v>27113</v>
      </c>
      <c r="GK6" s="66">
        <f t="shared" si="134"/>
        <v>25686</v>
      </c>
      <c r="GL6" s="83">
        <f t="shared" si="135"/>
        <v>24544.399999999998</v>
      </c>
      <c r="GM6" s="67">
        <f t="shared" si="136"/>
        <v>24259</v>
      </c>
      <c r="GN6" s="146">
        <f t="shared" si="137"/>
        <v>23973.599999999999</v>
      </c>
      <c r="GO6" s="69">
        <f t="shared" si="138"/>
        <v>22832</v>
      </c>
      <c r="GP6" s="70">
        <f t="shared" si="139"/>
        <v>22261.200000000001</v>
      </c>
      <c r="GQ6" s="72">
        <f t="shared" si="140"/>
        <v>21405</v>
      </c>
      <c r="GR6" s="174"/>
      <c r="GS6" s="174"/>
      <c r="GT6" s="174"/>
      <c r="GU6" s="174"/>
      <c r="GV6" s="174"/>
      <c r="GW6" s="174"/>
      <c r="GZ6" s="175">
        <v>0.95</v>
      </c>
      <c r="HA6" s="175">
        <v>0.9</v>
      </c>
      <c r="HB6" s="175">
        <v>0.86</v>
      </c>
      <c r="HC6" s="175">
        <v>0.85</v>
      </c>
      <c r="HD6" s="175">
        <v>0.84</v>
      </c>
      <c r="HE6" s="175">
        <v>0.82</v>
      </c>
      <c r="HF6" s="175">
        <v>0.8</v>
      </c>
      <c r="HG6" s="175">
        <v>0.78</v>
      </c>
      <c r="HH6" s="175">
        <v>0.76</v>
      </c>
      <c r="HI6" s="175">
        <v>0.75</v>
      </c>
      <c r="HJ6" s="175">
        <v>0.74</v>
      </c>
      <c r="HK6" s="175">
        <v>0.72</v>
      </c>
      <c r="HL6" s="175">
        <v>0.7</v>
      </c>
      <c r="HM6" s="18">
        <v>1.02</v>
      </c>
      <c r="HN6" s="269">
        <v>1.05</v>
      </c>
      <c r="HO6" s="269">
        <v>1.07</v>
      </c>
      <c r="HP6" s="269">
        <v>1.1000000000000001</v>
      </c>
    </row>
    <row r="7" spans="1:224" s="9" customFormat="1" ht="15" customHeight="1" thickBot="1" x14ac:dyDescent="0.25">
      <c r="A7" s="238"/>
      <c r="B7" s="102" t="s">
        <v>343</v>
      </c>
      <c r="C7" s="274">
        <f>Алматы!C7*Атырау!HP7</f>
        <v>42908.800000000003</v>
      </c>
      <c r="D7" s="59">
        <v>58000</v>
      </c>
      <c r="E7" s="88">
        <f>D7*GZ10</f>
        <v>55100</v>
      </c>
      <c r="F7" s="89">
        <f>D7*HA10</f>
        <v>52200</v>
      </c>
      <c r="G7" s="90">
        <f>D7*HC10</f>
        <v>49300</v>
      </c>
      <c r="H7" s="91">
        <f>D7*HE10</f>
        <v>47560</v>
      </c>
      <c r="I7" s="92">
        <f>D7*HF10</f>
        <v>46400</v>
      </c>
      <c r="J7" s="93">
        <f>D7*HG10</f>
        <v>45240</v>
      </c>
      <c r="K7" s="94">
        <f>D7*HH10</f>
        <v>44080</v>
      </c>
      <c r="L7" s="95">
        <f>D7*HI10</f>
        <v>43500</v>
      </c>
      <c r="M7" s="96">
        <f>D7*HJ10</f>
        <v>42920</v>
      </c>
      <c r="N7" s="97">
        <f>D7*HK10</f>
        <v>41760</v>
      </c>
      <c r="O7" s="98">
        <f>D7*HL10</f>
        <v>40600</v>
      </c>
      <c r="P7" s="242"/>
      <c r="Q7" s="236" t="s">
        <v>357</v>
      </c>
      <c r="R7" s="280" t="e">
        <f>#REF!*HP7</f>
        <v>#REF!</v>
      </c>
      <c r="S7" s="295">
        <f>Алматы!S7</f>
        <v>61730</v>
      </c>
      <c r="T7" s="65">
        <f t="shared" si="0"/>
        <v>58643.5</v>
      </c>
      <c r="U7" s="78">
        <f t="shared" si="1"/>
        <v>55557</v>
      </c>
      <c r="V7" s="67">
        <f t="shared" si="2"/>
        <v>52470.5</v>
      </c>
      <c r="W7" s="68">
        <f t="shared" si="3"/>
        <v>50618.6</v>
      </c>
      <c r="X7" s="69">
        <f t="shared" si="105"/>
        <v>49384</v>
      </c>
      <c r="Y7" s="70">
        <f t="shared" si="4"/>
        <v>48149.4</v>
      </c>
      <c r="Z7" s="71">
        <f t="shared" si="5"/>
        <v>46914.8</v>
      </c>
      <c r="AA7" s="72">
        <f t="shared" si="6"/>
        <v>46297.5</v>
      </c>
      <c r="AB7" s="73">
        <f t="shared" si="7"/>
        <v>45680.2</v>
      </c>
      <c r="AC7" s="74">
        <f t="shared" si="8"/>
        <v>44445.599999999999</v>
      </c>
      <c r="AD7" s="75">
        <f t="shared" si="9"/>
        <v>43211</v>
      </c>
      <c r="AE7" s="238"/>
      <c r="AF7" s="87" t="s">
        <v>25</v>
      </c>
      <c r="AG7" s="284" t="e">
        <f>#REF!*HN9</f>
        <v>#REF!</v>
      </c>
      <c r="AH7" s="58">
        <f>Алматы!AI9</f>
        <v>241300</v>
      </c>
      <c r="AI7" s="88">
        <f t="shared" si="10"/>
        <v>229235</v>
      </c>
      <c r="AJ7" s="89">
        <f t="shared" si="11"/>
        <v>217170</v>
      </c>
      <c r="AK7" s="90">
        <f t="shared" si="12"/>
        <v>205105</v>
      </c>
      <c r="AL7" s="91">
        <f t="shared" si="13"/>
        <v>197866</v>
      </c>
      <c r="AM7" s="92">
        <f t="shared" si="14"/>
        <v>193040</v>
      </c>
      <c r="AN7" s="93">
        <f t="shared" si="15"/>
        <v>188214</v>
      </c>
      <c r="AO7" s="94">
        <f t="shared" si="16"/>
        <v>183388</v>
      </c>
      <c r="AP7" s="95">
        <f t="shared" si="17"/>
        <v>180975</v>
      </c>
      <c r="AQ7" s="96">
        <f t="shared" si="18"/>
        <v>178562</v>
      </c>
      <c r="AR7" s="97">
        <f t="shared" si="19"/>
        <v>173736</v>
      </c>
      <c r="AS7" s="98">
        <f t="shared" si="20"/>
        <v>168910</v>
      </c>
      <c r="AT7" s="242"/>
      <c r="AU7" s="87" t="s">
        <v>139</v>
      </c>
      <c r="AV7" s="274" t="e">
        <f>#REF!*HN7</f>
        <v>#REF!</v>
      </c>
      <c r="AW7" s="58">
        <f>Алматы!AY7</f>
        <v>876700</v>
      </c>
      <c r="AX7" s="88">
        <f t="shared" si="21"/>
        <v>832865</v>
      </c>
      <c r="AY7" s="89">
        <f t="shared" si="22"/>
        <v>789030</v>
      </c>
      <c r="AZ7" s="90">
        <f t="shared" si="23"/>
        <v>745195</v>
      </c>
      <c r="BA7" s="91">
        <f t="shared" si="24"/>
        <v>718894</v>
      </c>
      <c r="BB7" s="92">
        <f t="shared" si="25"/>
        <v>701360</v>
      </c>
      <c r="BC7" s="93">
        <f t="shared" si="26"/>
        <v>683826</v>
      </c>
      <c r="BD7" s="94">
        <f t="shared" si="27"/>
        <v>666292</v>
      </c>
      <c r="BE7" s="95">
        <f t="shared" si="28"/>
        <v>657525</v>
      </c>
      <c r="BF7" s="96">
        <f t="shared" si="29"/>
        <v>648758</v>
      </c>
      <c r="BG7" s="97">
        <f t="shared" si="30"/>
        <v>631224</v>
      </c>
      <c r="BH7" s="98">
        <f t="shared" si="31"/>
        <v>613690</v>
      </c>
      <c r="BI7" s="238"/>
      <c r="BJ7" s="87" t="s">
        <v>101</v>
      </c>
      <c r="BK7" s="274" t="e">
        <f>#REF!*HN6</f>
        <v>#REF!</v>
      </c>
      <c r="BL7" s="58">
        <f>Алматы!BO10</f>
        <v>21690</v>
      </c>
      <c r="BM7" s="88">
        <f t="shared" si="141"/>
        <v>20605.5</v>
      </c>
      <c r="BN7" s="89">
        <f t="shared" si="142"/>
        <v>19521</v>
      </c>
      <c r="BO7" s="90">
        <f t="shared" si="143"/>
        <v>18436.5</v>
      </c>
      <c r="BP7" s="91">
        <f t="shared" si="144"/>
        <v>17785.8</v>
      </c>
      <c r="BQ7" s="92">
        <f t="shared" si="145"/>
        <v>17352</v>
      </c>
      <c r="BR7" s="93">
        <f t="shared" si="146"/>
        <v>16918.2</v>
      </c>
      <c r="BS7" s="94">
        <f t="shared" si="147"/>
        <v>16484.400000000001</v>
      </c>
      <c r="BT7" s="95">
        <f t="shared" si="148"/>
        <v>16267.5</v>
      </c>
      <c r="BU7" s="96">
        <f t="shared" si="149"/>
        <v>16050.6</v>
      </c>
      <c r="BV7" s="97">
        <f t="shared" si="150"/>
        <v>15616.8</v>
      </c>
      <c r="BW7" s="98">
        <f t="shared" si="151"/>
        <v>15182.999999999998</v>
      </c>
      <c r="BX7" s="238"/>
      <c r="BY7" s="87" t="s">
        <v>60</v>
      </c>
      <c r="BZ7" s="274" t="e">
        <f>#REF!*HN7</f>
        <v>#REF!</v>
      </c>
      <c r="CA7" s="58">
        <f>Алматы!CE7</f>
        <v>60440</v>
      </c>
      <c r="CB7" s="88">
        <f t="shared" si="43"/>
        <v>57418</v>
      </c>
      <c r="CC7" s="89">
        <f t="shared" si="44"/>
        <v>54396</v>
      </c>
      <c r="CD7" s="90">
        <f t="shared" si="45"/>
        <v>51374</v>
      </c>
      <c r="CE7" s="91">
        <f t="shared" si="46"/>
        <v>49560.799999999996</v>
      </c>
      <c r="CF7" s="92">
        <f t="shared" si="47"/>
        <v>48352</v>
      </c>
      <c r="CG7" s="93">
        <f t="shared" si="48"/>
        <v>47143.200000000004</v>
      </c>
      <c r="CH7" s="94">
        <f t="shared" si="49"/>
        <v>45934.400000000001</v>
      </c>
      <c r="CI7" s="95">
        <f t="shared" si="50"/>
        <v>45330</v>
      </c>
      <c r="CJ7" s="96">
        <f t="shared" si="51"/>
        <v>44725.599999999999</v>
      </c>
      <c r="CK7" s="97">
        <f t="shared" si="52"/>
        <v>43516.799999999996</v>
      </c>
      <c r="CL7" s="98">
        <f t="shared" si="53"/>
        <v>42308</v>
      </c>
      <c r="CM7" s="238"/>
      <c r="CN7" s="100" t="s">
        <v>31</v>
      </c>
      <c r="CO7" s="284" t="e">
        <f>#REF!*HN7</f>
        <v>#REF!</v>
      </c>
      <c r="CP7" s="81">
        <f>Алматы!CU7</f>
        <v>326780</v>
      </c>
      <c r="CQ7" s="88">
        <f t="shared" si="54"/>
        <v>310441</v>
      </c>
      <c r="CR7" s="99">
        <f t="shared" si="55"/>
        <v>294102</v>
      </c>
      <c r="CS7" s="90">
        <f t="shared" si="56"/>
        <v>277763</v>
      </c>
      <c r="CT7" s="91">
        <f t="shared" si="57"/>
        <v>267959.59999999998</v>
      </c>
      <c r="CU7" s="92">
        <f t="shared" si="58"/>
        <v>261424</v>
      </c>
      <c r="CV7" s="93">
        <f t="shared" si="59"/>
        <v>254888.4</v>
      </c>
      <c r="CW7" s="94">
        <f t="shared" si="60"/>
        <v>248352.8</v>
      </c>
      <c r="CX7" s="95">
        <f t="shared" si="61"/>
        <v>245085</v>
      </c>
      <c r="CY7" s="96">
        <f t="shared" si="62"/>
        <v>241817.2</v>
      </c>
      <c r="CZ7" s="97">
        <f t="shared" si="63"/>
        <v>235281.6</v>
      </c>
      <c r="DA7" s="98">
        <f t="shared" si="64"/>
        <v>228746</v>
      </c>
      <c r="DB7" s="238"/>
      <c r="DC7" s="102" t="s">
        <v>179</v>
      </c>
      <c r="DD7" s="284" t="e">
        <f>#REF!*HN7</f>
        <v>#REF!</v>
      </c>
      <c r="DE7" s="58">
        <f>Алматы!DK7</f>
        <v>100300</v>
      </c>
      <c r="DF7" s="88">
        <f t="shared" si="65"/>
        <v>95285</v>
      </c>
      <c r="DG7" s="89">
        <f t="shared" si="66"/>
        <v>90270</v>
      </c>
      <c r="DH7" s="103">
        <f t="shared" si="67"/>
        <v>86258</v>
      </c>
      <c r="DI7" s="90">
        <f t="shared" si="68"/>
        <v>85255</v>
      </c>
      <c r="DJ7" s="144">
        <f t="shared" si="69"/>
        <v>84252</v>
      </c>
      <c r="DK7" s="92">
        <f t="shared" si="70"/>
        <v>80240</v>
      </c>
      <c r="DL7" s="93">
        <f t="shared" si="71"/>
        <v>78234</v>
      </c>
      <c r="DM7" s="95">
        <f t="shared" si="72"/>
        <v>75225</v>
      </c>
      <c r="DN7" s="238"/>
      <c r="DO7" s="105" t="s">
        <v>72</v>
      </c>
      <c r="DP7" s="274" t="e">
        <f>#REF!*HN6</f>
        <v>#REF!</v>
      </c>
      <c r="DQ7" s="81">
        <f>Алматы!DX9</f>
        <v>34500</v>
      </c>
      <c r="DR7" s="88">
        <f t="shared" si="117"/>
        <v>32775</v>
      </c>
      <c r="DS7" s="89">
        <f t="shared" si="118"/>
        <v>31050</v>
      </c>
      <c r="DT7" s="103">
        <f t="shared" si="119"/>
        <v>29670</v>
      </c>
      <c r="DU7" s="90">
        <f t="shared" si="120"/>
        <v>29325</v>
      </c>
      <c r="DV7" s="144">
        <f t="shared" si="121"/>
        <v>28980</v>
      </c>
      <c r="DW7" s="92">
        <f t="shared" si="122"/>
        <v>27600</v>
      </c>
      <c r="DX7" s="93">
        <f t="shared" si="123"/>
        <v>26910</v>
      </c>
      <c r="DY7" s="95">
        <f t="shared" si="124"/>
        <v>25875</v>
      </c>
      <c r="DZ7" s="242"/>
      <c r="EA7" s="87" t="s">
        <v>213</v>
      </c>
      <c r="EB7" s="274" t="e">
        <f>#REF!*HN11</f>
        <v>#REF!</v>
      </c>
      <c r="EC7" s="81">
        <f>Алматы!EK11</f>
        <v>48600</v>
      </c>
      <c r="ED7" s="88">
        <f t="shared" si="125"/>
        <v>46170</v>
      </c>
      <c r="EE7" s="89">
        <f t="shared" si="126"/>
        <v>43740</v>
      </c>
      <c r="EF7" s="103">
        <f t="shared" si="127"/>
        <v>41796</v>
      </c>
      <c r="EG7" s="90">
        <f t="shared" si="128"/>
        <v>41310</v>
      </c>
      <c r="EH7" s="144">
        <f t="shared" si="129"/>
        <v>40824</v>
      </c>
      <c r="EI7" s="92">
        <f t="shared" si="130"/>
        <v>38880</v>
      </c>
      <c r="EJ7" s="93">
        <f t="shared" si="131"/>
        <v>37908</v>
      </c>
      <c r="EK7" s="95">
        <f t="shared" si="132"/>
        <v>36450</v>
      </c>
      <c r="EL7" s="238"/>
      <c r="EM7" s="64" t="s">
        <v>111</v>
      </c>
      <c r="EN7" s="274">
        <f>Алматы!EW7*Атырау!HP7</f>
        <v>29887.000000000004</v>
      </c>
      <c r="EO7" s="58">
        <v>26400</v>
      </c>
      <c r="EP7" s="65">
        <f t="shared" si="73"/>
        <v>25080</v>
      </c>
      <c r="EQ7" s="78">
        <f t="shared" si="74"/>
        <v>23760</v>
      </c>
      <c r="ER7" s="136">
        <f t="shared" si="75"/>
        <v>22704</v>
      </c>
      <c r="ES7" s="67">
        <f t="shared" si="76"/>
        <v>22440</v>
      </c>
      <c r="ET7" s="146">
        <f t="shared" si="77"/>
        <v>22176</v>
      </c>
      <c r="EU7" s="69">
        <f t="shared" si="78"/>
        <v>21120</v>
      </c>
      <c r="EV7" s="70">
        <f t="shared" si="79"/>
        <v>20592</v>
      </c>
      <c r="EW7" s="72">
        <f t="shared" si="80"/>
        <v>19800</v>
      </c>
      <c r="EX7" s="238"/>
      <c r="EY7" s="100" t="s">
        <v>225</v>
      </c>
      <c r="EZ7" s="284" t="e">
        <f>#REF!*HN7</f>
        <v>#REF!</v>
      </c>
      <c r="FA7" s="81">
        <f>Алматы!FH7</f>
        <v>1150</v>
      </c>
      <c r="FB7" s="88">
        <f t="shared" si="81"/>
        <v>1092.5</v>
      </c>
      <c r="FC7" s="89">
        <f t="shared" si="82"/>
        <v>1035</v>
      </c>
      <c r="FD7" s="103">
        <f t="shared" si="83"/>
        <v>989</v>
      </c>
      <c r="FE7" s="90">
        <f t="shared" si="84"/>
        <v>977.5</v>
      </c>
      <c r="FF7" s="144">
        <f t="shared" si="85"/>
        <v>966</v>
      </c>
      <c r="FG7" s="92">
        <f t="shared" si="86"/>
        <v>920</v>
      </c>
      <c r="FH7" s="93">
        <f t="shared" si="87"/>
        <v>897</v>
      </c>
      <c r="FI7" s="95">
        <f t="shared" si="88"/>
        <v>862.5</v>
      </c>
      <c r="FJ7" s="238"/>
      <c r="FK7" s="104" t="s">
        <v>239</v>
      </c>
      <c r="FL7" s="293" t="e">
        <f>#REF!*HN7</f>
        <v>#REF!</v>
      </c>
      <c r="FM7" s="81">
        <f>Алматы!FT7</f>
        <v>3390</v>
      </c>
      <c r="FN7" s="88">
        <f t="shared" si="89"/>
        <v>3220.5</v>
      </c>
      <c r="FO7" s="89">
        <f t="shared" si="90"/>
        <v>3051</v>
      </c>
      <c r="FP7" s="103">
        <f t="shared" si="91"/>
        <v>2915.4</v>
      </c>
      <c r="FQ7" s="90">
        <f t="shared" si="92"/>
        <v>2881.5</v>
      </c>
      <c r="FR7" s="144">
        <f t="shared" si="93"/>
        <v>2847.6</v>
      </c>
      <c r="FS7" s="92">
        <f t="shared" si="94"/>
        <v>2712</v>
      </c>
      <c r="FT7" s="93">
        <f t="shared" si="95"/>
        <v>2644.2000000000003</v>
      </c>
      <c r="FU7" s="95">
        <f t="shared" si="96"/>
        <v>2542.5</v>
      </c>
      <c r="FV7" s="238"/>
      <c r="FW7" s="104" t="s">
        <v>267</v>
      </c>
      <c r="FX7" s="81">
        <f>Алматы!GG8</f>
        <v>51240</v>
      </c>
      <c r="FY7" s="65">
        <f t="shared" si="97"/>
        <v>48678</v>
      </c>
      <c r="FZ7" s="66">
        <f t="shared" si="98"/>
        <v>46116</v>
      </c>
      <c r="GA7" s="83">
        <f t="shared" si="99"/>
        <v>44066.400000000001</v>
      </c>
      <c r="GB7" s="67">
        <f t="shared" si="100"/>
        <v>43554</v>
      </c>
      <c r="GC7" s="146">
        <f t="shared" si="101"/>
        <v>43041.599999999999</v>
      </c>
      <c r="GD7" s="69">
        <f t="shared" si="102"/>
        <v>40992</v>
      </c>
      <c r="GE7" s="70">
        <f t="shared" si="103"/>
        <v>39967.200000000004</v>
      </c>
      <c r="GF7" s="72">
        <f t="shared" si="104"/>
        <v>38430</v>
      </c>
      <c r="GG7" s="238"/>
      <c r="GH7" s="298" t="s">
        <v>415</v>
      </c>
      <c r="GI7" s="81">
        <f>Алматы!GT7</f>
        <v>33670</v>
      </c>
      <c r="GJ7" s="65">
        <f t="shared" si="133"/>
        <v>31986.5</v>
      </c>
      <c r="GK7" s="66">
        <f t="shared" si="134"/>
        <v>30303</v>
      </c>
      <c r="GL7" s="83">
        <f t="shared" si="135"/>
        <v>28956.2</v>
      </c>
      <c r="GM7" s="67">
        <f t="shared" si="136"/>
        <v>28619.5</v>
      </c>
      <c r="GN7" s="146">
        <f t="shared" si="137"/>
        <v>28282.799999999999</v>
      </c>
      <c r="GO7" s="69">
        <f t="shared" si="138"/>
        <v>26936</v>
      </c>
      <c r="GP7" s="70">
        <f t="shared" si="139"/>
        <v>26262.600000000002</v>
      </c>
      <c r="GQ7" s="72">
        <f t="shared" si="140"/>
        <v>25252.5</v>
      </c>
      <c r="GR7" s="174"/>
      <c r="GS7" s="174"/>
      <c r="GT7" s="174"/>
      <c r="GU7" s="174"/>
      <c r="GV7" s="174"/>
      <c r="GW7" s="174"/>
      <c r="GZ7" s="175">
        <v>0.95</v>
      </c>
      <c r="HA7" s="175">
        <v>0.9</v>
      </c>
      <c r="HB7" s="175">
        <v>0.86</v>
      </c>
      <c r="HC7" s="175">
        <v>0.85</v>
      </c>
      <c r="HD7" s="175">
        <v>0.84</v>
      </c>
      <c r="HE7" s="175">
        <v>0.82</v>
      </c>
      <c r="HF7" s="175">
        <v>0.8</v>
      </c>
      <c r="HG7" s="175">
        <v>0.78</v>
      </c>
      <c r="HH7" s="175">
        <v>0.76</v>
      </c>
      <c r="HI7" s="175">
        <v>0.75</v>
      </c>
      <c r="HJ7" s="175">
        <v>0.74</v>
      </c>
      <c r="HK7" s="175">
        <v>0.72</v>
      </c>
      <c r="HL7" s="175">
        <v>0.7</v>
      </c>
      <c r="HM7" s="18">
        <v>1.02</v>
      </c>
      <c r="HN7" s="269">
        <v>1.05</v>
      </c>
      <c r="HO7" s="269">
        <v>1.07</v>
      </c>
      <c r="HP7" s="269">
        <v>1.1000000000000001</v>
      </c>
    </row>
    <row r="8" spans="1:224" s="9" customFormat="1" ht="15" customHeight="1" thickBot="1" x14ac:dyDescent="0.25">
      <c r="A8" s="238"/>
      <c r="B8" s="87" t="s">
        <v>352</v>
      </c>
      <c r="C8" s="274">
        <f>Алматы!C8*Атырау!HP8</f>
        <v>42908.800000000003</v>
      </c>
      <c r="D8" s="59">
        <v>46100</v>
      </c>
      <c r="E8" s="88">
        <f>D8*GZ12</f>
        <v>43795</v>
      </c>
      <c r="F8" s="89">
        <f>D8*HA12</f>
        <v>41490</v>
      </c>
      <c r="G8" s="90">
        <f>D8*HC12</f>
        <v>39185</v>
      </c>
      <c r="H8" s="91">
        <f>D8*HE12</f>
        <v>37802</v>
      </c>
      <c r="I8" s="92">
        <f>D8*HF12</f>
        <v>36880</v>
      </c>
      <c r="J8" s="93">
        <f>D8*HG12</f>
        <v>35958</v>
      </c>
      <c r="K8" s="94">
        <f>D8*HH12</f>
        <v>35036</v>
      </c>
      <c r="L8" s="95">
        <f>D8*HI12</f>
        <v>34575</v>
      </c>
      <c r="M8" s="96">
        <f>D8*HJ12</f>
        <v>34114</v>
      </c>
      <c r="N8" s="97">
        <f>D8*HK12</f>
        <v>33192</v>
      </c>
      <c r="O8" s="98">
        <f>D8*HL12</f>
        <v>32269.999999999996</v>
      </c>
      <c r="P8" s="242"/>
      <c r="Q8" s="236" t="s">
        <v>358</v>
      </c>
      <c r="R8" s="280" t="e">
        <f>#REF!*HP8</f>
        <v>#REF!</v>
      </c>
      <c r="S8" s="295">
        <f>Алматы!S8</f>
        <v>58790</v>
      </c>
      <c r="T8" s="65">
        <f t="shared" si="0"/>
        <v>55850.5</v>
      </c>
      <c r="U8" s="78">
        <f t="shared" si="1"/>
        <v>52911</v>
      </c>
      <c r="V8" s="67">
        <f t="shared" si="2"/>
        <v>49971.5</v>
      </c>
      <c r="W8" s="68">
        <f t="shared" si="3"/>
        <v>48207.799999999996</v>
      </c>
      <c r="X8" s="69">
        <f t="shared" si="105"/>
        <v>47032</v>
      </c>
      <c r="Y8" s="70">
        <f t="shared" si="4"/>
        <v>45856.200000000004</v>
      </c>
      <c r="Z8" s="71">
        <f t="shared" si="5"/>
        <v>44680.4</v>
      </c>
      <c r="AA8" s="72">
        <f t="shared" si="6"/>
        <v>44092.5</v>
      </c>
      <c r="AB8" s="73">
        <f t="shared" si="7"/>
        <v>43504.6</v>
      </c>
      <c r="AC8" s="74">
        <f t="shared" si="8"/>
        <v>42328.799999999996</v>
      </c>
      <c r="AD8" s="75">
        <f t="shared" si="9"/>
        <v>41153</v>
      </c>
      <c r="AE8" s="238"/>
      <c r="AF8" s="87" t="s">
        <v>126</v>
      </c>
      <c r="AG8" s="284" t="e">
        <f>#REF!*HN10</f>
        <v>#REF!</v>
      </c>
      <c r="AH8" s="58">
        <f>Алматы!AI10</f>
        <v>162560</v>
      </c>
      <c r="AI8" s="88">
        <f t="shared" si="10"/>
        <v>154432</v>
      </c>
      <c r="AJ8" s="89">
        <f t="shared" si="11"/>
        <v>146304</v>
      </c>
      <c r="AK8" s="90">
        <f t="shared" si="12"/>
        <v>138176</v>
      </c>
      <c r="AL8" s="91">
        <f t="shared" si="13"/>
        <v>133299.19999999998</v>
      </c>
      <c r="AM8" s="92">
        <f t="shared" si="14"/>
        <v>130048</v>
      </c>
      <c r="AN8" s="93">
        <f t="shared" si="15"/>
        <v>126796.8</v>
      </c>
      <c r="AO8" s="94">
        <f t="shared" si="16"/>
        <v>123545.60000000001</v>
      </c>
      <c r="AP8" s="95">
        <f t="shared" si="17"/>
        <v>121920</v>
      </c>
      <c r="AQ8" s="96">
        <f t="shared" si="18"/>
        <v>120294.39999999999</v>
      </c>
      <c r="AR8" s="97">
        <f t="shared" si="19"/>
        <v>117043.2</v>
      </c>
      <c r="AS8" s="98">
        <f t="shared" si="20"/>
        <v>113792</v>
      </c>
      <c r="AT8" s="242"/>
      <c r="AU8" s="87" t="s">
        <v>140</v>
      </c>
      <c r="AV8" s="274" t="e">
        <f>#REF!*HN8</f>
        <v>#REF!</v>
      </c>
      <c r="AW8" s="58">
        <f>Алматы!AY8</f>
        <v>1096060</v>
      </c>
      <c r="AX8" s="88">
        <f t="shared" si="21"/>
        <v>1041257</v>
      </c>
      <c r="AY8" s="89">
        <f t="shared" si="22"/>
        <v>986454</v>
      </c>
      <c r="AZ8" s="90">
        <f t="shared" si="23"/>
        <v>931651</v>
      </c>
      <c r="BA8" s="91">
        <f t="shared" si="24"/>
        <v>898769.2</v>
      </c>
      <c r="BB8" s="92">
        <f t="shared" si="25"/>
        <v>876848</v>
      </c>
      <c r="BC8" s="93">
        <f t="shared" si="26"/>
        <v>854926.8</v>
      </c>
      <c r="BD8" s="94">
        <f t="shared" si="27"/>
        <v>833005.6</v>
      </c>
      <c r="BE8" s="95">
        <f t="shared" si="28"/>
        <v>822045</v>
      </c>
      <c r="BF8" s="96">
        <f t="shared" si="29"/>
        <v>811084.4</v>
      </c>
      <c r="BG8" s="97">
        <f t="shared" si="30"/>
        <v>789163.2</v>
      </c>
      <c r="BH8" s="98">
        <f t="shared" si="31"/>
        <v>767242</v>
      </c>
      <c r="BI8" s="238"/>
      <c r="BJ8" s="87" t="s">
        <v>102</v>
      </c>
      <c r="BK8" s="274" t="e">
        <f>#REF!*HN7</f>
        <v>#REF!</v>
      </c>
      <c r="BL8" s="58">
        <f>Алматы!BO11</f>
        <v>33080</v>
      </c>
      <c r="BM8" s="88">
        <f t="shared" si="141"/>
        <v>31426</v>
      </c>
      <c r="BN8" s="89">
        <f t="shared" si="142"/>
        <v>29772</v>
      </c>
      <c r="BO8" s="90">
        <f t="shared" si="143"/>
        <v>28118</v>
      </c>
      <c r="BP8" s="91">
        <f t="shared" si="144"/>
        <v>27125.599999999999</v>
      </c>
      <c r="BQ8" s="92">
        <f t="shared" si="145"/>
        <v>26464</v>
      </c>
      <c r="BR8" s="93">
        <f t="shared" si="146"/>
        <v>25802.400000000001</v>
      </c>
      <c r="BS8" s="94">
        <f t="shared" si="147"/>
        <v>25140.799999999999</v>
      </c>
      <c r="BT8" s="95">
        <f t="shared" si="148"/>
        <v>24810</v>
      </c>
      <c r="BU8" s="96">
        <f t="shared" si="149"/>
        <v>24479.200000000001</v>
      </c>
      <c r="BV8" s="97">
        <f t="shared" si="150"/>
        <v>23817.599999999999</v>
      </c>
      <c r="BW8" s="98">
        <f t="shared" si="151"/>
        <v>23156</v>
      </c>
      <c r="BX8" s="238"/>
      <c r="BY8" s="87" t="s">
        <v>62</v>
      </c>
      <c r="BZ8" s="274" t="e">
        <f>#REF!*HN8</f>
        <v>#REF!</v>
      </c>
      <c r="CA8" s="58">
        <f>Алматы!CE10</f>
        <v>79350</v>
      </c>
      <c r="CB8" s="88">
        <f t="shared" si="43"/>
        <v>75382.5</v>
      </c>
      <c r="CC8" s="89">
        <f t="shared" si="44"/>
        <v>71415</v>
      </c>
      <c r="CD8" s="90">
        <f t="shared" si="45"/>
        <v>67447.5</v>
      </c>
      <c r="CE8" s="91">
        <f t="shared" si="46"/>
        <v>65066.999999999993</v>
      </c>
      <c r="CF8" s="92">
        <f t="shared" si="47"/>
        <v>63480</v>
      </c>
      <c r="CG8" s="93">
        <f t="shared" si="48"/>
        <v>61893</v>
      </c>
      <c r="CH8" s="94">
        <f t="shared" si="49"/>
        <v>60306</v>
      </c>
      <c r="CI8" s="95">
        <f t="shared" si="50"/>
        <v>59512.5</v>
      </c>
      <c r="CJ8" s="96">
        <f t="shared" si="51"/>
        <v>58719</v>
      </c>
      <c r="CK8" s="97">
        <f t="shared" si="52"/>
        <v>57132</v>
      </c>
      <c r="CL8" s="98">
        <f t="shared" si="53"/>
        <v>55545</v>
      </c>
      <c r="CM8" s="238"/>
      <c r="CN8" s="100" t="s">
        <v>32</v>
      </c>
      <c r="CO8" s="284" t="e">
        <f>#REF!*HN8</f>
        <v>#REF!</v>
      </c>
      <c r="CP8" s="81">
        <f>Алматы!CU8</f>
        <v>325260</v>
      </c>
      <c r="CQ8" s="88">
        <f t="shared" si="54"/>
        <v>308997</v>
      </c>
      <c r="CR8" s="99">
        <f t="shared" si="55"/>
        <v>292734</v>
      </c>
      <c r="CS8" s="90">
        <f t="shared" si="56"/>
        <v>276471</v>
      </c>
      <c r="CT8" s="91">
        <f t="shared" si="57"/>
        <v>266713.2</v>
      </c>
      <c r="CU8" s="92">
        <f t="shared" si="58"/>
        <v>260208</v>
      </c>
      <c r="CV8" s="93">
        <f t="shared" si="59"/>
        <v>253702.80000000002</v>
      </c>
      <c r="CW8" s="94">
        <f t="shared" si="60"/>
        <v>247197.6</v>
      </c>
      <c r="CX8" s="95">
        <f t="shared" si="61"/>
        <v>243945</v>
      </c>
      <c r="CY8" s="96">
        <f t="shared" si="62"/>
        <v>240692.4</v>
      </c>
      <c r="CZ8" s="97">
        <f t="shared" si="63"/>
        <v>234187.19999999998</v>
      </c>
      <c r="DA8" s="98">
        <f t="shared" si="64"/>
        <v>227682</v>
      </c>
      <c r="DB8" s="238"/>
      <c r="DC8" s="87" t="s">
        <v>180</v>
      </c>
      <c r="DD8" s="284" t="e">
        <f>#REF!*HN8</f>
        <v>#REF!</v>
      </c>
      <c r="DE8" s="58">
        <f>Алматы!DK8</f>
        <v>101900</v>
      </c>
      <c r="DF8" s="88">
        <f t="shared" si="65"/>
        <v>96805</v>
      </c>
      <c r="DG8" s="89">
        <f t="shared" si="66"/>
        <v>91710</v>
      </c>
      <c r="DH8" s="103">
        <f t="shared" si="67"/>
        <v>87634</v>
      </c>
      <c r="DI8" s="90">
        <f t="shared" si="68"/>
        <v>86615</v>
      </c>
      <c r="DJ8" s="144">
        <f t="shared" si="69"/>
        <v>85596</v>
      </c>
      <c r="DK8" s="92">
        <f t="shared" si="70"/>
        <v>81520</v>
      </c>
      <c r="DL8" s="93">
        <f t="shared" si="71"/>
        <v>79482</v>
      </c>
      <c r="DM8" s="95">
        <f t="shared" si="72"/>
        <v>76425</v>
      </c>
      <c r="DN8" s="238"/>
      <c r="DO8" s="104" t="s">
        <v>79</v>
      </c>
      <c r="DP8" s="274" t="e">
        <f>#REF!*HN7</f>
        <v>#REF!</v>
      </c>
      <c r="DQ8" s="81">
        <f>Алматы!DX10</f>
        <v>48310</v>
      </c>
      <c r="DR8" s="88">
        <f t="shared" si="117"/>
        <v>45894.5</v>
      </c>
      <c r="DS8" s="89">
        <f t="shared" si="118"/>
        <v>43479</v>
      </c>
      <c r="DT8" s="103">
        <f t="shared" si="119"/>
        <v>41546.6</v>
      </c>
      <c r="DU8" s="90">
        <f t="shared" si="120"/>
        <v>41063.5</v>
      </c>
      <c r="DV8" s="144">
        <f t="shared" si="121"/>
        <v>40580.400000000001</v>
      </c>
      <c r="DW8" s="92">
        <f t="shared" si="122"/>
        <v>38648</v>
      </c>
      <c r="DX8" s="93">
        <f t="shared" si="123"/>
        <v>37681.800000000003</v>
      </c>
      <c r="DY8" s="95">
        <f t="shared" si="124"/>
        <v>36232.5</v>
      </c>
      <c r="DZ8" s="242"/>
      <c r="EA8" s="87" t="s">
        <v>214</v>
      </c>
      <c r="EB8" s="274" t="e">
        <f>#REF!*HN12</f>
        <v>#REF!</v>
      </c>
      <c r="EC8" s="81">
        <f>Алматы!EK12</f>
        <v>63900</v>
      </c>
      <c r="ED8" s="88">
        <f t="shared" si="125"/>
        <v>60705</v>
      </c>
      <c r="EE8" s="89">
        <f t="shared" si="126"/>
        <v>57510</v>
      </c>
      <c r="EF8" s="103">
        <f t="shared" si="127"/>
        <v>54954</v>
      </c>
      <c r="EG8" s="90">
        <f t="shared" si="128"/>
        <v>54315</v>
      </c>
      <c r="EH8" s="144">
        <f t="shared" si="129"/>
        <v>53676</v>
      </c>
      <c r="EI8" s="92">
        <f t="shared" si="130"/>
        <v>51120</v>
      </c>
      <c r="EJ8" s="93">
        <f t="shared" si="131"/>
        <v>49842</v>
      </c>
      <c r="EK8" s="95">
        <f t="shared" si="132"/>
        <v>47925</v>
      </c>
      <c r="EL8" s="238"/>
      <c r="EM8" s="87" t="s">
        <v>112</v>
      </c>
      <c r="EN8" s="274">
        <f>Алматы!EW8*Атырау!HP8</f>
        <v>31086.000000000004</v>
      </c>
      <c r="EO8" s="59">
        <v>27500</v>
      </c>
      <c r="EP8" s="88">
        <f t="shared" si="73"/>
        <v>26125</v>
      </c>
      <c r="EQ8" s="99">
        <f t="shared" si="74"/>
        <v>24750</v>
      </c>
      <c r="ER8" s="137">
        <f t="shared" si="75"/>
        <v>23650</v>
      </c>
      <c r="ES8" s="90">
        <f t="shared" si="76"/>
        <v>23375</v>
      </c>
      <c r="ET8" s="144">
        <f t="shared" si="77"/>
        <v>23100</v>
      </c>
      <c r="EU8" s="92">
        <f t="shared" si="78"/>
        <v>22000</v>
      </c>
      <c r="EV8" s="93">
        <f t="shared" si="79"/>
        <v>21450</v>
      </c>
      <c r="EW8" s="95">
        <f t="shared" si="80"/>
        <v>20625</v>
      </c>
      <c r="EX8" s="238"/>
      <c r="EY8" s="100" t="s">
        <v>226</v>
      </c>
      <c r="EZ8" s="284" t="e">
        <f>#REF!*HN8</f>
        <v>#REF!</v>
      </c>
      <c r="FA8" s="81">
        <f>Алматы!FH8</f>
        <v>1490</v>
      </c>
      <c r="FB8" s="88">
        <f t="shared" si="81"/>
        <v>1415.5</v>
      </c>
      <c r="FC8" s="89">
        <f t="shared" si="82"/>
        <v>1341</v>
      </c>
      <c r="FD8" s="103">
        <f t="shared" si="83"/>
        <v>1281.4000000000001</v>
      </c>
      <c r="FE8" s="90">
        <f t="shared" si="84"/>
        <v>1266.5</v>
      </c>
      <c r="FF8" s="144">
        <f t="shared" si="85"/>
        <v>1251.5999999999999</v>
      </c>
      <c r="FG8" s="92">
        <f t="shared" si="86"/>
        <v>1192</v>
      </c>
      <c r="FH8" s="93">
        <f t="shared" si="87"/>
        <v>1162.2</v>
      </c>
      <c r="FI8" s="95">
        <f t="shared" si="88"/>
        <v>1117.5</v>
      </c>
      <c r="FJ8" s="238"/>
      <c r="FK8" s="104" t="s">
        <v>249</v>
      </c>
      <c r="FL8" s="293" t="e">
        <f>#REF!*HN8</f>
        <v>#REF!</v>
      </c>
      <c r="FM8" s="81">
        <f>Алматы!FT8</f>
        <v>1560</v>
      </c>
      <c r="FN8" s="88">
        <f t="shared" si="89"/>
        <v>1482</v>
      </c>
      <c r="FO8" s="89">
        <f t="shared" si="90"/>
        <v>1404</v>
      </c>
      <c r="FP8" s="103">
        <f t="shared" si="91"/>
        <v>1341.6</v>
      </c>
      <c r="FQ8" s="90">
        <f t="shared" si="92"/>
        <v>1326</v>
      </c>
      <c r="FR8" s="144">
        <f t="shared" si="93"/>
        <v>1310.3999999999999</v>
      </c>
      <c r="FS8" s="92">
        <f t="shared" si="94"/>
        <v>1248</v>
      </c>
      <c r="FT8" s="93">
        <f t="shared" si="95"/>
        <v>1216.8</v>
      </c>
      <c r="FU8" s="95">
        <f t="shared" si="96"/>
        <v>1170</v>
      </c>
      <c r="FV8" s="238"/>
      <c r="FW8" s="115" t="s">
        <v>268</v>
      </c>
      <c r="FX8" s="81">
        <f>Алматы!GG11</f>
        <v>54450</v>
      </c>
      <c r="FY8" s="65">
        <f t="shared" si="97"/>
        <v>51727.5</v>
      </c>
      <c r="FZ8" s="66">
        <f t="shared" si="98"/>
        <v>49005</v>
      </c>
      <c r="GA8" s="83">
        <f t="shared" si="99"/>
        <v>46827</v>
      </c>
      <c r="GB8" s="67">
        <f t="shared" si="100"/>
        <v>46282.5</v>
      </c>
      <c r="GC8" s="146">
        <f t="shared" si="101"/>
        <v>45738</v>
      </c>
      <c r="GD8" s="69">
        <f t="shared" si="102"/>
        <v>43560</v>
      </c>
      <c r="GE8" s="70">
        <f t="shared" si="103"/>
        <v>42471</v>
      </c>
      <c r="GF8" s="72">
        <f t="shared" si="104"/>
        <v>40837.5</v>
      </c>
      <c r="GG8" s="238"/>
      <c r="GH8" s="126" t="s">
        <v>416</v>
      </c>
      <c r="GI8" s="81">
        <f>Алматы!GT32</f>
        <v>31420</v>
      </c>
      <c r="GJ8" s="65">
        <f t="shared" si="133"/>
        <v>29849</v>
      </c>
      <c r="GK8" s="66">
        <f t="shared" si="134"/>
        <v>28278</v>
      </c>
      <c r="GL8" s="83">
        <f t="shared" si="135"/>
        <v>27021.200000000001</v>
      </c>
      <c r="GM8" s="67">
        <f t="shared" si="136"/>
        <v>26707</v>
      </c>
      <c r="GN8" s="146">
        <f t="shared" si="137"/>
        <v>26392.799999999999</v>
      </c>
      <c r="GO8" s="69">
        <f t="shared" si="138"/>
        <v>25136</v>
      </c>
      <c r="GP8" s="70">
        <f t="shared" si="139"/>
        <v>24507.600000000002</v>
      </c>
      <c r="GQ8" s="72">
        <f t="shared" si="140"/>
        <v>23565</v>
      </c>
      <c r="GR8" s="174"/>
      <c r="GS8" s="174"/>
      <c r="GT8" s="174"/>
      <c r="GU8" s="174"/>
      <c r="GV8" s="174"/>
      <c r="GW8" s="174"/>
      <c r="GZ8" s="175">
        <v>0.95</v>
      </c>
      <c r="HA8" s="175">
        <v>0.9</v>
      </c>
      <c r="HB8" s="175">
        <v>0.86</v>
      </c>
      <c r="HC8" s="175">
        <v>0.85</v>
      </c>
      <c r="HD8" s="175">
        <v>0.84</v>
      </c>
      <c r="HE8" s="175">
        <v>0.82</v>
      </c>
      <c r="HF8" s="175">
        <v>0.8</v>
      </c>
      <c r="HG8" s="175">
        <v>0.78</v>
      </c>
      <c r="HH8" s="175">
        <v>0.76</v>
      </c>
      <c r="HI8" s="175">
        <v>0.75</v>
      </c>
      <c r="HJ8" s="175">
        <v>0.74</v>
      </c>
      <c r="HK8" s="175">
        <v>0.72</v>
      </c>
      <c r="HL8" s="175">
        <v>0.7</v>
      </c>
      <c r="HM8" s="18">
        <v>1.02</v>
      </c>
      <c r="HN8" s="269">
        <v>1.05</v>
      </c>
      <c r="HO8" s="269">
        <v>1.07</v>
      </c>
      <c r="HP8" s="269">
        <v>1.1000000000000001</v>
      </c>
    </row>
    <row r="9" spans="1:224" s="9" customFormat="1" ht="15" customHeight="1" thickBot="1" x14ac:dyDescent="0.25">
      <c r="A9" s="238"/>
      <c r="B9" s="102" t="s">
        <v>344</v>
      </c>
      <c r="C9" s="274">
        <f>Алматы!C9*Атырау!HP9</f>
        <v>57997.500000000007</v>
      </c>
      <c r="D9" s="59">
        <v>59600</v>
      </c>
      <c r="E9" s="88">
        <f>D9*GZ14</f>
        <v>56620</v>
      </c>
      <c r="F9" s="89">
        <f>D9*HA14</f>
        <v>53640</v>
      </c>
      <c r="G9" s="90">
        <f>D9*HC14</f>
        <v>50660</v>
      </c>
      <c r="H9" s="91">
        <f>D9*HE14</f>
        <v>48872</v>
      </c>
      <c r="I9" s="92">
        <f>D9*HF14</f>
        <v>47680</v>
      </c>
      <c r="J9" s="93">
        <f>D9*HG14</f>
        <v>46488</v>
      </c>
      <c r="K9" s="94">
        <f>D9*HH14</f>
        <v>45296</v>
      </c>
      <c r="L9" s="95">
        <f>D9*HI14</f>
        <v>44700</v>
      </c>
      <c r="M9" s="96">
        <f>D9*HJ14</f>
        <v>44104</v>
      </c>
      <c r="N9" s="97">
        <f>D9*HK14</f>
        <v>42912</v>
      </c>
      <c r="O9" s="98">
        <f>D9*HL14</f>
        <v>41720</v>
      </c>
      <c r="P9" s="242"/>
      <c r="Q9" s="236" t="s">
        <v>359</v>
      </c>
      <c r="R9" s="280" t="e">
        <f>#REF!*HP9</f>
        <v>#REF!</v>
      </c>
      <c r="S9" s="295">
        <f>Алматы!S9</f>
        <v>70560</v>
      </c>
      <c r="T9" s="65">
        <f t="shared" si="0"/>
        <v>67032</v>
      </c>
      <c r="U9" s="78">
        <f t="shared" si="1"/>
        <v>63504</v>
      </c>
      <c r="V9" s="67">
        <f t="shared" si="2"/>
        <v>59976</v>
      </c>
      <c r="W9" s="68">
        <f t="shared" si="3"/>
        <v>57859.199999999997</v>
      </c>
      <c r="X9" s="69">
        <f t="shared" si="105"/>
        <v>56448</v>
      </c>
      <c r="Y9" s="70">
        <f t="shared" si="4"/>
        <v>55036.800000000003</v>
      </c>
      <c r="Z9" s="71">
        <f t="shared" si="5"/>
        <v>53625.599999999999</v>
      </c>
      <c r="AA9" s="72">
        <f t="shared" si="6"/>
        <v>52920</v>
      </c>
      <c r="AB9" s="73">
        <f t="shared" si="7"/>
        <v>52214.400000000001</v>
      </c>
      <c r="AC9" s="74">
        <f t="shared" si="8"/>
        <v>50803.199999999997</v>
      </c>
      <c r="AD9" s="75">
        <f t="shared" si="9"/>
        <v>49392</v>
      </c>
      <c r="AE9" s="238"/>
      <c r="AF9" s="87" t="s">
        <v>127</v>
      </c>
      <c r="AG9" s="284" t="e">
        <f>#REF!*HN11</f>
        <v>#REF!</v>
      </c>
      <c r="AH9" s="58">
        <f>Алматы!AI11</f>
        <v>207940</v>
      </c>
      <c r="AI9" s="88">
        <f t="shared" si="10"/>
        <v>197543</v>
      </c>
      <c r="AJ9" s="89">
        <f t="shared" si="11"/>
        <v>187146</v>
      </c>
      <c r="AK9" s="90">
        <f t="shared" si="12"/>
        <v>176749</v>
      </c>
      <c r="AL9" s="91">
        <f t="shared" si="13"/>
        <v>170510.8</v>
      </c>
      <c r="AM9" s="92">
        <f t="shared" si="14"/>
        <v>166352</v>
      </c>
      <c r="AN9" s="93">
        <f t="shared" si="15"/>
        <v>162193.20000000001</v>
      </c>
      <c r="AO9" s="94">
        <f t="shared" si="16"/>
        <v>158034.4</v>
      </c>
      <c r="AP9" s="95">
        <f t="shared" si="17"/>
        <v>155955</v>
      </c>
      <c r="AQ9" s="96">
        <f t="shared" si="18"/>
        <v>153875.6</v>
      </c>
      <c r="AR9" s="97">
        <f t="shared" si="19"/>
        <v>149716.79999999999</v>
      </c>
      <c r="AS9" s="98">
        <f t="shared" si="20"/>
        <v>145558</v>
      </c>
      <c r="AT9" s="242"/>
      <c r="AU9" s="87" t="s">
        <v>141</v>
      </c>
      <c r="AV9" s="274" t="e">
        <f>#REF!*HN9</f>
        <v>#REF!</v>
      </c>
      <c r="AW9" s="58">
        <f>Алматы!AY9</f>
        <v>1141450</v>
      </c>
      <c r="AX9" s="88">
        <f t="shared" si="21"/>
        <v>1084377.5</v>
      </c>
      <c r="AY9" s="89">
        <f t="shared" si="22"/>
        <v>1027305</v>
      </c>
      <c r="AZ9" s="90">
        <f t="shared" si="23"/>
        <v>970232.5</v>
      </c>
      <c r="BA9" s="91">
        <f t="shared" si="24"/>
        <v>935989</v>
      </c>
      <c r="BB9" s="92">
        <f t="shared" si="25"/>
        <v>913160</v>
      </c>
      <c r="BC9" s="93">
        <f t="shared" si="26"/>
        <v>890331</v>
      </c>
      <c r="BD9" s="94">
        <f t="shared" si="27"/>
        <v>867502</v>
      </c>
      <c r="BE9" s="95">
        <f t="shared" si="28"/>
        <v>856087.5</v>
      </c>
      <c r="BF9" s="96">
        <f t="shared" si="29"/>
        <v>844673</v>
      </c>
      <c r="BG9" s="97">
        <f t="shared" si="30"/>
        <v>821844</v>
      </c>
      <c r="BH9" s="98">
        <f t="shared" si="31"/>
        <v>799015</v>
      </c>
      <c r="BI9" s="238"/>
      <c r="BJ9" s="87" t="s">
        <v>95</v>
      </c>
      <c r="BK9" s="274" t="e">
        <f>#REF!*HN8</f>
        <v>#REF!</v>
      </c>
      <c r="BL9" s="58">
        <f>Алматы!BO12</f>
        <v>26210</v>
      </c>
      <c r="BM9" s="88">
        <f t="shared" si="141"/>
        <v>24899.5</v>
      </c>
      <c r="BN9" s="89">
        <f t="shared" si="142"/>
        <v>23589</v>
      </c>
      <c r="BO9" s="90">
        <f t="shared" si="143"/>
        <v>22278.5</v>
      </c>
      <c r="BP9" s="91">
        <f t="shared" si="144"/>
        <v>21492.199999999997</v>
      </c>
      <c r="BQ9" s="92">
        <f t="shared" si="145"/>
        <v>20968</v>
      </c>
      <c r="BR9" s="93">
        <f t="shared" si="146"/>
        <v>20443.8</v>
      </c>
      <c r="BS9" s="94">
        <f t="shared" si="147"/>
        <v>19919.599999999999</v>
      </c>
      <c r="BT9" s="95">
        <f t="shared" si="148"/>
        <v>19657.5</v>
      </c>
      <c r="BU9" s="96">
        <f t="shared" si="149"/>
        <v>19395.400000000001</v>
      </c>
      <c r="BV9" s="97">
        <f t="shared" si="150"/>
        <v>18871.2</v>
      </c>
      <c r="BW9" s="98">
        <f t="shared" si="151"/>
        <v>18347</v>
      </c>
      <c r="BX9" s="238"/>
      <c r="BY9" s="87" t="s">
        <v>61</v>
      </c>
      <c r="BZ9" s="274" t="e">
        <f>#REF!*HN9</f>
        <v>#REF!</v>
      </c>
      <c r="CA9" s="58">
        <f>Алматы!CE11</f>
        <v>124730</v>
      </c>
      <c r="CB9" s="88">
        <f t="shared" si="43"/>
        <v>118493.5</v>
      </c>
      <c r="CC9" s="89">
        <f t="shared" si="44"/>
        <v>112257</v>
      </c>
      <c r="CD9" s="90">
        <f t="shared" si="45"/>
        <v>106020.5</v>
      </c>
      <c r="CE9" s="91">
        <f t="shared" si="46"/>
        <v>102278.59999999999</v>
      </c>
      <c r="CF9" s="92">
        <f t="shared" si="47"/>
        <v>99784</v>
      </c>
      <c r="CG9" s="93">
        <f t="shared" si="48"/>
        <v>97289.400000000009</v>
      </c>
      <c r="CH9" s="94">
        <f t="shared" si="49"/>
        <v>94794.8</v>
      </c>
      <c r="CI9" s="95">
        <f t="shared" si="50"/>
        <v>93547.5</v>
      </c>
      <c r="CJ9" s="96">
        <f t="shared" si="51"/>
        <v>92300.2</v>
      </c>
      <c r="CK9" s="97">
        <f t="shared" si="52"/>
        <v>89805.599999999991</v>
      </c>
      <c r="CL9" s="98">
        <f t="shared" si="53"/>
        <v>87311</v>
      </c>
      <c r="CM9" s="238"/>
      <c r="CN9" s="100" t="s">
        <v>33</v>
      </c>
      <c r="CO9" s="284" t="e">
        <f>#REF!*HN9</f>
        <v>#REF!</v>
      </c>
      <c r="CP9" s="81">
        <f>Алматы!CU9</f>
        <v>249620</v>
      </c>
      <c r="CQ9" s="88">
        <f t="shared" si="54"/>
        <v>237139</v>
      </c>
      <c r="CR9" s="99">
        <f t="shared" si="55"/>
        <v>224658</v>
      </c>
      <c r="CS9" s="90">
        <f t="shared" si="56"/>
        <v>212177</v>
      </c>
      <c r="CT9" s="91">
        <f t="shared" si="57"/>
        <v>204688.4</v>
      </c>
      <c r="CU9" s="92">
        <f t="shared" si="58"/>
        <v>199696</v>
      </c>
      <c r="CV9" s="93">
        <f t="shared" si="59"/>
        <v>194703.6</v>
      </c>
      <c r="CW9" s="94">
        <f t="shared" si="60"/>
        <v>189711.2</v>
      </c>
      <c r="CX9" s="95">
        <f t="shared" si="61"/>
        <v>187215</v>
      </c>
      <c r="CY9" s="96">
        <f t="shared" si="62"/>
        <v>184718.8</v>
      </c>
      <c r="CZ9" s="97">
        <f t="shared" si="63"/>
        <v>179726.4</v>
      </c>
      <c r="DA9" s="98">
        <f t="shared" si="64"/>
        <v>174734</v>
      </c>
      <c r="DB9" s="238"/>
      <c r="DC9" s="87" t="s">
        <v>17</v>
      </c>
      <c r="DD9" s="284" t="e">
        <f>#REF!*HN9</f>
        <v>#REF!</v>
      </c>
      <c r="DE9" s="58">
        <f>Алматы!DK9</f>
        <v>129400</v>
      </c>
      <c r="DF9" s="88">
        <f t="shared" si="65"/>
        <v>122930</v>
      </c>
      <c r="DG9" s="89">
        <f t="shared" si="66"/>
        <v>116460</v>
      </c>
      <c r="DH9" s="103">
        <f t="shared" si="67"/>
        <v>111284</v>
      </c>
      <c r="DI9" s="90">
        <f t="shared" si="68"/>
        <v>109990</v>
      </c>
      <c r="DJ9" s="144">
        <f t="shared" si="69"/>
        <v>108696</v>
      </c>
      <c r="DK9" s="92">
        <f t="shared" si="70"/>
        <v>103520</v>
      </c>
      <c r="DL9" s="93">
        <f t="shared" si="71"/>
        <v>100932</v>
      </c>
      <c r="DM9" s="95">
        <f t="shared" si="72"/>
        <v>97050</v>
      </c>
      <c r="DN9" s="238"/>
      <c r="DO9" s="105" t="s">
        <v>73</v>
      </c>
      <c r="DP9" s="274" t="e">
        <f>#REF!*HN8</f>
        <v>#REF!</v>
      </c>
      <c r="DQ9" s="81">
        <f>Алматы!DX11</f>
        <v>41400</v>
      </c>
      <c r="DR9" s="88">
        <f t="shared" si="117"/>
        <v>39330</v>
      </c>
      <c r="DS9" s="89">
        <f t="shared" si="118"/>
        <v>37260</v>
      </c>
      <c r="DT9" s="103">
        <f t="shared" si="119"/>
        <v>35604</v>
      </c>
      <c r="DU9" s="90">
        <f t="shared" si="120"/>
        <v>35190</v>
      </c>
      <c r="DV9" s="144">
        <f t="shared" si="121"/>
        <v>34776</v>
      </c>
      <c r="DW9" s="92">
        <f t="shared" si="122"/>
        <v>33120</v>
      </c>
      <c r="DX9" s="93">
        <f t="shared" si="123"/>
        <v>32292</v>
      </c>
      <c r="DY9" s="95">
        <f t="shared" si="124"/>
        <v>31050</v>
      </c>
      <c r="DZ9" s="242"/>
      <c r="EA9" s="87" t="s">
        <v>215</v>
      </c>
      <c r="EB9" s="274" t="e">
        <f>#REF!*HN13</f>
        <v>#REF!</v>
      </c>
      <c r="EC9" s="81">
        <f>Алматы!EK13</f>
        <v>16840</v>
      </c>
      <c r="ED9" s="88">
        <f t="shared" si="125"/>
        <v>15998</v>
      </c>
      <c r="EE9" s="89">
        <f t="shared" si="126"/>
        <v>15156</v>
      </c>
      <c r="EF9" s="103">
        <f t="shared" si="127"/>
        <v>14482.4</v>
      </c>
      <c r="EG9" s="90">
        <f t="shared" si="128"/>
        <v>14314</v>
      </c>
      <c r="EH9" s="144">
        <f t="shared" si="129"/>
        <v>14145.6</v>
      </c>
      <c r="EI9" s="92">
        <f t="shared" si="130"/>
        <v>13472</v>
      </c>
      <c r="EJ9" s="93">
        <f t="shared" si="131"/>
        <v>13135.2</v>
      </c>
      <c r="EK9" s="95">
        <f t="shared" si="132"/>
        <v>12630</v>
      </c>
      <c r="EL9" s="238"/>
      <c r="EM9" s="87" t="s">
        <v>113</v>
      </c>
      <c r="EN9" s="274">
        <f>Алматы!EW9*Атырау!HP9</f>
        <v>33473</v>
      </c>
      <c r="EO9" s="59">
        <v>29500</v>
      </c>
      <c r="EP9" s="88">
        <f t="shared" si="73"/>
        <v>28025</v>
      </c>
      <c r="EQ9" s="99">
        <f t="shared" si="74"/>
        <v>26550</v>
      </c>
      <c r="ER9" s="137">
        <f t="shared" si="75"/>
        <v>25370</v>
      </c>
      <c r="ES9" s="90">
        <f t="shared" si="76"/>
        <v>25075</v>
      </c>
      <c r="ET9" s="144">
        <f t="shared" si="77"/>
        <v>24780</v>
      </c>
      <c r="EU9" s="92">
        <f t="shared" si="78"/>
        <v>23600</v>
      </c>
      <c r="EV9" s="93">
        <f t="shared" si="79"/>
        <v>23010</v>
      </c>
      <c r="EW9" s="95">
        <f t="shared" si="80"/>
        <v>22125</v>
      </c>
      <c r="EX9" s="238"/>
      <c r="EY9" s="100" t="s">
        <v>227</v>
      </c>
      <c r="EZ9" s="284" t="e">
        <f>#REF!*HN9</f>
        <v>#REF!</v>
      </c>
      <c r="FA9" s="81">
        <f>Алматы!FH9</f>
        <v>1450</v>
      </c>
      <c r="FB9" s="88">
        <f t="shared" si="81"/>
        <v>1377.5</v>
      </c>
      <c r="FC9" s="89">
        <f t="shared" si="82"/>
        <v>1305</v>
      </c>
      <c r="FD9" s="103">
        <f t="shared" si="83"/>
        <v>1247</v>
      </c>
      <c r="FE9" s="90">
        <f t="shared" si="84"/>
        <v>1232.5</v>
      </c>
      <c r="FF9" s="144">
        <f t="shared" si="85"/>
        <v>1218</v>
      </c>
      <c r="FG9" s="92">
        <f t="shared" si="86"/>
        <v>1160</v>
      </c>
      <c r="FH9" s="93">
        <f t="shared" si="87"/>
        <v>1131</v>
      </c>
      <c r="FI9" s="95">
        <f t="shared" si="88"/>
        <v>1087.5</v>
      </c>
      <c r="FJ9" s="238"/>
      <c r="FK9" s="115" t="s">
        <v>250</v>
      </c>
      <c r="FL9" s="294" t="e">
        <f>#REF!*HN9</f>
        <v>#REF!</v>
      </c>
      <c r="FM9" s="81">
        <f>Алматы!FT9</f>
        <v>1300</v>
      </c>
      <c r="FN9" s="107">
        <f t="shared" si="89"/>
        <v>1235</v>
      </c>
      <c r="FO9" s="117">
        <f t="shared" si="90"/>
        <v>1170</v>
      </c>
      <c r="FP9" s="118">
        <f t="shared" si="91"/>
        <v>1118</v>
      </c>
      <c r="FQ9" s="110">
        <f t="shared" si="92"/>
        <v>1105</v>
      </c>
      <c r="FR9" s="145">
        <f t="shared" si="93"/>
        <v>1092</v>
      </c>
      <c r="FS9" s="112">
        <f t="shared" si="94"/>
        <v>1040</v>
      </c>
      <c r="FT9" s="113">
        <f t="shared" si="95"/>
        <v>1014</v>
      </c>
      <c r="FU9" s="114">
        <f t="shared" si="96"/>
        <v>975</v>
      </c>
      <c r="FV9" s="238"/>
      <c r="FW9" s="86" t="s">
        <v>269</v>
      </c>
      <c r="FX9" s="81">
        <f>Алматы!GG12</f>
        <v>53680</v>
      </c>
      <c r="FY9" s="65">
        <f t="shared" si="97"/>
        <v>50996</v>
      </c>
      <c r="FZ9" s="66">
        <f t="shared" si="98"/>
        <v>48312</v>
      </c>
      <c r="GA9" s="83">
        <f t="shared" si="99"/>
        <v>46164.800000000003</v>
      </c>
      <c r="GB9" s="67">
        <f t="shared" si="100"/>
        <v>45628</v>
      </c>
      <c r="GC9" s="146">
        <f t="shared" si="101"/>
        <v>45091.199999999997</v>
      </c>
      <c r="GD9" s="69">
        <f t="shared" si="102"/>
        <v>42944</v>
      </c>
      <c r="GE9" s="70">
        <f t="shared" si="103"/>
        <v>41870.400000000001</v>
      </c>
      <c r="GF9" s="72">
        <f t="shared" si="104"/>
        <v>40260</v>
      </c>
      <c r="GG9" s="238"/>
      <c r="GH9" s="298" t="s">
        <v>417</v>
      </c>
      <c r="GI9" s="81">
        <f>Алматы!GT34</f>
        <v>63490</v>
      </c>
      <c r="GJ9" s="65">
        <f t="shared" si="133"/>
        <v>60315.5</v>
      </c>
      <c r="GK9" s="66">
        <f t="shared" si="134"/>
        <v>57141</v>
      </c>
      <c r="GL9" s="83">
        <f t="shared" si="135"/>
        <v>54601.4</v>
      </c>
      <c r="GM9" s="67">
        <f t="shared" si="136"/>
        <v>53966.5</v>
      </c>
      <c r="GN9" s="146">
        <f t="shared" si="137"/>
        <v>53331.6</v>
      </c>
      <c r="GO9" s="69">
        <f t="shared" si="138"/>
        <v>50792</v>
      </c>
      <c r="GP9" s="70">
        <f t="shared" si="139"/>
        <v>49522.200000000004</v>
      </c>
      <c r="GQ9" s="72">
        <f t="shared" si="140"/>
        <v>47617.5</v>
      </c>
      <c r="GR9" s="174"/>
      <c r="GS9" s="174"/>
      <c r="GT9" s="174"/>
      <c r="GU9" s="174"/>
      <c r="GV9" s="174"/>
      <c r="GW9" s="174"/>
      <c r="GZ9" s="175">
        <v>0.95</v>
      </c>
      <c r="HA9" s="175">
        <v>0.9</v>
      </c>
      <c r="HB9" s="175">
        <v>0.86</v>
      </c>
      <c r="HC9" s="175">
        <v>0.85</v>
      </c>
      <c r="HD9" s="175">
        <v>0.84</v>
      </c>
      <c r="HE9" s="175">
        <v>0.82</v>
      </c>
      <c r="HF9" s="175">
        <v>0.8</v>
      </c>
      <c r="HG9" s="175">
        <v>0.78</v>
      </c>
      <c r="HH9" s="175">
        <v>0.76</v>
      </c>
      <c r="HI9" s="175">
        <v>0.75</v>
      </c>
      <c r="HJ9" s="175">
        <v>0.74</v>
      </c>
      <c r="HK9" s="175">
        <v>0.72</v>
      </c>
      <c r="HL9" s="175">
        <v>0.7</v>
      </c>
      <c r="HM9" s="18">
        <v>1.02</v>
      </c>
      <c r="HN9" s="269">
        <v>1.05</v>
      </c>
      <c r="HO9" s="269">
        <v>1.07</v>
      </c>
      <c r="HP9" s="269">
        <v>1.1000000000000001</v>
      </c>
    </row>
    <row r="10" spans="1:224" s="9" customFormat="1" ht="15" customHeight="1" thickBot="1" x14ac:dyDescent="0.25">
      <c r="A10" s="238"/>
      <c r="B10" s="102" t="s">
        <v>345</v>
      </c>
      <c r="C10" s="274">
        <f>Алматы!C10*Атырау!HP10</f>
        <v>46090.000000000007</v>
      </c>
      <c r="D10" s="59">
        <v>91300</v>
      </c>
      <c r="E10" s="88">
        <f>D10*GZ16</f>
        <v>86735</v>
      </c>
      <c r="F10" s="89">
        <f>D10*HA16</f>
        <v>82170</v>
      </c>
      <c r="G10" s="90">
        <f>D10*HC16</f>
        <v>77605</v>
      </c>
      <c r="H10" s="91">
        <f>D10*HE16</f>
        <v>74866</v>
      </c>
      <c r="I10" s="92">
        <f>D10*HF16</f>
        <v>73040</v>
      </c>
      <c r="J10" s="93">
        <f>D10*HG16</f>
        <v>71214</v>
      </c>
      <c r="K10" s="94">
        <f>D10*HH16</f>
        <v>69388</v>
      </c>
      <c r="L10" s="95">
        <f>D10*HI16</f>
        <v>68475</v>
      </c>
      <c r="M10" s="96">
        <f>D10*HJ16</f>
        <v>67562</v>
      </c>
      <c r="N10" s="97">
        <f>D10*HK16</f>
        <v>65736</v>
      </c>
      <c r="O10" s="98">
        <f>D10*HL16</f>
        <v>63909.999999999993</v>
      </c>
      <c r="P10" s="242"/>
      <c r="Q10" s="236" t="s">
        <v>360</v>
      </c>
      <c r="R10" s="280" t="e">
        <f>#REF!*HP10</f>
        <v>#REF!</v>
      </c>
      <c r="S10" s="295">
        <f>Алматы!S10</f>
        <v>58790</v>
      </c>
      <c r="T10" s="65">
        <f t="shared" si="0"/>
        <v>55850.5</v>
      </c>
      <c r="U10" s="78">
        <f t="shared" si="1"/>
        <v>52911</v>
      </c>
      <c r="V10" s="67">
        <f t="shared" si="2"/>
        <v>49971.5</v>
      </c>
      <c r="W10" s="68">
        <f t="shared" si="3"/>
        <v>48207.799999999996</v>
      </c>
      <c r="X10" s="69">
        <f t="shared" si="105"/>
        <v>47032</v>
      </c>
      <c r="Y10" s="70">
        <f t="shared" si="4"/>
        <v>45856.200000000004</v>
      </c>
      <c r="Z10" s="71">
        <f t="shared" si="5"/>
        <v>44680.4</v>
      </c>
      <c r="AA10" s="72">
        <f t="shared" si="6"/>
        <v>44092.5</v>
      </c>
      <c r="AB10" s="73">
        <f t="shared" si="7"/>
        <v>43504.6</v>
      </c>
      <c r="AC10" s="74">
        <f t="shared" si="8"/>
        <v>42328.799999999996</v>
      </c>
      <c r="AD10" s="75">
        <f t="shared" si="9"/>
        <v>41153</v>
      </c>
      <c r="AE10" s="238"/>
      <c r="AF10" s="87" t="s">
        <v>26</v>
      </c>
      <c r="AG10" s="284" t="e">
        <f>#REF!*HN12</f>
        <v>#REF!</v>
      </c>
      <c r="AH10" s="58">
        <f>Алматы!AI12</f>
        <v>248860</v>
      </c>
      <c r="AI10" s="88">
        <f t="shared" si="10"/>
        <v>236417</v>
      </c>
      <c r="AJ10" s="89">
        <f t="shared" si="11"/>
        <v>223974</v>
      </c>
      <c r="AK10" s="90">
        <f t="shared" si="12"/>
        <v>211531</v>
      </c>
      <c r="AL10" s="91">
        <f t="shared" si="13"/>
        <v>204065.19999999998</v>
      </c>
      <c r="AM10" s="92">
        <f t="shared" si="14"/>
        <v>199088</v>
      </c>
      <c r="AN10" s="93">
        <f t="shared" si="15"/>
        <v>194110.80000000002</v>
      </c>
      <c r="AO10" s="94">
        <f t="shared" si="16"/>
        <v>189133.6</v>
      </c>
      <c r="AP10" s="95">
        <f t="shared" si="17"/>
        <v>186645</v>
      </c>
      <c r="AQ10" s="96">
        <f t="shared" si="18"/>
        <v>184156.4</v>
      </c>
      <c r="AR10" s="97">
        <f t="shared" si="19"/>
        <v>179179.19999999998</v>
      </c>
      <c r="AS10" s="98">
        <f t="shared" si="20"/>
        <v>174202</v>
      </c>
      <c r="AT10" s="242"/>
      <c r="AU10" s="87" t="s">
        <v>142</v>
      </c>
      <c r="AV10" s="274" t="e">
        <f>#REF!*HN10</f>
        <v>#REF!</v>
      </c>
      <c r="AW10" s="58">
        <f>Алматы!AY10</f>
        <v>1247350</v>
      </c>
      <c r="AX10" s="88">
        <f t="shared" si="21"/>
        <v>1184982.5</v>
      </c>
      <c r="AY10" s="89">
        <f t="shared" si="22"/>
        <v>1122615</v>
      </c>
      <c r="AZ10" s="90">
        <f t="shared" si="23"/>
        <v>1060247.5</v>
      </c>
      <c r="BA10" s="91">
        <f t="shared" si="24"/>
        <v>1022826.9999999999</v>
      </c>
      <c r="BB10" s="92">
        <f t="shared" si="25"/>
        <v>997880</v>
      </c>
      <c r="BC10" s="93">
        <f t="shared" si="26"/>
        <v>972933</v>
      </c>
      <c r="BD10" s="94">
        <f t="shared" si="27"/>
        <v>947986</v>
      </c>
      <c r="BE10" s="95">
        <f t="shared" si="28"/>
        <v>935512.5</v>
      </c>
      <c r="BF10" s="96">
        <f t="shared" si="29"/>
        <v>923039</v>
      </c>
      <c r="BG10" s="97">
        <f t="shared" si="30"/>
        <v>898092</v>
      </c>
      <c r="BH10" s="98">
        <f t="shared" si="31"/>
        <v>873145</v>
      </c>
      <c r="BI10" s="238"/>
      <c r="BJ10" s="87" t="s">
        <v>96</v>
      </c>
      <c r="BK10" s="274" t="e">
        <f>#REF!*HN9</f>
        <v>#REF!</v>
      </c>
      <c r="BL10" s="58">
        <f>Алматы!BO13</f>
        <v>30350</v>
      </c>
      <c r="BM10" s="88">
        <f t="shared" si="141"/>
        <v>28832.5</v>
      </c>
      <c r="BN10" s="89">
        <f t="shared" si="142"/>
        <v>27315</v>
      </c>
      <c r="BO10" s="90">
        <f t="shared" si="143"/>
        <v>25797.5</v>
      </c>
      <c r="BP10" s="91">
        <f t="shared" si="144"/>
        <v>24887</v>
      </c>
      <c r="BQ10" s="92">
        <f t="shared" si="145"/>
        <v>24280</v>
      </c>
      <c r="BR10" s="93">
        <f t="shared" si="146"/>
        <v>23673</v>
      </c>
      <c r="BS10" s="94">
        <f t="shared" si="147"/>
        <v>23066</v>
      </c>
      <c r="BT10" s="95">
        <f t="shared" si="148"/>
        <v>22762.5</v>
      </c>
      <c r="BU10" s="96">
        <f t="shared" si="149"/>
        <v>22459</v>
      </c>
      <c r="BV10" s="97">
        <f t="shared" si="150"/>
        <v>21852</v>
      </c>
      <c r="BW10" s="98">
        <f t="shared" si="151"/>
        <v>21245</v>
      </c>
      <c r="BX10" s="238"/>
      <c r="BY10" s="87" t="s">
        <v>63</v>
      </c>
      <c r="BZ10" s="274" t="e">
        <f>#REF!*HN10</f>
        <v>#REF!</v>
      </c>
      <c r="CA10" s="58">
        <f>Алматы!CE12</f>
        <v>79350</v>
      </c>
      <c r="CB10" s="88">
        <f t="shared" si="43"/>
        <v>75382.5</v>
      </c>
      <c r="CC10" s="89">
        <f t="shared" si="44"/>
        <v>71415</v>
      </c>
      <c r="CD10" s="90">
        <f t="shared" si="45"/>
        <v>67447.5</v>
      </c>
      <c r="CE10" s="91">
        <f t="shared" si="46"/>
        <v>65066.999999999993</v>
      </c>
      <c r="CF10" s="92">
        <f t="shared" si="47"/>
        <v>63480</v>
      </c>
      <c r="CG10" s="93">
        <f t="shared" si="48"/>
        <v>61893</v>
      </c>
      <c r="CH10" s="94">
        <f t="shared" si="49"/>
        <v>60306</v>
      </c>
      <c r="CI10" s="95">
        <f t="shared" si="50"/>
        <v>59512.5</v>
      </c>
      <c r="CJ10" s="96">
        <f t="shared" si="51"/>
        <v>58719</v>
      </c>
      <c r="CK10" s="97">
        <f t="shared" si="52"/>
        <v>57132</v>
      </c>
      <c r="CL10" s="98">
        <f t="shared" si="53"/>
        <v>55545</v>
      </c>
      <c r="CM10" s="238"/>
      <c r="CN10" s="119" t="s">
        <v>34</v>
      </c>
      <c r="CO10" s="285" t="e">
        <f>#REF!*HN10</f>
        <v>#REF!</v>
      </c>
      <c r="CP10" s="81">
        <f>Алматы!CU10</f>
        <v>171710</v>
      </c>
      <c r="CQ10" s="107">
        <f t="shared" si="54"/>
        <v>163124.5</v>
      </c>
      <c r="CR10" s="108">
        <f t="shared" si="55"/>
        <v>154539</v>
      </c>
      <c r="CS10" s="110">
        <f t="shared" si="56"/>
        <v>145953.5</v>
      </c>
      <c r="CT10" s="120">
        <f t="shared" si="57"/>
        <v>140802.19999999998</v>
      </c>
      <c r="CU10" s="112">
        <f t="shared" si="58"/>
        <v>137368</v>
      </c>
      <c r="CV10" s="113">
        <f t="shared" si="59"/>
        <v>133933.80000000002</v>
      </c>
      <c r="CW10" s="121">
        <f t="shared" si="60"/>
        <v>130499.6</v>
      </c>
      <c r="CX10" s="114">
        <f t="shared" si="61"/>
        <v>128782.5</v>
      </c>
      <c r="CY10" s="122">
        <f t="shared" si="62"/>
        <v>127065.4</v>
      </c>
      <c r="CZ10" s="123">
        <f t="shared" si="63"/>
        <v>123631.2</v>
      </c>
      <c r="DA10" s="124">
        <f t="shared" si="64"/>
        <v>120196.99999999999</v>
      </c>
      <c r="DB10" s="238"/>
      <c r="DC10" s="87" t="s">
        <v>181</v>
      </c>
      <c r="DD10" s="284" t="e">
        <f>#REF!*HN10</f>
        <v>#REF!</v>
      </c>
      <c r="DE10" s="58">
        <f>Алматы!DK10</f>
        <v>159200</v>
      </c>
      <c r="DF10" s="88">
        <f t="shared" si="65"/>
        <v>151240</v>
      </c>
      <c r="DG10" s="89">
        <f t="shared" si="66"/>
        <v>143280</v>
      </c>
      <c r="DH10" s="103">
        <f t="shared" si="67"/>
        <v>136912</v>
      </c>
      <c r="DI10" s="90">
        <f t="shared" si="68"/>
        <v>135320</v>
      </c>
      <c r="DJ10" s="144">
        <f t="shared" si="69"/>
        <v>133728</v>
      </c>
      <c r="DK10" s="92">
        <f t="shared" si="70"/>
        <v>127360</v>
      </c>
      <c r="DL10" s="93">
        <f t="shared" si="71"/>
        <v>124176</v>
      </c>
      <c r="DM10" s="95">
        <f t="shared" si="72"/>
        <v>119400</v>
      </c>
      <c r="DN10" s="238"/>
      <c r="DO10" s="104" t="s">
        <v>80</v>
      </c>
      <c r="DP10" s="274" t="e">
        <f>#REF!*HN9</f>
        <v>#REF!</v>
      </c>
      <c r="DQ10" s="81">
        <f>Алматы!DX12</f>
        <v>55220</v>
      </c>
      <c r="DR10" s="88">
        <f t="shared" si="117"/>
        <v>52459</v>
      </c>
      <c r="DS10" s="89">
        <f t="shared" si="118"/>
        <v>49698</v>
      </c>
      <c r="DT10" s="103">
        <f t="shared" si="119"/>
        <v>47489.2</v>
      </c>
      <c r="DU10" s="90">
        <f t="shared" si="120"/>
        <v>46937</v>
      </c>
      <c r="DV10" s="144">
        <f t="shared" si="121"/>
        <v>46384.799999999996</v>
      </c>
      <c r="DW10" s="92">
        <f t="shared" si="122"/>
        <v>44176</v>
      </c>
      <c r="DX10" s="93">
        <f t="shared" si="123"/>
        <v>43071.6</v>
      </c>
      <c r="DY10" s="95">
        <f t="shared" si="124"/>
        <v>41415</v>
      </c>
      <c r="DZ10" s="242"/>
      <c r="EA10" s="87" t="s">
        <v>216</v>
      </c>
      <c r="EB10" s="274" t="e">
        <f>#REF!*HN14</f>
        <v>#REF!</v>
      </c>
      <c r="EC10" s="81">
        <f>Алматы!EK16</f>
        <v>21000</v>
      </c>
      <c r="ED10" s="88">
        <f t="shared" si="125"/>
        <v>19950</v>
      </c>
      <c r="EE10" s="89">
        <f t="shared" si="126"/>
        <v>18900</v>
      </c>
      <c r="EF10" s="103">
        <f t="shared" si="127"/>
        <v>18060</v>
      </c>
      <c r="EG10" s="90">
        <f t="shared" si="128"/>
        <v>17850</v>
      </c>
      <c r="EH10" s="144">
        <f t="shared" si="129"/>
        <v>17640</v>
      </c>
      <c r="EI10" s="92">
        <f t="shared" si="130"/>
        <v>16800</v>
      </c>
      <c r="EJ10" s="93">
        <f t="shared" si="131"/>
        <v>16380</v>
      </c>
      <c r="EK10" s="95">
        <f t="shared" si="132"/>
        <v>15750</v>
      </c>
      <c r="EL10" s="238"/>
      <c r="EM10" s="87" t="s">
        <v>114</v>
      </c>
      <c r="EN10" s="274">
        <f>Алматы!EW10*Атырау!HP10</f>
        <v>35475</v>
      </c>
      <c r="EO10" s="59">
        <v>31400</v>
      </c>
      <c r="EP10" s="88">
        <f t="shared" si="73"/>
        <v>29830</v>
      </c>
      <c r="EQ10" s="99">
        <f t="shared" si="74"/>
        <v>28260</v>
      </c>
      <c r="ER10" s="137">
        <f t="shared" si="75"/>
        <v>27004</v>
      </c>
      <c r="ES10" s="90">
        <f t="shared" si="76"/>
        <v>26690</v>
      </c>
      <c r="ET10" s="144">
        <f t="shared" si="77"/>
        <v>26376</v>
      </c>
      <c r="EU10" s="92">
        <f t="shared" si="78"/>
        <v>25120</v>
      </c>
      <c r="EV10" s="93">
        <f t="shared" si="79"/>
        <v>24492</v>
      </c>
      <c r="EW10" s="95">
        <f t="shared" si="80"/>
        <v>23550</v>
      </c>
      <c r="EX10" s="238"/>
      <c r="EY10" s="100" t="s">
        <v>228</v>
      </c>
      <c r="EZ10" s="284" t="e">
        <f>#REF!*HN10</f>
        <v>#REF!</v>
      </c>
      <c r="FA10" s="81">
        <f>Алматы!FH10</f>
        <v>2000</v>
      </c>
      <c r="FB10" s="88">
        <f t="shared" si="81"/>
        <v>1900</v>
      </c>
      <c r="FC10" s="89">
        <f t="shared" si="82"/>
        <v>1800</v>
      </c>
      <c r="FD10" s="103">
        <f t="shared" si="83"/>
        <v>1720</v>
      </c>
      <c r="FE10" s="90">
        <f t="shared" si="84"/>
        <v>1700</v>
      </c>
      <c r="FF10" s="144">
        <f t="shared" si="85"/>
        <v>1680</v>
      </c>
      <c r="FG10" s="92">
        <f t="shared" si="86"/>
        <v>1600</v>
      </c>
      <c r="FH10" s="93">
        <f t="shared" si="87"/>
        <v>1560</v>
      </c>
      <c r="FI10" s="95">
        <f t="shared" si="88"/>
        <v>1500</v>
      </c>
      <c r="FJ10" s="238"/>
      <c r="FK10" s="80" t="s">
        <v>240</v>
      </c>
      <c r="FL10" s="293" t="e">
        <f>#REF!*HN10</f>
        <v>#REF!</v>
      </c>
      <c r="FM10" s="81">
        <f>Алматы!FT10</f>
        <v>260</v>
      </c>
      <c r="FN10" s="65">
        <f t="shared" si="89"/>
        <v>247</v>
      </c>
      <c r="FO10" s="66">
        <f t="shared" si="90"/>
        <v>234</v>
      </c>
      <c r="FP10" s="83">
        <f t="shared" si="91"/>
        <v>223.6</v>
      </c>
      <c r="FQ10" s="67">
        <f t="shared" si="92"/>
        <v>221</v>
      </c>
      <c r="FR10" s="146">
        <f t="shared" si="93"/>
        <v>218.4</v>
      </c>
      <c r="FS10" s="69">
        <f t="shared" si="94"/>
        <v>208</v>
      </c>
      <c r="FT10" s="70">
        <f t="shared" si="95"/>
        <v>202.8</v>
      </c>
      <c r="FU10" s="72">
        <f t="shared" si="96"/>
        <v>195</v>
      </c>
      <c r="FV10" s="238"/>
      <c r="FW10" s="104" t="s">
        <v>270</v>
      </c>
      <c r="FX10" s="81">
        <f>Алматы!GG13</f>
        <v>14780</v>
      </c>
      <c r="FY10" s="65">
        <f t="shared" si="97"/>
        <v>14041</v>
      </c>
      <c r="FZ10" s="66">
        <f t="shared" si="98"/>
        <v>13302</v>
      </c>
      <c r="GA10" s="83">
        <f t="shared" si="99"/>
        <v>12710.8</v>
      </c>
      <c r="GB10" s="67">
        <f t="shared" si="100"/>
        <v>12563</v>
      </c>
      <c r="GC10" s="146">
        <f t="shared" si="101"/>
        <v>12415.199999999999</v>
      </c>
      <c r="GD10" s="69">
        <f t="shared" si="102"/>
        <v>11824</v>
      </c>
      <c r="GE10" s="70">
        <f t="shared" si="103"/>
        <v>11528.4</v>
      </c>
      <c r="GF10" s="72">
        <f t="shared" si="104"/>
        <v>11085</v>
      </c>
      <c r="GG10" s="238"/>
      <c r="GH10" s="126" t="s">
        <v>418</v>
      </c>
      <c r="GI10" s="81">
        <f>Алматы!GT38</f>
        <v>10260</v>
      </c>
      <c r="GJ10" s="65">
        <f t="shared" si="133"/>
        <v>9747</v>
      </c>
      <c r="GK10" s="66">
        <f t="shared" si="134"/>
        <v>9234</v>
      </c>
      <c r="GL10" s="83">
        <f t="shared" si="135"/>
        <v>8823.6</v>
      </c>
      <c r="GM10" s="67">
        <f t="shared" si="136"/>
        <v>8721</v>
      </c>
      <c r="GN10" s="146">
        <f t="shared" si="137"/>
        <v>8618.4</v>
      </c>
      <c r="GO10" s="69">
        <f t="shared" si="138"/>
        <v>8208</v>
      </c>
      <c r="GP10" s="70">
        <f t="shared" si="139"/>
        <v>8002.8</v>
      </c>
      <c r="GQ10" s="72">
        <f t="shared" si="140"/>
        <v>7695</v>
      </c>
      <c r="GR10" s="174"/>
      <c r="GS10" s="174"/>
      <c r="GT10" s="174"/>
      <c r="GU10" s="174"/>
      <c r="GV10" s="174"/>
      <c r="GW10" s="174"/>
      <c r="GZ10" s="175">
        <v>0.95</v>
      </c>
      <c r="HA10" s="175">
        <v>0.9</v>
      </c>
      <c r="HB10" s="175">
        <v>0.86</v>
      </c>
      <c r="HC10" s="175">
        <v>0.85</v>
      </c>
      <c r="HD10" s="175">
        <v>0.84</v>
      </c>
      <c r="HE10" s="175">
        <v>0.82</v>
      </c>
      <c r="HF10" s="175">
        <v>0.8</v>
      </c>
      <c r="HG10" s="175">
        <v>0.78</v>
      </c>
      <c r="HH10" s="175">
        <v>0.76</v>
      </c>
      <c r="HI10" s="175">
        <v>0.75</v>
      </c>
      <c r="HJ10" s="175">
        <v>0.74</v>
      </c>
      <c r="HK10" s="175">
        <v>0.72</v>
      </c>
      <c r="HL10" s="175">
        <v>0.7</v>
      </c>
      <c r="HM10" s="18">
        <v>1.02</v>
      </c>
      <c r="HN10" s="269">
        <v>1.05</v>
      </c>
      <c r="HO10" s="269">
        <v>1.07</v>
      </c>
      <c r="HP10" s="269">
        <v>1.1000000000000001</v>
      </c>
    </row>
    <row r="11" spans="1:224" s="9" customFormat="1" ht="15" customHeight="1" thickBot="1" x14ac:dyDescent="0.25">
      <c r="A11" s="238"/>
      <c r="B11" s="102" t="s">
        <v>300</v>
      </c>
      <c r="C11" s="274">
        <f>Алматы!C11*Атырау!HP11</f>
        <v>46090.000000000007</v>
      </c>
      <c r="D11" s="59">
        <v>112000</v>
      </c>
      <c r="E11" s="88">
        <f>D11*GZ18</f>
        <v>106400</v>
      </c>
      <c r="F11" s="89">
        <f>D11*HA18</f>
        <v>100800</v>
      </c>
      <c r="G11" s="90">
        <f>D11*HC18</f>
        <v>95200</v>
      </c>
      <c r="H11" s="91">
        <f>D11*HE18</f>
        <v>91840</v>
      </c>
      <c r="I11" s="92">
        <f>D11*HF18</f>
        <v>89600</v>
      </c>
      <c r="J11" s="93">
        <f>D11*HG18</f>
        <v>87360</v>
      </c>
      <c r="K11" s="94">
        <f>D11*HH18</f>
        <v>85120</v>
      </c>
      <c r="L11" s="95">
        <f>D11*HI18</f>
        <v>84000</v>
      </c>
      <c r="M11" s="96">
        <f>D11*HJ18</f>
        <v>82880</v>
      </c>
      <c r="N11" s="97">
        <f>D11*HK18</f>
        <v>80640</v>
      </c>
      <c r="O11" s="98">
        <f>D11*HL18</f>
        <v>78400</v>
      </c>
      <c r="P11" s="242"/>
      <c r="Q11" s="236" t="s">
        <v>361</v>
      </c>
      <c r="R11" s="280" t="e">
        <f>#REF!*HP11</f>
        <v>#REF!</v>
      </c>
      <c r="S11" s="295">
        <f>Алматы!S11</f>
        <v>55850</v>
      </c>
      <c r="T11" s="65">
        <f t="shared" si="0"/>
        <v>53057.5</v>
      </c>
      <c r="U11" s="78">
        <f t="shared" si="1"/>
        <v>50265</v>
      </c>
      <c r="V11" s="67">
        <f t="shared" si="2"/>
        <v>47472.5</v>
      </c>
      <c r="W11" s="68">
        <f t="shared" si="3"/>
        <v>45797</v>
      </c>
      <c r="X11" s="69">
        <f t="shared" si="105"/>
        <v>44680</v>
      </c>
      <c r="Y11" s="70">
        <f t="shared" si="4"/>
        <v>43563</v>
      </c>
      <c r="Z11" s="71">
        <f t="shared" si="5"/>
        <v>42446</v>
      </c>
      <c r="AA11" s="72">
        <f t="shared" si="6"/>
        <v>41887.5</v>
      </c>
      <c r="AB11" s="73">
        <f t="shared" si="7"/>
        <v>41329</v>
      </c>
      <c r="AC11" s="74">
        <f t="shared" si="8"/>
        <v>40212</v>
      </c>
      <c r="AD11" s="75">
        <f t="shared" si="9"/>
        <v>39095</v>
      </c>
      <c r="AE11" s="238"/>
      <c r="AF11" s="87" t="s">
        <v>27</v>
      </c>
      <c r="AG11" s="284" t="e">
        <f>#REF!*HN13</f>
        <v>#REF!</v>
      </c>
      <c r="AH11" s="58">
        <f>Алматы!AI13</f>
        <v>294250</v>
      </c>
      <c r="AI11" s="88">
        <f t="shared" si="10"/>
        <v>279537.5</v>
      </c>
      <c r="AJ11" s="89">
        <f t="shared" si="11"/>
        <v>264825</v>
      </c>
      <c r="AK11" s="90">
        <f t="shared" si="12"/>
        <v>250112.5</v>
      </c>
      <c r="AL11" s="91">
        <f t="shared" si="13"/>
        <v>241285</v>
      </c>
      <c r="AM11" s="92">
        <f t="shared" si="14"/>
        <v>235400</v>
      </c>
      <c r="AN11" s="93">
        <f t="shared" si="15"/>
        <v>229515</v>
      </c>
      <c r="AO11" s="94">
        <f t="shared" si="16"/>
        <v>223630</v>
      </c>
      <c r="AP11" s="95">
        <f t="shared" si="17"/>
        <v>220687.5</v>
      </c>
      <c r="AQ11" s="96">
        <f t="shared" si="18"/>
        <v>217745</v>
      </c>
      <c r="AR11" s="97">
        <f t="shared" si="19"/>
        <v>211860</v>
      </c>
      <c r="AS11" s="98">
        <f t="shared" si="20"/>
        <v>205975</v>
      </c>
      <c r="AT11" s="242"/>
      <c r="AU11" s="87" t="s">
        <v>143</v>
      </c>
      <c r="AV11" s="274" t="e">
        <f>#REF!*HN11</f>
        <v>#REF!</v>
      </c>
      <c r="AW11" s="58">
        <f>Алматы!AY11</f>
        <v>1292730</v>
      </c>
      <c r="AX11" s="88">
        <f t="shared" si="21"/>
        <v>1228093.5</v>
      </c>
      <c r="AY11" s="89">
        <f t="shared" si="22"/>
        <v>1163457</v>
      </c>
      <c r="AZ11" s="90">
        <f t="shared" si="23"/>
        <v>1098820.5</v>
      </c>
      <c r="BA11" s="91">
        <f t="shared" si="24"/>
        <v>1060038.5999999999</v>
      </c>
      <c r="BB11" s="92">
        <f t="shared" si="25"/>
        <v>1034184</v>
      </c>
      <c r="BC11" s="93">
        <f t="shared" si="26"/>
        <v>1008329.4</v>
      </c>
      <c r="BD11" s="94">
        <f t="shared" si="27"/>
        <v>982474.8</v>
      </c>
      <c r="BE11" s="95">
        <f t="shared" si="28"/>
        <v>969547.5</v>
      </c>
      <c r="BF11" s="96">
        <f t="shared" si="29"/>
        <v>956620.2</v>
      </c>
      <c r="BG11" s="97">
        <f t="shared" si="30"/>
        <v>930765.6</v>
      </c>
      <c r="BH11" s="98">
        <f t="shared" si="31"/>
        <v>904911</v>
      </c>
      <c r="BI11" s="238"/>
      <c r="BJ11" s="87" t="s">
        <v>97</v>
      </c>
      <c r="BK11" s="274" t="e">
        <f>#REF!*HN10</f>
        <v>#REF!</v>
      </c>
      <c r="BL11" s="58">
        <f>Алматы!BO14</f>
        <v>34120</v>
      </c>
      <c r="BM11" s="88">
        <f t="shared" si="141"/>
        <v>32414</v>
      </c>
      <c r="BN11" s="89">
        <f t="shared" si="142"/>
        <v>30708</v>
      </c>
      <c r="BO11" s="90">
        <f t="shared" si="143"/>
        <v>29002</v>
      </c>
      <c r="BP11" s="91">
        <f t="shared" si="144"/>
        <v>27978.399999999998</v>
      </c>
      <c r="BQ11" s="92">
        <f t="shared" si="145"/>
        <v>27296</v>
      </c>
      <c r="BR11" s="93">
        <f t="shared" si="146"/>
        <v>26613.600000000002</v>
      </c>
      <c r="BS11" s="94">
        <f t="shared" si="147"/>
        <v>25931.200000000001</v>
      </c>
      <c r="BT11" s="95">
        <f t="shared" si="148"/>
        <v>25590</v>
      </c>
      <c r="BU11" s="96">
        <f t="shared" si="149"/>
        <v>25248.799999999999</v>
      </c>
      <c r="BV11" s="97">
        <f t="shared" si="150"/>
        <v>24566.399999999998</v>
      </c>
      <c r="BW11" s="98">
        <f t="shared" si="151"/>
        <v>23884</v>
      </c>
      <c r="BX11" s="238"/>
      <c r="BY11" s="87" t="s">
        <v>64</v>
      </c>
      <c r="BZ11" s="274" t="e">
        <f>#REF!*HN11</f>
        <v>#REF!</v>
      </c>
      <c r="CA11" s="58">
        <f>Алматы!CE13</f>
        <v>124730</v>
      </c>
      <c r="CB11" s="88">
        <f t="shared" si="43"/>
        <v>118493.5</v>
      </c>
      <c r="CC11" s="89">
        <f t="shared" si="44"/>
        <v>112257</v>
      </c>
      <c r="CD11" s="90">
        <f t="shared" si="45"/>
        <v>106020.5</v>
      </c>
      <c r="CE11" s="91">
        <f t="shared" si="46"/>
        <v>102278.59999999999</v>
      </c>
      <c r="CF11" s="92">
        <f t="shared" si="47"/>
        <v>99784</v>
      </c>
      <c r="CG11" s="93">
        <f t="shared" si="48"/>
        <v>97289.400000000009</v>
      </c>
      <c r="CH11" s="94">
        <f t="shared" si="49"/>
        <v>94794.8</v>
      </c>
      <c r="CI11" s="95">
        <f t="shared" si="50"/>
        <v>93547.5</v>
      </c>
      <c r="CJ11" s="96">
        <f t="shared" si="51"/>
        <v>92300.2</v>
      </c>
      <c r="CK11" s="97">
        <f t="shared" si="52"/>
        <v>89805.599999999991</v>
      </c>
      <c r="CL11" s="98">
        <f t="shared" si="53"/>
        <v>87311</v>
      </c>
      <c r="CM11" s="238"/>
      <c r="CN11" s="80" t="s">
        <v>35</v>
      </c>
      <c r="CO11" s="284" t="e">
        <f>#REF!*HN11</f>
        <v>#REF!</v>
      </c>
      <c r="CP11" s="81">
        <f>Алматы!CU11</f>
        <v>1027230</v>
      </c>
      <c r="CQ11" s="65">
        <f t="shared" si="54"/>
        <v>975868.5</v>
      </c>
      <c r="CR11" s="78">
        <f t="shared" si="55"/>
        <v>924507</v>
      </c>
      <c r="CS11" s="67">
        <f t="shared" si="56"/>
        <v>873145.5</v>
      </c>
      <c r="CT11" s="68">
        <f t="shared" si="57"/>
        <v>842328.6</v>
      </c>
      <c r="CU11" s="69">
        <f t="shared" si="58"/>
        <v>821784</v>
      </c>
      <c r="CV11" s="70">
        <f t="shared" si="59"/>
        <v>801239.4</v>
      </c>
      <c r="CW11" s="71">
        <f t="shared" si="60"/>
        <v>780694.8</v>
      </c>
      <c r="CX11" s="72">
        <f t="shared" si="61"/>
        <v>770422.5</v>
      </c>
      <c r="CY11" s="73">
        <f t="shared" si="62"/>
        <v>760150.2</v>
      </c>
      <c r="CZ11" s="74">
        <f t="shared" si="63"/>
        <v>739605.6</v>
      </c>
      <c r="DA11" s="75">
        <f t="shared" si="64"/>
        <v>719061</v>
      </c>
      <c r="DB11" s="238"/>
      <c r="DC11" s="87" t="s">
        <v>182</v>
      </c>
      <c r="DD11" s="284" t="e">
        <f>#REF!*HN11</f>
        <v>#REF!</v>
      </c>
      <c r="DE11" s="58">
        <f>Алматы!DK11</f>
        <v>117670</v>
      </c>
      <c r="DF11" s="88">
        <f t="shared" si="65"/>
        <v>111786.5</v>
      </c>
      <c r="DG11" s="89">
        <f t="shared" si="66"/>
        <v>105903</v>
      </c>
      <c r="DH11" s="103">
        <f t="shared" si="67"/>
        <v>101196.2</v>
      </c>
      <c r="DI11" s="90">
        <f t="shared" si="68"/>
        <v>100019.5</v>
      </c>
      <c r="DJ11" s="144">
        <f t="shared" si="69"/>
        <v>98842.8</v>
      </c>
      <c r="DK11" s="92">
        <f t="shared" si="70"/>
        <v>94136</v>
      </c>
      <c r="DL11" s="93">
        <f t="shared" si="71"/>
        <v>91782.6</v>
      </c>
      <c r="DM11" s="95">
        <f t="shared" si="72"/>
        <v>88252.5</v>
      </c>
      <c r="DN11" s="238"/>
      <c r="DO11" s="105" t="s">
        <v>74</v>
      </c>
      <c r="DP11" s="274" t="e">
        <f>#REF!*HN10</f>
        <v>#REF!</v>
      </c>
      <c r="DQ11" s="81">
        <f>Алматы!DX13</f>
        <v>47620</v>
      </c>
      <c r="DR11" s="88">
        <f t="shared" si="117"/>
        <v>45239</v>
      </c>
      <c r="DS11" s="89">
        <f t="shared" si="118"/>
        <v>42858</v>
      </c>
      <c r="DT11" s="103">
        <f t="shared" si="119"/>
        <v>40953.199999999997</v>
      </c>
      <c r="DU11" s="90">
        <f t="shared" si="120"/>
        <v>40477</v>
      </c>
      <c r="DV11" s="144">
        <f t="shared" si="121"/>
        <v>40000.799999999996</v>
      </c>
      <c r="DW11" s="92">
        <f t="shared" si="122"/>
        <v>38096</v>
      </c>
      <c r="DX11" s="93">
        <f t="shared" si="123"/>
        <v>37143.599999999999</v>
      </c>
      <c r="DY11" s="95">
        <f t="shared" si="124"/>
        <v>35715</v>
      </c>
      <c r="DZ11" s="242"/>
      <c r="EA11" s="87" t="s">
        <v>217</v>
      </c>
      <c r="EB11" s="274" t="e">
        <f>#REF!*HN15</f>
        <v>#REF!</v>
      </c>
      <c r="EC11" s="81">
        <f>Алматы!EK18</f>
        <v>50600</v>
      </c>
      <c r="ED11" s="88">
        <f t="shared" si="125"/>
        <v>48070</v>
      </c>
      <c r="EE11" s="89">
        <f t="shared" si="126"/>
        <v>45540</v>
      </c>
      <c r="EF11" s="103">
        <f t="shared" si="127"/>
        <v>43516</v>
      </c>
      <c r="EG11" s="90">
        <f t="shared" si="128"/>
        <v>43010</v>
      </c>
      <c r="EH11" s="144">
        <f t="shared" si="129"/>
        <v>42504</v>
      </c>
      <c r="EI11" s="92">
        <f t="shared" si="130"/>
        <v>40480</v>
      </c>
      <c r="EJ11" s="93">
        <f t="shared" si="131"/>
        <v>39468</v>
      </c>
      <c r="EK11" s="95">
        <f t="shared" si="132"/>
        <v>37950</v>
      </c>
      <c r="EL11" s="238"/>
      <c r="EM11" s="106" t="s">
        <v>115</v>
      </c>
      <c r="EN11" s="274">
        <f>Алматы!EW11*Атырау!HP11</f>
        <v>40249</v>
      </c>
      <c r="EO11" s="60">
        <v>39600</v>
      </c>
      <c r="EP11" s="107">
        <f t="shared" si="73"/>
        <v>37620</v>
      </c>
      <c r="EQ11" s="108">
        <f t="shared" si="74"/>
        <v>35640</v>
      </c>
      <c r="ER11" s="109">
        <f t="shared" si="75"/>
        <v>34056</v>
      </c>
      <c r="ES11" s="110">
        <f t="shared" si="76"/>
        <v>33660</v>
      </c>
      <c r="ET11" s="145">
        <f t="shared" si="77"/>
        <v>33264</v>
      </c>
      <c r="EU11" s="112">
        <f t="shared" si="78"/>
        <v>31680</v>
      </c>
      <c r="EV11" s="113">
        <f t="shared" si="79"/>
        <v>30888</v>
      </c>
      <c r="EW11" s="114">
        <f t="shared" si="80"/>
        <v>29700</v>
      </c>
      <c r="EX11" s="238"/>
      <c r="EY11" s="119" t="s">
        <v>229</v>
      </c>
      <c r="EZ11" s="285" t="e">
        <f>#REF!*HN11</f>
        <v>#REF!</v>
      </c>
      <c r="FA11" s="81">
        <f>Алматы!FH11</f>
        <v>2060</v>
      </c>
      <c r="FB11" s="107">
        <f t="shared" si="81"/>
        <v>1957</v>
      </c>
      <c r="FC11" s="117">
        <f t="shared" si="82"/>
        <v>1854</v>
      </c>
      <c r="FD11" s="118">
        <f t="shared" si="83"/>
        <v>1771.6</v>
      </c>
      <c r="FE11" s="110">
        <f t="shared" si="84"/>
        <v>1751</v>
      </c>
      <c r="FF11" s="145">
        <f t="shared" si="85"/>
        <v>1730.3999999999999</v>
      </c>
      <c r="FG11" s="112">
        <f t="shared" si="86"/>
        <v>1648</v>
      </c>
      <c r="FH11" s="113">
        <f t="shared" si="87"/>
        <v>1606.8</v>
      </c>
      <c r="FI11" s="114">
        <f t="shared" si="88"/>
        <v>1545</v>
      </c>
      <c r="FJ11" s="238"/>
      <c r="FK11" s="100" t="s">
        <v>241</v>
      </c>
      <c r="FL11" s="293" t="e">
        <f>#REF!*HN11</f>
        <v>#REF!</v>
      </c>
      <c r="FM11" s="81">
        <f>Алматы!FT11</f>
        <v>360</v>
      </c>
      <c r="FN11" s="88">
        <f t="shared" si="89"/>
        <v>342</v>
      </c>
      <c r="FO11" s="89">
        <f t="shared" si="90"/>
        <v>324</v>
      </c>
      <c r="FP11" s="103">
        <f t="shared" si="91"/>
        <v>309.60000000000002</v>
      </c>
      <c r="FQ11" s="90">
        <f t="shared" si="92"/>
        <v>306</v>
      </c>
      <c r="FR11" s="144">
        <f t="shared" si="93"/>
        <v>302.39999999999998</v>
      </c>
      <c r="FS11" s="92">
        <f t="shared" si="94"/>
        <v>288</v>
      </c>
      <c r="FT11" s="93">
        <f t="shared" si="95"/>
        <v>280.8</v>
      </c>
      <c r="FU11" s="95">
        <f t="shared" si="96"/>
        <v>270</v>
      </c>
      <c r="FV11" s="238"/>
      <c r="FW11" s="104" t="s">
        <v>271</v>
      </c>
      <c r="FX11" s="81">
        <f>Алматы!GG16</f>
        <v>309660</v>
      </c>
      <c r="FY11" s="65">
        <f t="shared" si="97"/>
        <v>294177</v>
      </c>
      <c r="FZ11" s="66">
        <f t="shared" si="98"/>
        <v>278694</v>
      </c>
      <c r="GA11" s="83">
        <f t="shared" si="99"/>
        <v>266307.59999999998</v>
      </c>
      <c r="GB11" s="67">
        <f t="shared" si="100"/>
        <v>263211</v>
      </c>
      <c r="GC11" s="146">
        <f t="shared" si="101"/>
        <v>260114.4</v>
      </c>
      <c r="GD11" s="69">
        <f t="shared" si="102"/>
        <v>247728</v>
      </c>
      <c r="GE11" s="70">
        <f t="shared" si="103"/>
        <v>241534.80000000002</v>
      </c>
      <c r="GF11" s="72">
        <f t="shared" si="104"/>
        <v>232245</v>
      </c>
      <c r="GG11" s="238"/>
      <c r="GH11" s="126" t="s">
        <v>419</v>
      </c>
      <c r="GI11" s="81">
        <f>Алматы!GT39</f>
        <v>10900</v>
      </c>
      <c r="GJ11" s="65">
        <f t="shared" si="133"/>
        <v>10355</v>
      </c>
      <c r="GK11" s="66">
        <f t="shared" si="134"/>
        <v>9810</v>
      </c>
      <c r="GL11" s="83">
        <f t="shared" si="135"/>
        <v>9374</v>
      </c>
      <c r="GM11" s="67">
        <f t="shared" si="136"/>
        <v>9265</v>
      </c>
      <c r="GN11" s="146">
        <f t="shared" si="137"/>
        <v>9156</v>
      </c>
      <c r="GO11" s="69">
        <f t="shared" si="138"/>
        <v>8720</v>
      </c>
      <c r="GP11" s="70">
        <f t="shared" si="139"/>
        <v>8502</v>
      </c>
      <c r="GQ11" s="72">
        <f t="shared" si="140"/>
        <v>8175</v>
      </c>
      <c r="GR11" s="174"/>
      <c r="GS11" s="174"/>
      <c r="GT11" s="174"/>
      <c r="GU11" s="174"/>
      <c r="GV11" s="174"/>
      <c r="GW11" s="174"/>
      <c r="GZ11" s="175">
        <v>0.95</v>
      </c>
      <c r="HA11" s="175">
        <v>0.9</v>
      </c>
      <c r="HB11" s="175">
        <v>0.86</v>
      </c>
      <c r="HC11" s="175">
        <v>0.85</v>
      </c>
      <c r="HD11" s="175">
        <v>0.84</v>
      </c>
      <c r="HE11" s="175">
        <v>0.82</v>
      </c>
      <c r="HF11" s="175">
        <v>0.8</v>
      </c>
      <c r="HG11" s="175">
        <v>0.78</v>
      </c>
      <c r="HH11" s="175">
        <v>0.76</v>
      </c>
      <c r="HI11" s="175">
        <v>0.75</v>
      </c>
      <c r="HJ11" s="175">
        <v>0.74</v>
      </c>
      <c r="HK11" s="175">
        <v>0.72</v>
      </c>
      <c r="HL11" s="175">
        <v>0.7</v>
      </c>
      <c r="HM11" s="18">
        <v>1.02</v>
      </c>
      <c r="HN11" s="269">
        <v>1.05</v>
      </c>
      <c r="HO11" s="269">
        <v>1.07</v>
      </c>
      <c r="HP11" s="269">
        <v>1.1000000000000001</v>
      </c>
    </row>
    <row r="12" spans="1:224" s="9" customFormat="1" ht="15" customHeight="1" thickBot="1" x14ac:dyDescent="0.25">
      <c r="A12" s="238"/>
      <c r="B12" s="102" t="s">
        <v>346</v>
      </c>
      <c r="C12" s="274">
        <f>Алматы!C12*Атырау!HP12</f>
        <v>59538.600000000006</v>
      </c>
      <c r="D12" s="59">
        <v>95900</v>
      </c>
      <c r="E12" s="88">
        <f>D12*GZ19</f>
        <v>91105</v>
      </c>
      <c r="F12" s="89">
        <f>D12*HA19</f>
        <v>86310</v>
      </c>
      <c r="G12" s="90">
        <f>D12*HC19</f>
        <v>81515</v>
      </c>
      <c r="H12" s="91">
        <f>D12*HE19</f>
        <v>78638</v>
      </c>
      <c r="I12" s="92">
        <f>D12*HF19</f>
        <v>76720</v>
      </c>
      <c r="J12" s="93">
        <f>D12*HG19</f>
        <v>74802</v>
      </c>
      <c r="K12" s="94">
        <f>D12*HH19</f>
        <v>72884</v>
      </c>
      <c r="L12" s="95">
        <f>D12*HI19</f>
        <v>71925</v>
      </c>
      <c r="M12" s="96">
        <f>D12*HJ19</f>
        <v>70966</v>
      </c>
      <c r="N12" s="97">
        <f>D12*HK19</f>
        <v>69048</v>
      </c>
      <c r="O12" s="98">
        <f>D12*HL19</f>
        <v>67130</v>
      </c>
      <c r="P12" s="242"/>
      <c r="Q12" s="236" t="s">
        <v>362</v>
      </c>
      <c r="R12" s="280" t="e">
        <f>#REF!*HP12</f>
        <v>#REF!</v>
      </c>
      <c r="S12" s="295">
        <f>Алматы!S12</f>
        <v>67620</v>
      </c>
      <c r="T12" s="65">
        <f t="shared" si="0"/>
        <v>64239</v>
      </c>
      <c r="U12" s="78">
        <f t="shared" si="1"/>
        <v>60858</v>
      </c>
      <c r="V12" s="67">
        <f t="shared" si="2"/>
        <v>57477</v>
      </c>
      <c r="W12" s="68">
        <f t="shared" si="3"/>
        <v>55448.399999999994</v>
      </c>
      <c r="X12" s="69">
        <f t="shared" si="105"/>
        <v>54096</v>
      </c>
      <c r="Y12" s="70">
        <f t="shared" si="4"/>
        <v>52743.6</v>
      </c>
      <c r="Z12" s="71">
        <f t="shared" si="5"/>
        <v>51391.199999999997</v>
      </c>
      <c r="AA12" s="72">
        <f t="shared" si="6"/>
        <v>50715</v>
      </c>
      <c r="AB12" s="73">
        <f t="shared" si="7"/>
        <v>50038.8</v>
      </c>
      <c r="AC12" s="74">
        <f t="shared" si="8"/>
        <v>48686.400000000001</v>
      </c>
      <c r="AD12" s="75">
        <f t="shared" si="9"/>
        <v>47334</v>
      </c>
      <c r="AE12" s="238"/>
      <c r="AF12" s="87" t="s">
        <v>47</v>
      </c>
      <c r="AG12" s="284" t="e">
        <f>#REF!*HN14</f>
        <v>#REF!</v>
      </c>
      <c r="AH12" s="58">
        <f>Алматы!AI14</f>
        <v>340320</v>
      </c>
      <c r="AI12" s="88">
        <f t="shared" si="10"/>
        <v>323304</v>
      </c>
      <c r="AJ12" s="89">
        <f t="shared" si="11"/>
        <v>306288</v>
      </c>
      <c r="AK12" s="90">
        <f t="shared" si="12"/>
        <v>289272</v>
      </c>
      <c r="AL12" s="91">
        <f t="shared" si="13"/>
        <v>279062.39999999997</v>
      </c>
      <c r="AM12" s="92">
        <f t="shared" si="14"/>
        <v>272256</v>
      </c>
      <c r="AN12" s="93">
        <f t="shared" si="15"/>
        <v>265449.60000000003</v>
      </c>
      <c r="AO12" s="94">
        <f t="shared" si="16"/>
        <v>258643.20000000001</v>
      </c>
      <c r="AP12" s="95">
        <f t="shared" si="17"/>
        <v>255240</v>
      </c>
      <c r="AQ12" s="96">
        <f t="shared" si="18"/>
        <v>251836.79999999999</v>
      </c>
      <c r="AR12" s="97">
        <f t="shared" si="19"/>
        <v>245030.39999999999</v>
      </c>
      <c r="AS12" s="98">
        <f t="shared" si="20"/>
        <v>238223.99999999997</v>
      </c>
      <c r="AT12" s="242"/>
      <c r="AU12" s="87" t="s">
        <v>144</v>
      </c>
      <c r="AV12" s="274" t="e">
        <f>#REF!*HN12</f>
        <v>#REF!</v>
      </c>
      <c r="AW12" s="58">
        <f>Алматы!AY12</f>
        <v>1398630</v>
      </c>
      <c r="AX12" s="88">
        <f t="shared" si="21"/>
        <v>1328698.5</v>
      </c>
      <c r="AY12" s="89">
        <f t="shared" si="22"/>
        <v>1258767</v>
      </c>
      <c r="AZ12" s="90">
        <f t="shared" si="23"/>
        <v>1188835.5</v>
      </c>
      <c r="BA12" s="91">
        <f t="shared" si="24"/>
        <v>1146876.5999999999</v>
      </c>
      <c r="BB12" s="92">
        <f t="shared" si="25"/>
        <v>1118904</v>
      </c>
      <c r="BC12" s="93">
        <f t="shared" si="26"/>
        <v>1090931.4000000001</v>
      </c>
      <c r="BD12" s="94">
        <f t="shared" si="27"/>
        <v>1062958.8</v>
      </c>
      <c r="BE12" s="95">
        <f t="shared" si="28"/>
        <v>1048972.5</v>
      </c>
      <c r="BF12" s="96">
        <f t="shared" si="29"/>
        <v>1034986.2</v>
      </c>
      <c r="BG12" s="97">
        <f t="shared" si="30"/>
        <v>1007013.6</v>
      </c>
      <c r="BH12" s="98">
        <f t="shared" si="31"/>
        <v>979040.99999999988</v>
      </c>
      <c r="BI12" s="238"/>
      <c r="BJ12" s="106" t="s">
        <v>98</v>
      </c>
      <c r="BK12" s="275" t="e">
        <f>#REF!*HN11</f>
        <v>#REF!</v>
      </c>
      <c r="BL12" s="58">
        <f>Алматы!BO15</f>
        <v>45510</v>
      </c>
      <c r="BM12" s="107">
        <f t="shared" si="141"/>
        <v>43234.5</v>
      </c>
      <c r="BN12" s="117">
        <f t="shared" si="142"/>
        <v>40959</v>
      </c>
      <c r="BO12" s="110">
        <f t="shared" si="143"/>
        <v>38683.5</v>
      </c>
      <c r="BP12" s="120">
        <f t="shared" si="144"/>
        <v>37318.199999999997</v>
      </c>
      <c r="BQ12" s="112">
        <f t="shared" si="145"/>
        <v>36408</v>
      </c>
      <c r="BR12" s="113">
        <f t="shared" si="146"/>
        <v>35497.800000000003</v>
      </c>
      <c r="BS12" s="121">
        <f t="shared" si="147"/>
        <v>34587.599999999999</v>
      </c>
      <c r="BT12" s="114">
        <f t="shared" si="148"/>
        <v>34132.5</v>
      </c>
      <c r="BU12" s="122">
        <f t="shared" si="149"/>
        <v>33677.4</v>
      </c>
      <c r="BV12" s="123">
        <f t="shared" si="150"/>
        <v>32767.199999999997</v>
      </c>
      <c r="BW12" s="124">
        <f t="shared" si="151"/>
        <v>31856.999999999996</v>
      </c>
      <c r="BX12" s="238"/>
      <c r="BY12" s="87" t="s">
        <v>65</v>
      </c>
      <c r="BZ12" s="332" t="e">
        <f>#REF!*HN12</f>
        <v>#REF!</v>
      </c>
      <c r="CA12" s="59">
        <f>Алматы!CE16</f>
        <v>86910</v>
      </c>
      <c r="CB12" s="88">
        <f t="shared" si="43"/>
        <v>82564.5</v>
      </c>
      <c r="CC12" s="89">
        <f t="shared" si="44"/>
        <v>78219</v>
      </c>
      <c r="CD12" s="90">
        <f t="shared" si="45"/>
        <v>73873.5</v>
      </c>
      <c r="CE12" s="91">
        <f t="shared" si="46"/>
        <v>71266.2</v>
      </c>
      <c r="CF12" s="92">
        <f t="shared" si="47"/>
        <v>69528</v>
      </c>
      <c r="CG12" s="93">
        <f t="shared" si="48"/>
        <v>67789.8</v>
      </c>
      <c r="CH12" s="94">
        <f t="shared" si="49"/>
        <v>66051.600000000006</v>
      </c>
      <c r="CI12" s="95">
        <f t="shared" si="50"/>
        <v>65182.5</v>
      </c>
      <c r="CJ12" s="96">
        <f t="shared" si="51"/>
        <v>64313.4</v>
      </c>
      <c r="CK12" s="97">
        <f t="shared" si="52"/>
        <v>62575.199999999997</v>
      </c>
      <c r="CL12" s="98">
        <f t="shared" si="53"/>
        <v>60836.999999999993</v>
      </c>
      <c r="CM12" s="238"/>
      <c r="CN12" s="100" t="s">
        <v>36</v>
      </c>
      <c r="CO12" s="284" t="e">
        <f>#REF!*HN12</f>
        <v>#REF!</v>
      </c>
      <c r="CP12" s="81">
        <f>Алматы!CU12</f>
        <v>576400</v>
      </c>
      <c r="CQ12" s="88">
        <f t="shared" si="54"/>
        <v>547580</v>
      </c>
      <c r="CR12" s="99">
        <f t="shared" si="55"/>
        <v>518760</v>
      </c>
      <c r="CS12" s="90">
        <f t="shared" si="56"/>
        <v>489940</v>
      </c>
      <c r="CT12" s="91">
        <f t="shared" si="57"/>
        <v>472648</v>
      </c>
      <c r="CU12" s="92">
        <f t="shared" si="58"/>
        <v>461120</v>
      </c>
      <c r="CV12" s="93">
        <f t="shared" si="59"/>
        <v>449592</v>
      </c>
      <c r="CW12" s="94">
        <f t="shared" si="60"/>
        <v>438064</v>
      </c>
      <c r="CX12" s="95">
        <f t="shared" si="61"/>
        <v>432300</v>
      </c>
      <c r="CY12" s="96">
        <f t="shared" si="62"/>
        <v>426536</v>
      </c>
      <c r="CZ12" s="97">
        <f t="shared" si="63"/>
        <v>415008</v>
      </c>
      <c r="DA12" s="98">
        <f t="shared" si="64"/>
        <v>403480</v>
      </c>
      <c r="DB12" s="238"/>
      <c r="DC12" s="87" t="s">
        <v>183</v>
      </c>
      <c r="DD12" s="284" t="e">
        <f>#REF!*HN12</f>
        <v>#REF!</v>
      </c>
      <c r="DE12" s="58">
        <f>Алматы!DK12</f>
        <v>46000</v>
      </c>
      <c r="DF12" s="88">
        <f t="shared" si="65"/>
        <v>43700</v>
      </c>
      <c r="DG12" s="89">
        <f t="shared" si="66"/>
        <v>41400</v>
      </c>
      <c r="DH12" s="103">
        <f t="shared" si="67"/>
        <v>39560</v>
      </c>
      <c r="DI12" s="90">
        <f t="shared" si="68"/>
        <v>39100</v>
      </c>
      <c r="DJ12" s="144">
        <f t="shared" si="69"/>
        <v>38640</v>
      </c>
      <c r="DK12" s="92">
        <f t="shared" si="70"/>
        <v>36800</v>
      </c>
      <c r="DL12" s="93">
        <f t="shared" si="71"/>
        <v>35880</v>
      </c>
      <c r="DM12" s="95">
        <f t="shared" si="72"/>
        <v>34500</v>
      </c>
      <c r="DN12" s="238"/>
      <c r="DO12" s="104" t="s">
        <v>81</v>
      </c>
      <c r="DP12" s="274" t="e">
        <f>#REF!*HN11</f>
        <v>#REF!</v>
      </c>
      <c r="DQ12" s="81">
        <f>Алматы!DX14</f>
        <v>61430</v>
      </c>
      <c r="DR12" s="88">
        <f t="shared" si="117"/>
        <v>58358.5</v>
      </c>
      <c r="DS12" s="89">
        <f t="shared" si="118"/>
        <v>55287</v>
      </c>
      <c r="DT12" s="103">
        <f t="shared" si="119"/>
        <v>52829.799999999996</v>
      </c>
      <c r="DU12" s="90">
        <f t="shared" si="120"/>
        <v>52215.5</v>
      </c>
      <c r="DV12" s="144">
        <f t="shared" si="121"/>
        <v>51601.2</v>
      </c>
      <c r="DW12" s="92">
        <f t="shared" si="122"/>
        <v>49144</v>
      </c>
      <c r="DX12" s="93">
        <f t="shared" si="123"/>
        <v>47915.4</v>
      </c>
      <c r="DY12" s="95">
        <f t="shared" si="124"/>
        <v>46072.5</v>
      </c>
      <c r="DZ12" s="242"/>
      <c r="EA12" s="87" t="s">
        <v>218</v>
      </c>
      <c r="EB12" s="274" t="e">
        <f>#REF!*HN16</f>
        <v>#REF!</v>
      </c>
      <c r="EC12" s="81">
        <f>Алматы!EK19</f>
        <v>81800</v>
      </c>
      <c r="ED12" s="88">
        <f t="shared" si="125"/>
        <v>77710</v>
      </c>
      <c r="EE12" s="89">
        <f t="shared" si="126"/>
        <v>73620</v>
      </c>
      <c r="EF12" s="103">
        <f t="shared" si="127"/>
        <v>70348</v>
      </c>
      <c r="EG12" s="90">
        <f t="shared" si="128"/>
        <v>69530</v>
      </c>
      <c r="EH12" s="144">
        <f t="shared" si="129"/>
        <v>68712</v>
      </c>
      <c r="EI12" s="92">
        <f t="shared" si="130"/>
        <v>65440</v>
      </c>
      <c r="EJ12" s="93">
        <f t="shared" si="131"/>
        <v>63804</v>
      </c>
      <c r="EK12" s="95">
        <f t="shared" si="132"/>
        <v>61350</v>
      </c>
      <c r="EL12" s="238"/>
      <c r="EM12" s="64" t="s">
        <v>330</v>
      </c>
      <c r="EN12" s="274">
        <f>Алматы!EW12*Атырау!HP12</f>
        <v>37532</v>
      </c>
      <c r="EO12" s="58">
        <v>39000</v>
      </c>
      <c r="EP12" s="65">
        <f t="shared" si="73"/>
        <v>37050</v>
      </c>
      <c r="EQ12" s="78">
        <f t="shared" si="74"/>
        <v>35100</v>
      </c>
      <c r="ER12" s="136">
        <f t="shared" si="75"/>
        <v>33540</v>
      </c>
      <c r="ES12" s="67">
        <f t="shared" si="76"/>
        <v>33150</v>
      </c>
      <c r="ET12" s="146">
        <f t="shared" si="77"/>
        <v>32760</v>
      </c>
      <c r="EU12" s="69">
        <f t="shared" si="78"/>
        <v>31200</v>
      </c>
      <c r="EV12" s="70">
        <f t="shared" si="79"/>
        <v>30420</v>
      </c>
      <c r="EW12" s="72">
        <f t="shared" si="80"/>
        <v>29250</v>
      </c>
      <c r="EX12" s="238"/>
      <c r="EY12" s="80" t="s">
        <v>230</v>
      </c>
      <c r="EZ12" s="284" t="e">
        <f>#REF!*HN12</f>
        <v>#REF!</v>
      </c>
      <c r="FA12" s="81">
        <f>Алматы!FH12</f>
        <v>1010</v>
      </c>
      <c r="FB12" s="65">
        <f t="shared" si="81"/>
        <v>959.5</v>
      </c>
      <c r="FC12" s="66">
        <f t="shared" si="82"/>
        <v>909</v>
      </c>
      <c r="FD12" s="83">
        <f t="shared" si="83"/>
        <v>868.6</v>
      </c>
      <c r="FE12" s="67">
        <f t="shared" si="84"/>
        <v>858.5</v>
      </c>
      <c r="FF12" s="146">
        <f t="shared" si="85"/>
        <v>848.4</v>
      </c>
      <c r="FG12" s="69">
        <f t="shared" si="86"/>
        <v>808</v>
      </c>
      <c r="FH12" s="70">
        <f t="shared" si="87"/>
        <v>787.80000000000007</v>
      </c>
      <c r="FI12" s="72">
        <f t="shared" si="88"/>
        <v>757.5</v>
      </c>
      <c r="FJ12" s="238"/>
      <c r="FK12" s="100" t="s">
        <v>242</v>
      </c>
      <c r="FL12" s="293" t="e">
        <f>#REF!*HN12</f>
        <v>#REF!</v>
      </c>
      <c r="FM12" s="81">
        <f>Алматы!FT12</f>
        <v>420</v>
      </c>
      <c r="FN12" s="88">
        <f t="shared" si="89"/>
        <v>399</v>
      </c>
      <c r="FO12" s="89">
        <f t="shared" si="90"/>
        <v>378</v>
      </c>
      <c r="FP12" s="103">
        <f t="shared" si="91"/>
        <v>361.2</v>
      </c>
      <c r="FQ12" s="90">
        <f t="shared" si="92"/>
        <v>357</v>
      </c>
      <c r="FR12" s="144">
        <f t="shared" si="93"/>
        <v>352.8</v>
      </c>
      <c r="FS12" s="92">
        <f t="shared" si="94"/>
        <v>336</v>
      </c>
      <c r="FT12" s="93">
        <f t="shared" si="95"/>
        <v>327.60000000000002</v>
      </c>
      <c r="FU12" s="95">
        <f t="shared" si="96"/>
        <v>315</v>
      </c>
      <c r="FV12" s="238"/>
      <c r="FW12" s="104" t="s">
        <v>272</v>
      </c>
      <c r="FX12" s="81">
        <f>Алматы!GG17</f>
        <v>26000</v>
      </c>
      <c r="FY12" s="65">
        <f t="shared" si="97"/>
        <v>24700</v>
      </c>
      <c r="FZ12" s="66">
        <f t="shared" si="98"/>
        <v>23400</v>
      </c>
      <c r="GA12" s="83">
        <f t="shared" si="99"/>
        <v>22360</v>
      </c>
      <c r="GB12" s="67">
        <f t="shared" si="100"/>
        <v>22100</v>
      </c>
      <c r="GC12" s="146">
        <f t="shared" si="101"/>
        <v>21840</v>
      </c>
      <c r="GD12" s="69">
        <f t="shared" si="102"/>
        <v>20800</v>
      </c>
      <c r="GE12" s="70">
        <f t="shared" si="103"/>
        <v>20280</v>
      </c>
      <c r="GF12" s="72">
        <f t="shared" si="104"/>
        <v>19500</v>
      </c>
      <c r="GG12" s="238"/>
      <c r="GH12" s="126" t="s">
        <v>420</v>
      </c>
      <c r="GI12" s="81">
        <f>Алматы!GT40</f>
        <v>12190</v>
      </c>
      <c r="GJ12" s="65">
        <f t="shared" si="133"/>
        <v>11580.5</v>
      </c>
      <c r="GK12" s="66">
        <f t="shared" si="134"/>
        <v>10971</v>
      </c>
      <c r="GL12" s="83">
        <f t="shared" si="135"/>
        <v>10483.4</v>
      </c>
      <c r="GM12" s="67">
        <f t="shared" si="136"/>
        <v>10361.5</v>
      </c>
      <c r="GN12" s="146">
        <f t="shared" si="137"/>
        <v>10239.6</v>
      </c>
      <c r="GO12" s="69">
        <f t="shared" si="138"/>
        <v>9752</v>
      </c>
      <c r="GP12" s="70">
        <f t="shared" si="139"/>
        <v>9508.2000000000007</v>
      </c>
      <c r="GQ12" s="72">
        <f t="shared" si="140"/>
        <v>9142.5</v>
      </c>
      <c r="GR12" s="174"/>
      <c r="GS12" s="174"/>
      <c r="GT12" s="174"/>
      <c r="GU12" s="174"/>
      <c r="GV12" s="174"/>
      <c r="GW12" s="174"/>
      <c r="GZ12" s="175">
        <v>0.95</v>
      </c>
      <c r="HA12" s="175">
        <v>0.9</v>
      </c>
      <c r="HB12" s="175">
        <v>0.86</v>
      </c>
      <c r="HC12" s="175">
        <v>0.85</v>
      </c>
      <c r="HD12" s="175">
        <v>0.84</v>
      </c>
      <c r="HE12" s="175">
        <v>0.82</v>
      </c>
      <c r="HF12" s="175">
        <v>0.8</v>
      </c>
      <c r="HG12" s="175">
        <v>0.78</v>
      </c>
      <c r="HH12" s="175">
        <v>0.76</v>
      </c>
      <c r="HI12" s="175">
        <v>0.75</v>
      </c>
      <c r="HJ12" s="175">
        <v>0.74</v>
      </c>
      <c r="HK12" s="175">
        <v>0.72</v>
      </c>
      <c r="HL12" s="175">
        <v>0.7</v>
      </c>
      <c r="HM12" s="18">
        <v>1.02</v>
      </c>
      <c r="HN12" s="269">
        <v>1.05</v>
      </c>
      <c r="HO12" s="269">
        <v>1.07</v>
      </c>
      <c r="HP12" s="269">
        <v>1.1000000000000001</v>
      </c>
    </row>
    <row r="13" spans="1:224" s="9" customFormat="1" ht="15" customHeight="1" thickBot="1" x14ac:dyDescent="0.25">
      <c r="A13" s="238"/>
      <c r="B13" s="87" t="s">
        <v>301</v>
      </c>
      <c r="C13" s="274">
        <f>Алматы!C13*Атырау!HP13</f>
        <v>91300.000000000015</v>
      </c>
      <c r="D13" s="59">
        <v>115900</v>
      </c>
      <c r="E13" s="88">
        <f>D13*GZ21</f>
        <v>110105</v>
      </c>
      <c r="F13" s="89">
        <f>D13*HA21</f>
        <v>104310</v>
      </c>
      <c r="G13" s="90">
        <f>D13*HC21</f>
        <v>98515</v>
      </c>
      <c r="H13" s="91">
        <f>D13*HE21</f>
        <v>95038</v>
      </c>
      <c r="I13" s="92">
        <f>D13*HF21</f>
        <v>92720</v>
      </c>
      <c r="J13" s="93">
        <f>D13*HG21</f>
        <v>90402</v>
      </c>
      <c r="K13" s="94">
        <f>D13*HH21</f>
        <v>88084</v>
      </c>
      <c r="L13" s="95">
        <f>D13*HI21</f>
        <v>86925</v>
      </c>
      <c r="M13" s="96">
        <f>D13*HJ21</f>
        <v>85766</v>
      </c>
      <c r="N13" s="97">
        <f>D13*HK21</f>
        <v>83448</v>
      </c>
      <c r="O13" s="98">
        <f>D13*HL21</f>
        <v>81130</v>
      </c>
      <c r="P13" s="242"/>
      <c r="Q13" s="236" t="s">
        <v>372</v>
      </c>
      <c r="R13" s="280" t="e">
        <f>#REF!*HP13</f>
        <v>#REF!</v>
      </c>
      <c r="S13" s="295">
        <f>Алматы!S13</f>
        <v>67620</v>
      </c>
      <c r="T13" s="65">
        <f t="shared" si="0"/>
        <v>64239</v>
      </c>
      <c r="U13" s="78">
        <f t="shared" si="1"/>
        <v>60858</v>
      </c>
      <c r="V13" s="67">
        <f t="shared" si="2"/>
        <v>57477</v>
      </c>
      <c r="W13" s="68">
        <f t="shared" si="3"/>
        <v>55448.399999999994</v>
      </c>
      <c r="X13" s="69">
        <f t="shared" si="105"/>
        <v>54096</v>
      </c>
      <c r="Y13" s="70">
        <f t="shared" si="4"/>
        <v>52743.6</v>
      </c>
      <c r="Z13" s="71">
        <f t="shared" si="5"/>
        <v>51391.199999999997</v>
      </c>
      <c r="AA13" s="72">
        <f t="shared" si="6"/>
        <v>50715</v>
      </c>
      <c r="AB13" s="73">
        <f t="shared" si="7"/>
        <v>50038.8</v>
      </c>
      <c r="AC13" s="74">
        <f t="shared" si="8"/>
        <v>48686.400000000001</v>
      </c>
      <c r="AD13" s="75">
        <f t="shared" si="9"/>
        <v>47334</v>
      </c>
      <c r="AE13" s="238"/>
      <c r="AF13" s="106" t="s">
        <v>46</v>
      </c>
      <c r="AG13" s="285" t="e">
        <f>#REF!*HN15</f>
        <v>#REF!</v>
      </c>
      <c r="AH13" s="58">
        <f>Алматы!AI15</f>
        <v>385700</v>
      </c>
      <c r="AI13" s="107">
        <f t="shared" si="10"/>
        <v>366415</v>
      </c>
      <c r="AJ13" s="117">
        <f t="shared" si="11"/>
        <v>347130</v>
      </c>
      <c r="AK13" s="110">
        <f t="shared" si="12"/>
        <v>327845</v>
      </c>
      <c r="AL13" s="120">
        <f t="shared" si="13"/>
        <v>316274</v>
      </c>
      <c r="AM13" s="112">
        <f t="shared" si="14"/>
        <v>308560</v>
      </c>
      <c r="AN13" s="113">
        <f t="shared" si="15"/>
        <v>300846</v>
      </c>
      <c r="AO13" s="121">
        <f t="shared" si="16"/>
        <v>293132</v>
      </c>
      <c r="AP13" s="114">
        <f t="shared" si="17"/>
        <v>289275</v>
      </c>
      <c r="AQ13" s="122">
        <f t="shared" si="18"/>
        <v>285418</v>
      </c>
      <c r="AR13" s="123">
        <f t="shared" si="19"/>
        <v>277704</v>
      </c>
      <c r="AS13" s="124">
        <f t="shared" si="20"/>
        <v>269990</v>
      </c>
      <c r="AT13" s="242"/>
      <c r="AU13" s="106" t="s">
        <v>145</v>
      </c>
      <c r="AV13" s="275" t="e">
        <f>#REF!*HN13</f>
        <v>#REF!</v>
      </c>
      <c r="AW13" s="58">
        <f>Алматы!AY13</f>
        <v>1444020</v>
      </c>
      <c r="AX13" s="107">
        <f t="shared" si="21"/>
        <v>1371819</v>
      </c>
      <c r="AY13" s="117">
        <f t="shared" si="22"/>
        <v>1299618</v>
      </c>
      <c r="AZ13" s="110">
        <f t="shared" si="23"/>
        <v>1227417</v>
      </c>
      <c r="BA13" s="120">
        <f t="shared" si="24"/>
        <v>1184096.3999999999</v>
      </c>
      <c r="BB13" s="112">
        <f t="shared" si="25"/>
        <v>1155216</v>
      </c>
      <c r="BC13" s="113">
        <f t="shared" si="26"/>
        <v>1126335.6000000001</v>
      </c>
      <c r="BD13" s="121">
        <f t="shared" si="27"/>
        <v>1097455.2</v>
      </c>
      <c r="BE13" s="114">
        <f t="shared" si="28"/>
        <v>1083015</v>
      </c>
      <c r="BF13" s="122">
        <f t="shared" si="29"/>
        <v>1068574.8</v>
      </c>
      <c r="BG13" s="123">
        <f t="shared" si="30"/>
        <v>1039694.3999999999</v>
      </c>
      <c r="BH13" s="124">
        <f t="shared" si="31"/>
        <v>1010813.9999999999</v>
      </c>
      <c r="BI13" s="238"/>
      <c r="BJ13" s="82" t="s">
        <v>3</v>
      </c>
      <c r="BK13" s="274" t="e">
        <f>#REF!*HN12</f>
        <v>#REF!</v>
      </c>
      <c r="BL13" s="58">
        <f>Алматы!BO16</f>
        <v>12300</v>
      </c>
      <c r="BM13" s="65">
        <f t="shared" si="141"/>
        <v>11685</v>
      </c>
      <c r="BN13" s="66">
        <f t="shared" si="142"/>
        <v>11070</v>
      </c>
      <c r="BO13" s="67">
        <f t="shared" si="143"/>
        <v>10455</v>
      </c>
      <c r="BP13" s="68">
        <f t="shared" si="144"/>
        <v>10086</v>
      </c>
      <c r="BQ13" s="69">
        <f t="shared" si="145"/>
        <v>9840</v>
      </c>
      <c r="BR13" s="70">
        <f t="shared" si="146"/>
        <v>9594</v>
      </c>
      <c r="BS13" s="71">
        <f t="shared" si="147"/>
        <v>9348</v>
      </c>
      <c r="BT13" s="72">
        <f t="shared" si="148"/>
        <v>9225</v>
      </c>
      <c r="BU13" s="73">
        <f t="shared" si="149"/>
        <v>9102</v>
      </c>
      <c r="BV13" s="74">
        <f t="shared" si="150"/>
        <v>8856</v>
      </c>
      <c r="BW13" s="75">
        <f t="shared" si="151"/>
        <v>8610</v>
      </c>
      <c r="BX13" s="238"/>
      <c r="BY13" s="106" t="s">
        <v>375</v>
      </c>
      <c r="BZ13" s="333" t="e">
        <f>#REF!*HN13</f>
        <v>#REF!</v>
      </c>
      <c r="CA13" s="224">
        <f>Алматы!CE17</f>
        <v>132300</v>
      </c>
      <c r="CB13" s="107">
        <f t="shared" si="43"/>
        <v>125685</v>
      </c>
      <c r="CC13" s="117">
        <f t="shared" si="44"/>
        <v>119070</v>
      </c>
      <c r="CD13" s="110">
        <f t="shared" si="45"/>
        <v>112455</v>
      </c>
      <c r="CE13" s="120">
        <f t="shared" si="46"/>
        <v>108486</v>
      </c>
      <c r="CF13" s="112">
        <f t="shared" si="47"/>
        <v>105840</v>
      </c>
      <c r="CG13" s="113">
        <f t="shared" si="48"/>
        <v>103194</v>
      </c>
      <c r="CH13" s="121">
        <f t="shared" si="49"/>
        <v>100548</v>
      </c>
      <c r="CI13" s="114">
        <f t="shared" si="50"/>
        <v>99225</v>
      </c>
      <c r="CJ13" s="122">
        <f t="shared" si="51"/>
        <v>97902</v>
      </c>
      <c r="CK13" s="123">
        <f t="shared" si="52"/>
        <v>95256</v>
      </c>
      <c r="CL13" s="124">
        <f t="shared" si="53"/>
        <v>92610</v>
      </c>
      <c r="CM13" s="238"/>
      <c r="CN13" s="100" t="s">
        <v>37</v>
      </c>
      <c r="CO13" s="284" t="e">
        <f>#REF!*HN13</f>
        <v>#REF!</v>
      </c>
      <c r="CP13" s="81">
        <f>Алматы!CU13</f>
        <v>429650</v>
      </c>
      <c r="CQ13" s="88">
        <f t="shared" si="54"/>
        <v>408167.5</v>
      </c>
      <c r="CR13" s="99">
        <f t="shared" si="55"/>
        <v>386685</v>
      </c>
      <c r="CS13" s="90">
        <f t="shared" si="56"/>
        <v>365202.5</v>
      </c>
      <c r="CT13" s="91">
        <f t="shared" si="57"/>
        <v>352313</v>
      </c>
      <c r="CU13" s="92">
        <f t="shared" si="58"/>
        <v>343720</v>
      </c>
      <c r="CV13" s="93">
        <f t="shared" si="59"/>
        <v>335127</v>
      </c>
      <c r="CW13" s="94">
        <f t="shared" si="60"/>
        <v>326534</v>
      </c>
      <c r="CX13" s="95">
        <f t="shared" si="61"/>
        <v>322237.5</v>
      </c>
      <c r="CY13" s="96">
        <f t="shared" si="62"/>
        <v>317941</v>
      </c>
      <c r="CZ13" s="97">
        <f t="shared" si="63"/>
        <v>309348</v>
      </c>
      <c r="DA13" s="98">
        <f t="shared" si="64"/>
        <v>300755</v>
      </c>
      <c r="DB13" s="238"/>
      <c r="DC13" s="87" t="s">
        <v>184</v>
      </c>
      <c r="DD13" s="284" t="e">
        <f>#REF!*HN13</f>
        <v>#REF!</v>
      </c>
      <c r="DE13" s="58">
        <f>Алматы!DK13</f>
        <v>59800</v>
      </c>
      <c r="DF13" s="88">
        <f t="shared" si="65"/>
        <v>56810</v>
      </c>
      <c r="DG13" s="89">
        <f t="shared" si="66"/>
        <v>53820</v>
      </c>
      <c r="DH13" s="103">
        <f t="shared" si="67"/>
        <v>51428</v>
      </c>
      <c r="DI13" s="90">
        <f t="shared" si="68"/>
        <v>50830</v>
      </c>
      <c r="DJ13" s="144">
        <f t="shared" si="69"/>
        <v>50232</v>
      </c>
      <c r="DK13" s="92">
        <f t="shared" si="70"/>
        <v>47840</v>
      </c>
      <c r="DL13" s="93">
        <f t="shared" si="71"/>
        <v>46644</v>
      </c>
      <c r="DM13" s="95">
        <f t="shared" si="72"/>
        <v>44850</v>
      </c>
      <c r="DN13" s="238"/>
      <c r="DO13" s="105" t="s">
        <v>203</v>
      </c>
      <c r="DP13" s="274" t="e">
        <f>#REF!*HN12</f>
        <v>#REF!</v>
      </c>
      <c r="DQ13" s="81">
        <f>Алматы!DX15</f>
        <v>51760</v>
      </c>
      <c r="DR13" s="88">
        <f t="shared" si="117"/>
        <v>49172</v>
      </c>
      <c r="DS13" s="89">
        <f t="shared" si="118"/>
        <v>46584</v>
      </c>
      <c r="DT13" s="103">
        <f t="shared" si="119"/>
        <v>44513.599999999999</v>
      </c>
      <c r="DU13" s="90">
        <f t="shared" si="120"/>
        <v>43996</v>
      </c>
      <c r="DV13" s="144">
        <f t="shared" si="121"/>
        <v>43478.400000000001</v>
      </c>
      <c r="DW13" s="92">
        <f t="shared" si="122"/>
        <v>41408</v>
      </c>
      <c r="DX13" s="93">
        <f t="shared" si="123"/>
        <v>40372.800000000003</v>
      </c>
      <c r="DY13" s="95">
        <f t="shared" si="124"/>
        <v>38820</v>
      </c>
      <c r="DZ13" s="242"/>
      <c r="EA13" s="106" t="s">
        <v>283</v>
      </c>
      <c r="EB13" s="275" t="e">
        <f>#REF!*HN17</f>
        <v>#REF!</v>
      </c>
      <c r="EC13" s="81">
        <f>Алматы!EK21</f>
        <v>28700</v>
      </c>
      <c r="ED13" s="107">
        <f t="shared" si="125"/>
        <v>27265</v>
      </c>
      <c r="EE13" s="117">
        <f t="shared" si="126"/>
        <v>25830</v>
      </c>
      <c r="EF13" s="118">
        <f t="shared" si="127"/>
        <v>24682</v>
      </c>
      <c r="EG13" s="110">
        <f t="shared" si="128"/>
        <v>24395</v>
      </c>
      <c r="EH13" s="111">
        <f t="shared" si="129"/>
        <v>24108</v>
      </c>
      <c r="EI13" s="112">
        <f t="shared" si="130"/>
        <v>22960</v>
      </c>
      <c r="EJ13" s="113">
        <f t="shared" si="131"/>
        <v>22386</v>
      </c>
      <c r="EK13" s="114">
        <f t="shared" si="132"/>
        <v>21525</v>
      </c>
      <c r="EL13" s="238"/>
      <c r="EM13" s="87" t="s">
        <v>331</v>
      </c>
      <c r="EN13" s="274">
        <f>Алматы!EW13*Атырау!HP13</f>
        <v>56298.000000000007</v>
      </c>
      <c r="EO13" s="59">
        <v>47300</v>
      </c>
      <c r="EP13" s="88">
        <f t="shared" si="73"/>
        <v>44935</v>
      </c>
      <c r="EQ13" s="99">
        <f t="shared" si="74"/>
        <v>42570</v>
      </c>
      <c r="ER13" s="137">
        <f t="shared" si="75"/>
        <v>40678</v>
      </c>
      <c r="ES13" s="90">
        <f t="shared" si="76"/>
        <v>40205</v>
      </c>
      <c r="ET13" s="144">
        <f t="shared" si="77"/>
        <v>39732</v>
      </c>
      <c r="EU13" s="92">
        <f t="shared" si="78"/>
        <v>37840</v>
      </c>
      <c r="EV13" s="93">
        <f t="shared" si="79"/>
        <v>36894</v>
      </c>
      <c r="EW13" s="95">
        <f t="shared" si="80"/>
        <v>35475</v>
      </c>
      <c r="EX13" s="238"/>
      <c r="EY13" s="100" t="s">
        <v>231</v>
      </c>
      <c r="EZ13" s="284" t="e">
        <f>#REF!*HN13</f>
        <v>#REF!</v>
      </c>
      <c r="FA13" s="81">
        <f>Алматы!FH13</f>
        <v>1120</v>
      </c>
      <c r="FB13" s="88">
        <f t="shared" si="81"/>
        <v>1064</v>
      </c>
      <c r="FC13" s="89">
        <f t="shared" si="82"/>
        <v>1008</v>
      </c>
      <c r="FD13" s="103">
        <f t="shared" si="83"/>
        <v>963.19999999999993</v>
      </c>
      <c r="FE13" s="90">
        <f t="shared" si="84"/>
        <v>952</v>
      </c>
      <c r="FF13" s="144">
        <f t="shared" si="85"/>
        <v>940.8</v>
      </c>
      <c r="FG13" s="92">
        <f t="shared" si="86"/>
        <v>896</v>
      </c>
      <c r="FH13" s="93">
        <f t="shared" si="87"/>
        <v>873.6</v>
      </c>
      <c r="FI13" s="95">
        <f t="shared" si="88"/>
        <v>840</v>
      </c>
      <c r="FJ13" s="238"/>
      <c r="FK13" s="100" t="s">
        <v>243</v>
      </c>
      <c r="FL13" s="293" t="e">
        <f>#REF!*HN13</f>
        <v>#REF!</v>
      </c>
      <c r="FM13" s="81">
        <f>Алматы!FT13</f>
        <v>450</v>
      </c>
      <c r="FN13" s="88">
        <f t="shared" si="89"/>
        <v>427.5</v>
      </c>
      <c r="FO13" s="89">
        <f t="shared" si="90"/>
        <v>405</v>
      </c>
      <c r="FP13" s="103">
        <f t="shared" si="91"/>
        <v>387</v>
      </c>
      <c r="FQ13" s="90">
        <f t="shared" si="92"/>
        <v>382.5</v>
      </c>
      <c r="FR13" s="144">
        <f t="shared" si="93"/>
        <v>378</v>
      </c>
      <c r="FS13" s="92">
        <f t="shared" si="94"/>
        <v>360</v>
      </c>
      <c r="FT13" s="93">
        <f t="shared" si="95"/>
        <v>351</v>
      </c>
      <c r="FU13" s="95">
        <f t="shared" si="96"/>
        <v>337.5</v>
      </c>
      <c r="FV13" s="238"/>
      <c r="FW13" s="115" t="s">
        <v>273</v>
      </c>
      <c r="FX13" s="81">
        <f>Алматы!GG18</f>
        <v>37290</v>
      </c>
      <c r="FY13" s="65">
        <f t="shared" si="97"/>
        <v>35425.5</v>
      </c>
      <c r="FZ13" s="66">
        <f t="shared" si="98"/>
        <v>33561</v>
      </c>
      <c r="GA13" s="83">
        <f t="shared" si="99"/>
        <v>32069.399999999998</v>
      </c>
      <c r="GB13" s="67">
        <f t="shared" si="100"/>
        <v>31696.5</v>
      </c>
      <c r="GC13" s="146">
        <f t="shared" si="101"/>
        <v>31323.599999999999</v>
      </c>
      <c r="GD13" s="69">
        <f t="shared" si="102"/>
        <v>29832</v>
      </c>
      <c r="GE13" s="70">
        <f t="shared" si="103"/>
        <v>29086.2</v>
      </c>
      <c r="GF13" s="72">
        <f t="shared" si="104"/>
        <v>27967.5</v>
      </c>
      <c r="GG13" s="238"/>
      <c r="GH13" s="298" t="s">
        <v>421</v>
      </c>
      <c r="GI13" s="81">
        <f>Алматы!GT42</f>
        <v>15390</v>
      </c>
      <c r="GJ13" s="65">
        <f t="shared" si="133"/>
        <v>14620.5</v>
      </c>
      <c r="GK13" s="66">
        <f t="shared" si="134"/>
        <v>13851</v>
      </c>
      <c r="GL13" s="83">
        <f t="shared" si="135"/>
        <v>13235.4</v>
      </c>
      <c r="GM13" s="67">
        <f t="shared" si="136"/>
        <v>13081.5</v>
      </c>
      <c r="GN13" s="146">
        <f t="shared" si="137"/>
        <v>12927.6</v>
      </c>
      <c r="GO13" s="69">
        <f t="shared" si="138"/>
        <v>12312</v>
      </c>
      <c r="GP13" s="70">
        <f t="shared" si="139"/>
        <v>12004.2</v>
      </c>
      <c r="GQ13" s="72">
        <f t="shared" si="140"/>
        <v>11542.5</v>
      </c>
      <c r="GR13" s="174"/>
      <c r="GS13" s="174"/>
      <c r="GT13" s="174"/>
      <c r="GU13" s="174"/>
      <c r="GV13" s="174"/>
      <c r="GW13" s="174"/>
      <c r="GZ13" s="175">
        <v>0.95</v>
      </c>
      <c r="HA13" s="175">
        <v>0.9</v>
      </c>
      <c r="HB13" s="175">
        <v>0.86</v>
      </c>
      <c r="HC13" s="175">
        <v>0.85</v>
      </c>
      <c r="HD13" s="175">
        <v>0.84</v>
      </c>
      <c r="HE13" s="175">
        <v>0.82</v>
      </c>
      <c r="HF13" s="175">
        <v>0.8</v>
      </c>
      <c r="HG13" s="175">
        <v>0.78</v>
      </c>
      <c r="HH13" s="175">
        <v>0.76</v>
      </c>
      <c r="HI13" s="175">
        <v>0.75</v>
      </c>
      <c r="HJ13" s="175">
        <v>0.74</v>
      </c>
      <c r="HK13" s="175">
        <v>0.72</v>
      </c>
      <c r="HL13" s="175">
        <v>0.7</v>
      </c>
      <c r="HM13" s="18">
        <v>1.02</v>
      </c>
      <c r="HN13" s="269">
        <v>1.05</v>
      </c>
      <c r="HO13" s="269">
        <v>1.07</v>
      </c>
      <c r="HP13" s="269">
        <v>1.1000000000000001</v>
      </c>
    </row>
    <row r="14" spans="1:224" s="9" customFormat="1" ht="15" customHeight="1" thickBot="1" x14ac:dyDescent="0.25">
      <c r="A14" s="238"/>
      <c r="B14" s="102" t="s">
        <v>302</v>
      </c>
      <c r="C14" s="274">
        <f>Алматы!C14*Атырау!HP14</f>
        <v>91300.000000000015</v>
      </c>
      <c r="D14" s="59">
        <v>108700</v>
      </c>
      <c r="E14" s="88">
        <f>D14*GZ22</f>
        <v>103265</v>
      </c>
      <c r="F14" s="89">
        <f>D14*HA22</f>
        <v>97830</v>
      </c>
      <c r="G14" s="90">
        <f>D14*HC22</f>
        <v>92395</v>
      </c>
      <c r="H14" s="91">
        <f>D14*HE22</f>
        <v>89134</v>
      </c>
      <c r="I14" s="92">
        <f>D14*HF22</f>
        <v>86960</v>
      </c>
      <c r="J14" s="93">
        <f>D14*HG22</f>
        <v>84786</v>
      </c>
      <c r="K14" s="94">
        <f>D14*HH22</f>
        <v>82612</v>
      </c>
      <c r="L14" s="95">
        <f>D14*HI22</f>
        <v>81525</v>
      </c>
      <c r="M14" s="96">
        <f>D14*HJ22</f>
        <v>80438</v>
      </c>
      <c r="N14" s="97">
        <f>D14*HK22</f>
        <v>78264</v>
      </c>
      <c r="O14" s="98">
        <f>D14*HL22</f>
        <v>76090</v>
      </c>
      <c r="P14" s="242"/>
      <c r="Q14" s="251" t="s">
        <v>364</v>
      </c>
      <c r="R14" s="280" t="e">
        <f>#REF!*HP14</f>
        <v>#REF!</v>
      </c>
      <c r="S14" s="295">
        <f>Алматы!S14</f>
        <v>64680</v>
      </c>
      <c r="T14" s="65">
        <f t="shared" si="0"/>
        <v>61446</v>
      </c>
      <c r="U14" s="78">
        <f t="shared" si="1"/>
        <v>58212</v>
      </c>
      <c r="V14" s="67">
        <f t="shared" si="2"/>
        <v>54978</v>
      </c>
      <c r="W14" s="68">
        <f t="shared" si="3"/>
        <v>53037.599999999999</v>
      </c>
      <c r="X14" s="69">
        <f t="shared" si="105"/>
        <v>51744</v>
      </c>
      <c r="Y14" s="70">
        <f t="shared" si="4"/>
        <v>50450.400000000001</v>
      </c>
      <c r="Z14" s="71">
        <f t="shared" si="5"/>
        <v>49156.800000000003</v>
      </c>
      <c r="AA14" s="72">
        <f t="shared" si="6"/>
        <v>48510</v>
      </c>
      <c r="AB14" s="73">
        <f t="shared" si="7"/>
        <v>47863.199999999997</v>
      </c>
      <c r="AC14" s="74">
        <f t="shared" si="8"/>
        <v>46569.599999999999</v>
      </c>
      <c r="AD14" s="75">
        <f t="shared" si="9"/>
        <v>45276</v>
      </c>
      <c r="AE14" s="238"/>
      <c r="AF14" s="64" t="s">
        <v>104</v>
      </c>
      <c r="AG14" s="284" t="e">
        <f>#REF!*HN16</f>
        <v>#REF!</v>
      </c>
      <c r="AH14" s="58">
        <f>Алматы!AI16</f>
        <v>324510</v>
      </c>
      <c r="AI14" s="65">
        <f t="shared" si="10"/>
        <v>308284.5</v>
      </c>
      <c r="AJ14" s="66">
        <f t="shared" si="11"/>
        <v>292059</v>
      </c>
      <c r="AK14" s="67">
        <f t="shared" si="12"/>
        <v>275833.5</v>
      </c>
      <c r="AL14" s="68">
        <f t="shared" si="13"/>
        <v>266098.2</v>
      </c>
      <c r="AM14" s="69">
        <f t="shared" si="14"/>
        <v>259608</v>
      </c>
      <c r="AN14" s="70">
        <f t="shared" si="15"/>
        <v>253117.80000000002</v>
      </c>
      <c r="AO14" s="71">
        <f t="shared" si="16"/>
        <v>246627.6</v>
      </c>
      <c r="AP14" s="72">
        <f t="shared" si="17"/>
        <v>243382.5</v>
      </c>
      <c r="AQ14" s="73">
        <f t="shared" si="18"/>
        <v>240137.4</v>
      </c>
      <c r="AR14" s="74">
        <f t="shared" si="19"/>
        <v>233647.19999999998</v>
      </c>
      <c r="AS14" s="75">
        <f t="shared" si="20"/>
        <v>227157</v>
      </c>
      <c r="AT14" s="242"/>
      <c r="AU14" s="64" t="s">
        <v>146</v>
      </c>
      <c r="AV14" s="274" t="e">
        <f>#REF!*HN14</f>
        <v>#REF!</v>
      </c>
      <c r="AW14" s="58">
        <f>Алматы!AY14</f>
        <v>831920</v>
      </c>
      <c r="AX14" s="65">
        <f t="shared" si="21"/>
        <v>790324</v>
      </c>
      <c r="AY14" s="66">
        <f t="shared" si="22"/>
        <v>748728</v>
      </c>
      <c r="AZ14" s="67">
        <f t="shared" si="23"/>
        <v>707132</v>
      </c>
      <c r="BA14" s="68">
        <f t="shared" si="24"/>
        <v>682174.39999999991</v>
      </c>
      <c r="BB14" s="69">
        <f t="shared" si="25"/>
        <v>665536</v>
      </c>
      <c r="BC14" s="70">
        <f t="shared" si="26"/>
        <v>648897.6</v>
      </c>
      <c r="BD14" s="71">
        <f t="shared" si="27"/>
        <v>632259.19999999995</v>
      </c>
      <c r="BE14" s="72">
        <f t="shared" si="28"/>
        <v>623940</v>
      </c>
      <c r="BF14" s="73">
        <f t="shared" si="29"/>
        <v>615620.80000000005</v>
      </c>
      <c r="BG14" s="74">
        <f t="shared" si="30"/>
        <v>598982.40000000002</v>
      </c>
      <c r="BH14" s="75">
        <f t="shared" si="31"/>
        <v>582344</v>
      </c>
      <c r="BI14" s="238"/>
      <c r="BJ14" s="87" t="s">
        <v>44</v>
      </c>
      <c r="BK14" s="274" t="e">
        <f>#REF!*HN13</f>
        <v>#REF!</v>
      </c>
      <c r="BL14" s="58">
        <f>Алматы!BO17</f>
        <v>44820</v>
      </c>
      <c r="BM14" s="88">
        <f t="shared" si="141"/>
        <v>42579</v>
      </c>
      <c r="BN14" s="89">
        <f t="shared" si="142"/>
        <v>40338</v>
      </c>
      <c r="BO14" s="90">
        <f t="shared" si="143"/>
        <v>38097</v>
      </c>
      <c r="BP14" s="91">
        <f t="shared" si="144"/>
        <v>36752.399999999994</v>
      </c>
      <c r="BQ14" s="92">
        <f t="shared" si="145"/>
        <v>35856</v>
      </c>
      <c r="BR14" s="93">
        <f t="shared" si="146"/>
        <v>34959.599999999999</v>
      </c>
      <c r="BS14" s="94">
        <f t="shared" si="147"/>
        <v>34063.199999999997</v>
      </c>
      <c r="BT14" s="95">
        <f t="shared" si="148"/>
        <v>33615</v>
      </c>
      <c r="BU14" s="96">
        <f t="shared" si="149"/>
        <v>33166.800000000003</v>
      </c>
      <c r="BV14" s="97">
        <f t="shared" si="150"/>
        <v>32270.399999999998</v>
      </c>
      <c r="BW14" s="98">
        <f t="shared" si="151"/>
        <v>31373.999999999996</v>
      </c>
      <c r="BX14" s="238"/>
      <c r="BY14" s="82" t="s">
        <v>2</v>
      </c>
      <c r="BZ14" s="274" t="e">
        <f>#REF!*HN16</f>
        <v>#REF!</v>
      </c>
      <c r="CA14" s="58">
        <f>Алматы!CE20</f>
        <v>97580</v>
      </c>
      <c r="CB14" s="65">
        <f t="shared" ref="CB14:CB25" si="152">CA14*GZ16</f>
        <v>92701</v>
      </c>
      <c r="CC14" s="66">
        <f t="shared" ref="CC14:CC25" si="153">CA14*HA16</f>
        <v>87822</v>
      </c>
      <c r="CD14" s="67">
        <f t="shared" ref="CD14:CD25" si="154">CA14*HC16</f>
        <v>82943</v>
      </c>
      <c r="CE14" s="68">
        <f t="shared" ref="CE14:CE25" si="155">CA14*HE16</f>
        <v>80015.599999999991</v>
      </c>
      <c r="CF14" s="69">
        <f t="shared" ref="CF14:CF25" si="156">CA14*HF16</f>
        <v>78064</v>
      </c>
      <c r="CG14" s="70">
        <f t="shared" ref="CG14:CG25" si="157">CA14*HG16</f>
        <v>76112.400000000009</v>
      </c>
      <c r="CH14" s="71">
        <f t="shared" ref="CH14:CH25" si="158">CA14*HH16</f>
        <v>74160.800000000003</v>
      </c>
      <c r="CI14" s="72">
        <f t="shared" ref="CI14:CI25" si="159">CA14*HI16</f>
        <v>73185</v>
      </c>
      <c r="CJ14" s="73">
        <f t="shared" ref="CJ14:CJ25" si="160">CA14*HJ16</f>
        <v>72209.2</v>
      </c>
      <c r="CK14" s="74">
        <f t="shared" ref="CK14:CK25" si="161">CA14*HK16</f>
        <v>70257.599999999991</v>
      </c>
      <c r="CL14" s="75">
        <f t="shared" ref="CL14:CL25" si="162">CA14*HL16</f>
        <v>68306</v>
      </c>
      <c r="CM14" s="238"/>
      <c r="CN14" s="100" t="s">
        <v>38</v>
      </c>
      <c r="CO14" s="284" t="e">
        <f>#REF!*HN14</f>
        <v>#REF!</v>
      </c>
      <c r="CP14" s="81">
        <f>Алматы!CU14</f>
        <v>357790</v>
      </c>
      <c r="CQ14" s="88">
        <f t="shared" si="54"/>
        <v>339900.5</v>
      </c>
      <c r="CR14" s="99">
        <f t="shared" si="55"/>
        <v>322011</v>
      </c>
      <c r="CS14" s="90">
        <f t="shared" si="56"/>
        <v>304121.5</v>
      </c>
      <c r="CT14" s="91">
        <f t="shared" si="57"/>
        <v>293387.8</v>
      </c>
      <c r="CU14" s="92">
        <f t="shared" si="58"/>
        <v>286232</v>
      </c>
      <c r="CV14" s="93">
        <f t="shared" si="59"/>
        <v>279076.2</v>
      </c>
      <c r="CW14" s="94">
        <f t="shared" si="60"/>
        <v>271920.40000000002</v>
      </c>
      <c r="CX14" s="95">
        <f t="shared" si="61"/>
        <v>268342.5</v>
      </c>
      <c r="CY14" s="96">
        <f t="shared" si="62"/>
        <v>264764.59999999998</v>
      </c>
      <c r="CZ14" s="97">
        <f t="shared" si="63"/>
        <v>257608.8</v>
      </c>
      <c r="DA14" s="98">
        <f t="shared" si="64"/>
        <v>250452.99999999997</v>
      </c>
      <c r="DB14" s="238"/>
      <c r="DC14" s="87" t="s">
        <v>185</v>
      </c>
      <c r="DD14" s="284" t="e">
        <f>#REF!*HN14</f>
        <v>#REF!</v>
      </c>
      <c r="DE14" s="58">
        <f>Алматы!DK14</f>
        <v>75300</v>
      </c>
      <c r="DF14" s="88">
        <f t="shared" si="65"/>
        <v>71535</v>
      </c>
      <c r="DG14" s="89">
        <f t="shared" si="66"/>
        <v>67770</v>
      </c>
      <c r="DH14" s="103">
        <f t="shared" si="67"/>
        <v>64758</v>
      </c>
      <c r="DI14" s="90">
        <f t="shared" si="68"/>
        <v>64005</v>
      </c>
      <c r="DJ14" s="144">
        <f t="shared" si="69"/>
        <v>63252</v>
      </c>
      <c r="DK14" s="92">
        <f t="shared" si="70"/>
        <v>60240</v>
      </c>
      <c r="DL14" s="93">
        <f t="shared" si="71"/>
        <v>58734</v>
      </c>
      <c r="DM14" s="95">
        <f t="shared" si="72"/>
        <v>56475</v>
      </c>
      <c r="DN14" s="238"/>
      <c r="DO14" s="105" t="s">
        <v>75</v>
      </c>
      <c r="DP14" s="274" t="e">
        <f>#REF!*HN13</f>
        <v>#REF!</v>
      </c>
      <c r="DQ14" s="81">
        <f>Алматы!DX16</f>
        <v>51760</v>
      </c>
      <c r="DR14" s="88">
        <f t="shared" si="117"/>
        <v>49172</v>
      </c>
      <c r="DS14" s="89">
        <f t="shared" si="118"/>
        <v>46584</v>
      </c>
      <c r="DT14" s="103">
        <f t="shared" si="119"/>
        <v>44513.599999999999</v>
      </c>
      <c r="DU14" s="90">
        <f t="shared" si="120"/>
        <v>43996</v>
      </c>
      <c r="DV14" s="144">
        <f t="shared" si="121"/>
        <v>43478.400000000001</v>
      </c>
      <c r="DW14" s="92">
        <f t="shared" si="122"/>
        <v>41408</v>
      </c>
      <c r="DX14" s="93">
        <f t="shared" si="123"/>
        <v>40372.800000000003</v>
      </c>
      <c r="DY14" s="95">
        <f t="shared" si="124"/>
        <v>38820</v>
      </c>
      <c r="DZ14" s="242"/>
      <c r="EA14" s="64" t="s">
        <v>219</v>
      </c>
      <c r="EB14" s="274" t="e">
        <f>#REF!*HN18</f>
        <v>#REF!</v>
      </c>
      <c r="EC14" s="81">
        <f>Алматы!EK22</f>
        <v>4940</v>
      </c>
      <c r="ED14" s="65">
        <f t="shared" si="125"/>
        <v>4693</v>
      </c>
      <c r="EE14" s="66">
        <f t="shared" si="126"/>
        <v>4446</v>
      </c>
      <c r="EF14" s="83">
        <f t="shared" si="127"/>
        <v>4248.3999999999996</v>
      </c>
      <c r="EG14" s="67">
        <f t="shared" si="128"/>
        <v>4199</v>
      </c>
      <c r="EH14" s="146">
        <f t="shared" si="129"/>
        <v>4149.5999999999995</v>
      </c>
      <c r="EI14" s="69">
        <f t="shared" si="130"/>
        <v>3952</v>
      </c>
      <c r="EJ14" s="70">
        <f t="shared" si="131"/>
        <v>3853.2000000000003</v>
      </c>
      <c r="EK14" s="72">
        <f t="shared" si="132"/>
        <v>3705</v>
      </c>
      <c r="EL14" s="238"/>
      <c r="EM14" s="106" t="s">
        <v>332</v>
      </c>
      <c r="EN14" s="274">
        <f>Алматы!EW14*Атырау!HP14</f>
        <v>62172.000000000007</v>
      </c>
      <c r="EO14" s="60">
        <v>60000</v>
      </c>
      <c r="EP14" s="107">
        <f t="shared" si="73"/>
        <v>57000</v>
      </c>
      <c r="EQ14" s="108">
        <f t="shared" si="74"/>
        <v>54000</v>
      </c>
      <c r="ER14" s="109">
        <f t="shared" si="75"/>
        <v>51600</v>
      </c>
      <c r="ES14" s="110">
        <f t="shared" si="76"/>
        <v>51000</v>
      </c>
      <c r="ET14" s="145">
        <f t="shared" si="77"/>
        <v>50400</v>
      </c>
      <c r="EU14" s="112">
        <f t="shared" si="78"/>
        <v>48000</v>
      </c>
      <c r="EV14" s="113">
        <f t="shared" si="79"/>
        <v>46800</v>
      </c>
      <c r="EW14" s="114">
        <f t="shared" si="80"/>
        <v>45000</v>
      </c>
      <c r="EX14" s="238"/>
      <c r="EY14" s="100" t="s">
        <v>232</v>
      </c>
      <c r="EZ14" s="284" t="e">
        <f>#REF!*HN14</f>
        <v>#REF!</v>
      </c>
      <c r="FA14" s="81">
        <f>Алматы!FH14</f>
        <v>1230</v>
      </c>
      <c r="FB14" s="88">
        <f t="shared" si="81"/>
        <v>1168.5</v>
      </c>
      <c r="FC14" s="89">
        <f t="shared" si="82"/>
        <v>1107</v>
      </c>
      <c r="FD14" s="103">
        <f t="shared" si="83"/>
        <v>1057.8</v>
      </c>
      <c r="FE14" s="90">
        <f t="shared" si="84"/>
        <v>1045.5</v>
      </c>
      <c r="FF14" s="144">
        <f t="shared" si="85"/>
        <v>1033.2</v>
      </c>
      <c r="FG14" s="92">
        <f t="shared" si="86"/>
        <v>984</v>
      </c>
      <c r="FH14" s="93">
        <f t="shared" si="87"/>
        <v>959.4</v>
      </c>
      <c r="FI14" s="95">
        <f t="shared" si="88"/>
        <v>922.5</v>
      </c>
      <c r="FJ14" s="238"/>
      <c r="FK14" s="100" t="s">
        <v>244</v>
      </c>
      <c r="FL14" s="293" t="e">
        <f>#REF!*HN14</f>
        <v>#REF!</v>
      </c>
      <c r="FM14" s="81">
        <f>Алматы!FT14</f>
        <v>550</v>
      </c>
      <c r="FN14" s="88">
        <f t="shared" si="89"/>
        <v>522.5</v>
      </c>
      <c r="FO14" s="89">
        <f t="shared" si="90"/>
        <v>495</v>
      </c>
      <c r="FP14" s="103">
        <f t="shared" si="91"/>
        <v>473</v>
      </c>
      <c r="FQ14" s="90">
        <f t="shared" si="92"/>
        <v>467.5</v>
      </c>
      <c r="FR14" s="144">
        <f t="shared" si="93"/>
        <v>462</v>
      </c>
      <c r="FS14" s="92">
        <f t="shared" si="94"/>
        <v>440</v>
      </c>
      <c r="FT14" s="93">
        <f t="shared" si="95"/>
        <v>429</v>
      </c>
      <c r="FU14" s="95">
        <f t="shared" si="96"/>
        <v>412.5</v>
      </c>
      <c r="FV14" s="238"/>
      <c r="FW14" s="80" t="s">
        <v>274</v>
      </c>
      <c r="FX14" s="81">
        <f>Алматы!GG19</f>
        <v>0</v>
      </c>
      <c r="FY14" s="65">
        <f t="shared" si="97"/>
        <v>0</v>
      </c>
      <c r="FZ14" s="66">
        <f t="shared" si="98"/>
        <v>0</v>
      </c>
      <c r="GA14" s="83">
        <f t="shared" si="99"/>
        <v>0</v>
      </c>
      <c r="GB14" s="67">
        <f t="shared" si="100"/>
        <v>0</v>
      </c>
      <c r="GC14" s="146">
        <f t="shared" si="101"/>
        <v>0</v>
      </c>
      <c r="GD14" s="69">
        <f t="shared" si="102"/>
        <v>0</v>
      </c>
      <c r="GE14" s="70">
        <f t="shared" si="103"/>
        <v>0</v>
      </c>
      <c r="GF14" s="72">
        <f t="shared" si="104"/>
        <v>0</v>
      </c>
      <c r="GG14" s="238"/>
      <c r="GH14" s="126" t="s">
        <v>422</v>
      </c>
      <c r="GI14" s="81">
        <f>Алматы!GT43</f>
        <v>8340</v>
      </c>
      <c r="GJ14" s="65">
        <f t="shared" si="133"/>
        <v>7923</v>
      </c>
      <c r="GK14" s="66">
        <f t="shared" si="134"/>
        <v>7506</v>
      </c>
      <c r="GL14" s="83">
        <f t="shared" si="135"/>
        <v>7172.4</v>
      </c>
      <c r="GM14" s="67">
        <f t="shared" si="136"/>
        <v>7089</v>
      </c>
      <c r="GN14" s="146">
        <f t="shared" si="137"/>
        <v>7005.5999999999995</v>
      </c>
      <c r="GO14" s="69">
        <f t="shared" si="138"/>
        <v>6672</v>
      </c>
      <c r="GP14" s="70">
        <f t="shared" si="139"/>
        <v>6505.2</v>
      </c>
      <c r="GQ14" s="72">
        <f t="shared" si="140"/>
        <v>6255</v>
      </c>
      <c r="GR14" s="174"/>
      <c r="GS14" s="174"/>
      <c r="GT14" s="174"/>
      <c r="GU14" s="174"/>
      <c r="GV14" s="174"/>
      <c r="GW14" s="174"/>
      <c r="GZ14" s="175">
        <v>0.95</v>
      </c>
      <c r="HA14" s="175">
        <v>0.9</v>
      </c>
      <c r="HB14" s="175">
        <v>0.86</v>
      </c>
      <c r="HC14" s="175">
        <v>0.85</v>
      </c>
      <c r="HD14" s="175">
        <v>0.84</v>
      </c>
      <c r="HE14" s="175">
        <v>0.82</v>
      </c>
      <c r="HF14" s="175">
        <v>0.8</v>
      </c>
      <c r="HG14" s="175">
        <v>0.78</v>
      </c>
      <c r="HH14" s="175">
        <v>0.76</v>
      </c>
      <c r="HI14" s="175">
        <v>0.75</v>
      </c>
      <c r="HJ14" s="175">
        <v>0.74</v>
      </c>
      <c r="HK14" s="175">
        <v>0.72</v>
      </c>
      <c r="HL14" s="175">
        <v>0.7</v>
      </c>
      <c r="HM14" s="18">
        <v>1.02</v>
      </c>
      <c r="HN14" s="269">
        <v>1.05</v>
      </c>
      <c r="HO14" s="269">
        <v>1.07</v>
      </c>
      <c r="HP14" s="269">
        <v>1.1000000000000001</v>
      </c>
    </row>
    <row r="15" spans="1:224" s="9" customFormat="1" ht="15" customHeight="1" x14ac:dyDescent="0.2">
      <c r="A15" s="238"/>
      <c r="B15" s="102" t="s">
        <v>303</v>
      </c>
      <c r="C15" s="274">
        <f>Алматы!C15*Атырау!HP15</f>
        <v>111980.00000000001</v>
      </c>
      <c r="D15" s="59">
        <v>130400</v>
      </c>
      <c r="E15" s="88">
        <f>D15*GZ23</f>
        <v>123880</v>
      </c>
      <c r="F15" s="89">
        <f>D15*HA23</f>
        <v>117360</v>
      </c>
      <c r="G15" s="90">
        <f>D15*HC23</f>
        <v>110840</v>
      </c>
      <c r="H15" s="91">
        <f>D15*HE23</f>
        <v>106928</v>
      </c>
      <c r="I15" s="92">
        <f>D15*HF23</f>
        <v>104320</v>
      </c>
      <c r="J15" s="93">
        <f>D15*HG23</f>
        <v>101712</v>
      </c>
      <c r="K15" s="94">
        <f>D15*HH23</f>
        <v>99104</v>
      </c>
      <c r="L15" s="95">
        <f>D15*HI23</f>
        <v>97800</v>
      </c>
      <c r="M15" s="96">
        <f>D15*HJ23</f>
        <v>96496</v>
      </c>
      <c r="N15" s="97">
        <f>D15*HK23</f>
        <v>93888</v>
      </c>
      <c r="O15" s="98">
        <f>D15*HL23</f>
        <v>91280</v>
      </c>
      <c r="P15" s="242"/>
      <c r="Q15" s="251" t="s">
        <v>363</v>
      </c>
      <c r="R15" s="280" t="e">
        <f>#REF!*HP15</f>
        <v>#REF!</v>
      </c>
      <c r="S15" s="295">
        <f>Алматы!S15</f>
        <v>76450</v>
      </c>
      <c r="T15" s="65">
        <f t="shared" si="0"/>
        <v>72627.5</v>
      </c>
      <c r="U15" s="78">
        <f t="shared" si="1"/>
        <v>68805</v>
      </c>
      <c r="V15" s="67">
        <f t="shared" si="2"/>
        <v>64982.5</v>
      </c>
      <c r="W15" s="68">
        <f t="shared" si="3"/>
        <v>62688.999999999993</v>
      </c>
      <c r="X15" s="69">
        <f t="shared" si="105"/>
        <v>61160</v>
      </c>
      <c r="Y15" s="70">
        <f t="shared" si="4"/>
        <v>59631</v>
      </c>
      <c r="Z15" s="71">
        <f t="shared" si="5"/>
        <v>58102</v>
      </c>
      <c r="AA15" s="72">
        <f t="shared" si="6"/>
        <v>57337.5</v>
      </c>
      <c r="AB15" s="73">
        <f t="shared" si="7"/>
        <v>56573</v>
      </c>
      <c r="AC15" s="74">
        <f t="shared" si="8"/>
        <v>55044</v>
      </c>
      <c r="AD15" s="75">
        <f t="shared" si="9"/>
        <v>53515</v>
      </c>
      <c r="AE15" s="238"/>
      <c r="AF15" s="87" t="s">
        <v>103</v>
      </c>
      <c r="AG15" s="284" t="e">
        <f>#REF!*HN17</f>
        <v>#REF!</v>
      </c>
      <c r="AH15" s="58">
        <f>Алматы!AI17</f>
        <v>369890</v>
      </c>
      <c r="AI15" s="88">
        <f t="shared" si="10"/>
        <v>351395.5</v>
      </c>
      <c r="AJ15" s="89">
        <f t="shared" si="11"/>
        <v>332901</v>
      </c>
      <c r="AK15" s="90">
        <f t="shared" si="12"/>
        <v>314406.5</v>
      </c>
      <c r="AL15" s="91">
        <f t="shared" si="13"/>
        <v>303309.8</v>
      </c>
      <c r="AM15" s="92">
        <f t="shared" si="14"/>
        <v>295912</v>
      </c>
      <c r="AN15" s="93">
        <f t="shared" si="15"/>
        <v>288514.2</v>
      </c>
      <c r="AO15" s="94">
        <f t="shared" si="16"/>
        <v>281116.40000000002</v>
      </c>
      <c r="AP15" s="95">
        <f t="shared" si="17"/>
        <v>277417.5</v>
      </c>
      <c r="AQ15" s="96">
        <f t="shared" si="18"/>
        <v>273718.59999999998</v>
      </c>
      <c r="AR15" s="97">
        <f t="shared" si="19"/>
        <v>266320.8</v>
      </c>
      <c r="AS15" s="98">
        <f t="shared" si="20"/>
        <v>258922.99999999997</v>
      </c>
      <c r="AT15" s="242"/>
      <c r="AU15" s="87" t="s">
        <v>147</v>
      </c>
      <c r="AV15" s="274" t="e">
        <f>#REF!*HN15</f>
        <v>#REF!</v>
      </c>
      <c r="AW15" s="58">
        <f>Алматы!AY15</f>
        <v>907560</v>
      </c>
      <c r="AX15" s="88">
        <f t="shared" si="21"/>
        <v>862182</v>
      </c>
      <c r="AY15" s="89">
        <f t="shared" si="22"/>
        <v>816804</v>
      </c>
      <c r="AZ15" s="90">
        <f t="shared" si="23"/>
        <v>771426</v>
      </c>
      <c r="BA15" s="91">
        <f t="shared" si="24"/>
        <v>744199.2</v>
      </c>
      <c r="BB15" s="92">
        <f t="shared" si="25"/>
        <v>726048</v>
      </c>
      <c r="BC15" s="93">
        <f t="shared" si="26"/>
        <v>707896.8</v>
      </c>
      <c r="BD15" s="94">
        <f t="shared" si="27"/>
        <v>689745.6</v>
      </c>
      <c r="BE15" s="95">
        <f t="shared" si="28"/>
        <v>680670</v>
      </c>
      <c r="BF15" s="96">
        <f t="shared" si="29"/>
        <v>671594.4</v>
      </c>
      <c r="BG15" s="97">
        <f t="shared" si="30"/>
        <v>653443.19999999995</v>
      </c>
      <c r="BH15" s="98">
        <f t="shared" si="31"/>
        <v>635292</v>
      </c>
      <c r="BI15" s="238"/>
      <c r="BJ15" s="102" t="s">
        <v>45</v>
      </c>
      <c r="BK15" s="274" t="e">
        <f>#REF!*HN14</f>
        <v>#REF!</v>
      </c>
      <c r="BL15" s="58">
        <f>Алматы!BO18</f>
        <v>58640</v>
      </c>
      <c r="BM15" s="88">
        <f t="shared" si="141"/>
        <v>55708</v>
      </c>
      <c r="BN15" s="89">
        <f t="shared" si="142"/>
        <v>52776</v>
      </c>
      <c r="BO15" s="90">
        <f t="shared" si="143"/>
        <v>49844</v>
      </c>
      <c r="BP15" s="91">
        <f t="shared" si="144"/>
        <v>48084.799999999996</v>
      </c>
      <c r="BQ15" s="92">
        <f t="shared" si="145"/>
        <v>46912</v>
      </c>
      <c r="BR15" s="93">
        <f t="shared" si="146"/>
        <v>45739.200000000004</v>
      </c>
      <c r="BS15" s="94">
        <f t="shared" si="147"/>
        <v>44566.400000000001</v>
      </c>
      <c r="BT15" s="95">
        <f t="shared" si="148"/>
        <v>43980</v>
      </c>
      <c r="BU15" s="96">
        <f t="shared" si="149"/>
        <v>43393.599999999999</v>
      </c>
      <c r="BV15" s="97">
        <f t="shared" si="150"/>
        <v>42220.799999999996</v>
      </c>
      <c r="BW15" s="98">
        <f t="shared" si="151"/>
        <v>41048</v>
      </c>
      <c r="BX15" s="238"/>
      <c r="BY15" s="102" t="s">
        <v>67</v>
      </c>
      <c r="BZ15" s="274" t="e">
        <f>#REF!*HN17</f>
        <v>#REF!</v>
      </c>
      <c r="CA15" s="58">
        <f>Алматы!CE21</f>
        <v>150530</v>
      </c>
      <c r="CB15" s="88">
        <f t="shared" si="152"/>
        <v>143003.5</v>
      </c>
      <c r="CC15" s="89">
        <f t="shared" si="153"/>
        <v>135477</v>
      </c>
      <c r="CD15" s="90">
        <f t="shared" si="154"/>
        <v>127950.5</v>
      </c>
      <c r="CE15" s="91">
        <f t="shared" si="155"/>
        <v>123434.59999999999</v>
      </c>
      <c r="CF15" s="92">
        <f t="shared" si="156"/>
        <v>120424</v>
      </c>
      <c r="CG15" s="93">
        <f t="shared" si="157"/>
        <v>117413.40000000001</v>
      </c>
      <c r="CH15" s="94">
        <f t="shared" si="158"/>
        <v>114402.8</v>
      </c>
      <c r="CI15" s="95">
        <f t="shared" si="159"/>
        <v>112897.5</v>
      </c>
      <c r="CJ15" s="96">
        <f t="shared" si="160"/>
        <v>111392.2</v>
      </c>
      <c r="CK15" s="97">
        <f t="shared" si="161"/>
        <v>108381.59999999999</v>
      </c>
      <c r="CL15" s="98">
        <f t="shared" si="162"/>
        <v>105371</v>
      </c>
      <c r="CM15" s="238"/>
      <c r="CN15" s="100" t="s">
        <v>39</v>
      </c>
      <c r="CO15" s="284" t="e">
        <f>#REF!*HN15</f>
        <v>#REF!</v>
      </c>
      <c r="CP15" s="81">
        <f>Алматы!CU15</f>
        <v>354010</v>
      </c>
      <c r="CQ15" s="88">
        <f t="shared" si="54"/>
        <v>336309.5</v>
      </c>
      <c r="CR15" s="99">
        <f t="shared" si="55"/>
        <v>318609</v>
      </c>
      <c r="CS15" s="90">
        <f t="shared" si="56"/>
        <v>300908.5</v>
      </c>
      <c r="CT15" s="91">
        <f t="shared" si="57"/>
        <v>290288.2</v>
      </c>
      <c r="CU15" s="92">
        <f t="shared" si="58"/>
        <v>283208</v>
      </c>
      <c r="CV15" s="93">
        <f t="shared" si="59"/>
        <v>276127.8</v>
      </c>
      <c r="CW15" s="94">
        <f t="shared" si="60"/>
        <v>269047.59999999998</v>
      </c>
      <c r="CX15" s="95">
        <f t="shared" si="61"/>
        <v>265507.5</v>
      </c>
      <c r="CY15" s="96">
        <f t="shared" si="62"/>
        <v>261967.4</v>
      </c>
      <c r="CZ15" s="97">
        <f t="shared" si="63"/>
        <v>254887.19999999998</v>
      </c>
      <c r="DA15" s="98">
        <f t="shared" si="64"/>
        <v>247806.99999999997</v>
      </c>
      <c r="DB15" s="238"/>
      <c r="DC15" s="87" t="s">
        <v>186</v>
      </c>
      <c r="DD15" s="284" t="e">
        <f>#REF!*HN15</f>
        <v>#REF!</v>
      </c>
      <c r="DE15" s="58">
        <f>Алматы!DK15</f>
        <v>141900</v>
      </c>
      <c r="DF15" s="88">
        <f t="shared" si="65"/>
        <v>134805</v>
      </c>
      <c r="DG15" s="89">
        <f t="shared" si="66"/>
        <v>127710</v>
      </c>
      <c r="DH15" s="103">
        <f t="shared" si="67"/>
        <v>122034</v>
      </c>
      <c r="DI15" s="90">
        <f t="shared" si="68"/>
        <v>120615</v>
      </c>
      <c r="DJ15" s="144">
        <f t="shared" si="69"/>
        <v>119196</v>
      </c>
      <c r="DK15" s="92">
        <f t="shared" si="70"/>
        <v>113520</v>
      </c>
      <c r="DL15" s="93">
        <f t="shared" si="71"/>
        <v>110682</v>
      </c>
      <c r="DM15" s="95">
        <f t="shared" si="72"/>
        <v>106425</v>
      </c>
      <c r="DN15" s="238"/>
      <c r="DO15" s="104" t="s">
        <v>82</v>
      </c>
      <c r="DP15" s="274" t="e">
        <f>#REF!*HN14</f>
        <v>#REF!</v>
      </c>
      <c r="DQ15" s="81">
        <f>Алматы!DX17</f>
        <v>65580</v>
      </c>
      <c r="DR15" s="88">
        <f t="shared" si="117"/>
        <v>62301</v>
      </c>
      <c r="DS15" s="89">
        <f t="shared" si="118"/>
        <v>59022</v>
      </c>
      <c r="DT15" s="103">
        <f t="shared" si="119"/>
        <v>56398.799999999996</v>
      </c>
      <c r="DU15" s="90">
        <f t="shared" si="120"/>
        <v>55743</v>
      </c>
      <c r="DV15" s="144">
        <f t="shared" si="121"/>
        <v>55087.199999999997</v>
      </c>
      <c r="DW15" s="92">
        <f t="shared" si="122"/>
        <v>52464</v>
      </c>
      <c r="DX15" s="93">
        <f t="shared" si="123"/>
        <v>51152.4</v>
      </c>
      <c r="DY15" s="95">
        <f t="shared" si="124"/>
        <v>49185</v>
      </c>
      <c r="DZ15" s="242"/>
      <c r="EA15" s="87" t="s">
        <v>220</v>
      </c>
      <c r="EB15" s="274" t="e">
        <f>#REF!*HN19</f>
        <v>#REF!</v>
      </c>
      <c r="EC15" s="81">
        <f>Алматы!EK23</f>
        <v>6580</v>
      </c>
      <c r="ED15" s="88">
        <f t="shared" si="125"/>
        <v>6251</v>
      </c>
      <c r="EE15" s="89">
        <f t="shared" si="126"/>
        <v>5922</v>
      </c>
      <c r="EF15" s="103">
        <f t="shared" si="127"/>
        <v>5658.8</v>
      </c>
      <c r="EG15" s="90">
        <f t="shared" si="128"/>
        <v>5593</v>
      </c>
      <c r="EH15" s="144">
        <f t="shared" si="129"/>
        <v>5527.2</v>
      </c>
      <c r="EI15" s="92">
        <f t="shared" si="130"/>
        <v>5264</v>
      </c>
      <c r="EJ15" s="93">
        <f t="shared" si="131"/>
        <v>5132.4000000000005</v>
      </c>
      <c r="EK15" s="95">
        <f t="shared" si="132"/>
        <v>4935</v>
      </c>
      <c r="EL15" s="238"/>
      <c r="EM15" s="64" t="s">
        <v>333</v>
      </c>
      <c r="EN15" s="274">
        <f>Алматы!EW15*Атырау!HP15</f>
        <v>37576</v>
      </c>
      <c r="EO15" s="58">
        <v>39000</v>
      </c>
      <c r="EP15" s="65">
        <f t="shared" si="73"/>
        <v>37050</v>
      </c>
      <c r="EQ15" s="78">
        <f t="shared" si="74"/>
        <v>35100</v>
      </c>
      <c r="ER15" s="136">
        <f t="shared" si="75"/>
        <v>33540</v>
      </c>
      <c r="ES15" s="67">
        <f t="shared" si="76"/>
        <v>33150</v>
      </c>
      <c r="ET15" s="146">
        <f t="shared" si="77"/>
        <v>32760</v>
      </c>
      <c r="EU15" s="69">
        <f t="shared" si="78"/>
        <v>31200</v>
      </c>
      <c r="EV15" s="70">
        <f t="shared" si="79"/>
        <v>30420</v>
      </c>
      <c r="EW15" s="72">
        <f t="shared" si="80"/>
        <v>29250</v>
      </c>
      <c r="EX15" s="238"/>
      <c r="EY15" s="100" t="s">
        <v>233</v>
      </c>
      <c r="EZ15" s="284" t="e">
        <f>#REF!*HN15</f>
        <v>#REF!</v>
      </c>
      <c r="FA15" s="81">
        <f>Алматы!FH15</f>
        <v>1390</v>
      </c>
      <c r="FB15" s="88">
        <f t="shared" si="81"/>
        <v>1320.5</v>
      </c>
      <c r="FC15" s="89">
        <f t="shared" si="82"/>
        <v>1251</v>
      </c>
      <c r="FD15" s="103">
        <f t="shared" si="83"/>
        <v>1195.4000000000001</v>
      </c>
      <c r="FE15" s="90">
        <f t="shared" si="84"/>
        <v>1181.5</v>
      </c>
      <c r="FF15" s="144">
        <f t="shared" si="85"/>
        <v>1167.5999999999999</v>
      </c>
      <c r="FG15" s="92">
        <f t="shared" si="86"/>
        <v>1112</v>
      </c>
      <c r="FH15" s="93">
        <f t="shared" si="87"/>
        <v>1084.2</v>
      </c>
      <c r="FI15" s="95">
        <f t="shared" si="88"/>
        <v>1042.5</v>
      </c>
      <c r="FJ15" s="238"/>
      <c r="FK15" s="100" t="s">
        <v>245</v>
      </c>
      <c r="FL15" s="293" t="e">
        <f>#REF!*HN15</f>
        <v>#REF!</v>
      </c>
      <c r="FM15" s="81">
        <f>Алматы!FT15</f>
        <v>680</v>
      </c>
      <c r="FN15" s="88">
        <f t="shared" si="89"/>
        <v>646</v>
      </c>
      <c r="FO15" s="89">
        <f t="shared" si="90"/>
        <v>612</v>
      </c>
      <c r="FP15" s="103">
        <f t="shared" si="91"/>
        <v>584.79999999999995</v>
      </c>
      <c r="FQ15" s="90">
        <f t="shared" si="92"/>
        <v>578</v>
      </c>
      <c r="FR15" s="144">
        <f t="shared" si="93"/>
        <v>571.19999999999993</v>
      </c>
      <c r="FS15" s="92">
        <f t="shared" si="94"/>
        <v>544</v>
      </c>
      <c r="FT15" s="93">
        <f t="shared" si="95"/>
        <v>530.4</v>
      </c>
      <c r="FU15" s="95">
        <f t="shared" si="96"/>
        <v>510</v>
      </c>
      <c r="FV15" s="238"/>
      <c r="FW15" s="100" t="s">
        <v>275</v>
      </c>
      <c r="FX15" s="81">
        <f>Алматы!GG20</f>
        <v>0</v>
      </c>
      <c r="FY15" s="65">
        <f t="shared" si="97"/>
        <v>0</v>
      </c>
      <c r="FZ15" s="66">
        <f t="shared" si="98"/>
        <v>0</v>
      </c>
      <c r="GA15" s="83">
        <f t="shared" si="99"/>
        <v>0</v>
      </c>
      <c r="GB15" s="67">
        <f t="shared" si="100"/>
        <v>0</v>
      </c>
      <c r="GC15" s="146">
        <f t="shared" si="101"/>
        <v>0</v>
      </c>
      <c r="GD15" s="69">
        <f t="shared" si="102"/>
        <v>0</v>
      </c>
      <c r="GE15" s="70">
        <f t="shared" si="103"/>
        <v>0</v>
      </c>
      <c r="GF15" s="72">
        <f t="shared" si="104"/>
        <v>0</v>
      </c>
      <c r="GG15" s="238"/>
      <c r="GH15" s="126" t="s">
        <v>423</v>
      </c>
      <c r="GI15" s="81">
        <f>Алматы!GT44</f>
        <v>5450</v>
      </c>
      <c r="GJ15" s="65">
        <f t="shared" si="133"/>
        <v>5177.5</v>
      </c>
      <c r="GK15" s="66">
        <f t="shared" si="134"/>
        <v>4905</v>
      </c>
      <c r="GL15" s="83">
        <f t="shared" si="135"/>
        <v>4687</v>
      </c>
      <c r="GM15" s="67">
        <f t="shared" si="136"/>
        <v>4632.5</v>
      </c>
      <c r="GN15" s="146">
        <f t="shared" si="137"/>
        <v>4578</v>
      </c>
      <c r="GO15" s="69">
        <f t="shared" si="138"/>
        <v>4360</v>
      </c>
      <c r="GP15" s="70">
        <f t="shared" si="139"/>
        <v>4251</v>
      </c>
      <c r="GQ15" s="72">
        <f t="shared" si="140"/>
        <v>4087.5</v>
      </c>
      <c r="GR15" s="174"/>
      <c r="GS15" s="174"/>
      <c r="GT15" s="174"/>
      <c r="GU15" s="174"/>
      <c r="GV15" s="174"/>
      <c r="GW15" s="174"/>
      <c r="GZ15" s="175">
        <v>0.95</v>
      </c>
      <c r="HA15" s="175">
        <v>0.9</v>
      </c>
      <c r="HB15" s="175">
        <v>0.86</v>
      </c>
      <c r="HC15" s="175">
        <v>0.85</v>
      </c>
      <c r="HD15" s="175">
        <v>0.84</v>
      </c>
      <c r="HE15" s="175">
        <v>0.82</v>
      </c>
      <c r="HF15" s="175">
        <v>0.8</v>
      </c>
      <c r="HG15" s="175">
        <v>0.78</v>
      </c>
      <c r="HH15" s="175">
        <v>0.76</v>
      </c>
      <c r="HI15" s="175">
        <v>0.75</v>
      </c>
      <c r="HJ15" s="175">
        <v>0.74</v>
      </c>
      <c r="HK15" s="175">
        <v>0.72</v>
      </c>
      <c r="HL15" s="175">
        <v>0.7</v>
      </c>
      <c r="HM15" s="18">
        <v>1.02</v>
      </c>
      <c r="HN15" s="269">
        <v>1.05</v>
      </c>
      <c r="HO15" s="269">
        <v>1.07</v>
      </c>
      <c r="HP15" s="269">
        <v>1.1000000000000001</v>
      </c>
    </row>
    <row r="16" spans="1:224" s="9" customFormat="1" ht="15" customHeight="1" thickBot="1" x14ac:dyDescent="0.25">
      <c r="A16" s="238"/>
      <c r="B16" s="64" t="s">
        <v>347</v>
      </c>
      <c r="C16" s="274">
        <f>Алматы!C16*Атырау!HP18</f>
        <v>95836.400000000009</v>
      </c>
      <c r="D16" s="58">
        <v>143400</v>
      </c>
      <c r="E16" s="65">
        <f t="shared" ref="E16:E33" si="163">D16*GZ4</f>
        <v>136230</v>
      </c>
      <c r="F16" s="66">
        <f t="shared" ref="F16:F33" si="164">D16*HA4</f>
        <v>129060</v>
      </c>
      <c r="G16" s="67">
        <f t="shared" ref="G16:G33" si="165">D16*HC4</f>
        <v>121890</v>
      </c>
      <c r="H16" s="68">
        <f t="shared" ref="H16:H33" si="166">D16*HE4</f>
        <v>117588</v>
      </c>
      <c r="I16" s="69">
        <f t="shared" ref="I16:I33" si="167">D16*HF4</f>
        <v>114720</v>
      </c>
      <c r="J16" s="70">
        <f t="shared" ref="J16:J33" si="168">D16*HG4</f>
        <v>111852</v>
      </c>
      <c r="K16" s="71">
        <f t="shared" ref="K16:K33" si="169">D16*HH4</f>
        <v>108984</v>
      </c>
      <c r="L16" s="72">
        <f t="shared" ref="L16:L33" si="170">D16*HI4</f>
        <v>107550</v>
      </c>
      <c r="M16" s="73">
        <f t="shared" ref="M16:M33" si="171">D16*HJ4</f>
        <v>106116</v>
      </c>
      <c r="N16" s="74">
        <f t="shared" ref="N16:N33" si="172">D16*HK4</f>
        <v>103248</v>
      </c>
      <c r="O16" s="75">
        <f t="shared" ref="O16:O33" si="173">D16*HL4</f>
        <v>100380</v>
      </c>
      <c r="P16" s="242"/>
      <c r="Q16" s="251" t="s">
        <v>365</v>
      </c>
      <c r="R16" s="280" t="e">
        <f>#REF!*HP16</f>
        <v>#REF!</v>
      </c>
      <c r="S16" s="295">
        <f>Алматы!S16</f>
        <v>82330</v>
      </c>
      <c r="T16" s="65">
        <f t="shared" si="0"/>
        <v>78213.5</v>
      </c>
      <c r="U16" s="78">
        <f t="shared" si="1"/>
        <v>74097</v>
      </c>
      <c r="V16" s="67">
        <f t="shared" si="2"/>
        <v>69980.5</v>
      </c>
      <c r="W16" s="68">
        <f t="shared" si="3"/>
        <v>67510.599999999991</v>
      </c>
      <c r="X16" s="69">
        <f t="shared" si="105"/>
        <v>65864</v>
      </c>
      <c r="Y16" s="70">
        <f t="shared" si="4"/>
        <v>64217.4</v>
      </c>
      <c r="Z16" s="71">
        <f t="shared" si="5"/>
        <v>62570.8</v>
      </c>
      <c r="AA16" s="72">
        <f t="shared" si="6"/>
        <v>61747.5</v>
      </c>
      <c r="AB16" s="73">
        <f t="shared" si="7"/>
        <v>60924.2</v>
      </c>
      <c r="AC16" s="74">
        <f t="shared" si="8"/>
        <v>59277.599999999999</v>
      </c>
      <c r="AD16" s="75">
        <f t="shared" si="9"/>
        <v>57630.999999999993</v>
      </c>
      <c r="AE16" s="238"/>
      <c r="AF16" s="87" t="s">
        <v>89</v>
      </c>
      <c r="AG16" s="284" t="e">
        <f>#REF!*HN18</f>
        <v>#REF!</v>
      </c>
      <c r="AH16" s="58">
        <f>Алматы!AI18</f>
        <v>415280</v>
      </c>
      <c r="AI16" s="88">
        <f t="shared" si="10"/>
        <v>394516</v>
      </c>
      <c r="AJ16" s="89">
        <f t="shared" si="11"/>
        <v>373752</v>
      </c>
      <c r="AK16" s="90">
        <f t="shared" si="12"/>
        <v>352988</v>
      </c>
      <c r="AL16" s="91">
        <f t="shared" si="13"/>
        <v>340529.6</v>
      </c>
      <c r="AM16" s="92">
        <f t="shared" si="14"/>
        <v>332224</v>
      </c>
      <c r="AN16" s="93">
        <f t="shared" si="15"/>
        <v>323918.40000000002</v>
      </c>
      <c r="AO16" s="94">
        <f t="shared" si="16"/>
        <v>315612.79999999999</v>
      </c>
      <c r="AP16" s="95">
        <f t="shared" si="17"/>
        <v>311460</v>
      </c>
      <c r="AQ16" s="96">
        <f t="shared" si="18"/>
        <v>307307.2</v>
      </c>
      <c r="AR16" s="97">
        <f t="shared" si="19"/>
        <v>299001.59999999998</v>
      </c>
      <c r="AS16" s="98">
        <f t="shared" si="20"/>
        <v>290696</v>
      </c>
      <c r="AT16" s="242"/>
      <c r="AU16" s="87" t="s">
        <v>148</v>
      </c>
      <c r="AV16" s="274" t="e">
        <f>#REF!*HN16</f>
        <v>#REF!</v>
      </c>
      <c r="AW16" s="58">
        <f>Алматы!AY16</f>
        <v>1058240</v>
      </c>
      <c r="AX16" s="88">
        <f t="shared" si="21"/>
        <v>1005328</v>
      </c>
      <c r="AY16" s="89">
        <f t="shared" si="22"/>
        <v>952416</v>
      </c>
      <c r="AZ16" s="90">
        <f t="shared" si="23"/>
        <v>899504</v>
      </c>
      <c r="BA16" s="91">
        <f t="shared" si="24"/>
        <v>867756.79999999993</v>
      </c>
      <c r="BB16" s="92">
        <f t="shared" si="25"/>
        <v>846592</v>
      </c>
      <c r="BC16" s="93">
        <f t="shared" si="26"/>
        <v>825427.20000000007</v>
      </c>
      <c r="BD16" s="94">
        <f t="shared" si="27"/>
        <v>804262.40000000002</v>
      </c>
      <c r="BE16" s="95">
        <f t="shared" si="28"/>
        <v>793680</v>
      </c>
      <c r="BF16" s="96">
        <f t="shared" si="29"/>
        <v>783097.6</v>
      </c>
      <c r="BG16" s="97">
        <f t="shared" si="30"/>
        <v>761932.79999999993</v>
      </c>
      <c r="BH16" s="98">
        <f t="shared" si="31"/>
        <v>740768</v>
      </c>
      <c r="BI16" s="238"/>
      <c r="BJ16" s="102" t="s">
        <v>4</v>
      </c>
      <c r="BK16" s="274" t="e">
        <f>#REF!*HN15</f>
        <v>#REF!</v>
      </c>
      <c r="BL16" s="58">
        <f>Алматы!BO19</f>
        <v>86260</v>
      </c>
      <c r="BM16" s="88">
        <f t="shared" si="141"/>
        <v>81947</v>
      </c>
      <c r="BN16" s="89">
        <f t="shared" si="142"/>
        <v>77634</v>
      </c>
      <c r="BO16" s="90">
        <f t="shared" si="143"/>
        <v>73321</v>
      </c>
      <c r="BP16" s="91">
        <f t="shared" si="144"/>
        <v>70733.2</v>
      </c>
      <c r="BQ16" s="92">
        <f t="shared" si="145"/>
        <v>69008</v>
      </c>
      <c r="BR16" s="93">
        <f t="shared" si="146"/>
        <v>67282.8</v>
      </c>
      <c r="BS16" s="94">
        <f t="shared" si="147"/>
        <v>65557.600000000006</v>
      </c>
      <c r="BT16" s="95">
        <f t="shared" si="148"/>
        <v>64695</v>
      </c>
      <c r="BU16" s="96">
        <f t="shared" si="149"/>
        <v>63832.4</v>
      </c>
      <c r="BV16" s="97">
        <f t="shared" si="150"/>
        <v>62107.199999999997</v>
      </c>
      <c r="BW16" s="98">
        <f t="shared" si="151"/>
        <v>60381.999999999993</v>
      </c>
      <c r="BX16" s="238"/>
      <c r="BY16" s="102" t="s">
        <v>68</v>
      </c>
      <c r="BZ16" s="274" t="e">
        <f>#REF!*HN18</f>
        <v>#REF!</v>
      </c>
      <c r="CA16" s="58">
        <f>Алматы!CE22</f>
        <v>188350</v>
      </c>
      <c r="CB16" s="88">
        <f t="shared" si="152"/>
        <v>178932.5</v>
      </c>
      <c r="CC16" s="89">
        <f t="shared" si="153"/>
        <v>169515</v>
      </c>
      <c r="CD16" s="90">
        <f t="shared" si="154"/>
        <v>160097.5</v>
      </c>
      <c r="CE16" s="91">
        <f t="shared" si="155"/>
        <v>154447</v>
      </c>
      <c r="CF16" s="92">
        <f t="shared" si="156"/>
        <v>150680</v>
      </c>
      <c r="CG16" s="93">
        <f t="shared" si="157"/>
        <v>146913</v>
      </c>
      <c r="CH16" s="94">
        <f t="shared" si="158"/>
        <v>143146</v>
      </c>
      <c r="CI16" s="95">
        <f t="shared" si="159"/>
        <v>141262.5</v>
      </c>
      <c r="CJ16" s="96">
        <f t="shared" si="160"/>
        <v>139379</v>
      </c>
      <c r="CK16" s="97">
        <f t="shared" si="161"/>
        <v>135612</v>
      </c>
      <c r="CL16" s="98">
        <f t="shared" si="162"/>
        <v>131845</v>
      </c>
      <c r="CM16" s="238"/>
      <c r="CN16" s="100" t="s">
        <v>40</v>
      </c>
      <c r="CO16" s="284" t="e">
        <f>#REF!*HN16</f>
        <v>#REF!</v>
      </c>
      <c r="CP16" s="81">
        <f>Алматы!CU16</f>
        <v>279880</v>
      </c>
      <c r="CQ16" s="88">
        <f t="shared" si="54"/>
        <v>265886</v>
      </c>
      <c r="CR16" s="99">
        <f t="shared" si="55"/>
        <v>251892</v>
      </c>
      <c r="CS16" s="90">
        <f t="shared" si="56"/>
        <v>237898</v>
      </c>
      <c r="CT16" s="91">
        <f t="shared" si="57"/>
        <v>229501.59999999998</v>
      </c>
      <c r="CU16" s="92">
        <f t="shared" si="58"/>
        <v>223904</v>
      </c>
      <c r="CV16" s="93">
        <f t="shared" si="59"/>
        <v>218306.4</v>
      </c>
      <c r="CW16" s="94">
        <f t="shared" si="60"/>
        <v>212708.8</v>
      </c>
      <c r="CX16" s="95">
        <f t="shared" si="61"/>
        <v>209910</v>
      </c>
      <c r="CY16" s="96">
        <f t="shared" si="62"/>
        <v>207111.2</v>
      </c>
      <c r="CZ16" s="97">
        <f t="shared" si="63"/>
        <v>201513.60000000001</v>
      </c>
      <c r="DA16" s="98">
        <f t="shared" si="64"/>
        <v>195916</v>
      </c>
      <c r="DB16" s="238"/>
      <c r="DC16" s="87" t="s">
        <v>187</v>
      </c>
      <c r="DD16" s="284" t="e">
        <f>#REF!*HN16</f>
        <v>#REF!</v>
      </c>
      <c r="DE16" s="58">
        <f>Алматы!DK16</f>
        <v>141900</v>
      </c>
      <c r="DF16" s="88">
        <f t="shared" si="65"/>
        <v>134805</v>
      </c>
      <c r="DG16" s="89">
        <f t="shared" si="66"/>
        <v>127710</v>
      </c>
      <c r="DH16" s="103">
        <f t="shared" si="67"/>
        <v>122034</v>
      </c>
      <c r="DI16" s="90">
        <f t="shared" si="68"/>
        <v>120615</v>
      </c>
      <c r="DJ16" s="144">
        <f t="shared" si="69"/>
        <v>119196</v>
      </c>
      <c r="DK16" s="92">
        <f t="shared" si="70"/>
        <v>113520</v>
      </c>
      <c r="DL16" s="93">
        <f t="shared" si="71"/>
        <v>110682</v>
      </c>
      <c r="DM16" s="95">
        <f t="shared" si="72"/>
        <v>106425</v>
      </c>
      <c r="DN16" s="238"/>
      <c r="DO16" s="105" t="s">
        <v>76</v>
      </c>
      <c r="DP16" s="274" t="e">
        <f>#REF!*HN15</f>
        <v>#REF!</v>
      </c>
      <c r="DQ16" s="81">
        <f>Алматы!DX18</f>
        <v>58670</v>
      </c>
      <c r="DR16" s="88">
        <f t="shared" si="117"/>
        <v>55736.5</v>
      </c>
      <c r="DS16" s="89">
        <f t="shared" si="118"/>
        <v>52803</v>
      </c>
      <c r="DT16" s="103">
        <f t="shared" si="119"/>
        <v>50456.2</v>
      </c>
      <c r="DU16" s="90">
        <f t="shared" si="120"/>
        <v>49869.5</v>
      </c>
      <c r="DV16" s="144">
        <f t="shared" si="121"/>
        <v>49282.799999999996</v>
      </c>
      <c r="DW16" s="92">
        <f t="shared" si="122"/>
        <v>46936</v>
      </c>
      <c r="DX16" s="93">
        <f t="shared" si="123"/>
        <v>45762.6</v>
      </c>
      <c r="DY16" s="95">
        <f t="shared" si="124"/>
        <v>44002.5</v>
      </c>
      <c r="DZ16" s="242"/>
      <c r="EA16" s="87" t="s">
        <v>292</v>
      </c>
      <c r="EB16" s="274" t="e">
        <f>#REF!*HN22</f>
        <v>#REF!</v>
      </c>
      <c r="EC16" s="81">
        <f>Алматы!EK25</f>
        <v>2500</v>
      </c>
      <c r="ED16" s="88">
        <f>EC16*GZ22</f>
        <v>2375</v>
      </c>
      <c r="EE16" s="89">
        <f>EC16*HA22</f>
        <v>2250</v>
      </c>
      <c r="EF16" s="103">
        <f>EC16*HB22</f>
        <v>2150</v>
      </c>
      <c r="EG16" s="90">
        <f>EC16*HC22</f>
        <v>2125</v>
      </c>
      <c r="EH16" s="144">
        <f>EC16*HD22</f>
        <v>2100</v>
      </c>
      <c r="EI16" s="92">
        <f>EC16*HF22</f>
        <v>2000</v>
      </c>
      <c r="EJ16" s="93">
        <f>EC16*HG22</f>
        <v>1950</v>
      </c>
      <c r="EK16" s="95">
        <f>EC16*HI22</f>
        <v>1875</v>
      </c>
      <c r="EL16" s="238"/>
      <c r="EM16" s="87" t="s">
        <v>334</v>
      </c>
      <c r="EN16" s="274">
        <f>Алматы!EW16*Атырау!HP16</f>
        <v>59774.000000000007</v>
      </c>
      <c r="EO16" s="59">
        <v>62700</v>
      </c>
      <c r="EP16" s="88">
        <f t="shared" si="73"/>
        <v>59565</v>
      </c>
      <c r="EQ16" s="99">
        <f t="shared" si="74"/>
        <v>56430</v>
      </c>
      <c r="ER16" s="137">
        <f t="shared" si="75"/>
        <v>53922</v>
      </c>
      <c r="ES16" s="90">
        <f t="shared" si="76"/>
        <v>53295</v>
      </c>
      <c r="ET16" s="144">
        <f t="shared" si="77"/>
        <v>52668</v>
      </c>
      <c r="EU16" s="92">
        <f t="shared" si="78"/>
        <v>50160</v>
      </c>
      <c r="EV16" s="93">
        <f t="shared" si="79"/>
        <v>48906</v>
      </c>
      <c r="EW16" s="95">
        <f t="shared" si="80"/>
        <v>47025</v>
      </c>
      <c r="EX16" s="238"/>
      <c r="EY16" s="100" t="s">
        <v>234</v>
      </c>
      <c r="EZ16" s="284" t="e">
        <f>#REF!*HN16</f>
        <v>#REF!</v>
      </c>
      <c r="FA16" s="81">
        <f>Алматы!FH16</f>
        <v>1490</v>
      </c>
      <c r="FB16" s="88">
        <f t="shared" si="81"/>
        <v>1415.5</v>
      </c>
      <c r="FC16" s="89">
        <f t="shared" si="82"/>
        <v>1341</v>
      </c>
      <c r="FD16" s="103">
        <f t="shared" si="83"/>
        <v>1281.4000000000001</v>
      </c>
      <c r="FE16" s="90">
        <f t="shared" si="84"/>
        <v>1266.5</v>
      </c>
      <c r="FF16" s="144">
        <f t="shared" si="85"/>
        <v>1251.5999999999999</v>
      </c>
      <c r="FG16" s="92">
        <f t="shared" si="86"/>
        <v>1192</v>
      </c>
      <c r="FH16" s="93">
        <f t="shared" si="87"/>
        <v>1162.2</v>
      </c>
      <c r="FI16" s="95">
        <f t="shared" si="88"/>
        <v>1117.5</v>
      </c>
      <c r="FJ16" s="238"/>
      <c r="FK16" s="119" t="s">
        <v>246</v>
      </c>
      <c r="FL16" s="294" t="e">
        <f>#REF!*HN16</f>
        <v>#REF!</v>
      </c>
      <c r="FM16" s="81">
        <f>Алматы!FT16</f>
        <v>780</v>
      </c>
      <c r="FN16" s="107">
        <f t="shared" si="89"/>
        <v>741</v>
      </c>
      <c r="FO16" s="117">
        <f t="shared" si="90"/>
        <v>702</v>
      </c>
      <c r="FP16" s="118">
        <f t="shared" si="91"/>
        <v>670.8</v>
      </c>
      <c r="FQ16" s="110">
        <f t="shared" si="92"/>
        <v>663</v>
      </c>
      <c r="FR16" s="145">
        <f t="shared" si="93"/>
        <v>655.19999999999993</v>
      </c>
      <c r="FS16" s="112">
        <f t="shared" si="94"/>
        <v>624</v>
      </c>
      <c r="FT16" s="113">
        <f t="shared" si="95"/>
        <v>608.4</v>
      </c>
      <c r="FU16" s="114">
        <f t="shared" si="96"/>
        <v>585</v>
      </c>
      <c r="FV16" s="238"/>
      <c r="FW16" s="100" t="s">
        <v>276</v>
      </c>
      <c r="FX16" s="81">
        <f>Алматы!GG21</f>
        <v>0</v>
      </c>
      <c r="FY16" s="65">
        <f t="shared" ref="FY16:FY21" si="174">FX16*GZ17</f>
        <v>0</v>
      </c>
      <c r="FZ16" s="66">
        <f t="shared" ref="FZ16:FZ21" si="175">FX16*HA17</f>
        <v>0</v>
      </c>
      <c r="GA16" s="83">
        <f t="shared" ref="GA16:GA21" si="176">FX16*HB17</f>
        <v>0</v>
      </c>
      <c r="GB16" s="67">
        <f t="shared" ref="GB16:GB21" si="177">FX16*HC17</f>
        <v>0</v>
      </c>
      <c r="GC16" s="146">
        <f t="shared" ref="GC16:GC21" si="178">FX16*HD17</f>
        <v>0</v>
      </c>
      <c r="GD16" s="69">
        <f t="shared" ref="GD16:GD21" si="179">FX16*HF17</f>
        <v>0</v>
      </c>
      <c r="GE16" s="70">
        <f t="shared" ref="GE16:GE21" si="180">FX16*HG17</f>
        <v>0</v>
      </c>
      <c r="GF16" s="72">
        <f t="shared" ref="GF16:GF21" si="181">FX16*HI17</f>
        <v>0</v>
      </c>
      <c r="GG16" s="238"/>
      <c r="GH16" s="126" t="s">
        <v>424</v>
      </c>
      <c r="GI16" s="81">
        <f>Алматы!GT45</f>
        <v>6730</v>
      </c>
      <c r="GJ16" s="65">
        <f t="shared" si="133"/>
        <v>6393.5</v>
      </c>
      <c r="GK16" s="66">
        <f t="shared" si="134"/>
        <v>6057</v>
      </c>
      <c r="GL16" s="83">
        <f t="shared" si="135"/>
        <v>5787.8</v>
      </c>
      <c r="GM16" s="67">
        <f t="shared" si="136"/>
        <v>5720.5</v>
      </c>
      <c r="GN16" s="146">
        <f t="shared" si="137"/>
        <v>5653.2</v>
      </c>
      <c r="GO16" s="69">
        <f t="shared" si="138"/>
        <v>5384</v>
      </c>
      <c r="GP16" s="70">
        <f t="shared" si="139"/>
        <v>5249.4000000000005</v>
      </c>
      <c r="GQ16" s="72">
        <f t="shared" si="140"/>
        <v>5047.5</v>
      </c>
      <c r="GR16" s="174"/>
      <c r="GS16" s="174"/>
      <c r="GT16" s="174"/>
      <c r="GU16" s="174"/>
      <c r="GV16" s="174"/>
      <c r="GW16" s="174"/>
      <c r="GZ16" s="175">
        <v>0.95</v>
      </c>
      <c r="HA16" s="175">
        <v>0.9</v>
      </c>
      <c r="HB16" s="175">
        <v>0.86</v>
      </c>
      <c r="HC16" s="175">
        <v>0.85</v>
      </c>
      <c r="HD16" s="175">
        <v>0.84</v>
      </c>
      <c r="HE16" s="175">
        <v>0.82</v>
      </c>
      <c r="HF16" s="175">
        <v>0.8</v>
      </c>
      <c r="HG16" s="175">
        <v>0.78</v>
      </c>
      <c r="HH16" s="175">
        <v>0.76</v>
      </c>
      <c r="HI16" s="175">
        <v>0.75</v>
      </c>
      <c r="HJ16" s="175">
        <v>0.74</v>
      </c>
      <c r="HK16" s="175">
        <v>0.72</v>
      </c>
      <c r="HL16" s="175">
        <v>0.7</v>
      </c>
      <c r="HM16" s="18">
        <v>1.02</v>
      </c>
      <c r="HN16" s="269">
        <v>1.05</v>
      </c>
      <c r="HO16" s="269">
        <v>1.07</v>
      </c>
      <c r="HP16" s="269">
        <v>1.1000000000000001</v>
      </c>
    </row>
    <row r="17" spans="1:224" s="9" customFormat="1" ht="15" customHeight="1" thickBot="1" x14ac:dyDescent="0.25">
      <c r="A17" s="238"/>
      <c r="B17" s="87" t="s">
        <v>304</v>
      </c>
      <c r="C17" s="274">
        <f>Алматы!C17*Атырау!HP19</f>
        <v>95836.400000000009</v>
      </c>
      <c r="D17" s="59">
        <v>154900</v>
      </c>
      <c r="E17" s="88">
        <f t="shared" si="163"/>
        <v>147155</v>
      </c>
      <c r="F17" s="89">
        <f t="shared" si="164"/>
        <v>139410</v>
      </c>
      <c r="G17" s="90">
        <f t="shared" si="165"/>
        <v>131665</v>
      </c>
      <c r="H17" s="91">
        <f t="shared" si="166"/>
        <v>127017.99999999999</v>
      </c>
      <c r="I17" s="92">
        <f t="shared" si="167"/>
        <v>123920</v>
      </c>
      <c r="J17" s="93">
        <f t="shared" si="168"/>
        <v>120822</v>
      </c>
      <c r="K17" s="94">
        <f t="shared" si="169"/>
        <v>117724</v>
      </c>
      <c r="L17" s="95">
        <f t="shared" si="170"/>
        <v>116175</v>
      </c>
      <c r="M17" s="96">
        <f t="shared" si="171"/>
        <v>114626</v>
      </c>
      <c r="N17" s="97">
        <f t="shared" si="172"/>
        <v>111528</v>
      </c>
      <c r="O17" s="98">
        <f t="shared" si="173"/>
        <v>108430</v>
      </c>
      <c r="P17" s="242"/>
      <c r="Q17" s="251" t="s">
        <v>366</v>
      </c>
      <c r="R17" s="280" t="e">
        <f>#REF!*HP17</f>
        <v>#REF!</v>
      </c>
      <c r="S17" s="295">
        <f>Алматы!S17</f>
        <v>79390</v>
      </c>
      <c r="T17" s="65">
        <f t="shared" si="0"/>
        <v>75420.5</v>
      </c>
      <c r="U17" s="78">
        <f t="shared" si="1"/>
        <v>71451</v>
      </c>
      <c r="V17" s="67">
        <f t="shared" si="2"/>
        <v>67481.5</v>
      </c>
      <c r="W17" s="68">
        <f t="shared" si="3"/>
        <v>65099.799999999996</v>
      </c>
      <c r="X17" s="69">
        <f t="shared" si="105"/>
        <v>63512</v>
      </c>
      <c r="Y17" s="70">
        <f t="shared" si="4"/>
        <v>61924.200000000004</v>
      </c>
      <c r="Z17" s="71">
        <f t="shared" si="5"/>
        <v>60336.4</v>
      </c>
      <c r="AA17" s="72">
        <f t="shared" si="6"/>
        <v>59542.5</v>
      </c>
      <c r="AB17" s="73">
        <f t="shared" si="7"/>
        <v>58748.6</v>
      </c>
      <c r="AC17" s="74">
        <f t="shared" si="8"/>
        <v>57160.799999999996</v>
      </c>
      <c r="AD17" s="75">
        <f t="shared" si="9"/>
        <v>55573</v>
      </c>
      <c r="AE17" s="238"/>
      <c r="AF17" s="87" t="s">
        <v>90</v>
      </c>
      <c r="AG17" s="284" t="e">
        <f>#REF!*HN19</f>
        <v>#REF!</v>
      </c>
      <c r="AH17" s="58">
        <f>Алматы!AI19</f>
        <v>415280</v>
      </c>
      <c r="AI17" s="88">
        <f t="shared" si="10"/>
        <v>394516</v>
      </c>
      <c r="AJ17" s="89">
        <f t="shared" si="11"/>
        <v>373752</v>
      </c>
      <c r="AK17" s="90">
        <f t="shared" si="12"/>
        <v>352988</v>
      </c>
      <c r="AL17" s="91">
        <f t="shared" si="13"/>
        <v>340529.6</v>
      </c>
      <c r="AM17" s="92">
        <f t="shared" si="14"/>
        <v>332224</v>
      </c>
      <c r="AN17" s="93">
        <f t="shared" si="15"/>
        <v>323918.40000000002</v>
      </c>
      <c r="AO17" s="94">
        <f t="shared" si="16"/>
        <v>315612.79999999999</v>
      </c>
      <c r="AP17" s="95">
        <f t="shared" si="17"/>
        <v>311460</v>
      </c>
      <c r="AQ17" s="96">
        <f t="shared" si="18"/>
        <v>307307.2</v>
      </c>
      <c r="AR17" s="97">
        <f t="shared" si="19"/>
        <v>299001.59999999998</v>
      </c>
      <c r="AS17" s="98">
        <f t="shared" si="20"/>
        <v>290696</v>
      </c>
      <c r="AT17" s="242"/>
      <c r="AU17" s="87" t="s">
        <v>149</v>
      </c>
      <c r="AV17" s="274" t="e">
        <f>#REF!*HN17</f>
        <v>#REF!</v>
      </c>
      <c r="AW17" s="58">
        <f>Алматы!AY17</f>
        <v>1133880</v>
      </c>
      <c r="AX17" s="88">
        <f t="shared" si="21"/>
        <v>1077186</v>
      </c>
      <c r="AY17" s="89">
        <f t="shared" si="22"/>
        <v>1020492</v>
      </c>
      <c r="AZ17" s="90">
        <f t="shared" si="23"/>
        <v>963798</v>
      </c>
      <c r="BA17" s="91">
        <f t="shared" si="24"/>
        <v>929781.6</v>
      </c>
      <c r="BB17" s="92">
        <f t="shared" si="25"/>
        <v>907104</v>
      </c>
      <c r="BC17" s="93">
        <f t="shared" si="26"/>
        <v>884426.4</v>
      </c>
      <c r="BD17" s="94">
        <f t="shared" si="27"/>
        <v>861748.8</v>
      </c>
      <c r="BE17" s="95">
        <f t="shared" si="28"/>
        <v>850410</v>
      </c>
      <c r="BF17" s="96">
        <f t="shared" si="29"/>
        <v>839071.2</v>
      </c>
      <c r="BG17" s="97">
        <f t="shared" si="30"/>
        <v>816393.6</v>
      </c>
      <c r="BH17" s="98">
        <f t="shared" si="31"/>
        <v>793716</v>
      </c>
      <c r="BI17" s="238"/>
      <c r="BJ17" s="102" t="s">
        <v>5</v>
      </c>
      <c r="BK17" s="274" t="e">
        <f>#REF!*HN16</f>
        <v>#REF!</v>
      </c>
      <c r="BL17" s="58">
        <f>Алматы!BO20</f>
        <v>49660</v>
      </c>
      <c r="BM17" s="88">
        <f t="shared" si="141"/>
        <v>47177</v>
      </c>
      <c r="BN17" s="89">
        <f t="shared" si="142"/>
        <v>44694</v>
      </c>
      <c r="BO17" s="90">
        <f t="shared" si="143"/>
        <v>42211</v>
      </c>
      <c r="BP17" s="91">
        <f t="shared" si="144"/>
        <v>40721.199999999997</v>
      </c>
      <c r="BQ17" s="92">
        <f t="shared" si="145"/>
        <v>39728</v>
      </c>
      <c r="BR17" s="93">
        <f t="shared" si="146"/>
        <v>38734.800000000003</v>
      </c>
      <c r="BS17" s="94">
        <f t="shared" si="147"/>
        <v>37741.599999999999</v>
      </c>
      <c r="BT17" s="95">
        <f t="shared" si="148"/>
        <v>37245</v>
      </c>
      <c r="BU17" s="96">
        <f t="shared" si="149"/>
        <v>36748.400000000001</v>
      </c>
      <c r="BV17" s="97">
        <f t="shared" si="150"/>
        <v>35755.199999999997</v>
      </c>
      <c r="BW17" s="98">
        <f t="shared" si="151"/>
        <v>34762</v>
      </c>
      <c r="BX17" s="238"/>
      <c r="BY17" s="102" t="s">
        <v>105</v>
      </c>
      <c r="BZ17" s="274" t="e">
        <f>#REF!*HN19</f>
        <v>#REF!</v>
      </c>
      <c r="CA17" s="58">
        <f>Алматы!CE23</f>
        <v>188350</v>
      </c>
      <c r="CB17" s="88">
        <f t="shared" si="152"/>
        <v>178932.5</v>
      </c>
      <c r="CC17" s="89">
        <f t="shared" si="153"/>
        <v>169515</v>
      </c>
      <c r="CD17" s="90">
        <f t="shared" si="154"/>
        <v>160097.5</v>
      </c>
      <c r="CE17" s="91">
        <f t="shared" si="155"/>
        <v>154447</v>
      </c>
      <c r="CF17" s="92">
        <f t="shared" si="156"/>
        <v>150680</v>
      </c>
      <c r="CG17" s="93">
        <f t="shared" si="157"/>
        <v>146913</v>
      </c>
      <c r="CH17" s="94">
        <f t="shared" si="158"/>
        <v>143146</v>
      </c>
      <c r="CI17" s="95">
        <f t="shared" si="159"/>
        <v>141262.5</v>
      </c>
      <c r="CJ17" s="96">
        <f t="shared" si="160"/>
        <v>139379</v>
      </c>
      <c r="CK17" s="97">
        <f t="shared" si="161"/>
        <v>135612</v>
      </c>
      <c r="CL17" s="98">
        <f t="shared" si="162"/>
        <v>131845</v>
      </c>
      <c r="CM17" s="238"/>
      <c r="CN17" s="119" t="s">
        <v>41</v>
      </c>
      <c r="CO17" s="285" t="e">
        <f>#REF!*HN17</f>
        <v>#REF!</v>
      </c>
      <c r="CP17" s="81">
        <f>Алматы!CU17</f>
        <v>196670</v>
      </c>
      <c r="CQ17" s="107">
        <f t="shared" si="54"/>
        <v>186836.5</v>
      </c>
      <c r="CR17" s="108">
        <f t="shared" si="55"/>
        <v>177003</v>
      </c>
      <c r="CS17" s="110">
        <f t="shared" si="56"/>
        <v>167169.5</v>
      </c>
      <c r="CT17" s="120">
        <f t="shared" si="57"/>
        <v>161269.4</v>
      </c>
      <c r="CU17" s="112">
        <f t="shared" si="58"/>
        <v>157336</v>
      </c>
      <c r="CV17" s="113">
        <f t="shared" si="59"/>
        <v>153402.6</v>
      </c>
      <c r="CW17" s="121">
        <f t="shared" si="60"/>
        <v>149469.20000000001</v>
      </c>
      <c r="CX17" s="114">
        <f t="shared" si="61"/>
        <v>147502.5</v>
      </c>
      <c r="CY17" s="122">
        <f t="shared" si="62"/>
        <v>145535.79999999999</v>
      </c>
      <c r="CZ17" s="123">
        <f t="shared" si="63"/>
        <v>141602.4</v>
      </c>
      <c r="DA17" s="124">
        <f t="shared" si="64"/>
        <v>137669</v>
      </c>
      <c r="DB17" s="238"/>
      <c r="DC17" s="106" t="s">
        <v>188</v>
      </c>
      <c r="DD17" s="285" t="e">
        <f>#REF!*HN17</f>
        <v>#REF!</v>
      </c>
      <c r="DE17" s="60">
        <f>Алматы!DK17</f>
        <v>141900</v>
      </c>
      <c r="DF17" s="107">
        <f t="shared" si="65"/>
        <v>134805</v>
      </c>
      <c r="DG17" s="117">
        <f t="shared" si="66"/>
        <v>127710</v>
      </c>
      <c r="DH17" s="118">
        <f t="shared" si="67"/>
        <v>122034</v>
      </c>
      <c r="DI17" s="110">
        <f t="shared" si="68"/>
        <v>120615</v>
      </c>
      <c r="DJ17" s="145">
        <f t="shared" si="69"/>
        <v>119196</v>
      </c>
      <c r="DK17" s="112">
        <f t="shared" si="70"/>
        <v>113520</v>
      </c>
      <c r="DL17" s="113">
        <f t="shared" si="71"/>
        <v>110682</v>
      </c>
      <c r="DM17" s="114">
        <f t="shared" si="72"/>
        <v>106425</v>
      </c>
      <c r="DN17" s="238"/>
      <c r="DO17" s="104" t="s">
        <v>83</v>
      </c>
      <c r="DP17" s="274" t="e">
        <f>#REF!*HN16</f>
        <v>#REF!</v>
      </c>
      <c r="DQ17" s="81">
        <f>Алматы!DX19</f>
        <v>72480</v>
      </c>
      <c r="DR17" s="88">
        <f t="shared" si="117"/>
        <v>68856</v>
      </c>
      <c r="DS17" s="89">
        <f t="shared" si="118"/>
        <v>65232</v>
      </c>
      <c r="DT17" s="103">
        <f t="shared" si="119"/>
        <v>62332.799999999996</v>
      </c>
      <c r="DU17" s="90">
        <f t="shared" si="120"/>
        <v>61608</v>
      </c>
      <c r="DV17" s="144">
        <f t="shared" si="121"/>
        <v>60883.199999999997</v>
      </c>
      <c r="DW17" s="92">
        <f t="shared" si="122"/>
        <v>57984</v>
      </c>
      <c r="DX17" s="93">
        <f t="shared" si="123"/>
        <v>56534.400000000001</v>
      </c>
      <c r="DY17" s="95">
        <f t="shared" si="124"/>
        <v>54360</v>
      </c>
      <c r="DZ17" s="242"/>
      <c r="EA17" s="87" t="s">
        <v>291</v>
      </c>
      <c r="EB17" s="274" t="e">
        <f>#REF!*HN23</f>
        <v>#REF!</v>
      </c>
      <c r="EC17" s="81">
        <f>Алматы!EK28</f>
        <v>3070</v>
      </c>
      <c r="ED17" s="88">
        <f>EC17*GZ23</f>
        <v>2916.5</v>
      </c>
      <c r="EE17" s="89">
        <f>EC17*HA23</f>
        <v>2763</v>
      </c>
      <c r="EF17" s="103">
        <f>EC17*HB23</f>
        <v>2640.2</v>
      </c>
      <c r="EG17" s="90">
        <f>EC17*HC23</f>
        <v>2609.5</v>
      </c>
      <c r="EH17" s="144">
        <f>EC17*HD23</f>
        <v>2578.7999999999997</v>
      </c>
      <c r="EI17" s="92">
        <f>EC17*HF23</f>
        <v>2456</v>
      </c>
      <c r="EJ17" s="93">
        <f>EC17*HG23</f>
        <v>2394.6</v>
      </c>
      <c r="EK17" s="95">
        <f>EC17*HI23</f>
        <v>2302.5</v>
      </c>
      <c r="EL17" s="238"/>
      <c r="EM17" s="106" t="s">
        <v>335</v>
      </c>
      <c r="EN17" s="274">
        <f>Алматы!EW17*Атырау!HP17</f>
        <v>81290</v>
      </c>
      <c r="EO17" s="60">
        <v>81200</v>
      </c>
      <c r="EP17" s="107">
        <f t="shared" si="73"/>
        <v>77140</v>
      </c>
      <c r="EQ17" s="108">
        <f t="shared" si="74"/>
        <v>73080</v>
      </c>
      <c r="ER17" s="109">
        <f t="shared" si="75"/>
        <v>69832</v>
      </c>
      <c r="ES17" s="110">
        <f t="shared" si="76"/>
        <v>69020</v>
      </c>
      <c r="ET17" s="145">
        <f t="shared" si="77"/>
        <v>68208</v>
      </c>
      <c r="EU17" s="112">
        <f t="shared" si="78"/>
        <v>64960</v>
      </c>
      <c r="EV17" s="113">
        <f t="shared" si="79"/>
        <v>63336</v>
      </c>
      <c r="EW17" s="114">
        <f t="shared" si="80"/>
        <v>60900</v>
      </c>
      <c r="EX17" s="238"/>
      <c r="EY17" s="100" t="s">
        <v>235</v>
      </c>
      <c r="EZ17" s="284" t="e">
        <f>#REF!*HN17</f>
        <v>#REF!</v>
      </c>
      <c r="FA17" s="81">
        <f>Алматы!FH17</f>
        <v>1560</v>
      </c>
      <c r="FB17" s="88">
        <f t="shared" si="81"/>
        <v>1482</v>
      </c>
      <c r="FC17" s="89">
        <f t="shared" si="82"/>
        <v>1404</v>
      </c>
      <c r="FD17" s="103">
        <f t="shared" si="83"/>
        <v>1341.6</v>
      </c>
      <c r="FE17" s="90">
        <f t="shared" si="84"/>
        <v>1326</v>
      </c>
      <c r="FF17" s="144">
        <f t="shared" si="85"/>
        <v>1310.3999999999999</v>
      </c>
      <c r="FG17" s="92">
        <f t="shared" si="86"/>
        <v>1248</v>
      </c>
      <c r="FH17" s="93">
        <f t="shared" si="87"/>
        <v>1216.8</v>
      </c>
      <c r="FI17" s="95">
        <f t="shared" si="88"/>
        <v>1170</v>
      </c>
      <c r="FJ17" s="238"/>
      <c r="FK17" s="80" t="s">
        <v>248</v>
      </c>
      <c r="FL17" s="293" t="e">
        <f>#REF!*HN17</f>
        <v>#REF!</v>
      </c>
      <c r="FM17" s="81">
        <f>Алматы!FT17</f>
        <v>320</v>
      </c>
      <c r="FN17" s="65">
        <f t="shared" si="89"/>
        <v>304</v>
      </c>
      <c r="FO17" s="66">
        <f t="shared" si="90"/>
        <v>288</v>
      </c>
      <c r="FP17" s="83">
        <f t="shared" si="91"/>
        <v>275.2</v>
      </c>
      <c r="FQ17" s="67">
        <f t="shared" si="92"/>
        <v>272</v>
      </c>
      <c r="FR17" s="146">
        <f t="shared" si="93"/>
        <v>268.8</v>
      </c>
      <c r="FS17" s="69">
        <f t="shared" si="94"/>
        <v>256</v>
      </c>
      <c r="FT17" s="70">
        <f t="shared" si="95"/>
        <v>249.60000000000002</v>
      </c>
      <c r="FU17" s="72">
        <f t="shared" si="96"/>
        <v>240</v>
      </c>
      <c r="FV17" s="238"/>
      <c r="FW17" s="119" t="s">
        <v>277</v>
      </c>
      <c r="FX17" s="81">
        <f>Алматы!GG22</f>
        <v>0</v>
      </c>
      <c r="FY17" s="65">
        <f t="shared" si="174"/>
        <v>0</v>
      </c>
      <c r="FZ17" s="66">
        <f t="shared" si="175"/>
        <v>0</v>
      </c>
      <c r="GA17" s="83">
        <f t="shared" si="176"/>
        <v>0</v>
      </c>
      <c r="GB17" s="67">
        <f t="shared" si="177"/>
        <v>0</v>
      </c>
      <c r="GC17" s="146">
        <f t="shared" si="178"/>
        <v>0</v>
      </c>
      <c r="GD17" s="69">
        <f t="shared" si="179"/>
        <v>0</v>
      </c>
      <c r="GE17" s="70">
        <f t="shared" si="180"/>
        <v>0</v>
      </c>
      <c r="GF17" s="72">
        <f t="shared" si="181"/>
        <v>0</v>
      </c>
      <c r="GG17" s="238"/>
      <c r="GH17" s="126" t="s">
        <v>425</v>
      </c>
      <c r="GI17" s="81">
        <f>Алматы!GT46</f>
        <v>8020</v>
      </c>
      <c r="GJ17" s="65">
        <f t="shared" si="133"/>
        <v>7619</v>
      </c>
      <c r="GK17" s="66">
        <f t="shared" si="134"/>
        <v>7218</v>
      </c>
      <c r="GL17" s="83">
        <f t="shared" si="135"/>
        <v>6897.2</v>
      </c>
      <c r="GM17" s="67">
        <f t="shared" si="136"/>
        <v>6817</v>
      </c>
      <c r="GN17" s="146">
        <f t="shared" si="137"/>
        <v>6736.8</v>
      </c>
      <c r="GO17" s="69">
        <f t="shared" si="138"/>
        <v>6416</v>
      </c>
      <c r="GP17" s="70">
        <f t="shared" si="139"/>
        <v>6255.6</v>
      </c>
      <c r="GQ17" s="72">
        <f t="shared" si="140"/>
        <v>6015</v>
      </c>
      <c r="GR17" s="174"/>
      <c r="GS17" s="174"/>
      <c r="GT17" s="174"/>
      <c r="GU17" s="174"/>
      <c r="GV17" s="174"/>
      <c r="GW17" s="174"/>
      <c r="GZ17" s="175">
        <v>0.95</v>
      </c>
      <c r="HA17" s="175">
        <v>0.9</v>
      </c>
      <c r="HB17" s="175">
        <v>0.86</v>
      </c>
      <c r="HC17" s="175">
        <v>0.85</v>
      </c>
      <c r="HD17" s="175">
        <v>0.84</v>
      </c>
      <c r="HE17" s="175">
        <v>0.82</v>
      </c>
      <c r="HF17" s="175">
        <v>0.8</v>
      </c>
      <c r="HG17" s="175">
        <v>0.78</v>
      </c>
      <c r="HH17" s="175">
        <v>0.76</v>
      </c>
      <c r="HI17" s="175">
        <v>0.75</v>
      </c>
      <c r="HJ17" s="175">
        <v>0.74</v>
      </c>
      <c r="HK17" s="175">
        <v>0.72</v>
      </c>
      <c r="HL17" s="175">
        <v>0.7</v>
      </c>
      <c r="HM17" s="18">
        <v>1.02</v>
      </c>
      <c r="HN17" s="269">
        <v>1.05</v>
      </c>
      <c r="HO17" s="269">
        <v>1.07</v>
      </c>
      <c r="HP17" s="269">
        <v>1.1000000000000001</v>
      </c>
    </row>
    <row r="18" spans="1:224" s="9" customFormat="1" ht="15" customHeight="1" x14ac:dyDescent="0.2">
      <c r="A18" s="238"/>
      <c r="B18" s="87" t="s">
        <v>348</v>
      </c>
      <c r="C18" s="274">
        <f>Алматы!C18*Атырау!HP20</f>
        <v>115890.50000000001</v>
      </c>
      <c r="D18" s="59">
        <v>166400</v>
      </c>
      <c r="E18" s="88">
        <f t="shared" si="163"/>
        <v>158080</v>
      </c>
      <c r="F18" s="89">
        <f t="shared" si="164"/>
        <v>149760</v>
      </c>
      <c r="G18" s="90">
        <f t="shared" si="165"/>
        <v>141440</v>
      </c>
      <c r="H18" s="91">
        <f t="shared" si="166"/>
        <v>136448</v>
      </c>
      <c r="I18" s="92">
        <f t="shared" si="167"/>
        <v>133120</v>
      </c>
      <c r="J18" s="93">
        <f t="shared" si="168"/>
        <v>129792</v>
      </c>
      <c r="K18" s="94">
        <f t="shared" si="169"/>
        <v>126464</v>
      </c>
      <c r="L18" s="95">
        <f t="shared" si="170"/>
        <v>124800</v>
      </c>
      <c r="M18" s="96">
        <f t="shared" si="171"/>
        <v>123136</v>
      </c>
      <c r="N18" s="97">
        <f t="shared" si="172"/>
        <v>119808</v>
      </c>
      <c r="O18" s="98">
        <f t="shared" si="173"/>
        <v>116479.99999999999</v>
      </c>
      <c r="P18" s="242"/>
      <c r="Q18" s="277" t="s">
        <v>367</v>
      </c>
      <c r="R18" s="280" t="e">
        <f>#REF!*HP18</f>
        <v>#REF!</v>
      </c>
      <c r="S18" s="295">
        <f>Алматы!S18</f>
        <v>91160</v>
      </c>
      <c r="T18" s="65">
        <f t="shared" si="0"/>
        <v>86602</v>
      </c>
      <c r="U18" s="78">
        <f t="shared" si="1"/>
        <v>82044</v>
      </c>
      <c r="V18" s="67">
        <f t="shared" si="2"/>
        <v>77486</v>
      </c>
      <c r="W18" s="68">
        <f t="shared" si="3"/>
        <v>74751.199999999997</v>
      </c>
      <c r="X18" s="69">
        <f t="shared" si="105"/>
        <v>72928</v>
      </c>
      <c r="Y18" s="70">
        <f t="shared" si="4"/>
        <v>71104.800000000003</v>
      </c>
      <c r="Z18" s="71">
        <f t="shared" si="5"/>
        <v>69281.600000000006</v>
      </c>
      <c r="AA18" s="72">
        <f t="shared" si="6"/>
        <v>68370</v>
      </c>
      <c r="AB18" s="73">
        <f t="shared" si="7"/>
        <v>67458.399999999994</v>
      </c>
      <c r="AC18" s="74">
        <f t="shared" si="8"/>
        <v>65635.199999999997</v>
      </c>
      <c r="AD18" s="75">
        <f t="shared" si="9"/>
        <v>63811.999999999993</v>
      </c>
      <c r="AE18" s="238"/>
      <c r="AF18" s="87" t="s">
        <v>91</v>
      </c>
      <c r="AG18" s="284" t="e">
        <f>#REF!*HN20</f>
        <v>#REF!</v>
      </c>
      <c r="AH18" s="58">
        <f>Алматы!AI20</f>
        <v>460660</v>
      </c>
      <c r="AI18" s="88">
        <f t="shared" si="10"/>
        <v>437627</v>
      </c>
      <c r="AJ18" s="89">
        <f t="shared" si="11"/>
        <v>414594</v>
      </c>
      <c r="AK18" s="90">
        <f t="shared" si="12"/>
        <v>391561</v>
      </c>
      <c r="AL18" s="91">
        <f t="shared" si="13"/>
        <v>377741.19999999995</v>
      </c>
      <c r="AM18" s="92">
        <f t="shared" si="14"/>
        <v>368528</v>
      </c>
      <c r="AN18" s="93">
        <f t="shared" si="15"/>
        <v>359314.8</v>
      </c>
      <c r="AO18" s="94">
        <f t="shared" si="16"/>
        <v>350101.6</v>
      </c>
      <c r="AP18" s="95">
        <f t="shared" si="17"/>
        <v>345495</v>
      </c>
      <c r="AQ18" s="96">
        <f t="shared" si="18"/>
        <v>340888.4</v>
      </c>
      <c r="AR18" s="97">
        <f t="shared" si="19"/>
        <v>331675.2</v>
      </c>
      <c r="AS18" s="98">
        <f t="shared" si="20"/>
        <v>322462</v>
      </c>
      <c r="AT18" s="242"/>
      <c r="AU18" s="87" t="s">
        <v>150</v>
      </c>
      <c r="AV18" s="274" t="e">
        <f>#REF!*HN18</f>
        <v>#REF!</v>
      </c>
      <c r="AW18" s="58">
        <f>Алматы!AY18</f>
        <v>1285170</v>
      </c>
      <c r="AX18" s="88">
        <f t="shared" si="21"/>
        <v>1220911.5</v>
      </c>
      <c r="AY18" s="89">
        <f t="shared" si="22"/>
        <v>1156653</v>
      </c>
      <c r="AZ18" s="90">
        <f t="shared" si="23"/>
        <v>1092394.5</v>
      </c>
      <c r="BA18" s="91">
        <f t="shared" si="24"/>
        <v>1053839.3999999999</v>
      </c>
      <c r="BB18" s="92">
        <f t="shared" si="25"/>
        <v>1028136</v>
      </c>
      <c r="BC18" s="93">
        <f t="shared" si="26"/>
        <v>1002432.6</v>
      </c>
      <c r="BD18" s="94">
        <f t="shared" si="27"/>
        <v>976729.2</v>
      </c>
      <c r="BE18" s="95">
        <f t="shared" si="28"/>
        <v>963877.5</v>
      </c>
      <c r="BF18" s="96">
        <f t="shared" si="29"/>
        <v>951025.8</v>
      </c>
      <c r="BG18" s="97">
        <f t="shared" si="30"/>
        <v>925322.4</v>
      </c>
      <c r="BH18" s="98">
        <f t="shared" si="31"/>
        <v>899619</v>
      </c>
      <c r="BI18" s="238"/>
      <c r="BJ18" s="87" t="s">
        <v>6</v>
      </c>
      <c r="BK18" s="274" t="e">
        <f>#REF!*HN17</f>
        <v>#REF!</v>
      </c>
      <c r="BL18" s="58">
        <f>Алматы!BO21</f>
        <v>57250</v>
      </c>
      <c r="BM18" s="88">
        <f t="shared" si="141"/>
        <v>54387.5</v>
      </c>
      <c r="BN18" s="89">
        <f t="shared" si="142"/>
        <v>51525</v>
      </c>
      <c r="BO18" s="90">
        <f t="shared" si="143"/>
        <v>48662.5</v>
      </c>
      <c r="BP18" s="91">
        <f t="shared" si="144"/>
        <v>46945</v>
      </c>
      <c r="BQ18" s="92">
        <f t="shared" si="145"/>
        <v>45800</v>
      </c>
      <c r="BR18" s="93">
        <f t="shared" si="146"/>
        <v>44655</v>
      </c>
      <c r="BS18" s="94">
        <f t="shared" si="147"/>
        <v>43510</v>
      </c>
      <c r="BT18" s="95">
        <f t="shared" si="148"/>
        <v>42937.5</v>
      </c>
      <c r="BU18" s="96">
        <f t="shared" si="149"/>
        <v>42365</v>
      </c>
      <c r="BV18" s="97">
        <f t="shared" si="150"/>
        <v>41220</v>
      </c>
      <c r="BW18" s="98">
        <f t="shared" si="151"/>
        <v>40075</v>
      </c>
      <c r="BX18" s="238"/>
      <c r="BY18" s="87" t="s">
        <v>106</v>
      </c>
      <c r="BZ18" s="274" t="e">
        <f>#REF!*HN20</f>
        <v>#REF!</v>
      </c>
      <c r="CA18" s="58">
        <f>Алматы!CE24</f>
        <v>226170</v>
      </c>
      <c r="CB18" s="88">
        <f t="shared" si="152"/>
        <v>214861.5</v>
      </c>
      <c r="CC18" s="89">
        <f t="shared" si="153"/>
        <v>203553</v>
      </c>
      <c r="CD18" s="90">
        <f t="shared" si="154"/>
        <v>192244.5</v>
      </c>
      <c r="CE18" s="91">
        <f t="shared" si="155"/>
        <v>185459.4</v>
      </c>
      <c r="CF18" s="92">
        <f t="shared" si="156"/>
        <v>180936</v>
      </c>
      <c r="CG18" s="93">
        <f t="shared" si="157"/>
        <v>176412.6</v>
      </c>
      <c r="CH18" s="94">
        <f t="shared" si="158"/>
        <v>171889.2</v>
      </c>
      <c r="CI18" s="95">
        <f t="shared" si="159"/>
        <v>169627.5</v>
      </c>
      <c r="CJ18" s="96">
        <f t="shared" si="160"/>
        <v>167365.79999999999</v>
      </c>
      <c r="CK18" s="97">
        <f t="shared" si="161"/>
        <v>162842.4</v>
      </c>
      <c r="CL18" s="98">
        <f t="shared" si="162"/>
        <v>158319</v>
      </c>
      <c r="CM18" s="238"/>
      <c r="CN18" s="210" t="s">
        <v>165</v>
      </c>
      <c r="CO18" s="290" t="e">
        <f>#REF!*HN18</f>
        <v>#REF!</v>
      </c>
      <c r="CP18" s="81">
        <f>Алматы!CU18</f>
        <v>633130</v>
      </c>
      <c r="CQ18" s="177">
        <f t="shared" si="54"/>
        <v>601473.5</v>
      </c>
      <c r="CR18" s="178">
        <f t="shared" si="55"/>
        <v>569817</v>
      </c>
      <c r="CS18" s="179">
        <f t="shared" si="56"/>
        <v>538160.5</v>
      </c>
      <c r="CT18" s="180">
        <f t="shared" si="57"/>
        <v>519166.6</v>
      </c>
      <c r="CU18" s="181">
        <f t="shared" si="58"/>
        <v>506504</v>
      </c>
      <c r="CV18" s="182">
        <f t="shared" si="59"/>
        <v>493841.4</v>
      </c>
      <c r="CW18" s="183">
        <f t="shared" si="60"/>
        <v>481178.8</v>
      </c>
      <c r="CX18" s="184">
        <f t="shared" si="61"/>
        <v>474847.5</v>
      </c>
      <c r="CY18" s="185">
        <f t="shared" si="62"/>
        <v>468516.2</v>
      </c>
      <c r="CZ18" s="186">
        <f t="shared" si="63"/>
        <v>455853.6</v>
      </c>
      <c r="DA18" s="187">
        <f t="shared" si="64"/>
        <v>443191</v>
      </c>
      <c r="DB18" s="238"/>
      <c r="DC18" s="82" t="s">
        <v>18</v>
      </c>
      <c r="DD18" s="284" t="e">
        <f>#REF!*HN18</f>
        <v>#REF!</v>
      </c>
      <c r="DE18" s="58">
        <f>Алматы!DK18</f>
        <v>35210</v>
      </c>
      <c r="DF18" s="65">
        <f t="shared" si="65"/>
        <v>33449.5</v>
      </c>
      <c r="DG18" s="66">
        <f t="shared" si="66"/>
        <v>31689</v>
      </c>
      <c r="DH18" s="83">
        <f t="shared" si="67"/>
        <v>30280.6</v>
      </c>
      <c r="DI18" s="67">
        <f t="shared" si="68"/>
        <v>29928.5</v>
      </c>
      <c r="DJ18" s="146">
        <f t="shared" si="69"/>
        <v>29576.399999999998</v>
      </c>
      <c r="DK18" s="69">
        <f t="shared" si="70"/>
        <v>28168</v>
      </c>
      <c r="DL18" s="70">
        <f t="shared" si="71"/>
        <v>27463.8</v>
      </c>
      <c r="DM18" s="72">
        <f t="shared" si="72"/>
        <v>26407.5</v>
      </c>
      <c r="DN18" s="238"/>
      <c r="DO18" s="105" t="s">
        <v>77</v>
      </c>
      <c r="DP18" s="274" t="e">
        <f>#REF!*HN17</f>
        <v>#REF!</v>
      </c>
      <c r="DQ18" s="81">
        <f>Алматы!DX20</f>
        <v>65580</v>
      </c>
      <c r="DR18" s="88">
        <f t="shared" si="117"/>
        <v>62301</v>
      </c>
      <c r="DS18" s="89">
        <f t="shared" si="118"/>
        <v>59022</v>
      </c>
      <c r="DT18" s="103">
        <f t="shared" si="119"/>
        <v>56398.799999999996</v>
      </c>
      <c r="DU18" s="90">
        <f t="shared" si="120"/>
        <v>55743</v>
      </c>
      <c r="DV18" s="144">
        <f t="shared" si="121"/>
        <v>55087.199999999997</v>
      </c>
      <c r="DW18" s="92">
        <f t="shared" si="122"/>
        <v>52464</v>
      </c>
      <c r="DX18" s="93">
        <f t="shared" si="123"/>
        <v>51152.4</v>
      </c>
      <c r="DY18" s="95">
        <f t="shared" si="124"/>
        <v>49185</v>
      </c>
      <c r="DZ18" s="242"/>
      <c r="EA18" s="87" t="s">
        <v>221</v>
      </c>
      <c r="EB18" s="274" t="e">
        <f>#REF!*HN24</f>
        <v>#REF!</v>
      </c>
      <c r="EC18" s="81">
        <f>Алматы!EK29</f>
        <v>4620</v>
      </c>
      <c r="ED18" s="88">
        <f>EC18*GZ24</f>
        <v>4389</v>
      </c>
      <c r="EE18" s="89">
        <f>EC18*HA24</f>
        <v>4158</v>
      </c>
      <c r="EF18" s="103">
        <f>EC18*HB24</f>
        <v>3973.2</v>
      </c>
      <c r="EG18" s="90">
        <f>EC18*HC24</f>
        <v>3927</v>
      </c>
      <c r="EH18" s="144">
        <f>EC18*HD24</f>
        <v>3880.7999999999997</v>
      </c>
      <c r="EI18" s="92">
        <f>EC18*HF24</f>
        <v>3696</v>
      </c>
      <c r="EJ18" s="93">
        <f>EC18*HG24</f>
        <v>3603.6</v>
      </c>
      <c r="EK18" s="95">
        <f>EC18*HI24</f>
        <v>3465</v>
      </c>
      <c r="EL18" s="238"/>
      <c r="EM18" s="64" t="s">
        <v>336</v>
      </c>
      <c r="EN18" s="274">
        <f>Алматы!EW18*Атырау!HP18</f>
        <v>41338</v>
      </c>
      <c r="EO18" s="58">
        <v>43600</v>
      </c>
      <c r="EP18" s="65">
        <f t="shared" si="73"/>
        <v>41420</v>
      </c>
      <c r="EQ18" s="78">
        <f t="shared" si="74"/>
        <v>39240</v>
      </c>
      <c r="ER18" s="136">
        <f t="shared" si="75"/>
        <v>37496</v>
      </c>
      <c r="ES18" s="67">
        <f t="shared" si="76"/>
        <v>37060</v>
      </c>
      <c r="ET18" s="146">
        <f t="shared" si="77"/>
        <v>36624</v>
      </c>
      <c r="EU18" s="69">
        <f t="shared" si="78"/>
        <v>34880</v>
      </c>
      <c r="EV18" s="70">
        <f t="shared" si="79"/>
        <v>34008</v>
      </c>
      <c r="EW18" s="72">
        <f t="shared" si="80"/>
        <v>32700</v>
      </c>
      <c r="EX18" s="238"/>
      <c r="EY18" s="100" t="s">
        <v>236</v>
      </c>
      <c r="EZ18" s="284" t="e">
        <f>#REF!*HN18</f>
        <v>#REF!</v>
      </c>
      <c r="FA18" s="81">
        <f>Алматы!FH18</f>
        <v>2010</v>
      </c>
      <c r="FB18" s="88">
        <f t="shared" si="81"/>
        <v>1909.5</v>
      </c>
      <c r="FC18" s="89">
        <f t="shared" si="82"/>
        <v>1809</v>
      </c>
      <c r="FD18" s="103">
        <f t="shared" si="83"/>
        <v>1728.6</v>
      </c>
      <c r="FE18" s="90">
        <f t="shared" si="84"/>
        <v>1708.5</v>
      </c>
      <c r="FF18" s="144">
        <f t="shared" si="85"/>
        <v>1688.3999999999999</v>
      </c>
      <c r="FG18" s="92">
        <f t="shared" si="86"/>
        <v>1608</v>
      </c>
      <c r="FH18" s="93">
        <f t="shared" si="87"/>
        <v>1567.8</v>
      </c>
      <c r="FI18" s="95">
        <f t="shared" si="88"/>
        <v>1507.5</v>
      </c>
      <c r="FJ18" s="238"/>
      <c r="FK18" s="100" t="s">
        <v>247</v>
      </c>
      <c r="FL18" s="293" t="e">
        <f>#REF!*HN18</f>
        <v>#REF!</v>
      </c>
      <c r="FM18" s="81">
        <f>Алматы!FT18</f>
        <v>320</v>
      </c>
      <c r="FN18" s="88">
        <f t="shared" si="89"/>
        <v>304</v>
      </c>
      <c r="FO18" s="89">
        <f t="shared" si="90"/>
        <v>288</v>
      </c>
      <c r="FP18" s="103">
        <f t="shared" si="91"/>
        <v>275.2</v>
      </c>
      <c r="FQ18" s="90">
        <f t="shared" si="92"/>
        <v>272</v>
      </c>
      <c r="FR18" s="144">
        <f t="shared" si="93"/>
        <v>268.8</v>
      </c>
      <c r="FS18" s="92">
        <f t="shared" si="94"/>
        <v>256</v>
      </c>
      <c r="FT18" s="93">
        <f t="shared" si="95"/>
        <v>249.60000000000002</v>
      </c>
      <c r="FU18" s="95">
        <f t="shared" si="96"/>
        <v>240</v>
      </c>
      <c r="FV18" s="238"/>
      <c r="FW18" s="126" t="s">
        <v>278</v>
      </c>
      <c r="FX18" s="81">
        <f>Алматы!GG23</f>
        <v>295010</v>
      </c>
      <c r="FY18" s="65">
        <f t="shared" si="174"/>
        <v>280259.5</v>
      </c>
      <c r="FZ18" s="66">
        <f t="shared" si="175"/>
        <v>265509</v>
      </c>
      <c r="GA18" s="83">
        <f t="shared" si="176"/>
        <v>253708.6</v>
      </c>
      <c r="GB18" s="67">
        <f t="shared" si="177"/>
        <v>250758.5</v>
      </c>
      <c r="GC18" s="146">
        <f t="shared" si="178"/>
        <v>247808.4</v>
      </c>
      <c r="GD18" s="69">
        <f t="shared" si="179"/>
        <v>236008</v>
      </c>
      <c r="GE18" s="70">
        <f t="shared" si="180"/>
        <v>230107.80000000002</v>
      </c>
      <c r="GF18" s="72">
        <f t="shared" si="181"/>
        <v>221257.5</v>
      </c>
      <c r="GG18" s="238"/>
      <c r="GH18" s="126" t="s">
        <v>426</v>
      </c>
      <c r="GI18" s="81">
        <f>Алматы!GT47</f>
        <v>5770</v>
      </c>
      <c r="GJ18" s="65">
        <f t="shared" si="133"/>
        <v>5481.5</v>
      </c>
      <c r="GK18" s="66">
        <f t="shared" si="134"/>
        <v>5193</v>
      </c>
      <c r="GL18" s="83">
        <f t="shared" si="135"/>
        <v>4962.2</v>
      </c>
      <c r="GM18" s="67">
        <f t="shared" si="136"/>
        <v>4904.5</v>
      </c>
      <c r="GN18" s="146">
        <f t="shared" si="137"/>
        <v>4846.8</v>
      </c>
      <c r="GO18" s="69">
        <f t="shared" si="138"/>
        <v>4616</v>
      </c>
      <c r="GP18" s="70">
        <f t="shared" si="139"/>
        <v>4500.6000000000004</v>
      </c>
      <c r="GQ18" s="72">
        <f t="shared" si="140"/>
        <v>4327.5</v>
      </c>
      <c r="GR18" s="174"/>
      <c r="GS18" s="174"/>
      <c r="GT18" s="174"/>
      <c r="GU18" s="174"/>
      <c r="GV18" s="174"/>
      <c r="GW18" s="174"/>
      <c r="GZ18" s="175">
        <v>0.95</v>
      </c>
      <c r="HA18" s="175">
        <v>0.9</v>
      </c>
      <c r="HB18" s="175">
        <v>0.86</v>
      </c>
      <c r="HC18" s="175">
        <v>0.85</v>
      </c>
      <c r="HD18" s="175">
        <v>0.84</v>
      </c>
      <c r="HE18" s="175">
        <v>0.82</v>
      </c>
      <c r="HF18" s="175">
        <v>0.8</v>
      </c>
      <c r="HG18" s="175">
        <v>0.78</v>
      </c>
      <c r="HH18" s="175">
        <v>0.76</v>
      </c>
      <c r="HI18" s="175">
        <v>0.75</v>
      </c>
      <c r="HJ18" s="175">
        <v>0.74</v>
      </c>
      <c r="HK18" s="175">
        <v>0.72</v>
      </c>
      <c r="HL18" s="175">
        <v>0.7</v>
      </c>
      <c r="HM18" s="18">
        <v>1.02</v>
      </c>
      <c r="HN18" s="269">
        <v>1.05</v>
      </c>
      <c r="HO18" s="269">
        <v>1.07</v>
      </c>
      <c r="HP18" s="269">
        <v>1.1000000000000001</v>
      </c>
    </row>
    <row r="19" spans="1:224" s="9" customFormat="1" ht="15" customHeight="1" thickBot="1" x14ac:dyDescent="0.25">
      <c r="A19" s="238"/>
      <c r="B19" s="87" t="s">
        <v>305</v>
      </c>
      <c r="C19" s="274">
        <f>Алматы!C19*Атырау!HP21</f>
        <v>108642.6</v>
      </c>
      <c r="D19" s="59">
        <v>185400</v>
      </c>
      <c r="E19" s="88">
        <f t="shared" si="163"/>
        <v>176130</v>
      </c>
      <c r="F19" s="89">
        <f t="shared" si="164"/>
        <v>166860</v>
      </c>
      <c r="G19" s="90">
        <f t="shared" si="165"/>
        <v>157590</v>
      </c>
      <c r="H19" s="91">
        <f t="shared" si="166"/>
        <v>152028</v>
      </c>
      <c r="I19" s="92">
        <f t="shared" si="167"/>
        <v>148320</v>
      </c>
      <c r="J19" s="93">
        <f t="shared" si="168"/>
        <v>144612</v>
      </c>
      <c r="K19" s="94">
        <f t="shared" si="169"/>
        <v>140904</v>
      </c>
      <c r="L19" s="95">
        <f t="shared" si="170"/>
        <v>139050</v>
      </c>
      <c r="M19" s="96">
        <f t="shared" si="171"/>
        <v>137196</v>
      </c>
      <c r="N19" s="97">
        <f t="shared" si="172"/>
        <v>133488</v>
      </c>
      <c r="O19" s="98">
        <f t="shared" si="173"/>
        <v>129779.99999999999</v>
      </c>
      <c r="P19" s="242"/>
      <c r="Q19" s="251" t="s">
        <v>368</v>
      </c>
      <c r="R19" s="280" t="e">
        <f>#REF!*HP19</f>
        <v>#REF!</v>
      </c>
      <c r="S19" s="295">
        <f>Алматы!S19</f>
        <v>126470</v>
      </c>
      <c r="T19" s="65">
        <f t="shared" si="0"/>
        <v>120146.5</v>
      </c>
      <c r="U19" s="78">
        <f t="shared" si="1"/>
        <v>113823</v>
      </c>
      <c r="V19" s="67">
        <f t="shared" si="2"/>
        <v>107499.5</v>
      </c>
      <c r="W19" s="68">
        <f t="shared" si="3"/>
        <v>103705.4</v>
      </c>
      <c r="X19" s="69">
        <f t="shared" si="105"/>
        <v>101176</v>
      </c>
      <c r="Y19" s="70">
        <f t="shared" si="4"/>
        <v>98646.6</v>
      </c>
      <c r="Z19" s="71">
        <f t="shared" si="5"/>
        <v>96117.2</v>
      </c>
      <c r="AA19" s="72">
        <f t="shared" si="6"/>
        <v>94852.5</v>
      </c>
      <c r="AB19" s="73">
        <f t="shared" si="7"/>
        <v>93587.8</v>
      </c>
      <c r="AC19" s="74">
        <f t="shared" si="8"/>
        <v>91058.4</v>
      </c>
      <c r="AD19" s="75">
        <f t="shared" si="9"/>
        <v>88529</v>
      </c>
      <c r="AE19" s="238"/>
      <c r="AF19" s="106" t="s">
        <v>92</v>
      </c>
      <c r="AG19" s="285" t="e">
        <f>#REF!*HN21</f>
        <v>#REF!</v>
      </c>
      <c r="AH19" s="58">
        <f>Алматы!AI23</f>
        <v>717850</v>
      </c>
      <c r="AI19" s="107">
        <f t="shared" si="10"/>
        <v>681957.5</v>
      </c>
      <c r="AJ19" s="117">
        <f t="shared" si="11"/>
        <v>646065</v>
      </c>
      <c r="AK19" s="110">
        <f t="shared" si="12"/>
        <v>610172.5</v>
      </c>
      <c r="AL19" s="120">
        <f t="shared" si="13"/>
        <v>588637</v>
      </c>
      <c r="AM19" s="112">
        <f t="shared" si="14"/>
        <v>574280</v>
      </c>
      <c r="AN19" s="113">
        <f t="shared" si="15"/>
        <v>559923</v>
      </c>
      <c r="AO19" s="121">
        <f t="shared" si="16"/>
        <v>545566</v>
      </c>
      <c r="AP19" s="114">
        <f t="shared" si="17"/>
        <v>538387.5</v>
      </c>
      <c r="AQ19" s="122">
        <f t="shared" si="18"/>
        <v>531209</v>
      </c>
      <c r="AR19" s="123">
        <f t="shared" si="19"/>
        <v>516852</v>
      </c>
      <c r="AS19" s="124">
        <f t="shared" si="20"/>
        <v>502494.99999999994</v>
      </c>
      <c r="AT19" s="242"/>
      <c r="AU19" s="87" t="s">
        <v>151</v>
      </c>
      <c r="AV19" s="274" t="e">
        <f>#REF!*HN19</f>
        <v>#REF!</v>
      </c>
      <c r="AW19" s="58">
        <f>Алматы!AY19</f>
        <v>1360810</v>
      </c>
      <c r="AX19" s="88">
        <f t="shared" si="21"/>
        <v>1292769.5</v>
      </c>
      <c r="AY19" s="89">
        <f t="shared" si="22"/>
        <v>1224729</v>
      </c>
      <c r="AZ19" s="90">
        <f t="shared" si="23"/>
        <v>1156688.5</v>
      </c>
      <c r="BA19" s="91">
        <f t="shared" si="24"/>
        <v>1115864.2</v>
      </c>
      <c r="BB19" s="92">
        <f t="shared" si="25"/>
        <v>1088648</v>
      </c>
      <c r="BC19" s="93">
        <f t="shared" si="26"/>
        <v>1061431.8</v>
      </c>
      <c r="BD19" s="94">
        <f t="shared" si="27"/>
        <v>1034215.6</v>
      </c>
      <c r="BE19" s="95">
        <f t="shared" si="28"/>
        <v>1020607.5</v>
      </c>
      <c r="BF19" s="96">
        <f t="shared" si="29"/>
        <v>1006999.4</v>
      </c>
      <c r="BG19" s="97">
        <f t="shared" si="30"/>
        <v>979783.2</v>
      </c>
      <c r="BH19" s="98">
        <f t="shared" si="31"/>
        <v>952566.99999999988</v>
      </c>
      <c r="BI19" s="238"/>
      <c r="BJ19" s="102" t="s">
        <v>13</v>
      </c>
      <c r="BK19" s="274" t="e">
        <f>#REF!*HN18</f>
        <v>#REF!</v>
      </c>
      <c r="BL19" s="58">
        <f>Алматы!BO22</f>
        <v>71070</v>
      </c>
      <c r="BM19" s="88">
        <f t="shared" si="141"/>
        <v>67516.5</v>
      </c>
      <c r="BN19" s="89">
        <f t="shared" si="142"/>
        <v>63963</v>
      </c>
      <c r="BO19" s="90">
        <f t="shared" si="143"/>
        <v>60409.5</v>
      </c>
      <c r="BP19" s="91">
        <f t="shared" si="144"/>
        <v>58277.399999999994</v>
      </c>
      <c r="BQ19" s="92">
        <f t="shared" si="145"/>
        <v>56856</v>
      </c>
      <c r="BR19" s="93">
        <f t="shared" si="146"/>
        <v>55434.6</v>
      </c>
      <c r="BS19" s="94">
        <f t="shared" si="147"/>
        <v>54013.2</v>
      </c>
      <c r="BT19" s="95">
        <f t="shared" si="148"/>
        <v>53302.5</v>
      </c>
      <c r="BU19" s="96">
        <f t="shared" si="149"/>
        <v>52591.8</v>
      </c>
      <c r="BV19" s="97">
        <f t="shared" si="150"/>
        <v>51170.400000000001</v>
      </c>
      <c r="BW19" s="98">
        <f t="shared" si="151"/>
        <v>49749</v>
      </c>
      <c r="BX19" s="238"/>
      <c r="BY19" s="87" t="s">
        <v>19</v>
      </c>
      <c r="BZ19" s="274" t="e">
        <f>#REF!*HN21</f>
        <v>#REF!</v>
      </c>
      <c r="CA19" s="58">
        <f>Алматы!CE25</f>
        <v>44630</v>
      </c>
      <c r="CB19" s="88">
        <f t="shared" si="152"/>
        <v>42398.5</v>
      </c>
      <c r="CC19" s="89">
        <f t="shared" si="153"/>
        <v>40167</v>
      </c>
      <c r="CD19" s="90">
        <f t="shared" si="154"/>
        <v>37935.5</v>
      </c>
      <c r="CE19" s="91">
        <f t="shared" si="155"/>
        <v>36596.6</v>
      </c>
      <c r="CF19" s="92">
        <f t="shared" si="156"/>
        <v>35704</v>
      </c>
      <c r="CG19" s="93">
        <f t="shared" si="157"/>
        <v>34811.4</v>
      </c>
      <c r="CH19" s="94">
        <f t="shared" si="158"/>
        <v>33918.800000000003</v>
      </c>
      <c r="CI19" s="95">
        <f t="shared" si="159"/>
        <v>33472.5</v>
      </c>
      <c r="CJ19" s="96">
        <f t="shared" si="160"/>
        <v>33026.199999999997</v>
      </c>
      <c r="CK19" s="97">
        <f t="shared" si="161"/>
        <v>32133.599999999999</v>
      </c>
      <c r="CL19" s="98">
        <f t="shared" si="162"/>
        <v>31240.999999999996</v>
      </c>
      <c r="CM19" s="238"/>
      <c r="CN19" s="211" t="s">
        <v>166</v>
      </c>
      <c r="CO19" s="290" t="e">
        <f>#REF!*HN19</f>
        <v>#REF!</v>
      </c>
      <c r="CP19" s="81">
        <f>Алматы!CU19</f>
        <v>370650</v>
      </c>
      <c r="CQ19" s="188">
        <f t="shared" si="54"/>
        <v>352117.5</v>
      </c>
      <c r="CR19" s="189">
        <f t="shared" si="55"/>
        <v>333585</v>
      </c>
      <c r="CS19" s="190">
        <f t="shared" si="56"/>
        <v>315052.5</v>
      </c>
      <c r="CT19" s="191">
        <f t="shared" si="57"/>
        <v>303933</v>
      </c>
      <c r="CU19" s="192">
        <f t="shared" si="58"/>
        <v>296520</v>
      </c>
      <c r="CV19" s="193">
        <f t="shared" si="59"/>
        <v>289107</v>
      </c>
      <c r="CW19" s="194">
        <f t="shared" si="60"/>
        <v>281694</v>
      </c>
      <c r="CX19" s="195">
        <f t="shared" si="61"/>
        <v>277987.5</v>
      </c>
      <c r="CY19" s="196">
        <f t="shared" si="62"/>
        <v>274281</v>
      </c>
      <c r="CZ19" s="197">
        <f t="shared" si="63"/>
        <v>266868</v>
      </c>
      <c r="DA19" s="198">
        <f t="shared" si="64"/>
        <v>259454.99999999997</v>
      </c>
      <c r="DB19" s="238"/>
      <c r="DC19" s="102" t="s">
        <v>189</v>
      </c>
      <c r="DD19" s="284" t="e">
        <f>#REF!*HN19</f>
        <v>#REF!</v>
      </c>
      <c r="DE19" s="58">
        <f>Алматы!DK19</f>
        <v>38480</v>
      </c>
      <c r="DF19" s="88">
        <f t="shared" si="65"/>
        <v>36556</v>
      </c>
      <c r="DG19" s="89">
        <f t="shared" si="66"/>
        <v>34632</v>
      </c>
      <c r="DH19" s="103">
        <f t="shared" si="67"/>
        <v>33092.800000000003</v>
      </c>
      <c r="DI19" s="90">
        <f t="shared" si="68"/>
        <v>32708</v>
      </c>
      <c r="DJ19" s="144">
        <f t="shared" si="69"/>
        <v>32323.199999999997</v>
      </c>
      <c r="DK19" s="92">
        <f t="shared" si="70"/>
        <v>30784</v>
      </c>
      <c r="DL19" s="93">
        <f t="shared" si="71"/>
        <v>30014.400000000001</v>
      </c>
      <c r="DM19" s="95">
        <f t="shared" si="72"/>
        <v>28860</v>
      </c>
      <c r="DN19" s="238"/>
      <c r="DO19" s="104" t="s">
        <v>84</v>
      </c>
      <c r="DP19" s="274" t="e">
        <f>#REF!*HN18</f>
        <v>#REF!</v>
      </c>
      <c r="DQ19" s="81">
        <f>Алматы!DX21</f>
        <v>79390</v>
      </c>
      <c r="DR19" s="88">
        <f t="shared" si="117"/>
        <v>75420.5</v>
      </c>
      <c r="DS19" s="89">
        <f t="shared" si="118"/>
        <v>71451</v>
      </c>
      <c r="DT19" s="103">
        <f t="shared" si="119"/>
        <v>68275.399999999994</v>
      </c>
      <c r="DU19" s="90">
        <f t="shared" si="120"/>
        <v>67481.5</v>
      </c>
      <c r="DV19" s="144">
        <f t="shared" si="121"/>
        <v>66687.599999999991</v>
      </c>
      <c r="DW19" s="92">
        <f t="shared" si="122"/>
        <v>63512</v>
      </c>
      <c r="DX19" s="93">
        <f t="shared" si="123"/>
        <v>61924.200000000004</v>
      </c>
      <c r="DY19" s="95">
        <f t="shared" si="124"/>
        <v>59542.5</v>
      </c>
      <c r="DZ19" s="242"/>
      <c r="EL19" s="238"/>
      <c r="EM19" s="87" t="s">
        <v>337</v>
      </c>
      <c r="EN19" s="274">
        <f>Алматы!EW19*Атырау!HP19</f>
        <v>70554</v>
      </c>
      <c r="EO19" s="59">
        <v>70700</v>
      </c>
      <c r="EP19" s="88">
        <f t="shared" si="73"/>
        <v>67165</v>
      </c>
      <c r="EQ19" s="99">
        <f t="shared" si="74"/>
        <v>63630</v>
      </c>
      <c r="ER19" s="137">
        <f t="shared" si="75"/>
        <v>60802</v>
      </c>
      <c r="ES19" s="90">
        <f t="shared" si="76"/>
        <v>60095</v>
      </c>
      <c r="ET19" s="144">
        <f t="shared" si="77"/>
        <v>59388</v>
      </c>
      <c r="EU19" s="92">
        <f t="shared" si="78"/>
        <v>56560</v>
      </c>
      <c r="EV19" s="93">
        <f t="shared" si="79"/>
        <v>55146</v>
      </c>
      <c r="EW19" s="95">
        <f t="shared" si="80"/>
        <v>53025</v>
      </c>
      <c r="EX19" s="238"/>
      <c r="EY19" s="119" t="s">
        <v>237</v>
      </c>
      <c r="EZ19" s="285" t="e">
        <f>#REF!*HN19</f>
        <v>#REF!</v>
      </c>
      <c r="FA19" s="81">
        <f>Алматы!FH19</f>
        <v>2060</v>
      </c>
      <c r="FB19" s="107">
        <f t="shared" si="81"/>
        <v>1957</v>
      </c>
      <c r="FC19" s="117">
        <f t="shared" si="82"/>
        <v>1854</v>
      </c>
      <c r="FD19" s="118">
        <f t="shared" si="83"/>
        <v>1771.6</v>
      </c>
      <c r="FE19" s="110">
        <f t="shared" si="84"/>
        <v>1751</v>
      </c>
      <c r="FF19" s="145">
        <f t="shared" si="85"/>
        <v>1730.3999999999999</v>
      </c>
      <c r="FG19" s="112">
        <f t="shared" si="86"/>
        <v>1648</v>
      </c>
      <c r="FH19" s="113">
        <f t="shared" si="87"/>
        <v>1606.8</v>
      </c>
      <c r="FI19" s="114">
        <f t="shared" si="88"/>
        <v>1545</v>
      </c>
      <c r="FJ19" s="238"/>
      <c r="FK19" s="119" t="s">
        <v>251</v>
      </c>
      <c r="FL19" s="294" t="e">
        <f>#REF!*HN20</f>
        <v>#REF!</v>
      </c>
      <c r="FM19" s="81">
        <f>Алматы!FT19</f>
        <v>0</v>
      </c>
      <c r="FN19" s="107">
        <f t="shared" ref="FN19:FN31" si="182">FM19*GZ20</f>
        <v>0</v>
      </c>
      <c r="FO19" s="117">
        <f t="shared" ref="FO19:FO31" si="183">FM19*HA20</f>
        <v>0</v>
      </c>
      <c r="FP19" s="118">
        <f t="shared" ref="FP19:FP31" si="184">FM19*HB20</f>
        <v>0</v>
      </c>
      <c r="FQ19" s="110">
        <f t="shared" ref="FQ19:FQ31" si="185">FM19*HC20</f>
        <v>0</v>
      </c>
      <c r="FR19" s="145">
        <f t="shared" ref="FR19:FR31" si="186">FM19*HD20</f>
        <v>0</v>
      </c>
      <c r="FS19" s="112">
        <f t="shared" ref="FS19:FS31" si="187">FM19*HF20</f>
        <v>0</v>
      </c>
      <c r="FT19" s="113">
        <f t="shared" ref="FT19:FT31" si="188">FM19*HG20</f>
        <v>0</v>
      </c>
      <c r="FU19" s="114">
        <f t="shared" ref="FU19:FU31" si="189">FM19*HI20</f>
        <v>0</v>
      </c>
      <c r="FV19" s="238"/>
      <c r="FW19" s="128" t="s">
        <v>279</v>
      </c>
      <c r="FX19" s="81">
        <f>Алматы!GG24</f>
        <v>295010</v>
      </c>
      <c r="FY19" s="65">
        <f t="shared" si="174"/>
        <v>280259.5</v>
      </c>
      <c r="FZ19" s="66">
        <f t="shared" si="175"/>
        <v>265509</v>
      </c>
      <c r="GA19" s="83">
        <f t="shared" si="176"/>
        <v>253708.6</v>
      </c>
      <c r="GB19" s="67">
        <f t="shared" si="177"/>
        <v>250758.5</v>
      </c>
      <c r="GC19" s="146">
        <f t="shared" si="178"/>
        <v>247808.4</v>
      </c>
      <c r="GD19" s="69">
        <f t="shared" si="179"/>
        <v>236008</v>
      </c>
      <c r="GE19" s="70">
        <f t="shared" si="180"/>
        <v>230107.80000000002</v>
      </c>
      <c r="GF19" s="72">
        <f t="shared" si="181"/>
        <v>221257.5</v>
      </c>
      <c r="GG19" s="238"/>
      <c r="GH19" s="298" t="s">
        <v>427</v>
      </c>
      <c r="GI19" s="81">
        <f>Алматы!GT48</f>
        <v>7050</v>
      </c>
      <c r="GJ19" s="65">
        <f t="shared" si="133"/>
        <v>6697.5</v>
      </c>
      <c r="GK19" s="66">
        <f t="shared" si="134"/>
        <v>6345</v>
      </c>
      <c r="GL19" s="83">
        <f t="shared" si="135"/>
        <v>6063</v>
      </c>
      <c r="GM19" s="67">
        <f t="shared" si="136"/>
        <v>5992.5</v>
      </c>
      <c r="GN19" s="146">
        <f t="shared" si="137"/>
        <v>5922</v>
      </c>
      <c r="GO19" s="69">
        <f t="shared" si="138"/>
        <v>5640</v>
      </c>
      <c r="GP19" s="70">
        <f t="shared" si="139"/>
        <v>5499</v>
      </c>
      <c r="GQ19" s="72">
        <f t="shared" si="140"/>
        <v>5287.5</v>
      </c>
      <c r="GR19" s="174"/>
      <c r="GS19" s="174"/>
      <c r="GT19" s="174"/>
      <c r="GU19" s="174"/>
      <c r="GV19" s="174"/>
      <c r="GW19" s="174"/>
      <c r="GZ19" s="175">
        <v>0.95</v>
      </c>
      <c r="HA19" s="175">
        <v>0.9</v>
      </c>
      <c r="HB19" s="175">
        <v>0.86</v>
      </c>
      <c r="HC19" s="175">
        <v>0.85</v>
      </c>
      <c r="HD19" s="175">
        <v>0.84</v>
      </c>
      <c r="HE19" s="175">
        <v>0.82</v>
      </c>
      <c r="HF19" s="175">
        <v>0.8</v>
      </c>
      <c r="HG19" s="175">
        <v>0.78</v>
      </c>
      <c r="HH19" s="175">
        <v>0.76</v>
      </c>
      <c r="HI19" s="175">
        <v>0.75</v>
      </c>
      <c r="HJ19" s="175">
        <v>0.74</v>
      </c>
      <c r="HK19" s="175">
        <v>0.72</v>
      </c>
      <c r="HL19" s="175">
        <v>0.7</v>
      </c>
      <c r="HM19" s="18">
        <v>1.02</v>
      </c>
      <c r="HN19" s="269">
        <v>1.05</v>
      </c>
      <c r="HO19" s="269">
        <v>1.07</v>
      </c>
      <c r="HP19" s="269">
        <v>1.1000000000000001</v>
      </c>
    </row>
    <row r="20" spans="1:224" s="9" customFormat="1" ht="15" customHeight="1" thickBot="1" x14ac:dyDescent="0.25">
      <c r="A20" s="238"/>
      <c r="B20" s="87" t="s">
        <v>353</v>
      </c>
      <c r="C20" s="274">
        <f>Алматы!C20*Атырау!HP22</f>
        <v>108642.6</v>
      </c>
      <c r="D20" s="59">
        <v>228500</v>
      </c>
      <c r="E20" s="88">
        <f t="shared" si="163"/>
        <v>217075</v>
      </c>
      <c r="F20" s="89">
        <f t="shared" si="164"/>
        <v>205650</v>
      </c>
      <c r="G20" s="90">
        <f t="shared" si="165"/>
        <v>194225</v>
      </c>
      <c r="H20" s="91">
        <f t="shared" si="166"/>
        <v>187370</v>
      </c>
      <c r="I20" s="92">
        <f t="shared" si="167"/>
        <v>182800</v>
      </c>
      <c r="J20" s="93">
        <f t="shared" si="168"/>
        <v>178230</v>
      </c>
      <c r="K20" s="94">
        <f t="shared" si="169"/>
        <v>173660</v>
      </c>
      <c r="L20" s="95">
        <f t="shared" si="170"/>
        <v>171375</v>
      </c>
      <c r="M20" s="96">
        <f t="shared" si="171"/>
        <v>169090</v>
      </c>
      <c r="N20" s="97">
        <f t="shared" si="172"/>
        <v>164520</v>
      </c>
      <c r="O20" s="98">
        <f t="shared" si="173"/>
        <v>159950</v>
      </c>
      <c r="P20" s="242"/>
      <c r="Q20" s="251" t="s">
        <v>394</v>
      </c>
      <c r="R20" s="63"/>
      <c r="S20" s="295">
        <f>Алматы!S20</f>
        <v>123530</v>
      </c>
      <c r="T20" s="65">
        <f t="shared" si="0"/>
        <v>117353.5</v>
      </c>
      <c r="U20" s="78">
        <f t="shared" si="1"/>
        <v>111177</v>
      </c>
      <c r="V20" s="67">
        <f t="shared" si="2"/>
        <v>105000.5</v>
      </c>
      <c r="W20" s="68">
        <f t="shared" si="3"/>
        <v>101294.59999999999</v>
      </c>
      <c r="X20" s="69">
        <f t="shared" si="105"/>
        <v>98824</v>
      </c>
      <c r="Y20" s="70">
        <f t="shared" si="4"/>
        <v>96353.400000000009</v>
      </c>
      <c r="Z20" s="71">
        <f t="shared" si="5"/>
        <v>93882.8</v>
      </c>
      <c r="AA20" s="72">
        <f t="shared" si="6"/>
        <v>92647.5</v>
      </c>
      <c r="AB20" s="73">
        <f t="shared" si="7"/>
        <v>91412.2</v>
      </c>
      <c r="AC20" s="74">
        <f t="shared" si="8"/>
        <v>88941.599999999991</v>
      </c>
      <c r="AD20" s="75">
        <f t="shared" si="9"/>
        <v>86471</v>
      </c>
      <c r="AE20" s="238"/>
      <c r="AF20" s="64" t="s">
        <v>122</v>
      </c>
      <c r="AG20" s="284" t="e">
        <f>#REF!*HN22</f>
        <v>#REF!</v>
      </c>
      <c r="AH20" s="58">
        <f>Алматы!AI24</f>
        <v>763230</v>
      </c>
      <c r="AI20" s="65">
        <f t="shared" si="10"/>
        <v>725068.5</v>
      </c>
      <c r="AJ20" s="66">
        <f t="shared" si="11"/>
        <v>686907</v>
      </c>
      <c r="AK20" s="67">
        <f t="shared" si="12"/>
        <v>648745.5</v>
      </c>
      <c r="AL20" s="68">
        <f t="shared" si="13"/>
        <v>625848.6</v>
      </c>
      <c r="AM20" s="69">
        <f t="shared" si="14"/>
        <v>610584</v>
      </c>
      <c r="AN20" s="70">
        <f t="shared" si="15"/>
        <v>595319.4</v>
      </c>
      <c r="AO20" s="71">
        <f t="shared" si="16"/>
        <v>580054.80000000005</v>
      </c>
      <c r="AP20" s="72">
        <f t="shared" si="17"/>
        <v>572422.5</v>
      </c>
      <c r="AQ20" s="73">
        <f t="shared" si="18"/>
        <v>564790.19999999995</v>
      </c>
      <c r="AR20" s="74">
        <f t="shared" si="19"/>
        <v>549525.6</v>
      </c>
      <c r="AS20" s="75">
        <f t="shared" si="20"/>
        <v>534261</v>
      </c>
      <c r="AT20" s="242"/>
      <c r="AU20" s="87" t="s">
        <v>152</v>
      </c>
      <c r="AV20" s="274" t="e">
        <f>#REF!*HN20</f>
        <v>#REF!</v>
      </c>
      <c r="AW20" s="58">
        <f>Алматы!AY22</f>
        <v>1663380</v>
      </c>
      <c r="AX20" s="88">
        <f t="shared" si="21"/>
        <v>1580211</v>
      </c>
      <c r="AY20" s="89">
        <f t="shared" si="22"/>
        <v>1497042</v>
      </c>
      <c r="AZ20" s="90">
        <f t="shared" si="23"/>
        <v>1413873</v>
      </c>
      <c r="BA20" s="91">
        <f t="shared" si="24"/>
        <v>1363971.5999999999</v>
      </c>
      <c r="BB20" s="92">
        <f t="shared" si="25"/>
        <v>1330704</v>
      </c>
      <c r="BC20" s="93">
        <f t="shared" si="26"/>
        <v>1297436.4000000001</v>
      </c>
      <c r="BD20" s="94">
        <f t="shared" si="27"/>
        <v>1264168.8</v>
      </c>
      <c r="BE20" s="95">
        <f t="shared" si="28"/>
        <v>1247535</v>
      </c>
      <c r="BF20" s="96">
        <f t="shared" si="29"/>
        <v>1230901.2</v>
      </c>
      <c r="BG20" s="97">
        <f t="shared" si="30"/>
        <v>1197633.5999999999</v>
      </c>
      <c r="BH20" s="98">
        <f t="shared" si="31"/>
        <v>1164366</v>
      </c>
      <c r="BI20" s="238"/>
      <c r="BJ20" s="102" t="s">
        <v>23</v>
      </c>
      <c r="BK20" s="274" t="e">
        <f>#REF!*HN19</f>
        <v>#REF!</v>
      </c>
      <c r="BL20" s="58">
        <f>Алматы!BO24</f>
        <v>119410</v>
      </c>
      <c r="BM20" s="88">
        <f t="shared" si="141"/>
        <v>113439.5</v>
      </c>
      <c r="BN20" s="89">
        <f t="shared" si="142"/>
        <v>107469</v>
      </c>
      <c r="BO20" s="90">
        <f t="shared" si="143"/>
        <v>101498.5</v>
      </c>
      <c r="BP20" s="91">
        <f t="shared" si="144"/>
        <v>97916.2</v>
      </c>
      <c r="BQ20" s="92">
        <f t="shared" si="145"/>
        <v>95528</v>
      </c>
      <c r="BR20" s="93">
        <f t="shared" si="146"/>
        <v>93139.8</v>
      </c>
      <c r="BS20" s="94">
        <f t="shared" si="147"/>
        <v>90751.6</v>
      </c>
      <c r="BT20" s="95">
        <f t="shared" si="148"/>
        <v>89557.5</v>
      </c>
      <c r="BU20" s="96">
        <f t="shared" si="149"/>
        <v>88363.4</v>
      </c>
      <c r="BV20" s="97">
        <f t="shared" si="150"/>
        <v>85975.2</v>
      </c>
      <c r="BW20" s="98">
        <f t="shared" si="151"/>
        <v>83587</v>
      </c>
      <c r="BX20" s="238"/>
      <c r="BY20" s="87" t="s">
        <v>120</v>
      </c>
      <c r="BZ20" s="274" t="e">
        <f>#REF!*HN22</f>
        <v>#REF!</v>
      </c>
      <c r="CA20" s="58">
        <f>Алматы!CE26</f>
        <v>52190</v>
      </c>
      <c r="CB20" s="88">
        <f t="shared" si="152"/>
        <v>49580.5</v>
      </c>
      <c r="CC20" s="89">
        <f t="shared" si="153"/>
        <v>46971</v>
      </c>
      <c r="CD20" s="90">
        <f t="shared" si="154"/>
        <v>44361.5</v>
      </c>
      <c r="CE20" s="91">
        <f t="shared" si="155"/>
        <v>42795.799999999996</v>
      </c>
      <c r="CF20" s="92">
        <f t="shared" si="156"/>
        <v>41752</v>
      </c>
      <c r="CG20" s="93">
        <f t="shared" si="157"/>
        <v>40708.200000000004</v>
      </c>
      <c r="CH20" s="94">
        <f t="shared" si="158"/>
        <v>39664.400000000001</v>
      </c>
      <c r="CI20" s="95">
        <f t="shared" si="159"/>
        <v>39142.5</v>
      </c>
      <c r="CJ20" s="96">
        <f t="shared" si="160"/>
        <v>38620.6</v>
      </c>
      <c r="CK20" s="97">
        <f t="shared" si="161"/>
        <v>37576.799999999996</v>
      </c>
      <c r="CL20" s="98">
        <f t="shared" si="162"/>
        <v>36533</v>
      </c>
      <c r="CM20" s="238"/>
      <c r="CN20" s="211" t="s">
        <v>167</v>
      </c>
      <c r="CO20" s="290" t="e">
        <f>#REF!*HN20</f>
        <v>#REF!</v>
      </c>
      <c r="CP20" s="81">
        <f>Алматы!CU20</f>
        <v>281390</v>
      </c>
      <c r="CQ20" s="188">
        <f t="shared" si="54"/>
        <v>267320.5</v>
      </c>
      <c r="CR20" s="189">
        <f t="shared" si="55"/>
        <v>253251</v>
      </c>
      <c r="CS20" s="190">
        <f t="shared" si="56"/>
        <v>239181.5</v>
      </c>
      <c r="CT20" s="191">
        <f t="shared" si="57"/>
        <v>230739.8</v>
      </c>
      <c r="CU20" s="192">
        <f t="shared" si="58"/>
        <v>225112</v>
      </c>
      <c r="CV20" s="193">
        <f t="shared" si="59"/>
        <v>219484.2</v>
      </c>
      <c r="CW20" s="194">
        <f t="shared" si="60"/>
        <v>213856.4</v>
      </c>
      <c r="CX20" s="195">
        <f t="shared" si="61"/>
        <v>211042.5</v>
      </c>
      <c r="CY20" s="196">
        <f t="shared" si="62"/>
        <v>208228.6</v>
      </c>
      <c r="CZ20" s="197">
        <f t="shared" si="63"/>
        <v>202600.8</v>
      </c>
      <c r="DA20" s="198">
        <f t="shared" si="64"/>
        <v>196973</v>
      </c>
      <c r="DB20" s="238"/>
      <c r="DC20" s="87" t="s">
        <v>190</v>
      </c>
      <c r="DD20" s="284" t="e">
        <f>#REF!*HN20</f>
        <v>#REF!</v>
      </c>
      <c r="DE20" s="58">
        <f>Алматы!DK20</f>
        <v>49060</v>
      </c>
      <c r="DF20" s="88">
        <f t="shared" si="65"/>
        <v>46607</v>
      </c>
      <c r="DG20" s="89">
        <f t="shared" si="66"/>
        <v>44154</v>
      </c>
      <c r="DH20" s="103">
        <f t="shared" si="67"/>
        <v>42191.6</v>
      </c>
      <c r="DI20" s="90">
        <f t="shared" si="68"/>
        <v>41701</v>
      </c>
      <c r="DJ20" s="144">
        <f t="shared" si="69"/>
        <v>41210.400000000001</v>
      </c>
      <c r="DK20" s="92">
        <f t="shared" si="70"/>
        <v>39248</v>
      </c>
      <c r="DL20" s="93">
        <f t="shared" si="71"/>
        <v>38266.800000000003</v>
      </c>
      <c r="DM20" s="95">
        <f t="shared" si="72"/>
        <v>36795</v>
      </c>
      <c r="DN20" s="238"/>
      <c r="DO20" s="104" t="s">
        <v>204</v>
      </c>
      <c r="DP20" s="274" t="e">
        <f>#REF!*HN19</f>
        <v>#REF!</v>
      </c>
      <c r="DQ20" s="81">
        <f>Алматы!DX22</f>
        <v>69000</v>
      </c>
      <c r="DR20" s="88">
        <f t="shared" si="117"/>
        <v>65550</v>
      </c>
      <c r="DS20" s="89">
        <f t="shared" si="118"/>
        <v>62100</v>
      </c>
      <c r="DT20" s="103">
        <f t="shared" si="119"/>
        <v>59340</v>
      </c>
      <c r="DU20" s="90">
        <f t="shared" si="120"/>
        <v>58650</v>
      </c>
      <c r="DV20" s="144">
        <f t="shared" si="121"/>
        <v>57960</v>
      </c>
      <c r="DW20" s="92">
        <f t="shared" si="122"/>
        <v>55200</v>
      </c>
      <c r="DX20" s="93">
        <f t="shared" si="123"/>
        <v>53820</v>
      </c>
      <c r="DY20" s="95">
        <f t="shared" si="124"/>
        <v>51750</v>
      </c>
      <c r="DZ20" s="242"/>
      <c r="EL20" s="238"/>
      <c r="EM20" s="106" t="s">
        <v>338</v>
      </c>
      <c r="EN20" s="274">
        <f>Алматы!EW20*Атырау!HP20</f>
        <v>96437.000000000015</v>
      </c>
      <c r="EO20" s="60">
        <v>99700</v>
      </c>
      <c r="EP20" s="107">
        <f t="shared" si="73"/>
        <v>94715</v>
      </c>
      <c r="EQ20" s="108">
        <f t="shared" si="74"/>
        <v>89730</v>
      </c>
      <c r="ER20" s="109">
        <f t="shared" si="75"/>
        <v>85742</v>
      </c>
      <c r="ES20" s="110">
        <f t="shared" si="76"/>
        <v>84745</v>
      </c>
      <c r="ET20" s="145">
        <f t="shared" si="77"/>
        <v>83748</v>
      </c>
      <c r="EU20" s="112">
        <f t="shared" si="78"/>
        <v>79760</v>
      </c>
      <c r="EV20" s="113">
        <f t="shared" si="79"/>
        <v>77766</v>
      </c>
      <c r="EW20" s="114">
        <f t="shared" si="80"/>
        <v>74775</v>
      </c>
      <c r="EX20" s="238"/>
      <c r="EY20" s="80" t="s">
        <v>48</v>
      </c>
      <c r="EZ20" s="284" t="e">
        <f>#REF!*HN20</f>
        <v>#REF!</v>
      </c>
      <c r="FA20" s="81">
        <f>Алматы!FH20</f>
        <v>1430</v>
      </c>
      <c r="FB20" s="65">
        <f t="shared" si="81"/>
        <v>1358.5</v>
      </c>
      <c r="FC20" s="66">
        <f t="shared" si="82"/>
        <v>1287</v>
      </c>
      <c r="FD20" s="83">
        <f t="shared" si="83"/>
        <v>1229.8</v>
      </c>
      <c r="FE20" s="67">
        <f t="shared" si="84"/>
        <v>1215.5</v>
      </c>
      <c r="FF20" s="146">
        <f t="shared" si="85"/>
        <v>1201.2</v>
      </c>
      <c r="FG20" s="69">
        <f t="shared" si="86"/>
        <v>1144</v>
      </c>
      <c r="FH20" s="70">
        <f t="shared" si="87"/>
        <v>1115.4000000000001</v>
      </c>
      <c r="FI20" s="72">
        <f t="shared" si="88"/>
        <v>1072.5</v>
      </c>
      <c r="FJ20" s="238"/>
      <c r="FK20" s="80" t="s">
        <v>252</v>
      </c>
      <c r="FL20" s="293" t="e">
        <f>#REF!*HN21</f>
        <v>#REF!</v>
      </c>
      <c r="FM20" s="81">
        <f>Алматы!FT20</f>
        <v>4520</v>
      </c>
      <c r="FN20" s="65">
        <f t="shared" si="182"/>
        <v>4294</v>
      </c>
      <c r="FO20" s="66">
        <f t="shared" si="183"/>
        <v>4068</v>
      </c>
      <c r="FP20" s="83">
        <f t="shared" si="184"/>
        <v>3887.2</v>
      </c>
      <c r="FQ20" s="67">
        <f t="shared" si="185"/>
        <v>3842</v>
      </c>
      <c r="FR20" s="146">
        <f t="shared" si="186"/>
        <v>3796.7999999999997</v>
      </c>
      <c r="FS20" s="69">
        <f t="shared" si="187"/>
        <v>3616</v>
      </c>
      <c r="FT20" s="70">
        <f t="shared" si="188"/>
        <v>3525.6</v>
      </c>
      <c r="FU20" s="72">
        <f t="shared" si="189"/>
        <v>3390</v>
      </c>
      <c r="FV20" s="238"/>
      <c r="FW20" s="128" t="s">
        <v>280</v>
      </c>
      <c r="FX20" s="81">
        <f>Алматы!GG25</f>
        <v>287440</v>
      </c>
      <c r="FY20" s="65">
        <f t="shared" si="174"/>
        <v>273068</v>
      </c>
      <c r="FZ20" s="66">
        <f t="shared" si="175"/>
        <v>258696</v>
      </c>
      <c r="GA20" s="83">
        <f t="shared" si="176"/>
        <v>247198.4</v>
      </c>
      <c r="GB20" s="67">
        <f t="shared" si="177"/>
        <v>244324</v>
      </c>
      <c r="GC20" s="146">
        <f t="shared" si="178"/>
        <v>241449.59999999998</v>
      </c>
      <c r="GD20" s="69">
        <f t="shared" si="179"/>
        <v>229952</v>
      </c>
      <c r="GE20" s="70">
        <f t="shared" si="180"/>
        <v>224203.2</v>
      </c>
      <c r="GF20" s="72">
        <f t="shared" si="181"/>
        <v>215580</v>
      </c>
      <c r="GG20" s="238"/>
      <c r="GH20" s="126" t="s">
        <v>428</v>
      </c>
      <c r="GI20" s="81">
        <f>Алматы!GT49</f>
        <v>7700</v>
      </c>
      <c r="GJ20" s="65">
        <f t="shared" si="133"/>
        <v>7315</v>
      </c>
      <c r="GK20" s="66">
        <f t="shared" si="134"/>
        <v>6930</v>
      </c>
      <c r="GL20" s="83">
        <f t="shared" si="135"/>
        <v>6622</v>
      </c>
      <c r="GM20" s="67">
        <f t="shared" si="136"/>
        <v>6545</v>
      </c>
      <c r="GN20" s="146">
        <f t="shared" si="137"/>
        <v>6468</v>
      </c>
      <c r="GO20" s="69">
        <f t="shared" si="138"/>
        <v>6160</v>
      </c>
      <c r="GP20" s="70">
        <f t="shared" si="139"/>
        <v>6006</v>
      </c>
      <c r="GQ20" s="72">
        <f t="shared" si="140"/>
        <v>5775</v>
      </c>
      <c r="GR20" s="174"/>
      <c r="GS20" s="174"/>
      <c r="GT20" s="174"/>
      <c r="GU20" s="174"/>
      <c r="GV20" s="174"/>
      <c r="GW20" s="174"/>
      <c r="GZ20" s="175">
        <v>0.95</v>
      </c>
      <c r="HA20" s="175">
        <v>0.9</v>
      </c>
      <c r="HB20" s="175">
        <v>0.86</v>
      </c>
      <c r="HC20" s="175">
        <v>0.85</v>
      </c>
      <c r="HD20" s="175">
        <v>0.84</v>
      </c>
      <c r="HE20" s="175">
        <v>0.82</v>
      </c>
      <c r="HF20" s="175">
        <v>0.8</v>
      </c>
      <c r="HG20" s="175">
        <v>0.78</v>
      </c>
      <c r="HH20" s="175">
        <v>0.76</v>
      </c>
      <c r="HI20" s="175">
        <v>0.75</v>
      </c>
      <c r="HJ20" s="175">
        <v>0.74</v>
      </c>
      <c r="HK20" s="175">
        <v>0.72</v>
      </c>
      <c r="HL20" s="175">
        <v>0.7</v>
      </c>
      <c r="HM20" s="18">
        <v>1.02</v>
      </c>
      <c r="HN20" s="269">
        <v>1.05</v>
      </c>
      <c r="HO20" s="269">
        <v>1.07</v>
      </c>
      <c r="HP20" s="269">
        <v>1.1000000000000001</v>
      </c>
    </row>
    <row r="21" spans="1:224" s="9" customFormat="1" ht="15" customHeight="1" thickBot="1" x14ac:dyDescent="0.25">
      <c r="A21" s="238"/>
      <c r="B21" s="87" t="s">
        <v>306</v>
      </c>
      <c r="C21" s="274">
        <f>Алматы!C21*Атырау!HP23</f>
        <v>130416.00000000001</v>
      </c>
      <c r="D21" s="59">
        <v>251900</v>
      </c>
      <c r="E21" s="88">
        <f t="shared" si="163"/>
        <v>239305</v>
      </c>
      <c r="F21" s="89">
        <f t="shared" si="164"/>
        <v>226710</v>
      </c>
      <c r="G21" s="90">
        <f t="shared" si="165"/>
        <v>214115</v>
      </c>
      <c r="H21" s="91">
        <f t="shared" si="166"/>
        <v>206558</v>
      </c>
      <c r="I21" s="92">
        <f t="shared" si="167"/>
        <v>201520</v>
      </c>
      <c r="J21" s="93">
        <f t="shared" si="168"/>
        <v>196482</v>
      </c>
      <c r="K21" s="94">
        <f t="shared" si="169"/>
        <v>191444</v>
      </c>
      <c r="L21" s="95">
        <f t="shared" si="170"/>
        <v>188925</v>
      </c>
      <c r="M21" s="96">
        <f t="shared" si="171"/>
        <v>186406</v>
      </c>
      <c r="N21" s="97">
        <f t="shared" si="172"/>
        <v>181368</v>
      </c>
      <c r="O21" s="98">
        <f t="shared" si="173"/>
        <v>176330</v>
      </c>
      <c r="P21" s="242"/>
      <c r="Q21" s="251" t="s">
        <v>395</v>
      </c>
      <c r="R21" s="63"/>
      <c r="S21" s="295">
        <f>Алматы!S21</f>
        <v>135300</v>
      </c>
      <c r="T21" s="65">
        <f t="shared" si="0"/>
        <v>128535</v>
      </c>
      <c r="U21" s="78">
        <f t="shared" si="1"/>
        <v>121770</v>
      </c>
      <c r="V21" s="67">
        <f t="shared" si="2"/>
        <v>115005</v>
      </c>
      <c r="W21" s="68">
        <f t="shared" si="3"/>
        <v>110946</v>
      </c>
      <c r="X21" s="69">
        <f t="shared" si="105"/>
        <v>108240</v>
      </c>
      <c r="Y21" s="70">
        <f t="shared" si="4"/>
        <v>105534</v>
      </c>
      <c r="Z21" s="71">
        <f t="shared" si="5"/>
        <v>102828</v>
      </c>
      <c r="AA21" s="72">
        <f t="shared" si="6"/>
        <v>101475</v>
      </c>
      <c r="AB21" s="73">
        <f t="shared" si="7"/>
        <v>100122</v>
      </c>
      <c r="AC21" s="74">
        <f t="shared" si="8"/>
        <v>97416</v>
      </c>
      <c r="AD21" s="75">
        <f t="shared" si="9"/>
        <v>94710</v>
      </c>
      <c r="AE21" s="238"/>
      <c r="AF21" s="64" t="s">
        <v>400</v>
      </c>
      <c r="AG21" s="284" t="e">
        <f>#REF!*HN23</f>
        <v>#REF!</v>
      </c>
      <c r="AH21" s="58">
        <f>Алматы!AI25</f>
        <v>336400</v>
      </c>
      <c r="AI21" s="65">
        <f t="shared" si="10"/>
        <v>319580</v>
      </c>
      <c r="AJ21" s="66">
        <f t="shared" si="11"/>
        <v>302760</v>
      </c>
      <c r="AK21" s="67">
        <f t="shared" si="12"/>
        <v>285940</v>
      </c>
      <c r="AL21" s="68">
        <f t="shared" si="13"/>
        <v>275848</v>
      </c>
      <c r="AM21" s="69">
        <f t="shared" si="14"/>
        <v>269120</v>
      </c>
      <c r="AN21" s="70">
        <f t="shared" si="15"/>
        <v>262392</v>
      </c>
      <c r="AO21" s="71">
        <f t="shared" si="16"/>
        <v>255664</v>
      </c>
      <c r="AP21" s="72">
        <f t="shared" si="17"/>
        <v>252300</v>
      </c>
      <c r="AQ21" s="73">
        <f t="shared" si="18"/>
        <v>248936</v>
      </c>
      <c r="AR21" s="74">
        <f t="shared" si="19"/>
        <v>242208</v>
      </c>
      <c r="AS21" s="75">
        <f t="shared" si="20"/>
        <v>235479.99999999997</v>
      </c>
      <c r="AT21" s="242"/>
      <c r="AU21" s="106" t="s">
        <v>153</v>
      </c>
      <c r="AV21" s="275" t="e">
        <f>#REF!*HN21</f>
        <v>#REF!</v>
      </c>
      <c r="AW21" s="58">
        <f>Алматы!AY23</f>
        <v>1739030</v>
      </c>
      <c r="AX21" s="107">
        <f t="shared" si="21"/>
        <v>1652078.5</v>
      </c>
      <c r="AY21" s="117">
        <f t="shared" si="22"/>
        <v>1565127</v>
      </c>
      <c r="AZ21" s="110">
        <f t="shared" si="23"/>
        <v>1478175.5</v>
      </c>
      <c r="BA21" s="120">
        <f t="shared" si="24"/>
        <v>1426004.5999999999</v>
      </c>
      <c r="BB21" s="112">
        <f t="shared" si="25"/>
        <v>1391224</v>
      </c>
      <c r="BC21" s="113">
        <f t="shared" si="26"/>
        <v>1356443.4000000001</v>
      </c>
      <c r="BD21" s="121">
        <f t="shared" si="27"/>
        <v>1321662.8</v>
      </c>
      <c r="BE21" s="114">
        <f t="shared" si="28"/>
        <v>1304272.5</v>
      </c>
      <c r="BF21" s="122">
        <f t="shared" si="29"/>
        <v>1286882.2</v>
      </c>
      <c r="BG21" s="123">
        <f t="shared" si="30"/>
        <v>1252101.5999999999</v>
      </c>
      <c r="BH21" s="124">
        <f t="shared" si="31"/>
        <v>1217321</v>
      </c>
      <c r="BI21" s="238"/>
      <c r="BJ21" s="102" t="s">
        <v>108</v>
      </c>
      <c r="BK21" s="274" t="e">
        <f>#REF!*HN20</f>
        <v>#REF!</v>
      </c>
      <c r="BL21" s="58">
        <f>Алматы!BO28</f>
        <v>155330</v>
      </c>
      <c r="BM21" s="88">
        <f t="shared" si="141"/>
        <v>147563.5</v>
      </c>
      <c r="BN21" s="89">
        <f t="shared" si="142"/>
        <v>139797</v>
      </c>
      <c r="BO21" s="90">
        <f t="shared" si="143"/>
        <v>132030.5</v>
      </c>
      <c r="BP21" s="91">
        <f t="shared" si="144"/>
        <v>127370.59999999999</v>
      </c>
      <c r="BQ21" s="92">
        <f t="shared" si="145"/>
        <v>124264</v>
      </c>
      <c r="BR21" s="93">
        <f t="shared" si="146"/>
        <v>121157.40000000001</v>
      </c>
      <c r="BS21" s="94">
        <f t="shared" si="147"/>
        <v>118050.8</v>
      </c>
      <c r="BT21" s="95">
        <f t="shared" si="148"/>
        <v>116497.5</v>
      </c>
      <c r="BU21" s="96">
        <f t="shared" si="149"/>
        <v>114944.2</v>
      </c>
      <c r="BV21" s="97">
        <f t="shared" si="150"/>
        <v>111837.59999999999</v>
      </c>
      <c r="BW21" s="98">
        <f t="shared" si="151"/>
        <v>108731</v>
      </c>
      <c r="BX21" s="238"/>
      <c r="BY21" s="87" t="s">
        <v>121</v>
      </c>
      <c r="BZ21" s="274" t="e">
        <f>#REF!*HN23</f>
        <v>#REF!</v>
      </c>
      <c r="CA21" s="58">
        <f>Алматы!CE27</f>
        <v>21940</v>
      </c>
      <c r="CB21" s="88">
        <f t="shared" si="152"/>
        <v>20843</v>
      </c>
      <c r="CC21" s="89">
        <f t="shared" si="153"/>
        <v>19746</v>
      </c>
      <c r="CD21" s="90">
        <f t="shared" si="154"/>
        <v>18649</v>
      </c>
      <c r="CE21" s="91">
        <f t="shared" si="155"/>
        <v>17990.8</v>
      </c>
      <c r="CF21" s="92">
        <f t="shared" si="156"/>
        <v>17552</v>
      </c>
      <c r="CG21" s="93">
        <f t="shared" si="157"/>
        <v>17113.2</v>
      </c>
      <c r="CH21" s="94">
        <f t="shared" si="158"/>
        <v>16674.400000000001</v>
      </c>
      <c r="CI21" s="95">
        <f t="shared" si="159"/>
        <v>16455</v>
      </c>
      <c r="CJ21" s="96">
        <f t="shared" si="160"/>
        <v>16235.6</v>
      </c>
      <c r="CK21" s="97">
        <f t="shared" si="161"/>
        <v>15796.8</v>
      </c>
      <c r="CL21" s="98">
        <f t="shared" si="162"/>
        <v>15357.999999999998</v>
      </c>
      <c r="CM21" s="238"/>
      <c r="CN21" s="211" t="s">
        <v>168</v>
      </c>
      <c r="CO21" s="290" t="e">
        <f>#REF!*HN21</f>
        <v>#REF!</v>
      </c>
      <c r="CP21" s="81">
        <f>Алматы!CU21</f>
        <v>239790</v>
      </c>
      <c r="CQ21" s="188">
        <f t="shared" si="54"/>
        <v>227800.5</v>
      </c>
      <c r="CR21" s="189">
        <f t="shared" si="55"/>
        <v>215811</v>
      </c>
      <c r="CS21" s="190">
        <f t="shared" si="56"/>
        <v>203821.5</v>
      </c>
      <c r="CT21" s="191">
        <f t="shared" si="57"/>
        <v>196627.8</v>
      </c>
      <c r="CU21" s="192">
        <f t="shared" si="58"/>
        <v>191832</v>
      </c>
      <c r="CV21" s="193">
        <f t="shared" si="59"/>
        <v>187036.2</v>
      </c>
      <c r="CW21" s="194">
        <f t="shared" si="60"/>
        <v>182240.4</v>
      </c>
      <c r="CX21" s="195">
        <f t="shared" si="61"/>
        <v>179842.5</v>
      </c>
      <c r="CY21" s="196">
        <f t="shared" si="62"/>
        <v>177444.6</v>
      </c>
      <c r="CZ21" s="197">
        <f t="shared" si="63"/>
        <v>172648.8</v>
      </c>
      <c r="DA21" s="198">
        <f t="shared" si="64"/>
        <v>167853</v>
      </c>
      <c r="DB21" s="238"/>
      <c r="DC21" s="102" t="s">
        <v>11</v>
      </c>
      <c r="DD21" s="284" t="e">
        <f>#REF!*HN21</f>
        <v>#REF!</v>
      </c>
      <c r="DE21" s="58">
        <f>Алматы!DK21</f>
        <v>53740</v>
      </c>
      <c r="DF21" s="88">
        <f t="shared" si="65"/>
        <v>51053</v>
      </c>
      <c r="DG21" s="89">
        <f t="shared" si="66"/>
        <v>48366</v>
      </c>
      <c r="DH21" s="103">
        <f t="shared" si="67"/>
        <v>46216.4</v>
      </c>
      <c r="DI21" s="90">
        <f t="shared" si="68"/>
        <v>45679</v>
      </c>
      <c r="DJ21" s="144">
        <f t="shared" si="69"/>
        <v>45141.599999999999</v>
      </c>
      <c r="DK21" s="92">
        <f t="shared" si="70"/>
        <v>42992</v>
      </c>
      <c r="DL21" s="93">
        <f t="shared" si="71"/>
        <v>41917.200000000004</v>
      </c>
      <c r="DM21" s="95">
        <f t="shared" si="72"/>
        <v>40305</v>
      </c>
      <c r="DN21" s="238"/>
      <c r="DO21" s="115" t="s">
        <v>205</v>
      </c>
      <c r="DP21" s="275" t="e">
        <f>#REF!*HN20</f>
        <v>#REF!</v>
      </c>
      <c r="DQ21" s="81">
        <f>Алматы!DX23</f>
        <v>130530</v>
      </c>
      <c r="DR21" s="107">
        <f t="shared" si="117"/>
        <v>124003.5</v>
      </c>
      <c r="DS21" s="117">
        <f t="shared" si="118"/>
        <v>117477</v>
      </c>
      <c r="DT21" s="118">
        <f t="shared" si="119"/>
        <v>112255.8</v>
      </c>
      <c r="DU21" s="110">
        <f t="shared" si="120"/>
        <v>110950.5</v>
      </c>
      <c r="DV21" s="111">
        <f t="shared" si="121"/>
        <v>109645.2</v>
      </c>
      <c r="DW21" s="112">
        <f t="shared" si="122"/>
        <v>104424</v>
      </c>
      <c r="DX21" s="113">
        <f t="shared" si="123"/>
        <v>101813.40000000001</v>
      </c>
      <c r="DY21" s="114">
        <f t="shared" si="124"/>
        <v>97897.5</v>
      </c>
      <c r="DZ21" s="242"/>
      <c r="EL21" s="238"/>
      <c r="EM21" s="64" t="s">
        <v>116</v>
      </c>
      <c r="EN21" s="274">
        <f>Алматы!EW21*Атырау!HP21</f>
        <v>3344.0000000000005</v>
      </c>
      <c r="EO21" s="58">
        <v>3400</v>
      </c>
      <c r="EP21" s="65">
        <f t="shared" si="73"/>
        <v>3230</v>
      </c>
      <c r="EQ21" s="78">
        <f t="shared" si="74"/>
        <v>3060</v>
      </c>
      <c r="ER21" s="136">
        <f t="shared" si="75"/>
        <v>2924</v>
      </c>
      <c r="ES21" s="67">
        <f t="shared" si="76"/>
        <v>2890</v>
      </c>
      <c r="ET21" s="146">
        <f t="shared" si="77"/>
        <v>2856</v>
      </c>
      <c r="EU21" s="69">
        <f t="shared" si="78"/>
        <v>2720</v>
      </c>
      <c r="EV21" s="70">
        <f t="shared" si="79"/>
        <v>2652</v>
      </c>
      <c r="EW21" s="72">
        <f t="shared" si="80"/>
        <v>2550</v>
      </c>
      <c r="EX21" s="238"/>
      <c r="EY21" s="100" t="s">
        <v>49</v>
      </c>
      <c r="EZ21" s="284" t="e">
        <f>#REF!*HN21</f>
        <v>#REF!</v>
      </c>
      <c r="FA21" s="81">
        <f>Алматы!FH21</f>
        <v>1690</v>
      </c>
      <c r="FB21" s="88">
        <f t="shared" si="81"/>
        <v>1605.5</v>
      </c>
      <c r="FC21" s="89">
        <f t="shared" si="82"/>
        <v>1521</v>
      </c>
      <c r="FD21" s="103">
        <f t="shared" si="83"/>
        <v>1453.4</v>
      </c>
      <c r="FE21" s="90">
        <f t="shared" si="84"/>
        <v>1436.5</v>
      </c>
      <c r="FF21" s="144">
        <f t="shared" si="85"/>
        <v>1419.6</v>
      </c>
      <c r="FG21" s="92">
        <f t="shared" si="86"/>
        <v>1352</v>
      </c>
      <c r="FH21" s="93">
        <f t="shared" si="87"/>
        <v>1318.2</v>
      </c>
      <c r="FI21" s="95">
        <f t="shared" si="88"/>
        <v>1267.5</v>
      </c>
      <c r="FJ21" s="238"/>
      <c r="FK21" s="100" t="s">
        <v>253</v>
      </c>
      <c r="FL21" s="293" t="e">
        <f>#REF!*HN22</f>
        <v>#REF!</v>
      </c>
      <c r="FM21" s="81">
        <f>Алматы!FT21</f>
        <v>5820</v>
      </c>
      <c r="FN21" s="88">
        <f t="shared" si="182"/>
        <v>5529</v>
      </c>
      <c r="FO21" s="89">
        <f t="shared" si="183"/>
        <v>5238</v>
      </c>
      <c r="FP21" s="103">
        <f t="shared" si="184"/>
        <v>5005.2</v>
      </c>
      <c r="FQ21" s="90">
        <f t="shared" si="185"/>
        <v>4947</v>
      </c>
      <c r="FR21" s="144">
        <f t="shared" si="186"/>
        <v>4888.8</v>
      </c>
      <c r="FS21" s="92">
        <f t="shared" si="187"/>
        <v>4656</v>
      </c>
      <c r="FT21" s="93">
        <f t="shared" si="188"/>
        <v>4539.6000000000004</v>
      </c>
      <c r="FU21" s="95">
        <f t="shared" si="189"/>
        <v>4365</v>
      </c>
      <c r="FV21" s="238"/>
      <c r="FW21" s="128" t="s">
        <v>281</v>
      </c>
      <c r="FX21" s="81">
        <f>Алматы!GG26</f>
        <v>332830</v>
      </c>
      <c r="FY21" s="65">
        <f t="shared" si="174"/>
        <v>316188.5</v>
      </c>
      <c r="FZ21" s="66">
        <f t="shared" si="175"/>
        <v>299547</v>
      </c>
      <c r="GA21" s="83">
        <f t="shared" si="176"/>
        <v>286233.8</v>
      </c>
      <c r="GB21" s="67">
        <f t="shared" si="177"/>
        <v>282905.5</v>
      </c>
      <c r="GC21" s="146">
        <f t="shared" si="178"/>
        <v>279577.2</v>
      </c>
      <c r="GD21" s="69">
        <f t="shared" si="179"/>
        <v>266264</v>
      </c>
      <c r="GE21" s="70">
        <f t="shared" si="180"/>
        <v>259607.40000000002</v>
      </c>
      <c r="GF21" s="72">
        <f t="shared" si="181"/>
        <v>249622.5</v>
      </c>
      <c r="GG21" s="238"/>
      <c r="GH21" s="128" t="s">
        <v>429</v>
      </c>
      <c r="GI21" s="81">
        <f>Алматы!GT57</f>
        <v>770</v>
      </c>
      <c r="GJ21" s="65">
        <f t="shared" si="133"/>
        <v>731.5</v>
      </c>
      <c r="GK21" s="66">
        <f t="shared" si="134"/>
        <v>693</v>
      </c>
      <c r="GL21" s="83">
        <f t="shared" si="135"/>
        <v>662.2</v>
      </c>
      <c r="GM21" s="67">
        <f t="shared" si="136"/>
        <v>654.5</v>
      </c>
      <c r="GN21" s="146">
        <f t="shared" si="137"/>
        <v>646.79999999999995</v>
      </c>
      <c r="GO21" s="69">
        <f t="shared" si="138"/>
        <v>616</v>
      </c>
      <c r="GP21" s="70">
        <f t="shared" si="139"/>
        <v>600.6</v>
      </c>
      <c r="GQ21" s="72">
        <f t="shared" si="140"/>
        <v>577.5</v>
      </c>
      <c r="GR21" s="174"/>
      <c r="GS21" s="174"/>
      <c r="GT21" s="174"/>
      <c r="GU21" s="174"/>
      <c r="GV21" s="174"/>
      <c r="GW21" s="174"/>
      <c r="GZ21" s="175">
        <v>0.95</v>
      </c>
      <c r="HA21" s="175">
        <v>0.9</v>
      </c>
      <c r="HB21" s="175">
        <v>0.86</v>
      </c>
      <c r="HC21" s="175">
        <v>0.85</v>
      </c>
      <c r="HD21" s="175">
        <v>0.84</v>
      </c>
      <c r="HE21" s="175">
        <v>0.82</v>
      </c>
      <c r="HF21" s="175">
        <v>0.8</v>
      </c>
      <c r="HG21" s="175">
        <v>0.78</v>
      </c>
      <c r="HH21" s="175">
        <v>0.76</v>
      </c>
      <c r="HI21" s="175">
        <v>0.75</v>
      </c>
      <c r="HJ21" s="175">
        <v>0.74</v>
      </c>
      <c r="HK21" s="175">
        <v>0.72</v>
      </c>
      <c r="HL21" s="175">
        <v>0.7</v>
      </c>
      <c r="HM21" s="18">
        <v>1.02</v>
      </c>
      <c r="HN21" s="269">
        <v>1.05</v>
      </c>
      <c r="HO21" s="269">
        <v>1.07</v>
      </c>
      <c r="HP21" s="269">
        <v>1.1000000000000001</v>
      </c>
    </row>
    <row r="22" spans="1:224" s="9" customFormat="1" ht="15" customHeight="1" thickBot="1" x14ac:dyDescent="0.25">
      <c r="A22" s="238"/>
      <c r="B22" s="87" t="s">
        <v>307</v>
      </c>
      <c r="C22" s="274">
        <f>Алматы!C22*Атырау!HP24</f>
        <v>143330</v>
      </c>
      <c r="D22" s="59">
        <v>259500</v>
      </c>
      <c r="E22" s="88">
        <f t="shared" si="163"/>
        <v>246525</v>
      </c>
      <c r="F22" s="89">
        <f t="shared" si="164"/>
        <v>233550</v>
      </c>
      <c r="G22" s="90">
        <f t="shared" si="165"/>
        <v>220575</v>
      </c>
      <c r="H22" s="91">
        <f t="shared" si="166"/>
        <v>212790</v>
      </c>
      <c r="I22" s="92">
        <f t="shared" si="167"/>
        <v>207600</v>
      </c>
      <c r="J22" s="93">
        <f t="shared" si="168"/>
        <v>202410</v>
      </c>
      <c r="K22" s="94">
        <f t="shared" si="169"/>
        <v>197220</v>
      </c>
      <c r="L22" s="95">
        <f t="shared" si="170"/>
        <v>194625</v>
      </c>
      <c r="M22" s="96">
        <f t="shared" si="171"/>
        <v>192030</v>
      </c>
      <c r="N22" s="97">
        <f t="shared" si="172"/>
        <v>186840</v>
      </c>
      <c r="O22" s="98">
        <f t="shared" si="173"/>
        <v>181650</v>
      </c>
      <c r="P22" s="242"/>
      <c r="Q22" s="251" t="s">
        <v>369</v>
      </c>
      <c r="R22" s="63"/>
      <c r="S22" s="295">
        <f>Алматы!S22</f>
        <v>138240</v>
      </c>
      <c r="T22" s="65">
        <f t="shared" si="0"/>
        <v>131328</v>
      </c>
      <c r="U22" s="78">
        <f t="shared" si="1"/>
        <v>124416</v>
      </c>
      <c r="V22" s="67">
        <f t="shared" si="2"/>
        <v>117504</v>
      </c>
      <c r="W22" s="68">
        <f t="shared" si="3"/>
        <v>113356.79999999999</v>
      </c>
      <c r="X22" s="69">
        <f t="shared" si="105"/>
        <v>110592</v>
      </c>
      <c r="Y22" s="70">
        <f t="shared" si="4"/>
        <v>107827.2</v>
      </c>
      <c r="Z22" s="71">
        <f t="shared" si="5"/>
        <v>105062.39999999999</v>
      </c>
      <c r="AA22" s="72">
        <f t="shared" si="6"/>
        <v>103680</v>
      </c>
      <c r="AB22" s="73">
        <f t="shared" si="7"/>
        <v>102297.60000000001</v>
      </c>
      <c r="AC22" s="74">
        <f t="shared" si="8"/>
        <v>99532.800000000003</v>
      </c>
      <c r="AD22" s="75">
        <f t="shared" si="9"/>
        <v>96768</v>
      </c>
      <c r="AE22" s="238"/>
      <c r="AF22" s="87" t="s">
        <v>93</v>
      </c>
      <c r="AG22" s="284" t="e">
        <f>#REF!*HN23</f>
        <v>#REF!</v>
      </c>
      <c r="AH22" s="58">
        <f>Алматы!AI26</f>
        <v>0</v>
      </c>
      <c r="AI22" s="88">
        <f t="shared" ref="AI22:AI34" si="190">AH22*GZ23</f>
        <v>0</v>
      </c>
      <c r="AJ22" s="89">
        <f t="shared" ref="AJ22:AJ34" si="191">AH22*HA23</f>
        <v>0</v>
      </c>
      <c r="AK22" s="90">
        <f t="shared" ref="AK22:AK34" si="192">AH22*HC23</f>
        <v>0</v>
      </c>
      <c r="AL22" s="91">
        <f t="shared" ref="AL22:AL34" si="193">AH22*HE23</f>
        <v>0</v>
      </c>
      <c r="AM22" s="92">
        <f t="shared" ref="AM22:AM34" si="194">AH22*HF23</f>
        <v>0</v>
      </c>
      <c r="AN22" s="93">
        <f t="shared" ref="AN22:AN34" si="195">AH22*HG23</f>
        <v>0</v>
      </c>
      <c r="AO22" s="94">
        <f t="shared" ref="AO22:AO34" si="196">AH22*HH23</f>
        <v>0</v>
      </c>
      <c r="AP22" s="95">
        <f t="shared" ref="AP22:AP34" si="197">AH22*HI23</f>
        <v>0</v>
      </c>
      <c r="AQ22" s="96">
        <f t="shared" ref="AQ22:AQ34" si="198">AH22*HJ23</f>
        <v>0</v>
      </c>
      <c r="AR22" s="97">
        <f t="shared" ref="AR22:AR34" si="199">AH22*HK23</f>
        <v>0</v>
      </c>
      <c r="AS22" s="98">
        <f t="shared" ref="AS22:AS34" si="200">AH22*HL23</f>
        <v>0</v>
      </c>
      <c r="AT22" s="242"/>
      <c r="AU22" s="296" t="s">
        <v>159</v>
      </c>
      <c r="AV22" s="274" t="e">
        <f>#REF!*HN22</f>
        <v>#REF!</v>
      </c>
      <c r="AW22" s="58">
        <f>Алматы!AY24</f>
        <v>605140</v>
      </c>
      <c r="AX22" s="65">
        <f t="shared" si="21"/>
        <v>574883</v>
      </c>
      <c r="AY22" s="66">
        <f t="shared" si="22"/>
        <v>544626</v>
      </c>
      <c r="AZ22" s="67">
        <f t="shared" si="23"/>
        <v>514369</v>
      </c>
      <c r="BA22" s="68">
        <f t="shared" si="24"/>
        <v>496214.8</v>
      </c>
      <c r="BB22" s="69">
        <f t="shared" si="25"/>
        <v>484112</v>
      </c>
      <c r="BC22" s="70">
        <f t="shared" si="26"/>
        <v>472009.2</v>
      </c>
      <c r="BD22" s="71">
        <f t="shared" si="27"/>
        <v>459906.4</v>
      </c>
      <c r="BE22" s="72">
        <f t="shared" si="28"/>
        <v>453855</v>
      </c>
      <c r="BF22" s="73">
        <f t="shared" si="29"/>
        <v>447803.6</v>
      </c>
      <c r="BG22" s="74">
        <f t="shared" si="30"/>
        <v>435700.8</v>
      </c>
      <c r="BH22" s="75">
        <f t="shared" si="31"/>
        <v>423598</v>
      </c>
      <c r="BI22" s="238"/>
      <c r="BJ22" s="102" t="s">
        <v>7</v>
      </c>
      <c r="BK22" s="274" t="e">
        <f>#REF!*HN21</f>
        <v>#REF!</v>
      </c>
      <c r="BL22" s="58">
        <f>Алматы!BO29</f>
        <v>93170</v>
      </c>
      <c r="BM22" s="88">
        <f t="shared" si="141"/>
        <v>88511.5</v>
      </c>
      <c r="BN22" s="89">
        <f t="shared" si="142"/>
        <v>83853</v>
      </c>
      <c r="BO22" s="90">
        <f t="shared" si="143"/>
        <v>79194.5</v>
      </c>
      <c r="BP22" s="91">
        <f t="shared" si="144"/>
        <v>76399.399999999994</v>
      </c>
      <c r="BQ22" s="92">
        <f t="shared" si="145"/>
        <v>74536</v>
      </c>
      <c r="BR22" s="93">
        <f t="shared" si="146"/>
        <v>72672.600000000006</v>
      </c>
      <c r="BS22" s="94">
        <f t="shared" si="147"/>
        <v>70809.2</v>
      </c>
      <c r="BT22" s="95">
        <f t="shared" si="148"/>
        <v>69877.5</v>
      </c>
      <c r="BU22" s="96">
        <f t="shared" si="149"/>
        <v>68945.8</v>
      </c>
      <c r="BV22" s="97">
        <f t="shared" si="150"/>
        <v>67082.399999999994</v>
      </c>
      <c r="BW22" s="98">
        <f t="shared" si="151"/>
        <v>65218.999999999993</v>
      </c>
      <c r="BX22" s="238"/>
      <c r="BY22" s="87" t="s">
        <v>457</v>
      </c>
      <c r="BZ22" s="274" t="e">
        <f>#REF!*HN24</f>
        <v>#REF!</v>
      </c>
      <c r="CA22" s="58">
        <f>Алматы!CE28</f>
        <v>19670</v>
      </c>
      <c r="CB22" s="88">
        <f t="shared" si="152"/>
        <v>18686.5</v>
      </c>
      <c r="CC22" s="89">
        <f t="shared" si="153"/>
        <v>17703</v>
      </c>
      <c r="CD22" s="90">
        <f t="shared" si="154"/>
        <v>16719.5</v>
      </c>
      <c r="CE22" s="91">
        <f t="shared" si="155"/>
        <v>16129.4</v>
      </c>
      <c r="CF22" s="92">
        <f t="shared" si="156"/>
        <v>15736</v>
      </c>
      <c r="CG22" s="93">
        <f t="shared" si="157"/>
        <v>15342.6</v>
      </c>
      <c r="CH22" s="94">
        <f t="shared" si="158"/>
        <v>14949.2</v>
      </c>
      <c r="CI22" s="95">
        <f t="shared" si="159"/>
        <v>14752.5</v>
      </c>
      <c r="CJ22" s="96">
        <f t="shared" si="160"/>
        <v>14555.8</v>
      </c>
      <c r="CK22" s="97">
        <f t="shared" si="161"/>
        <v>14162.4</v>
      </c>
      <c r="CL22" s="98">
        <f t="shared" si="162"/>
        <v>13769</v>
      </c>
      <c r="CM22" s="238"/>
      <c r="CN22" s="211" t="s">
        <v>169</v>
      </c>
      <c r="CO22" s="290" t="e">
        <f>#REF!*HN22</f>
        <v>#REF!</v>
      </c>
      <c r="CP22" s="81">
        <f>Алматы!CU22</f>
        <v>238270</v>
      </c>
      <c r="CQ22" s="188">
        <f t="shared" si="54"/>
        <v>226356.5</v>
      </c>
      <c r="CR22" s="189">
        <f t="shared" si="55"/>
        <v>214443</v>
      </c>
      <c r="CS22" s="190">
        <f t="shared" si="56"/>
        <v>202529.5</v>
      </c>
      <c r="CT22" s="191">
        <f t="shared" si="57"/>
        <v>195381.4</v>
      </c>
      <c r="CU22" s="192">
        <f t="shared" si="58"/>
        <v>190616</v>
      </c>
      <c r="CV22" s="193">
        <f t="shared" si="59"/>
        <v>185850.6</v>
      </c>
      <c r="CW22" s="194">
        <f t="shared" si="60"/>
        <v>181085.2</v>
      </c>
      <c r="CX22" s="195">
        <f t="shared" si="61"/>
        <v>178702.5</v>
      </c>
      <c r="CY22" s="196">
        <f t="shared" si="62"/>
        <v>176319.8</v>
      </c>
      <c r="CZ22" s="197">
        <f t="shared" si="63"/>
        <v>171554.4</v>
      </c>
      <c r="DA22" s="198">
        <f t="shared" si="64"/>
        <v>166789</v>
      </c>
      <c r="DB22" s="238"/>
      <c r="DC22" s="87" t="s">
        <v>446</v>
      </c>
      <c r="DD22" s="284" t="e">
        <f>#REF!*HN22</f>
        <v>#REF!</v>
      </c>
      <c r="DE22" s="58">
        <f>Алматы!DK22</f>
        <v>73690</v>
      </c>
      <c r="DF22" s="88">
        <f t="shared" si="65"/>
        <v>70005.5</v>
      </c>
      <c r="DG22" s="89">
        <f t="shared" si="66"/>
        <v>66321</v>
      </c>
      <c r="DH22" s="103">
        <f t="shared" si="67"/>
        <v>63373.4</v>
      </c>
      <c r="DI22" s="90">
        <f t="shared" si="68"/>
        <v>62636.5</v>
      </c>
      <c r="DJ22" s="144">
        <f t="shared" si="69"/>
        <v>61899.6</v>
      </c>
      <c r="DK22" s="92">
        <f t="shared" si="70"/>
        <v>58952</v>
      </c>
      <c r="DL22" s="93">
        <f t="shared" si="71"/>
        <v>57478.200000000004</v>
      </c>
      <c r="DM22" s="95">
        <f t="shared" si="72"/>
        <v>55267.5</v>
      </c>
      <c r="DN22" s="238"/>
      <c r="DO22" s="220" t="s">
        <v>198</v>
      </c>
      <c r="DP22" s="274" t="e">
        <f>#REF!*HN21</f>
        <v>#REF!</v>
      </c>
      <c r="DQ22" s="81">
        <f>Алматы!DX24</f>
        <v>212330</v>
      </c>
      <c r="DR22" s="65">
        <f t="shared" si="117"/>
        <v>201713.5</v>
      </c>
      <c r="DS22" s="66">
        <f t="shared" si="118"/>
        <v>191097</v>
      </c>
      <c r="DT22" s="83">
        <f t="shared" si="119"/>
        <v>182603.8</v>
      </c>
      <c r="DU22" s="67">
        <f t="shared" si="120"/>
        <v>180480.5</v>
      </c>
      <c r="DV22" s="146">
        <f t="shared" si="121"/>
        <v>178357.19999999998</v>
      </c>
      <c r="DW22" s="69">
        <f t="shared" si="122"/>
        <v>169864</v>
      </c>
      <c r="DX22" s="70">
        <f t="shared" si="123"/>
        <v>165617.4</v>
      </c>
      <c r="DY22" s="72">
        <f t="shared" si="124"/>
        <v>159247.5</v>
      </c>
      <c r="DZ22" s="242"/>
      <c r="EL22" s="238"/>
      <c r="EM22" s="129"/>
      <c r="EN22" s="286"/>
      <c r="EO22" s="147"/>
      <c r="EP22" s="129"/>
      <c r="EQ22" s="129"/>
      <c r="ER22" s="129"/>
      <c r="ES22" s="129"/>
      <c r="ET22" s="129"/>
      <c r="EU22" s="129"/>
      <c r="EV22" s="129"/>
      <c r="EW22" s="129"/>
      <c r="EX22" s="238"/>
      <c r="EY22" s="100" t="s">
        <v>50</v>
      </c>
      <c r="EZ22" s="284" t="e">
        <f>#REF!*HN22</f>
        <v>#REF!</v>
      </c>
      <c r="FA22" s="81">
        <f>Алматы!FH22</f>
        <v>1810</v>
      </c>
      <c r="FB22" s="88">
        <f t="shared" si="81"/>
        <v>1719.5</v>
      </c>
      <c r="FC22" s="89">
        <f t="shared" si="82"/>
        <v>1629</v>
      </c>
      <c r="FD22" s="103">
        <f t="shared" si="83"/>
        <v>1556.6</v>
      </c>
      <c r="FE22" s="90">
        <f t="shared" si="84"/>
        <v>1538.5</v>
      </c>
      <c r="FF22" s="144">
        <f t="shared" si="85"/>
        <v>1520.3999999999999</v>
      </c>
      <c r="FG22" s="92">
        <f t="shared" si="86"/>
        <v>1448</v>
      </c>
      <c r="FH22" s="93">
        <f t="shared" si="87"/>
        <v>1411.8</v>
      </c>
      <c r="FI22" s="95">
        <f t="shared" si="88"/>
        <v>1357.5</v>
      </c>
      <c r="FJ22" s="238"/>
      <c r="FK22" s="100" t="s">
        <v>254</v>
      </c>
      <c r="FL22" s="293" t="e">
        <f>#REF!*HN23</f>
        <v>#REF!</v>
      </c>
      <c r="FM22" s="81">
        <f>Алматы!FT22</f>
        <v>6460</v>
      </c>
      <c r="FN22" s="88">
        <f t="shared" si="182"/>
        <v>6137</v>
      </c>
      <c r="FO22" s="89">
        <f t="shared" si="183"/>
        <v>5814</v>
      </c>
      <c r="FP22" s="103">
        <f t="shared" si="184"/>
        <v>5555.6</v>
      </c>
      <c r="FQ22" s="90">
        <f t="shared" si="185"/>
        <v>5491</v>
      </c>
      <c r="FR22" s="144">
        <f t="shared" si="186"/>
        <v>5426.4</v>
      </c>
      <c r="FS22" s="92">
        <f t="shared" si="187"/>
        <v>5168</v>
      </c>
      <c r="FT22" s="93">
        <f t="shared" si="188"/>
        <v>5038.8</v>
      </c>
      <c r="FU22" s="95">
        <f t="shared" si="189"/>
        <v>4845</v>
      </c>
      <c r="FV22" s="238"/>
      <c r="FW22" s="298" t="s">
        <v>282</v>
      </c>
      <c r="FX22" s="81">
        <f>Алматы!GG28</f>
        <v>0</v>
      </c>
      <c r="FY22" s="65">
        <f t="shared" ref="FY22:FY32" si="201">FX22*GZ24</f>
        <v>0</v>
      </c>
      <c r="FZ22" s="66">
        <f t="shared" ref="FZ22:FZ32" si="202">FX22*HA24</f>
        <v>0</v>
      </c>
      <c r="GA22" s="83">
        <f t="shared" ref="GA22:GA32" si="203">FX22*HB24</f>
        <v>0</v>
      </c>
      <c r="GB22" s="67">
        <f t="shared" ref="GB22:GB32" si="204">FX22*HC24</f>
        <v>0</v>
      </c>
      <c r="GC22" s="146">
        <f t="shared" ref="GC22:GC32" si="205">FX22*HD24</f>
        <v>0</v>
      </c>
      <c r="GD22" s="69">
        <f t="shared" ref="GD22:GD32" si="206">FX22*HF24</f>
        <v>0</v>
      </c>
      <c r="GE22" s="70">
        <f t="shared" ref="GE22:GE32" si="207">FX22*HG24</f>
        <v>0</v>
      </c>
      <c r="GF22" s="72">
        <f t="shared" ref="GF22:GF32" si="208">FX22*HI24</f>
        <v>0</v>
      </c>
      <c r="GG22" s="238"/>
      <c r="GH22" s="128" t="s">
        <v>430</v>
      </c>
      <c r="GI22" s="81">
        <f>Алматы!GT58</f>
        <v>1280</v>
      </c>
      <c r="GJ22" s="65">
        <f t="shared" si="133"/>
        <v>1216</v>
      </c>
      <c r="GK22" s="66">
        <f t="shared" si="134"/>
        <v>1152</v>
      </c>
      <c r="GL22" s="83">
        <f t="shared" si="135"/>
        <v>1100.8</v>
      </c>
      <c r="GM22" s="67">
        <f t="shared" si="136"/>
        <v>1088</v>
      </c>
      <c r="GN22" s="146">
        <f t="shared" si="137"/>
        <v>1075.2</v>
      </c>
      <c r="GO22" s="69">
        <f t="shared" si="138"/>
        <v>1024</v>
      </c>
      <c r="GP22" s="70">
        <f t="shared" si="139"/>
        <v>998.40000000000009</v>
      </c>
      <c r="GQ22" s="72">
        <f t="shared" si="140"/>
        <v>960</v>
      </c>
      <c r="GR22" s="174"/>
      <c r="GS22" s="174"/>
      <c r="GT22" s="174"/>
      <c r="GU22" s="174"/>
      <c r="GV22" s="174"/>
      <c r="GW22" s="174"/>
      <c r="GZ22" s="175">
        <v>0.95</v>
      </c>
      <c r="HA22" s="175">
        <v>0.9</v>
      </c>
      <c r="HB22" s="175">
        <v>0.86</v>
      </c>
      <c r="HC22" s="175">
        <v>0.85</v>
      </c>
      <c r="HD22" s="175">
        <v>0.84</v>
      </c>
      <c r="HE22" s="175">
        <v>0.82</v>
      </c>
      <c r="HF22" s="175">
        <v>0.8</v>
      </c>
      <c r="HG22" s="175">
        <v>0.78</v>
      </c>
      <c r="HH22" s="175">
        <v>0.76</v>
      </c>
      <c r="HI22" s="175">
        <v>0.75</v>
      </c>
      <c r="HJ22" s="175">
        <v>0.74</v>
      </c>
      <c r="HK22" s="175">
        <v>0.72</v>
      </c>
      <c r="HL22" s="175">
        <v>0.7</v>
      </c>
      <c r="HM22" s="18">
        <v>1.02</v>
      </c>
      <c r="HN22" s="269">
        <v>1.05</v>
      </c>
      <c r="HO22" s="269">
        <v>1.07</v>
      </c>
      <c r="HP22" s="269">
        <v>1.1000000000000001</v>
      </c>
    </row>
    <row r="23" spans="1:224" s="9" customFormat="1" ht="15" customHeight="1" thickBot="1" x14ac:dyDescent="0.25">
      <c r="A23" s="238"/>
      <c r="B23" s="87" t="s">
        <v>308</v>
      </c>
      <c r="C23" s="274">
        <f>Алматы!C23*Атырау!HP25</f>
        <v>143330</v>
      </c>
      <c r="D23" s="59">
        <v>283000</v>
      </c>
      <c r="E23" s="88">
        <f t="shared" si="163"/>
        <v>268850</v>
      </c>
      <c r="F23" s="89">
        <f t="shared" si="164"/>
        <v>254700</v>
      </c>
      <c r="G23" s="90">
        <f t="shared" si="165"/>
        <v>240550</v>
      </c>
      <c r="H23" s="91">
        <f t="shared" si="166"/>
        <v>232060</v>
      </c>
      <c r="I23" s="92">
        <f t="shared" si="167"/>
        <v>226400</v>
      </c>
      <c r="J23" s="93">
        <f t="shared" si="168"/>
        <v>220740</v>
      </c>
      <c r="K23" s="94">
        <f t="shared" si="169"/>
        <v>215080</v>
      </c>
      <c r="L23" s="95">
        <f t="shared" si="170"/>
        <v>212250</v>
      </c>
      <c r="M23" s="96">
        <f t="shared" si="171"/>
        <v>209420</v>
      </c>
      <c r="N23" s="97">
        <f t="shared" si="172"/>
        <v>203760</v>
      </c>
      <c r="O23" s="98">
        <f t="shared" si="173"/>
        <v>198100</v>
      </c>
      <c r="P23" s="242"/>
      <c r="Q23" s="251" t="s">
        <v>396</v>
      </c>
      <c r="R23" s="63"/>
      <c r="S23" s="295">
        <f>Алматы!S23</f>
        <v>135300</v>
      </c>
      <c r="T23" s="65">
        <f t="shared" si="0"/>
        <v>128535</v>
      </c>
      <c r="U23" s="78">
        <f t="shared" si="1"/>
        <v>121770</v>
      </c>
      <c r="V23" s="67">
        <f t="shared" si="2"/>
        <v>115005</v>
      </c>
      <c r="W23" s="68">
        <f t="shared" si="3"/>
        <v>110946</v>
      </c>
      <c r="X23" s="69">
        <f t="shared" si="105"/>
        <v>108240</v>
      </c>
      <c r="Y23" s="70">
        <f t="shared" si="4"/>
        <v>105534</v>
      </c>
      <c r="Z23" s="71">
        <f t="shared" si="5"/>
        <v>102828</v>
      </c>
      <c r="AA23" s="72">
        <f t="shared" si="6"/>
        <v>101475</v>
      </c>
      <c r="AB23" s="73">
        <f t="shared" si="7"/>
        <v>100122</v>
      </c>
      <c r="AC23" s="74">
        <f t="shared" si="8"/>
        <v>97416</v>
      </c>
      <c r="AD23" s="75">
        <f t="shared" si="9"/>
        <v>94710</v>
      </c>
      <c r="AE23" s="238"/>
      <c r="AF23" s="87" t="s">
        <v>128</v>
      </c>
      <c r="AG23" s="284" t="e">
        <f>#REF!*HN24</f>
        <v>#REF!</v>
      </c>
      <c r="AH23" s="58">
        <f>Алматы!AI27</f>
        <v>378500</v>
      </c>
      <c r="AI23" s="88">
        <f t="shared" si="190"/>
        <v>359575</v>
      </c>
      <c r="AJ23" s="89">
        <f t="shared" si="191"/>
        <v>340650</v>
      </c>
      <c r="AK23" s="90">
        <f t="shared" si="192"/>
        <v>321725</v>
      </c>
      <c r="AL23" s="91">
        <f t="shared" si="193"/>
        <v>310370</v>
      </c>
      <c r="AM23" s="92">
        <f t="shared" si="194"/>
        <v>302800</v>
      </c>
      <c r="AN23" s="93">
        <f t="shared" si="195"/>
        <v>295230</v>
      </c>
      <c r="AO23" s="94">
        <f t="shared" si="196"/>
        <v>287660</v>
      </c>
      <c r="AP23" s="95">
        <f t="shared" si="197"/>
        <v>283875</v>
      </c>
      <c r="AQ23" s="96">
        <f t="shared" si="198"/>
        <v>280090</v>
      </c>
      <c r="AR23" s="97">
        <f t="shared" si="199"/>
        <v>272520</v>
      </c>
      <c r="AS23" s="98">
        <f t="shared" si="200"/>
        <v>264950</v>
      </c>
      <c r="AT23" s="242"/>
      <c r="AU23" s="297" t="s">
        <v>160</v>
      </c>
      <c r="AV23" s="274" t="e">
        <f>#REF!*HN23</f>
        <v>#REF!</v>
      </c>
      <c r="AW23" s="58">
        <f>Алматы!AY26</f>
        <v>756430</v>
      </c>
      <c r="AX23" s="88">
        <f t="shared" si="21"/>
        <v>718608.5</v>
      </c>
      <c r="AY23" s="89">
        <f t="shared" si="22"/>
        <v>680787</v>
      </c>
      <c r="AZ23" s="90">
        <f t="shared" si="23"/>
        <v>642965.5</v>
      </c>
      <c r="BA23" s="91">
        <f t="shared" si="24"/>
        <v>620272.6</v>
      </c>
      <c r="BB23" s="92">
        <f t="shared" si="25"/>
        <v>605144</v>
      </c>
      <c r="BC23" s="93">
        <f t="shared" si="26"/>
        <v>590015.4</v>
      </c>
      <c r="BD23" s="94">
        <f t="shared" si="27"/>
        <v>574886.80000000005</v>
      </c>
      <c r="BE23" s="95">
        <f t="shared" si="28"/>
        <v>567322.5</v>
      </c>
      <c r="BF23" s="96">
        <f t="shared" si="29"/>
        <v>559758.19999999995</v>
      </c>
      <c r="BG23" s="97">
        <f t="shared" si="30"/>
        <v>544629.6</v>
      </c>
      <c r="BH23" s="98">
        <f t="shared" si="31"/>
        <v>529501</v>
      </c>
      <c r="BI23" s="238"/>
      <c r="BJ23" s="102" t="s">
        <v>14</v>
      </c>
      <c r="BK23" s="274" t="e">
        <f>#REF!*HN22</f>
        <v>#REF!</v>
      </c>
      <c r="BL23" s="58">
        <f>Алматы!BO30</f>
        <v>106980</v>
      </c>
      <c r="BM23" s="88">
        <f t="shared" si="141"/>
        <v>101631</v>
      </c>
      <c r="BN23" s="89">
        <f t="shared" si="142"/>
        <v>96282</v>
      </c>
      <c r="BO23" s="90">
        <f t="shared" si="143"/>
        <v>90933</v>
      </c>
      <c r="BP23" s="91">
        <f t="shared" si="144"/>
        <v>87723.599999999991</v>
      </c>
      <c r="BQ23" s="92">
        <f t="shared" si="145"/>
        <v>85584</v>
      </c>
      <c r="BR23" s="93">
        <f t="shared" si="146"/>
        <v>83444.400000000009</v>
      </c>
      <c r="BS23" s="94">
        <f t="shared" si="147"/>
        <v>81304.800000000003</v>
      </c>
      <c r="BT23" s="95">
        <f t="shared" si="148"/>
        <v>80235</v>
      </c>
      <c r="BU23" s="96">
        <f t="shared" si="149"/>
        <v>79165.2</v>
      </c>
      <c r="BV23" s="97">
        <f t="shared" si="150"/>
        <v>77025.599999999991</v>
      </c>
      <c r="BW23" s="98">
        <f t="shared" si="151"/>
        <v>74886</v>
      </c>
      <c r="BX23" s="238"/>
      <c r="BY23" s="87" t="s">
        <v>162</v>
      </c>
      <c r="BZ23" s="274" t="e">
        <f>#REF!*HN25</f>
        <v>#REF!</v>
      </c>
      <c r="CA23" s="58">
        <f>Алматы!CE29</f>
        <v>173220</v>
      </c>
      <c r="CB23" s="88">
        <f t="shared" si="152"/>
        <v>164559</v>
      </c>
      <c r="CC23" s="89">
        <f t="shared" si="153"/>
        <v>155898</v>
      </c>
      <c r="CD23" s="90">
        <f t="shared" si="154"/>
        <v>147237</v>
      </c>
      <c r="CE23" s="91">
        <f t="shared" si="155"/>
        <v>142040.4</v>
      </c>
      <c r="CF23" s="92">
        <f t="shared" si="156"/>
        <v>138576</v>
      </c>
      <c r="CG23" s="93">
        <f t="shared" si="157"/>
        <v>135111.6</v>
      </c>
      <c r="CH23" s="94">
        <f t="shared" si="158"/>
        <v>131647.20000000001</v>
      </c>
      <c r="CI23" s="95">
        <f t="shared" si="159"/>
        <v>129915</v>
      </c>
      <c r="CJ23" s="96">
        <f t="shared" si="160"/>
        <v>128182.8</v>
      </c>
      <c r="CK23" s="97">
        <f t="shared" si="161"/>
        <v>124718.39999999999</v>
      </c>
      <c r="CL23" s="98">
        <f t="shared" si="162"/>
        <v>121253.99999999999</v>
      </c>
      <c r="CM23" s="238"/>
      <c r="CN23" s="211" t="s">
        <v>170</v>
      </c>
      <c r="CO23" s="290" t="e">
        <f>#REF!*HN23</f>
        <v>#REF!</v>
      </c>
      <c r="CP23" s="81">
        <f>Алматы!CU23</f>
        <v>192890</v>
      </c>
      <c r="CQ23" s="188">
        <f t="shared" si="54"/>
        <v>183245.5</v>
      </c>
      <c r="CR23" s="189">
        <f t="shared" si="55"/>
        <v>173601</v>
      </c>
      <c r="CS23" s="190">
        <f t="shared" si="56"/>
        <v>163956.5</v>
      </c>
      <c r="CT23" s="191">
        <f t="shared" si="57"/>
        <v>158169.79999999999</v>
      </c>
      <c r="CU23" s="192">
        <f t="shared" si="58"/>
        <v>154312</v>
      </c>
      <c r="CV23" s="193">
        <f t="shared" si="59"/>
        <v>150454.20000000001</v>
      </c>
      <c r="CW23" s="194">
        <f t="shared" si="60"/>
        <v>146596.4</v>
      </c>
      <c r="CX23" s="195">
        <f t="shared" si="61"/>
        <v>144667.5</v>
      </c>
      <c r="CY23" s="196">
        <f t="shared" si="62"/>
        <v>142738.6</v>
      </c>
      <c r="CZ23" s="197">
        <f t="shared" si="63"/>
        <v>138880.79999999999</v>
      </c>
      <c r="DA23" s="198">
        <f t="shared" si="64"/>
        <v>135023</v>
      </c>
      <c r="DB23" s="238"/>
      <c r="DC23" s="87" t="s">
        <v>194</v>
      </c>
      <c r="DD23" s="284" t="e">
        <f>#REF!*HN23</f>
        <v>#REF!</v>
      </c>
      <c r="DE23" s="58">
        <f>Алматы!DK23</f>
        <v>31360</v>
      </c>
      <c r="DF23" s="88">
        <f t="shared" si="65"/>
        <v>29792</v>
      </c>
      <c r="DG23" s="89">
        <f t="shared" si="66"/>
        <v>28224</v>
      </c>
      <c r="DH23" s="103">
        <f t="shared" si="67"/>
        <v>26969.599999999999</v>
      </c>
      <c r="DI23" s="90">
        <f t="shared" si="68"/>
        <v>26656</v>
      </c>
      <c r="DJ23" s="144">
        <f t="shared" si="69"/>
        <v>26342.399999999998</v>
      </c>
      <c r="DK23" s="92">
        <f t="shared" si="70"/>
        <v>25088</v>
      </c>
      <c r="DL23" s="93">
        <f t="shared" si="71"/>
        <v>24460.799999999999</v>
      </c>
      <c r="DM23" s="95">
        <f t="shared" si="72"/>
        <v>23520</v>
      </c>
      <c r="DN23" s="238"/>
      <c r="DO23" s="225" t="s">
        <v>207</v>
      </c>
      <c r="DP23" s="274" t="e">
        <f>#REF!*HN22</f>
        <v>#REF!</v>
      </c>
      <c r="DQ23" s="81">
        <f>Алматы!DX25</f>
        <v>346510</v>
      </c>
      <c r="DR23" s="88">
        <f t="shared" si="117"/>
        <v>329184.5</v>
      </c>
      <c r="DS23" s="89">
        <f t="shared" si="118"/>
        <v>311859</v>
      </c>
      <c r="DT23" s="103">
        <f t="shared" si="119"/>
        <v>297998.59999999998</v>
      </c>
      <c r="DU23" s="90">
        <f t="shared" si="120"/>
        <v>294533.5</v>
      </c>
      <c r="DV23" s="144">
        <f t="shared" si="121"/>
        <v>291068.39999999997</v>
      </c>
      <c r="DW23" s="92">
        <f t="shared" si="122"/>
        <v>277208</v>
      </c>
      <c r="DX23" s="93">
        <f t="shared" si="123"/>
        <v>270277.8</v>
      </c>
      <c r="DY23" s="95">
        <f t="shared" si="124"/>
        <v>259882.5</v>
      </c>
      <c r="DZ23" s="242"/>
      <c r="EL23" s="238"/>
      <c r="EM23" s="129"/>
      <c r="EN23" s="286"/>
      <c r="EO23" s="147"/>
      <c r="EP23" s="129"/>
      <c r="EQ23" s="129"/>
      <c r="ER23" s="129"/>
      <c r="ES23" s="129"/>
      <c r="ET23" s="129"/>
      <c r="EU23" s="129"/>
      <c r="EV23" s="129"/>
      <c r="EW23" s="129"/>
      <c r="EX23" s="238"/>
      <c r="EY23" s="119" t="s">
        <v>51</v>
      </c>
      <c r="EZ23" s="285" t="e">
        <f>#REF!*HN23</f>
        <v>#REF!</v>
      </c>
      <c r="FA23" s="81">
        <f>Алматы!FH23</f>
        <v>2110</v>
      </c>
      <c r="FB23" s="107">
        <f t="shared" si="81"/>
        <v>2004.5</v>
      </c>
      <c r="FC23" s="117">
        <f t="shared" si="82"/>
        <v>1899</v>
      </c>
      <c r="FD23" s="118">
        <f t="shared" si="83"/>
        <v>1814.6</v>
      </c>
      <c r="FE23" s="110">
        <f t="shared" si="84"/>
        <v>1793.5</v>
      </c>
      <c r="FF23" s="145">
        <f t="shared" si="85"/>
        <v>1772.3999999999999</v>
      </c>
      <c r="FG23" s="112">
        <f t="shared" si="86"/>
        <v>1688</v>
      </c>
      <c r="FH23" s="113">
        <f t="shared" si="87"/>
        <v>1645.8</v>
      </c>
      <c r="FI23" s="114">
        <f t="shared" si="88"/>
        <v>1582.5</v>
      </c>
      <c r="FJ23" s="238"/>
      <c r="FK23" s="119" t="s">
        <v>255</v>
      </c>
      <c r="FL23" s="294" t="e">
        <f>#REF!*HN24</f>
        <v>#REF!</v>
      </c>
      <c r="FM23" s="81">
        <f>Алматы!FT23</f>
        <v>7100</v>
      </c>
      <c r="FN23" s="107">
        <f t="shared" si="182"/>
        <v>6745</v>
      </c>
      <c r="FO23" s="117">
        <f t="shared" si="183"/>
        <v>6390</v>
      </c>
      <c r="FP23" s="118">
        <f t="shared" si="184"/>
        <v>6106</v>
      </c>
      <c r="FQ23" s="110">
        <f t="shared" si="185"/>
        <v>6035</v>
      </c>
      <c r="FR23" s="145">
        <f t="shared" si="186"/>
        <v>5964</v>
      </c>
      <c r="FS23" s="112">
        <f t="shared" si="187"/>
        <v>5680</v>
      </c>
      <c r="FT23" s="113">
        <f t="shared" si="188"/>
        <v>5538</v>
      </c>
      <c r="FU23" s="114">
        <f t="shared" si="189"/>
        <v>5325</v>
      </c>
      <c r="FV23" s="238"/>
      <c r="FW23" s="126" t="s">
        <v>378</v>
      </c>
      <c r="FX23" s="81">
        <f>Алматы!GG31</f>
        <v>37430</v>
      </c>
      <c r="FY23" s="65">
        <f t="shared" si="201"/>
        <v>35558.5</v>
      </c>
      <c r="FZ23" s="66">
        <f t="shared" si="202"/>
        <v>33687</v>
      </c>
      <c r="GA23" s="83">
        <f t="shared" si="203"/>
        <v>32189.8</v>
      </c>
      <c r="GB23" s="67">
        <f t="shared" si="204"/>
        <v>31815.5</v>
      </c>
      <c r="GC23" s="146">
        <f t="shared" si="205"/>
        <v>31441.199999999997</v>
      </c>
      <c r="GD23" s="69">
        <f t="shared" si="206"/>
        <v>29944</v>
      </c>
      <c r="GE23" s="70">
        <f t="shared" si="207"/>
        <v>29195.4</v>
      </c>
      <c r="GF23" s="72">
        <f t="shared" si="208"/>
        <v>28072.5</v>
      </c>
      <c r="GG23" s="238"/>
      <c r="GH23" s="128" t="s">
        <v>431</v>
      </c>
      <c r="GI23" s="81">
        <f>Алматы!GT59</f>
        <v>640</v>
      </c>
      <c r="GJ23" s="65">
        <f t="shared" si="133"/>
        <v>608</v>
      </c>
      <c r="GK23" s="66">
        <f t="shared" si="134"/>
        <v>576</v>
      </c>
      <c r="GL23" s="83">
        <f t="shared" si="135"/>
        <v>550.4</v>
      </c>
      <c r="GM23" s="67">
        <f t="shared" si="136"/>
        <v>544</v>
      </c>
      <c r="GN23" s="146">
        <f t="shared" si="137"/>
        <v>537.6</v>
      </c>
      <c r="GO23" s="69">
        <f t="shared" si="138"/>
        <v>512</v>
      </c>
      <c r="GP23" s="70">
        <f t="shared" si="139"/>
        <v>499.20000000000005</v>
      </c>
      <c r="GQ23" s="72">
        <f t="shared" si="140"/>
        <v>480</v>
      </c>
      <c r="GR23" s="174"/>
      <c r="GS23" s="174"/>
      <c r="GT23" s="174"/>
      <c r="GU23" s="174"/>
      <c r="GV23" s="174"/>
      <c r="GW23" s="174"/>
      <c r="GZ23" s="175">
        <v>0.95</v>
      </c>
      <c r="HA23" s="175">
        <v>0.9</v>
      </c>
      <c r="HB23" s="175">
        <v>0.86</v>
      </c>
      <c r="HC23" s="175">
        <v>0.85</v>
      </c>
      <c r="HD23" s="175">
        <v>0.84</v>
      </c>
      <c r="HE23" s="175">
        <v>0.82</v>
      </c>
      <c r="HF23" s="175">
        <v>0.8</v>
      </c>
      <c r="HG23" s="175">
        <v>0.78</v>
      </c>
      <c r="HH23" s="175">
        <v>0.76</v>
      </c>
      <c r="HI23" s="175">
        <v>0.75</v>
      </c>
      <c r="HJ23" s="175">
        <v>0.74</v>
      </c>
      <c r="HK23" s="175">
        <v>0.72</v>
      </c>
      <c r="HL23" s="175">
        <v>0.7</v>
      </c>
      <c r="HM23" s="18">
        <v>1.02</v>
      </c>
      <c r="HN23" s="269">
        <v>1.05</v>
      </c>
      <c r="HO23" s="269">
        <v>1.07</v>
      </c>
      <c r="HP23" s="269">
        <v>1.1000000000000001</v>
      </c>
    </row>
    <row r="24" spans="1:224" s="9" customFormat="1" ht="15" customHeight="1" thickBot="1" x14ac:dyDescent="0.25">
      <c r="A24" s="238"/>
      <c r="B24" s="87" t="s">
        <v>309</v>
      </c>
      <c r="C24" s="274">
        <f>Алматы!C24*Атырау!HP26</f>
        <v>154880</v>
      </c>
      <c r="D24" s="59">
        <v>370000</v>
      </c>
      <c r="E24" s="88">
        <f t="shared" si="163"/>
        <v>351500</v>
      </c>
      <c r="F24" s="89">
        <f t="shared" si="164"/>
        <v>333000</v>
      </c>
      <c r="G24" s="90">
        <f t="shared" si="165"/>
        <v>314500</v>
      </c>
      <c r="H24" s="91">
        <f t="shared" si="166"/>
        <v>303400</v>
      </c>
      <c r="I24" s="92">
        <f t="shared" si="167"/>
        <v>296000</v>
      </c>
      <c r="J24" s="93">
        <f t="shared" si="168"/>
        <v>288600</v>
      </c>
      <c r="K24" s="94">
        <f t="shared" si="169"/>
        <v>281200</v>
      </c>
      <c r="L24" s="95">
        <f t="shared" si="170"/>
        <v>277500</v>
      </c>
      <c r="M24" s="96">
        <f t="shared" si="171"/>
        <v>273800</v>
      </c>
      <c r="N24" s="97">
        <f t="shared" si="172"/>
        <v>266400</v>
      </c>
      <c r="O24" s="98">
        <f t="shared" si="173"/>
        <v>258999.99999999997</v>
      </c>
      <c r="P24" s="242"/>
      <c r="Q24" s="251" t="s">
        <v>397</v>
      </c>
      <c r="R24" s="63"/>
      <c r="S24" s="295">
        <f>Алматы!S24</f>
        <v>147070</v>
      </c>
      <c r="T24" s="65">
        <f t="shared" si="0"/>
        <v>139716.5</v>
      </c>
      <c r="U24" s="78">
        <f t="shared" si="1"/>
        <v>132363</v>
      </c>
      <c r="V24" s="67">
        <f t="shared" si="2"/>
        <v>125009.5</v>
      </c>
      <c r="W24" s="68">
        <f t="shared" si="3"/>
        <v>120597.4</v>
      </c>
      <c r="X24" s="69">
        <f t="shared" si="105"/>
        <v>117656</v>
      </c>
      <c r="Y24" s="70">
        <f t="shared" si="4"/>
        <v>114714.6</v>
      </c>
      <c r="Z24" s="71">
        <f t="shared" si="5"/>
        <v>111773.2</v>
      </c>
      <c r="AA24" s="72">
        <f t="shared" si="6"/>
        <v>110302.5</v>
      </c>
      <c r="AB24" s="73">
        <f t="shared" si="7"/>
        <v>108831.8</v>
      </c>
      <c r="AC24" s="74">
        <f t="shared" si="8"/>
        <v>105890.4</v>
      </c>
      <c r="AD24" s="75">
        <f t="shared" si="9"/>
        <v>102949</v>
      </c>
      <c r="AE24" s="238"/>
      <c r="AF24" s="87" t="s">
        <v>110</v>
      </c>
      <c r="AG24" s="284" t="e">
        <f>#REF!*HN25</f>
        <v>#REF!</v>
      </c>
      <c r="AH24" s="58">
        <f>Алматы!AI28</f>
        <v>420700</v>
      </c>
      <c r="AI24" s="88">
        <f t="shared" si="190"/>
        <v>399665</v>
      </c>
      <c r="AJ24" s="89">
        <f t="shared" si="191"/>
        <v>378630</v>
      </c>
      <c r="AK24" s="90">
        <f t="shared" si="192"/>
        <v>357595</v>
      </c>
      <c r="AL24" s="91">
        <f t="shared" si="193"/>
        <v>344974</v>
      </c>
      <c r="AM24" s="92">
        <f t="shared" si="194"/>
        <v>336560</v>
      </c>
      <c r="AN24" s="93">
        <f t="shared" si="195"/>
        <v>328146</v>
      </c>
      <c r="AO24" s="94">
        <f t="shared" si="196"/>
        <v>319732</v>
      </c>
      <c r="AP24" s="95">
        <f t="shared" si="197"/>
        <v>315525</v>
      </c>
      <c r="AQ24" s="96">
        <f t="shared" si="198"/>
        <v>311318</v>
      </c>
      <c r="AR24" s="97">
        <f t="shared" si="199"/>
        <v>302904</v>
      </c>
      <c r="AS24" s="98">
        <f t="shared" si="200"/>
        <v>294490</v>
      </c>
      <c r="AT24" s="242"/>
      <c r="AU24" s="297" t="s">
        <v>161</v>
      </c>
      <c r="AV24" s="274" t="e">
        <f>#REF!*HN24</f>
        <v>#REF!</v>
      </c>
      <c r="AW24" s="58">
        <f>Алматы!AY28</f>
        <v>907710</v>
      </c>
      <c r="AX24" s="88">
        <f t="shared" si="21"/>
        <v>862324.5</v>
      </c>
      <c r="AY24" s="89">
        <f t="shared" si="22"/>
        <v>816939</v>
      </c>
      <c r="AZ24" s="90">
        <f t="shared" si="23"/>
        <v>771553.5</v>
      </c>
      <c r="BA24" s="91">
        <f t="shared" si="24"/>
        <v>744322.2</v>
      </c>
      <c r="BB24" s="92">
        <f t="shared" si="25"/>
        <v>726168</v>
      </c>
      <c r="BC24" s="93">
        <f t="shared" si="26"/>
        <v>708013.8</v>
      </c>
      <c r="BD24" s="94">
        <f t="shared" si="27"/>
        <v>689859.6</v>
      </c>
      <c r="BE24" s="95">
        <f t="shared" si="28"/>
        <v>680782.5</v>
      </c>
      <c r="BF24" s="96">
        <f t="shared" si="29"/>
        <v>671705.4</v>
      </c>
      <c r="BG24" s="97">
        <f t="shared" si="30"/>
        <v>653551.19999999995</v>
      </c>
      <c r="BH24" s="98">
        <f t="shared" si="31"/>
        <v>635397</v>
      </c>
      <c r="BI24" s="238"/>
      <c r="BJ24" s="102" t="s">
        <v>109</v>
      </c>
      <c r="BK24" s="274" t="e">
        <f>#REF!*HN23</f>
        <v>#REF!</v>
      </c>
      <c r="BL24" s="58">
        <f>Алматы!BO31</f>
        <v>134610</v>
      </c>
      <c r="BM24" s="88">
        <f t="shared" si="141"/>
        <v>127879.5</v>
      </c>
      <c r="BN24" s="89">
        <f t="shared" si="142"/>
        <v>121149</v>
      </c>
      <c r="BO24" s="90">
        <f t="shared" si="143"/>
        <v>114418.5</v>
      </c>
      <c r="BP24" s="91">
        <f t="shared" si="144"/>
        <v>110380.2</v>
      </c>
      <c r="BQ24" s="92">
        <f t="shared" si="145"/>
        <v>107688</v>
      </c>
      <c r="BR24" s="93">
        <f t="shared" si="146"/>
        <v>104995.8</v>
      </c>
      <c r="BS24" s="94">
        <f t="shared" si="147"/>
        <v>102303.6</v>
      </c>
      <c r="BT24" s="95">
        <f t="shared" si="148"/>
        <v>100957.5</v>
      </c>
      <c r="BU24" s="96">
        <f t="shared" si="149"/>
        <v>99611.4</v>
      </c>
      <c r="BV24" s="97">
        <f t="shared" si="150"/>
        <v>96919.2</v>
      </c>
      <c r="BW24" s="98">
        <f t="shared" si="151"/>
        <v>94227</v>
      </c>
      <c r="BX24" s="238"/>
      <c r="BY24" s="87" t="s">
        <v>163</v>
      </c>
      <c r="BZ24" s="274" t="e">
        <f>#REF!*HN26</f>
        <v>#REF!</v>
      </c>
      <c r="CA24" s="58">
        <f>Алматы!CE30</f>
        <v>211040</v>
      </c>
      <c r="CB24" s="88">
        <f t="shared" si="152"/>
        <v>200488</v>
      </c>
      <c r="CC24" s="89">
        <f t="shared" si="153"/>
        <v>189936</v>
      </c>
      <c r="CD24" s="90">
        <f t="shared" si="154"/>
        <v>179384</v>
      </c>
      <c r="CE24" s="91">
        <f t="shared" si="155"/>
        <v>173052.79999999999</v>
      </c>
      <c r="CF24" s="92">
        <f t="shared" si="156"/>
        <v>168832</v>
      </c>
      <c r="CG24" s="93">
        <f t="shared" si="157"/>
        <v>164611.20000000001</v>
      </c>
      <c r="CH24" s="94">
        <f t="shared" si="158"/>
        <v>160390.39999999999</v>
      </c>
      <c r="CI24" s="95">
        <f t="shared" si="159"/>
        <v>158280</v>
      </c>
      <c r="CJ24" s="96">
        <f t="shared" si="160"/>
        <v>156169.60000000001</v>
      </c>
      <c r="CK24" s="97">
        <f t="shared" si="161"/>
        <v>151948.79999999999</v>
      </c>
      <c r="CL24" s="98">
        <f t="shared" si="162"/>
        <v>147728</v>
      </c>
      <c r="CM24" s="238"/>
      <c r="CN24" s="212" t="s">
        <v>171</v>
      </c>
      <c r="CO24" s="291" t="e">
        <f>#REF!*HN24</f>
        <v>#REF!</v>
      </c>
      <c r="CP24" s="81">
        <f>Алматы!CU24</f>
        <v>145230</v>
      </c>
      <c r="CQ24" s="199">
        <f t="shared" si="54"/>
        <v>137968.5</v>
      </c>
      <c r="CR24" s="200">
        <f t="shared" si="55"/>
        <v>130707</v>
      </c>
      <c r="CS24" s="201">
        <f t="shared" si="56"/>
        <v>123445.5</v>
      </c>
      <c r="CT24" s="202">
        <f t="shared" si="57"/>
        <v>119088.59999999999</v>
      </c>
      <c r="CU24" s="203">
        <f t="shared" si="58"/>
        <v>116184</v>
      </c>
      <c r="CV24" s="204">
        <f t="shared" si="59"/>
        <v>113279.40000000001</v>
      </c>
      <c r="CW24" s="205">
        <f t="shared" si="60"/>
        <v>110374.8</v>
      </c>
      <c r="CX24" s="206">
        <f t="shared" si="61"/>
        <v>108922.5</v>
      </c>
      <c r="CY24" s="207">
        <f t="shared" si="62"/>
        <v>107470.2</v>
      </c>
      <c r="CZ24" s="208">
        <f t="shared" si="63"/>
        <v>104565.59999999999</v>
      </c>
      <c r="DA24" s="209">
        <f t="shared" si="64"/>
        <v>101661</v>
      </c>
      <c r="DB24" s="238"/>
      <c r="DC24" s="106" t="s">
        <v>195</v>
      </c>
      <c r="DD24" s="285" t="e">
        <f>#REF!*HN24</f>
        <v>#REF!</v>
      </c>
      <c r="DE24" s="60">
        <f>Алматы!DK24</f>
        <v>47430</v>
      </c>
      <c r="DF24" s="107">
        <f t="shared" si="65"/>
        <v>45058.5</v>
      </c>
      <c r="DG24" s="117">
        <f t="shared" si="66"/>
        <v>42687</v>
      </c>
      <c r="DH24" s="118">
        <f t="shared" si="67"/>
        <v>40789.800000000003</v>
      </c>
      <c r="DI24" s="110">
        <f t="shared" si="68"/>
        <v>40315.5</v>
      </c>
      <c r="DJ24" s="145">
        <f t="shared" si="69"/>
        <v>39841.199999999997</v>
      </c>
      <c r="DK24" s="112">
        <f t="shared" si="70"/>
        <v>37944</v>
      </c>
      <c r="DL24" s="113">
        <f t="shared" si="71"/>
        <v>36995.4</v>
      </c>
      <c r="DM24" s="114">
        <f t="shared" si="72"/>
        <v>35572.5</v>
      </c>
      <c r="DN24" s="238"/>
      <c r="DO24" s="225" t="s">
        <v>208</v>
      </c>
      <c r="DP24" s="274" t="e">
        <f>#REF!*HN23</f>
        <v>#REF!</v>
      </c>
      <c r="DQ24" s="81">
        <f>Алматы!DX26</f>
        <v>393870</v>
      </c>
      <c r="DR24" s="88">
        <f t="shared" si="117"/>
        <v>374176.5</v>
      </c>
      <c r="DS24" s="89">
        <f t="shared" si="118"/>
        <v>354483</v>
      </c>
      <c r="DT24" s="103">
        <f t="shared" si="119"/>
        <v>338728.2</v>
      </c>
      <c r="DU24" s="90">
        <f t="shared" si="120"/>
        <v>334789.5</v>
      </c>
      <c r="DV24" s="144">
        <f t="shared" si="121"/>
        <v>330850.8</v>
      </c>
      <c r="DW24" s="92">
        <f t="shared" si="122"/>
        <v>315096</v>
      </c>
      <c r="DX24" s="93">
        <f t="shared" si="123"/>
        <v>307218.60000000003</v>
      </c>
      <c r="DY24" s="95">
        <f t="shared" si="124"/>
        <v>295402.5</v>
      </c>
      <c r="DZ24" s="242"/>
      <c r="EL24" s="238"/>
      <c r="EM24" s="129"/>
      <c r="EN24" s="286"/>
      <c r="EO24" s="147"/>
      <c r="EP24" s="129"/>
      <c r="EQ24" s="129"/>
      <c r="ER24" s="129"/>
      <c r="ES24" s="129"/>
      <c r="ET24" s="129"/>
      <c r="EU24" s="129"/>
      <c r="EV24" s="129"/>
      <c r="EW24" s="129"/>
      <c r="EX24" s="238"/>
      <c r="EY24" s="80" t="s">
        <v>52</v>
      </c>
      <c r="EZ24" s="284" t="e">
        <f>#REF!*HN24</f>
        <v>#REF!</v>
      </c>
      <c r="FA24" s="81">
        <f>Алматы!FH24</f>
        <v>2710</v>
      </c>
      <c r="FB24" s="65">
        <f t="shared" si="81"/>
        <v>2574.5</v>
      </c>
      <c r="FC24" s="66">
        <f t="shared" si="82"/>
        <v>2439</v>
      </c>
      <c r="FD24" s="83">
        <f t="shared" si="83"/>
        <v>2330.6</v>
      </c>
      <c r="FE24" s="67">
        <f t="shared" si="84"/>
        <v>2303.5</v>
      </c>
      <c r="FF24" s="146">
        <f t="shared" si="85"/>
        <v>2276.4</v>
      </c>
      <c r="FG24" s="69">
        <f t="shared" si="86"/>
        <v>2168</v>
      </c>
      <c r="FH24" s="70">
        <f t="shared" si="87"/>
        <v>2113.8000000000002</v>
      </c>
      <c r="FI24" s="72">
        <f t="shared" si="88"/>
        <v>2032.5</v>
      </c>
      <c r="FJ24" s="238"/>
      <c r="FK24" s="80" t="s">
        <v>256</v>
      </c>
      <c r="FL24" s="293" t="e">
        <f>#REF!*HN25</f>
        <v>#REF!</v>
      </c>
      <c r="FM24" s="81">
        <f>Алматы!FT27</f>
        <v>1450</v>
      </c>
      <c r="FN24" s="65">
        <f t="shared" si="182"/>
        <v>1377.5</v>
      </c>
      <c r="FO24" s="66">
        <f t="shared" si="183"/>
        <v>1305</v>
      </c>
      <c r="FP24" s="83">
        <f t="shared" si="184"/>
        <v>1247</v>
      </c>
      <c r="FQ24" s="67">
        <f t="shared" si="185"/>
        <v>1232.5</v>
      </c>
      <c r="FR24" s="146">
        <f t="shared" si="186"/>
        <v>1218</v>
      </c>
      <c r="FS24" s="69">
        <f t="shared" si="187"/>
        <v>1160</v>
      </c>
      <c r="FT24" s="70">
        <f t="shared" si="188"/>
        <v>1131</v>
      </c>
      <c r="FU24" s="72">
        <f t="shared" si="189"/>
        <v>1087.5</v>
      </c>
      <c r="FV24" s="238"/>
      <c r="FW24" s="128" t="s">
        <v>379</v>
      </c>
      <c r="FX24" s="81">
        <f>Алматы!GG32</f>
        <v>37430</v>
      </c>
      <c r="FY24" s="65">
        <f t="shared" si="201"/>
        <v>35558.5</v>
      </c>
      <c r="FZ24" s="66">
        <f t="shared" si="202"/>
        <v>33687</v>
      </c>
      <c r="GA24" s="83">
        <f t="shared" si="203"/>
        <v>32189.8</v>
      </c>
      <c r="GB24" s="67">
        <f t="shared" si="204"/>
        <v>31815.5</v>
      </c>
      <c r="GC24" s="146">
        <f t="shared" si="205"/>
        <v>31441.199999999997</v>
      </c>
      <c r="GD24" s="69">
        <f t="shared" si="206"/>
        <v>29944</v>
      </c>
      <c r="GE24" s="70">
        <f t="shared" si="207"/>
        <v>29195.4</v>
      </c>
      <c r="GF24" s="72">
        <f t="shared" si="208"/>
        <v>28072.5</v>
      </c>
      <c r="GG24" s="238"/>
      <c r="GH24" s="128" t="s">
        <v>432</v>
      </c>
      <c r="GI24" s="81">
        <f>Алматы!GT61</f>
        <v>640</v>
      </c>
      <c r="GJ24" s="65">
        <f t="shared" si="133"/>
        <v>608</v>
      </c>
      <c r="GK24" s="66">
        <f t="shared" si="134"/>
        <v>576</v>
      </c>
      <c r="GL24" s="83">
        <f t="shared" si="135"/>
        <v>550.4</v>
      </c>
      <c r="GM24" s="67">
        <f t="shared" si="136"/>
        <v>544</v>
      </c>
      <c r="GN24" s="146">
        <f t="shared" si="137"/>
        <v>537.6</v>
      </c>
      <c r="GO24" s="69">
        <f t="shared" si="138"/>
        <v>512</v>
      </c>
      <c r="GP24" s="70">
        <f t="shared" si="139"/>
        <v>499.20000000000005</v>
      </c>
      <c r="GQ24" s="72">
        <f t="shared" si="140"/>
        <v>480</v>
      </c>
      <c r="GR24" s="174"/>
      <c r="GS24" s="174"/>
      <c r="GT24" s="174"/>
      <c r="GU24" s="174"/>
      <c r="GV24" s="174"/>
      <c r="GW24" s="174"/>
      <c r="GZ24" s="175">
        <v>0.95</v>
      </c>
      <c r="HA24" s="175">
        <v>0.9</v>
      </c>
      <c r="HB24" s="175">
        <v>0.86</v>
      </c>
      <c r="HC24" s="175">
        <v>0.85</v>
      </c>
      <c r="HD24" s="175">
        <v>0.84</v>
      </c>
      <c r="HE24" s="175">
        <v>0.82</v>
      </c>
      <c r="HF24" s="175">
        <v>0.8</v>
      </c>
      <c r="HG24" s="175">
        <v>0.78</v>
      </c>
      <c r="HH24" s="175">
        <v>0.76</v>
      </c>
      <c r="HI24" s="175">
        <v>0.75</v>
      </c>
      <c r="HJ24" s="175">
        <v>0.74</v>
      </c>
      <c r="HK24" s="175">
        <v>0.72</v>
      </c>
      <c r="HL24" s="175">
        <v>0.7</v>
      </c>
      <c r="HM24" s="18">
        <v>1.02</v>
      </c>
      <c r="HN24" s="269">
        <v>1.05</v>
      </c>
      <c r="HO24" s="269">
        <v>1.07</v>
      </c>
      <c r="HP24" s="269">
        <v>1.1000000000000001</v>
      </c>
    </row>
    <row r="25" spans="1:224" s="9" customFormat="1" ht="15" customHeight="1" thickBot="1" x14ac:dyDescent="0.25">
      <c r="A25" s="238"/>
      <c r="B25" s="87" t="s">
        <v>310</v>
      </c>
      <c r="C25" s="274">
        <f>Алматы!C25*Атырау!HP27</f>
        <v>166320</v>
      </c>
      <c r="D25" s="59">
        <v>382300</v>
      </c>
      <c r="E25" s="88">
        <f t="shared" si="163"/>
        <v>363185</v>
      </c>
      <c r="F25" s="89">
        <f t="shared" si="164"/>
        <v>344070</v>
      </c>
      <c r="G25" s="90">
        <f t="shared" si="165"/>
        <v>324955</v>
      </c>
      <c r="H25" s="91">
        <f t="shared" si="166"/>
        <v>313486</v>
      </c>
      <c r="I25" s="92">
        <f t="shared" si="167"/>
        <v>305840</v>
      </c>
      <c r="J25" s="93">
        <f t="shared" si="168"/>
        <v>298194</v>
      </c>
      <c r="K25" s="94">
        <f t="shared" si="169"/>
        <v>290548</v>
      </c>
      <c r="L25" s="95">
        <f t="shared" si="170"/>
        <v>286725</v>
      </c>
      <c r="M25" s="96">
        <f t="shared" si="171"/>
        <v>282902</v>
      </c>
      <c r="N25" s="97">
        <f t="shared" si="172"/>
        <v>275256</v>
      </c>
      <c r="O25" s="98">
        <f t="shared" si="173"/>
        <v>267610</v>
      </c>
      <c r="P25" s="238"/>
      <c r="Q25" s="251" t="s">
        <v>370</v>
      </c>
      <c r="R25" s="63"/>
      <c r="S25" s="295">
        <f>Алматы!S25</f>
        <v>152950</v>
      </c>
      <c r="T25" s="65">
        <f t="shared" si="0"/>
        <v>145302.5</v>
      </c>
      <c r="U25" s="78">
        <f t="shared" si="1"/>
        <v>137655</v>
      </c>
      <c r="V25" s="67">
        <f t="shared" si="2"/>
        <v>130007.5</v>
      </c>
      <c r="W25" s="68">
        <f t="shared" si="3"/>
        <v>125418.99999999999</v>
      </c>
      <c r="X25" s="69">
        <f t="shared" si="105"/>
        <v>122360</v>
      </c>
      <c r="Y25" s="70">
        <f t="shared" si="4"/>
        <v>119301</v>
      </c>
      <c r="Z25" s="71">
        <f t="shared" si="5"/>
        <v>116242</v>
      </c>
      <c r="AA25" s="72">
        <f t="shared" si="6"/>
        <v>114712.5</v>
      </c>
      <c r="AB25" s="73">
        <f t="shared" si="7"/>
        <v>113183</v>
      </c>
      <c r="AC25" s="74">
        <f t="shared" si="8"/>
        <v>110124</v>
      </c>
      <c r="AD25" s="75">
        <f t="shared" si="9"/>
        <v>107065</v>
      </c>
      <c r="AE25" s="238"/>
      <c r="AF25" s="87" t="s">
        <v>117</v>
      </c>
      <c r="AG25" s="284" t="e">
        <f>#REF!*HN26</f>
        <v>#REF!</v>
      </c>
      <c r="AH25" s="58">
        <f>Алматы!AI29</f>
        <v>462800</v>
      </c>
      <c r="AI25" s="88">
        <f t="shared" si="190"/>
        <v>439660</v>
      </c>
      <c r="AJ25" s="89">
        <f t="shared" si="191"/>
        <v>416520</v>
      </c>
      <c r="AK25" s="90">
        <f t="shared" si="192"/>
        <v>393380</v>
      </c>
      <c r="AL25" s="91">
        <f t="shared" si="193"/>
        <v>379496</v>
      </c>
      <c r="AM25" s="92">
        <f t="shared" si="194"/>
        <v>370240</v>
      </c>
      <c r="AN25" s="93">
        <f t="shared" si="195"/>
        <v>360984</v>
      </c>
      <c r="AO25" s="94">
        <f t="shared" si="196"/>
        <v>351728</v>
      </c>
      <c r="AP25" s="95">
        <f t="shared" si="197"/>
        <v>347100</v>
      </c>
      <c r="AQ25" s="96">
        <f t="shared" si="198"/>
        <v>342472</v>
      </c>
      <c r="AR25" s="97">
        <f t="shared" si="199"/>
        <v>333216</v>
      </c>
      <c r="AS25" s="98">
        <f t="shared" si="200"/>
        <v>323960</v>
      </c>
      <c r="AT25" s="242"/>
      <c r="AU25" s="297" t="s">
        <v>158</v>
      </c>
      <c r="AV25" s="274" t="e">
        <f>#REF!*HN25</f>
        <v>#REF!</v>
      </c>
      <c r="AW25" s="58">
        <f>Алматы!AY29</f>
        <v>748860</v>
      </c>
      <c r="AX25" s="88">
        <f t="shared" si="21"/>
        <v>711417</v>
      </c>
      <c r="AY25" s="89">
        <f t="shared" si="22"/>
        <v>673974</v>
      </c>
      <c r="AZ25" s="90">
        <f t="shared" si="23"/>
        <v>636531</v>
      </c>
      <c r="BA25" s="91">
        <f t="shared" si="24"/>
        <v>614065.19999999995</v>
      </c>
      <c r="BB25" s="92">
        <f t="shared" si="25"/>
        <v>599088</v>
      </c>
      <c r="BC25" s="93">
        <f t="shared" si="26"/>
        <v>584110.80000000005</v>
      </c>
      <c r="BD25" s="94">
        <f t="shared" si="27"/>
        <v>569133.6</v>
      </c>
      <c r="BE25" s="95">
        <f t="shared" si="28"/>
        <v>561645</v>
      </c>
      <c r="BF25" s="96">
        <f t="shared" si="29"/>
        <v>554156.4</v>
      </c>
      <c r="BG25" s="97">
        <f t="shared" si="30"/>
        <v>539179.19999999995</v>
      </c>
      <c r="BH25" s="98">
        <f t="shared" si="31"/>
        <v>524201.99999999994</v>
      </c>
      <c r="BI25" s="238"/>
      <c r="BJ25" s="102" t="s">
        <v>22</v>
      </c>
      <c r="BK25" s="274" t="e">
        <f>#REF!*HN24</f>
        <v>#REF!</v>
      </c>
      <c r="BL25" s="58">
        <f>Алматы!BO32</f>
        <v>116720</v>
      </c>
      <c r="BM25" s="88">
        <f t="shared" si="141"/>
        <v>110884</v>
      </c>
      <c r="BN25" s="89">
        <f t="shared" si="142"/>
        <v>105048</v>
      </c>
      <c r="BO25" s="90">
        <f t="shared" si="143"/>
        <v>99212</v>
      </c>
      <c r="BP25" s="91">
        <f t="shared" si="144"/>
        <v>95710.399999999994</v>
      </c>
      <c r="BQ25" s="92">
        <f t="shared" si="145"/>
        <v>93376</v>
      </c>
      <c r="BR25" s="93">
        <f t="shared" si="146"/>
        <v>91041.600000000006</v>
      </c>
      <c r="BS25" s="94">
        <f t="shared" si="147"/>
        <v>88707.199999999997</v>
      </c>
      <c r="BT25" s="95">
        <f t="shared" si="148"/>
        <v>87540</v>
      </c>
      <c r="BU25" s="96">
        <f t="shared" si="149"/>
        <v>86372.800000000003</v>
      </c>
      <c r="BV25" s="97">
        <f t="shared" si="150"/>
        <v>84038.399999999994</v>
      </c>
      <c r="BW25" s="98">
        <f t="shared" si="151"/>
        <v>81704</v>
      </c>
      <c r="BX25" s="238"/>
      <c r="BY25" s="106" t="s">
        <v>164</v>
      </c>
      <c r="BZ25" s="275" t="e">
        <f>#REF!*HN27</f>
        <v>#REF!</v>
      </c>
      <c r="CA25" s="60">
        <f>Алматы!CE31</f>
        <v>301810</v>
      </c>
      <c r="CB25" s="107">
        <f t="shared" si="152"/>
        <v>286719.5</v>
      </c>
      <c r="CC25" s="117">
        <f t="shared" si="153"/>
        <v>271629</v>
      </c>
      <c r="CD25" s="110">
        <f t="shared" si="154"/>
        <v>256538.5</v>
      </c>
      <c r="CE25" s="120">
        <f t="shared" si="155"/>
        <v>247484.19999999998</v>
      </c>
      <c r="CF25" s="112">
        <f t="shared" si="156"/>
        <v>241448</v>
      </c>
      <c r="CG25" s="113">
        <f t="shared" si="157"/>
        <v>235411.80000000002</v>
      </c>
      <c r="CH25" s="121">
        <f t="shared" si="158"/>
        <v>229375.6</v>
      </c>
      <c r="CI25" s="114">
        <f t="shared" si="159"/>
        <v>226357.5</v>
      </c>
      <c r="CJ25" s="122">
        <f t="shared" si="160"/>
        <v>223339.4</v>
      </c>
      <c r="CK25" s="123">
        <f t="shared" si="161"/>
        <v>217303.19999999998</v>
      </c>
      <c r="CL25" s="124">
        <f t="shared" si="162"/>
        <v>211267</v>
      </c>
      <c r="CM25" s="238"/>
      <c r="CN25" s="210" t="s">
        <v>172</v>
      </c>
      <c r="CO25" s="290" t="e">
        <f>#REF!*HN25</f>
        <v>#REF!</v>
      </c>
      <c r="CP25" s="81">
        <f>Алматы!CU25</f>
        <v>668680</v>
      </c>
      <c r="CQ25" s="177">
        <f t="shared" si="54"/>
        <v>635246</v>
      </c>
      <c r="CR25" s="178">
        <f t="shared" si="55"/>
        <v>601812</v>
      </c>
      <c r="CS25" s="179">
        <f t="shared" si="56"/>
        <v>568378</v>
      </c>
      <c r="CT25" s="180">
        <f t="shared" si="57"/>
        <v>548317.6</v>
      </c>
      <c r="CU25" s="181">
        <f t="shared" si="58"/>
        <v>534944</v>
      </c>
      <c r="CV25" s="182">
        <f t="shared" si="59"/>
        <v>521570.4</v>
      </c>
      <c r="CW25" s="183">
        <f t="shared" si="60"/>
        <v>508196.8</v>
      </c>
      <c r="CX25" s="184">
        <f t="shared" si="61"/>
        <v>501510</v>
      </c>
      <c r="CY25" s="185">
        <f t="shared" si="62"/>
        <v>494823.2</v>
      </c>
      <c r="CZ25" s="186">
        <f t="shared" si="63"/>
        <v>481449.6</v>
      </c>
      <c r="DA25" s="187">
        <f t="shared" si="64"/>
        <v>468075.99999999994</v>
      </c>
      <c r="DB25" s="238"/>
      <c r="DC25" s="64" t="s">
        <v>192</v>
      </c>
      <c r="DD25" s="284" t="e">
        <f>#REF!*HN25</f>
        <v>#REF!</v>
      </c>
      <c r="DE25" s="58">
        <f>Алматы!DK25</f>
        <v>50280</v>
      </c>
      <c r="DF25" s="65">
        <f t="shared" si="65"/>
        <v>47766</v>
      </c>
      <c r="DG25" s="66">
        <f t="shared" si="66"/>
        <v>45252</v>
      </c>
      <c r="DH25" s="83">
        <f t="shared" si="67"/>
        <v>43240.800000000003</v>
      </c>
      <c r="DI25" s="67">
        <f t="shared" si="68"/>
        <v>42738</v>
      </c>
      <c r="DJ25" s="146">
        <f t="shared" si="69"/>
        <v>42235.199999999997</v>
      </c>
      <c r="DK25" s="69">
        <f t="shared" si="70"/>
        <v>40224</v>
      </c>
      <c r="DL25" s="70">
        <f t="shared" si="71"/>
        <v>39218.400000000001</v>
      </c>
      <c r="DM25" s="72">
        <f t="shared" si="72"/>
        <v>37710</v>
      </c>
      <c r="DN25" s="238"/>
      <c r="DO25" s="225" t="s">
        <v>118</v>
      </c>
      <c r="DP25" s="274" t="e">
        <f>#REF!*HN25</f>
        <v>#REF!</v>
      </c>
      <c r="DQ25" s="81">
        <f>Алматы!DX28</f>
        <v>551730</v>
      </c>
      <c r="DR25" s="88">
        <f>DQ25*GZ25</f>
        <v>524143.5</v>
      </c>
      <c r="DS25" s="89">
        <f>DQ25*HA25</f>
        <v>496557</v>
      </c>
      <c r="DT25" s="103">
        <f>DQ25*HB25</f>
        <v>474487.8</v>
      </c>
      <c r="DU25" s="90">
        <f>DQ25*HC25</f>
        <v>468970.5</v>
      </c>
      <c r="DV25" s="144">
        <f>DQ25*HD25</f>
        <v>463453.2</v>
      </c>
      <c r="DW25" s="92">
        <f>DQ25*HF25</f>
        <v>441384</v>
      </c>
      <c r="DX25" s="93">
        <f>DQ25*HG25</f>
        <v>430349.4</v>
      </c>
      <c r="DY25" s="95">
        <f>DQ25*HI25</f>
        <v>413797.5</v>
      </c>
      <c r="DZ25" s="242"/>
      <c r="EB25" s="281"/>
      <c r="EC25" s="148"/>
      <c r="EL25" s="238"/>
      <c r="EM25" s="129"/>
      <c r="EN25" s="286"/>
      <c r="EO25" s="147"/>
      <c r="EP25" s="129"/>
      <c r="EQ25" s="129"/>
      <c r="ER25" s="129"/>
      <c r="ES25" s="129"/>
      <c r="ET25" s="129"/>
      <c r="EU25" s="129"/>
      <c r="EV25" s="129"/>
      <c r="EW25" s="129"/>
      <c r="EX25" s="238"/>
      <c r="EY25" s="100" t="s">
        <v>53</v>
      </c>
      <c r="EZ25" s="284" t="e">
        <f>#REF!*HN25</f>
        <v>#REF!</v>
      </c>
      <c r="FA25" s="81">
        <f>Алматы!FH25</f>
        <v>1720</v>
      </c>
      <c r="FB25" s="88">
        <f t="shared" si="81"/>
        <v>1634</v>
      </c>
      <c r="FC25" s="89">
        <f t="shared" si="82"/>
        <v>1548</v>
      </c>
      <c r="FD25" s="103">
        <f t="shared" si="83"/>
        <v>1479.2</v>
      </c>
      <c r="FE25" s="90">
        <f t="shared" si="84"/>
        <v>1462</v>
      </c>
      <c r="FF25" s="144">
        <f t="shared" si="85"/>
        <v>1444.8</v>
      </c>
      <c r="FG25" s="92">
        <f t="shared" si="86"/>
        <v>1376</v>
      </c>
      <c r="FH25" s="93">
        <f t="shared" si="87"/>
        <v>1341.6000000000001</v>
      </c>
      <c r="FI25" s="95">
        <f t="shared" si="88"/>
        <v>1290</v>
      </c>
      <c r="FJ25" s="238"/>
      <c r="FK25" s="100" t="s">
        <v>257</v>
      </c>
      <c r="FL25" s="293" t="e">
        <f>#REF!*HN26</f>
        <v>#REF!</v>
      </c>
      <c r="FM25" s="81">
        <f>Алматы!FT28</f>
        <v>11630</v>
      </c>
      <c r="FN25" s="88">
        <f t="shared" si="182"/>
        <v>11048.5</v>
      </c>
      <c r="FO25" s="89">
        <f t="shared" si="183"/>
        <v>10467</v>
      </c>
      <c r="FP25" s="103">
        <f t="shared" si="184"/>
        <v>10001.799999999999</v>
      </c>
      <c r="FQ25" s="90">
        <f t="shared" si="185"/>
        <v>9885.5</v>
      </c>
      <c r="FR25" s="144">
        <f t="shared" si="186"/>
        <v>9769.1999999999989</v>
      </c>
      <c r="FS25" s="92">
        <f t="shared" si="187"/>
        <v>9304</v>
      </c>
      <c r="FT25" s="93">
        <f t="shared" si="188"/>
        <v>9071.4</v>
      </c>
      <c r="FU25" s="95">
        <f t="shared" si="189"/>
        <v>8722.5</v>
      </c>
      <c r="FV25" s="238"/>
      <c r="FW25" s="128" t="s">
        <v>380</v>
      </c>
      <c r="FX25" s="81">
        <f>Алматы!GG33</f>
        <v>37430</v>
      </c>
      <c r="FY25" s="65">
        <f t="shared" si="201"/>
        <v>35558.5</v>
      </c>
      <c r="FZ25" s="66">
        <f t="shared" si="202"/>
        <v>33687</v>
      </c>
      <c r="GA25" s="83">
        <f t="shared" si="203"/>
        <v>32189.8</v>
      </c>
      <c r="GB25" s="67">
        <f t="shared" si="204"/>
        <v>31815.5</v>
      </c>
      <c r="GC25" s="146">
        <f t="shared" si="205"/>
        <v>31441.199999999997</v>
      </c>
      <c r="GD25" s="69">
        <f t="shared" si="206"/>
        <v>29944</v>
      </c>
      <c r="GE25" s="70">
        <f t="shared" si="207"/>
        <v>29195.4</v>
      </c>
      <c r="GF25" s="72">
        <f t="shared" si="208"/>
        <v>28072.5</v>
      </c>
      <c r="GG25" s="238"/>
      <c r="GH25" s="128" t="s">
        <v>433</v>
      </c>
      <c r="GI25" s="81">
        <f>Алматы!GT62</f>
        <v>640</v>
      </c>
      <c r="GJ25" s="65">
        <f t="shared" si="133"/>
        <v>608</v>
      </c>
      <c r="GK25" s="66">
        <f t="shared" si="134"/>
        <v>576</v>
      </c>
      <c r="GL25" s="83">
        <f t="shared" si="135"/>
        <v>550.4</v>
      </c>
      <c r="GM25" s="67">
        <f t="shared" si="136"/>
        <v>544</v>
      </c>
      <c r="GN25" s="146">
        <f t="shared" si="137"/>
        <v>537.6</v>
      </c>
      <c r="GO25" s="69">
        <f t="shared" si="138"/>
        <v>512</v>
      </c>
      <c r="GP25" s="70">
        <f t="shared" si="139"/>
        <v>499.20000000000005</v>
      </c>
      <c r="GQ25" s="72">
        <f t="shared" si="140"/>
        <v>480</v>
      </c>
      <c r="GR25" s="174"/>
      <c r="GS25" s="174"/>
      <c r="GT25" s="174"/>
      <c r="GU25" s="174"/>
      <c r="GV25" s="174"/>
      <c r="GW25" s="174"/>
      <c r="GZ25" s="175">
        <v>0.95</v>
      </c>
      <c r="HA25" s="175">
        <v>0.9</v>
      </c>
      <c r="HB25" s="175">
        <v>0.86</v>
      </c>
      <c r="HC25" s="175">
        <v>0.85</v>
      </c>
      <c r="HD25" s="175">
        <v>0.84</v>
      </c>
      <c r="HE25" s="175">
        <v>0.82</v>
      </c>
      <c r="HF25" s="175">
        <v>0.8</v>
      </c>
      <c r="HG25" s="175">
        <v>0.78</v>
      </c>
      <c r="HH25" s="175">
        <v>0.76</v>
      </c>
      <c r="HI25" s="175">
        <v>0.75</v>
      </c>
      <c r="HJ25" s="175">
        <v>0.74</v>
      </c>
      <c r="HK25" s="175">
        <v>0.72</v>
      </c>
      <c r="HL25" s="175">
        <v>0.7</v>
      </c>
      <c r="HM25" s="18">
        <v>1.02</v>
      </c>
      <c r="HN25" s="269">
        <v>1.05</v>
      </c>
      <c r="HO25" s="269">
        <v>1.07</v>
      </c>
      <c r="HP25" s="269">
        <v>1.1000000000000001</v>
      </c>
    </row>
    <row r="26" spans="1:224" s="9" customFormat="1" ht="15" customHeight="1" x14ac:dyDescent="0.2">
      <c r="A26" s="238"/>
      <c r="B26" s="87" t="s">
        <v>311</v>
      </c>
      <c r="C26" s="274">
        <f>Алматы!C26*Атырау!HP28</f>
        <v>166320</v>
      </c>
      <c r="D26" s="59">
        <v>682300</v>
      </c>
      <c r="E26" s="88">
        <f t="shared" si="163"/>
        <v>648185</v>
      </c>
      <c r="F26" s="89">
        <f t="shared" si="164"/>
        <v>614070</v>
      </c>
      <c r="G26" s="90">
        <f t="shared" si="165"/>
        <v>579955</v>
      </c>
      <c r="H26" s="91">
        <f t="shared" si="166"/>
        <v>559486</v>
      </c>
      <c r="I26" s="92">
        <f t="shared" si="167"/>
        <v>545840</v>
      </c>
      <c r="J26" s="93">
        <f t="shared" si="168"/>
        <v>532194</v>
      </c>
      <c r="K26" s="94">
        <f t="shared" si="169"/>
        <v>518548</v>
      </c>
      <c r="L26" s="95">
        <f t="shared" si="170"/>
        <v>511725</v>
      </c>
      <c r="M26" s="96">
        <f t="shared" si="171"/>
        <v>504902</v>
      </c>
      <c r="N26" s="97">
        <f t="shared" si="172"/>
        <v>491256</v>
      </c>
      <c r="O26" s="98">
        <f t="shared" si="173"/>
        <v>477609.99999999994</v>
      </c>
      <c r="P26" s="238"/>
      <c r="Q26" s="251" t="s">
        <v>398</v>
      </c>
      <c r="R26" s="63"/>
      <c r="S26" s="295">
        <f>Алматы!S26</f>
        <v>150010</v>
      </c>
      <c r="T26" s="65">
        <f t="shared" si="0"/>
        <v>142509.5</v>
      </c>
      <c r="U26" s="78">
        <f t="shared" si="1"/>
        <v>135009</v>
      </c>
      <c r="V26" s="67">
        <f t="shared" si="2"/>
        <v>127508.5</v>
      </c>
      <c r="W26" s="68">
        <f t="shared" si="3"/>
        <v>123008.2</v>
      </c>
      <c r="X26" s="69">
        <f t="shared" si="105"/>
        <v>120008</v>
      </c>
      <c r="Y26" s="70">
        <f t="shared" si="4"/>
        <v>117007.8</v>
      </c>
      <c r="Z26" s="71">
        <f t="shared" si="5"/>
        <v>114007.6</v>
      </c>
      <c r="AA26" s="72">
        <f t="shared" si="6"/>
        <v>112507.5</v>
      </c>
      <c r="AB26" s="73">
        <f t="shared" si="7"/>
        <v>111007.4</v>
      </c>
      <c r="AC26" s="74">
        <f t="shared" si="8"/>
        <v>108007.2</v>
      </c>
      <c r="AD26" s="75">
        <f t="shared" si="9"/>
        <v>105007</v>
      </c>
      <c r="AE26" s="238"/>
      <c r="AF26" s="87" t="s">
        <v>94</v>
      </c>
      <c r="AG26" s="284" t="e">
        <f>#REF!*HN27</f>
        <v>#REF!</v>
      </c>
      <c r="AH26" s="58">
        <f>Алматы!AI32</f>
        <v>0</v>
      </c>
      <c r="AI26" s="88">
        <f t="shared" si="190"/>
        <v>0</v>
      </c>
      <c r="AJ26" s="89">
        <f t="shared" si="191"/>
        <v>0</v>
      </c>
      <c r="AK26" s="90">
        <f t="shared" si="192"/>
        <v>0</v>
      </c>
      <c r="AL26" s="91">
        <f t="shared" si="193"/>
        <v>0</v>
      </c>
      <c r="AM26" s="92">
        <f t="shared" si="194"/>
        <v>0</v>
      </c>
      <c r="AN26" s="93">
        <f t="shared" si="195"/>
        <v>0</v>
      </c>
      <c r="AO26" s="94">
        <f t="shared" si="196"/>
        <v>0</v>
      </c>
      <c r="AP26" s="95">
        <f t="shared" si="197"/>
        <v>0</v>
      </c>
      <c r="AQ26" s="96">
        <f t="shared" si="198"/>
        <v>0</v>
      </c>
      <c r="AR26" s="97">
        <f t="shared" si="199"/>
        <v>0</v>
      </c>
      <c r="AS26" s="98">
        <f t="shared" si="200"/>
        <v>0</v>
      </c>
      <c r="AT26" s="242"/>
      <c r="AU26" s="297" t="s">
        <v>107</v>
      </c>
      <c r="AV26" s="274" t="e">
        <f>#REF!*HN26</f>
        <v>#REF!</v>
      </c>
      <c r="AW26" s="58">
        <f>Алматы!AY30</f>
        <v>673220</v>
      </c>
      <c r="AX26" s="88">
        <f t="shared" si="21"/>
        <v>639559</v>
      </c>
      <c r="AY26" s="89">
        <f t="shared" si="22"/>
        <v>605898</v>
      </c>
      <c r="AZ26" s="90">
        <f t="shared" si="23"/>
        <v>572237</v>
      </c>
      <c r="BA26" s="91">
        <f t="shared" si="24"/>
        <v>552040.4</v>
      </c>
      <c r="BB26" s="92">
        <f t="shared" si="25"/>
        <v>538576</v>
      </c>
      <c r="BC26" s="93">
        <f t="shared" si="26"/>
        <v>525111.6</v>
      </c>
      <c r="BD26" s="94">
        <f t="shared" si="27"/>
        <v>511647.2</v>
      </c>
      <c r="BE26" s="95">
        <f t="shared" si="28"/>
        <v>504915</v>
      </c>
      <c r="BF26" s="96">
        <f t="shared" si="29"/>
        <v>498182.8</v>
      </c>
      <c r="BG26" s="97">
        <f t="shared" si="30"/>
        <v>484718.39999999997</v>
      </c>
      <c r="BH26" s="98">
        <f t="shared" si="31"/>
        <v>471253.99999999994</v>
      </c>
      <c r="BI26" s="238"/>
      <c r="BJ26" s="102" t="s">
        <v>56</v>
      </c>
      <c r="BK26" s="274" t="e">
        <f>#REF!*HN25</f>
        <v>#REF!</v>
      </c>
      <c r="BL26" s="58">
        <f>Алматы!BO33</f>
        <v>158160</v>
      </c>
      <c r="BM26" s="88">
        <f t="shared" si="141"/>
        <v>150252</v>
      </c>
      <c r="BN26" s="89">
        <f t="shared" si="142"/>
        <v>142344</v>
      </c>
      <c r="BO26" s="90">
        <f t="shared" si="143"/>
        <v>134436</v>
      </c>
      <c r="BP26" s="91">
        <f t="shared" si="144"/>
        <v>129691.2</v>
      </c>
      <c r="BQ26" s="92">
        <f t="shared" si="145"/>
        <v>126528</v>
      </c>
      <c r="BR26" s="93">
        <f t="shared" si="146"/>
        <v>123364.8</v>
      </c>
      <c r="BS26" s="94">
        <f t="shared" si="147"/>
        <v>120201.60000000001</v>
      </c>
      <c r="BT26" s="95">
        <f t="shared" si="148"/>
        <v>118620</v>
      </c>
      <c r="BU26" s="96">
        <f t="shared" si="149"/>
        <v>117038.39999999999</v>
      </c>
      <c r="BV26" s="97">
        <f t="shared" si="150"/>
        <v>113875.2</v>
      </c>
      <c r="BW26" s="98">
        <f t="shared" si="151"/>
        <v>110712</v>
      </c>
      <c r="BX26" s="238"/>
      <c r="BY26" s="64" t="s">
        <v>69</v>
      </c>
      <c r="BZ26" s="274" t="e">
        <f>#REF!*HN29</f>
        <v>#REF!</v>
      </c>
      <c r="CA26" s="58">
        <f>Алматы!CE32</f>
        <v>339640</v>
      </c>
      <c r="CB26" s="65">
        <f>CA26*GZ29</f>
        <v>322658</v>
      </c>
      <c r="CC26" s="66">
        <f>CA26*HA29</f>
        <v>305676</v>
      </c>
      <c r="CD26" s="67">
        <f>CA26*HC29</f>
        <v>288694</v>
      </c>
      <c r="CE26" s="68">
        <f>CA26*HE29</f>
        <v>278504.8</v>
      </c>
      <c r="CF26" s="69">
        <f>CA26*HF29</f>
        <v>271712</v>
      </c>
      <c r="CG26" s="70">
        <f>CA26*HG29</f>
        <v>264919.2</v>
      </c>
      <c r="CH26" s="71">
        <f>CA26*HH29</f>
        <v>258126.4</v>
      </c>
      <c r="CI26" s="72">
        <f>CA26*HI29</f>
        <v>254730</v>
      </c>
      <c r="CJ26" s="73">
        <f>CA26*HJ29</f>
        <v>251333.6</v>
      </c>
      <c r="CK26" s="74">
        <f>CA26*HK29</f>
        <v>244540.79999999999</v>
      </c>
      <c r="CL26" s="75">
        <f>CA26*HL29</f>
        <v>237747.99999999997</v>
      </c>
      <c r="CM26" s="238"/>
      <c r="CN26" s="211" t="s">
        <v>173</v>
      </c>
      <c r="CO26" s="290" t="e">
        <f>#REF!*HN26</f>
        <v>#REF!</v>
      </c>
      <c r="CP26" s="81">
        <f>Алматы!CU26</f>
        <v>395610</v>
      </c>
      <c r="CQ26" s="188">
        <f t="shared" si="54"/>
        <v>375829.5</v>
      </c>
      <c r="CR26" s="189">
        <f t="shared" si="55"/>
        <v>356049</v>
      </c>
      <c r="CS26" s="190">
        <f t="shared" si="56"/>
        <v>336268.5</v>
      </c>
      <c r="CT26" s="191">
        <f t="shared" si="57"/>
        <v>324400.19999999995</v>
      </c>
      <c r="CU26" s="192">
        <f t="shared" si="58"/>
        <v>316488</v>
      </c>
      <c r="CV26" s="193">
        <f t="shared" si="59"/>
        <v>308575.8</v>
      </c>
      <c r="CW26" s="194">
        <f t="shared" si="60"/>
        <v>300663.59999999998</v>
      </c>
      <c r="CX26" s="195">
        <f t="shared" si="61"/>
        <v>296707.5</v>
      </c>
      <c r="CY26" s="196">
        <f t="shared" si="62"/>
        <v>292751.40000000002</v>
      </c>
      <c r="CZ26" s="197">
        <f t="shared" si="63"/>
        <v>284839.2</v>
      </c>
      <c r="DA26" s="198">
        <f t="shared" si="64"/>
        <v>276927</v>
      </c>
      <c r="DB26" s="238"/>
      <c r="DC26" s="87" t="s">
        <v>193</v>
      </c>
      <c r="DD26" s="284" t="e">
        <f>#REF!*HN26</f>
        <v>#REF!</v>
      </c>
      <c r="DE26" s="58">
        <f>Алматы!DK26</f>
        <v>70480</v>
      </c>
      <c r="DF26" s="88">
        <f t="shared" si="65"/>
        <v>66956</v>
      </c>
      <c r="DG26" s="89">
        <f t="shared" si="66"/>
        <v>63432</v>
      </c>
      <c r="DH26" s="103">
        <f t="shared" si="67"/>
        <v>60612.799999999996</v>
      </c>
      <c r="DI26" s="90">
        <f t="shared" si="68"/>
        <v>59908</v>
      </c>
      <c r="DJ26" s="144">
        <f t="shared" si="69"/>
        <v>59203.199999999997</v>
      </c>
      <c r="DK26" s="92">
        <f t="shared" si="70"/>
        <v>56384</v>
      </c>
      <c r="DL26" s="93">
        <f t="shared" si="71"/>
        <v>54974.400000000001</v>
      </c>
      <c r="DM26" s="95">
        <f t="shared" si="72"/>
        <v>52860</v>
      </c>
      <c r="DN26" s="238"/>
      <c r="DO26" s="225" t="s">
        <v>209</v>
      </c>
      <c r="DP26" s="274" t="e">
        <f>#REF!*HN26</f>
        <v>#REF!</v>
      </c>
      <c r="DQ26" s="81">
        <f>Алматы!DX29</f>
        <v>599090</v>
      </c>
      <c r="DR26" s="88">
        <f>DQ26*GZ26</f>
        <v>569135.5</v>
      </c>
      <c r="DS26" s="89">
        <f>DQ26*HA26</f>
        <v>539181</v>
      </c>
      <c r="DT26" s="103">
        <f>DQ26*HB26</f>
        <v>515217.39999999997</v>
      </c>
      <c r="DU26" s="90">
        <f>DQ26*HC26</f>
        <v>509226.5</v>
      </c>
      <c r="DV26" s="144">
        <f>DQ26*HD26</f>
        <v>503235.6</v>
      </c>
      <c r="DW26" s="92">
        <f>DQ26*HF26</f>
        <v>479272</v>
      </c>
      <c r="DX26" s="93">
        <f>DQ26*HG26</f>
        <v>467290.2</v>
      </c>
      <c r="DY26" s="95">
        <f>DQ26*HI26</f>
        <v>449317.5</v>
      </c>
      <c r="DZ26" s="242"/>
      <c r="EB26" s="281"/>
      <c r="EC26" s="148"/>
      <c r="EL26" s="238"/>
      <c r="EM26" s="129"/>
      <c r="EN26" s="286"/>
      <c r="EO26" s="147"/>
      <c r="EP26" s="129"/>
      <c r="EQ26" s="129"/>
      <c r="ER26" s="129"/>
      <c r="ES26" s="129"/>
      <c r="ET26" s="129"/>
      <c r="EU26" s="129"/>
      <c r="EV26" s="129"/>
      <c r="EW26" s="129"/>
      <c r="EX26" s="238"/>
      <c r="EY26" s="100" t="s">
        <v>54</v>
      </c>
      <c r="EZ26" s="284" t="e">
        <f>#REF!*HN26</f>
        <v>#REF!</v>
      </c>
      <c r="FA26" s="81">
        <f>Алматы!FH26</f>
        <v>2070</v>
      </c>
      <c r="FB26" s="88">
        <f t="shared" si="81"/>
        <v>1966.5</v>
      </c>
      <c r="FC26" s="89">
        <f t="shared" si="82"/>
        <v>1863</v>
      </c>
      <c r="FD26" s="103">
        <f t="shared" si="83"/>
        <v>1780.2</v>
      </c>
      <c r="FE26" s="90">
        <f t="shared" si="84"/>
        <v>1759.5</v>
      </c>
      <c r="FF26" s="144">
        <f t="shared" si="85"/>
        <v>1738.8</v>
      </c>
      <c r="FG26" s="92">
        <f t="shared" si="86"/>
        <v>1656</v>
      </c>
      <c r="FH26" s="93">
        <f t="shared" si="87"/>
        <v>1614.6000000000001</v>
      </c>
      <c r="FI26" s="95">
        <f t="shared" si="88"/>
        <v>1552.5</v>
      </c>
      <c r="FJ26" s="238"/>
      <c r="FK26" s="100" t="s">
        <v>258</v>
      </c>
      <c r="FL26" s="293" t="e">
        <f>#REF!*HN27</f>
        <v>#REF!</v>
      </c>
      <c r="FM26" s="81">
        <f>Алматы!FT29</f>
        <v>9050</v>
      </c>
      <c r="FN26" s="88">
        <f t="shared" si="182"/>
        <v>8597.5</v>
      </c>
      <c r="FO26" s="89">
        <f t="shared" si="183"/>
        <v>8145</v>
      </c>
      <c r="FP26" s="103">
        <f t="shared" si="184"/>
        <v>7783</v>
      </c>
      <c r="FQ26" s="90">
        <f t="shared" si="185"/>
        <v>7692.5</v>
      </c>
      <c r="FR26" s="144">
        <f t="shared" si="186"/>
        <v>7602</v>
      </c>
      <c r="FS26" s="92">
        <f t="shared" si="187"/>
        <v>7240</v>
      </c>
      <c r="FT26" s="93">
        <f t="shared" si="188"/>
        <v>7059</v>
      </c>
      <c r="FU26" s="95">
        <f t="shared" si="189"/>
        <v>6787.5</v>
      </c>
      <c r="FV26" s="238"/>
      <c r="FW26" s="128" t="s">
        <v>381</v>
      </c>
      <c r="FX26" s="81">
        <f>Алматы!GG34</f>
        <v>37430</v>
      </c>
      <c r="FY26" s="65">
        <f t="shared" si="201"/>
        <v>35558.5</v>
      </c>
      <c r="FZ26" s="66">
        <f t="shared" si="202"/>
        <v>33687</v>
      </c>
      <c r="GA26" s="83">
        <f t="shared" si="203"/>
        <v>32189.8</v>
      </c>
      <c r="GB26" s="67">
        <f t="shared" si="204"/>
        <v>31815.5</v>
      </c>
      <c r="GC26" s="146">
        <f t="shared" si="205"/>
        <v>31441.199999999997</v>
      </c>
      <c r="GD26" s="69">
        <f t="shared" si="206"/>
        <v>29944</v>
      </c>
      <c r="GE26" s="70">
        <f t="shared" si="207"/>
        <v>29195.4</v>
      </c>
      <c r="GF26" s="72">
        <f t="shared" si="208"/>
        <v>28072.5</v>
      </c>
      <c r="GG26" s="238"/>
      <c r="GH26" s="3"/>
      <c r="GI26" s="8"/>
      <c r="GJ26" s="8"/>
      <c r="GK26" s="8"/>
      <c r="GL26" s="8"/>
      <c r="GM26" s="8"/>
      <c r="GN26" s="8"/>
      <c r="GO26" s="8"/>
      <c r="GP26" s="2"/>
      <c r="GQ26" s="2"/>
      <c r="GR26" s="38"/>
      <c r="GS26" s="38"/>
      <c r="GT26" s="38"/>
      <c r="GU26" s="38"/>
      <c r="GV26" s="38"/>
      <c r="GW26" s="38"/>
      <c r="GZ26" s="175">
        <v>0.95</v>
      </c>
      <c r="HA26" s="175">
        <v>0.9</v>
      </c>
      <c r="HB26" s="175">
        <v>0.86</v>
      </c>
      <c r="HC26" s="175">
        <v>0.85</v>
      </c>
      <c r="HD26" s="175">
        <v>0.84</v>
      </c>
      <c r="HE26" s="175">
        <v>0.82</v>
      </c>
      <c r="HF26" s="175">
        <v>0.8</v>
      </c>
      <c r="HG26" s="175">
        <v>0.78</v>
      </c>
      <c r="HH26" s="175">
        <v>0.76</v>
      </c>
      <c r="HI26" s="175">
        <v>0.75</v>
      </c>
      <c r="HJ26" s="175">
        <v>0.74</v>
      </c>
      <c r="HK26" s="175">
        <v>0.72</v>
      </c>
      <c r="HL26" s="175">
        <v>0.7</v>
      </c>
      <c r="HM26" s="18">
        <v>1.02</v>
      </c>
      <c r="HN26" s="269">
        <v>1.05</v>
      </c>
      <c r="HO26" s="269">
        <v>1.07</v>
      </c>
      <c r="HP26" s="269">
        <v>1.1000000000000001</v>
      </c>
    </row>
    <row r="27" spans="1:224" s="9" customFormat="1" ht="15" customHeight="1" thickBot="1" x14ac:dyDescent="0.25">
      <c r="A27" s="238"/>
      <c r="B27" s="106" t="s">
        <v>312</v>
      </c>
      <c r="C27" s="274">
        <f>Алматы!C27*Атырау!HP29</f>
        <v>185350.00000000003</v>
      </c>
      <c r="D27" s="60">
        <v>733400</v>
      </c>
      <c r="E27" s="107">
        <f t="shared" si="163"/>
        <v>696730</v>
      </c>
      <c r="F27" s="117">
        <f t="shared" si="164"/>
        <v>660060</v>
      </c>
      <c r="G27" s="110">
        <f t="shared" si="165"/>
        <v>623390</v>
      </c>
      <c r="H27" s="120">
        <f t="shared" si="166"/>
        <v>601388</v>
      </c>
      <c r="I27" s="112">
        <f t="shared" si="167"/>
        <v>586720</v>
      </c>
      <c r="J27" s="113">
        <f t="shared" si="168"/>
        <v>572052</v>
      </c>
      <c r="K27" s="121">
        <f t="shared" si="169"/>
        <v>557384</v>
      </c>
      <c r="L27" s="114">
        <f t="shared" si="170"/>
        <v>550050</v>
      </c>
      <c r="M27" s="122">
        <f t="shared" si="171"/>
        <v>542716</v>
      </c>
      <c r="N27" s="123">
        <f t="shared" si="172"/>
        <v>528048</v>
      </c>
      <c r="O27" s="124">
        <f t="shared" si="173"/>
        <v>513379.99999999994</v>
      </c>
      <c r="P27" s="238"/>
      <c r="Q27" s="251" t="s">
        <v>399</v>
      </c>
      <c r="R27" s="63"/>
      <c r="S27" s="295">
        <f>Алматы!S27</f>
        <v>161780</v>
      </c>
      <c r="T27" s="65">
        <f t="shared" si="0"/>
        <v>153691</v>
      </c>
      <c r="U27" s="78">
        <f t="shared" si="1"/>
        <v>145602</v>
      </c>
      <c r="V27" s="67">
        <f t="shared" si="2"/>
        <v>137513</v>
      </c>
      <c r="W27" s="68">
        <f t="shared" si="3"/>
        <v>132659.6</v>
      </c>
      <c r="X27" s="69">
        <f t="shared" si="105"/>
        <v>129424</v>
      </c>
      <c r="Y27" s="70">
        <f t="shared" si="4"/>
        <v>126188.40000000001</v>
      </c>
      <c r="Z27" s="71">
        <f t="shared" si="5"/>
        <v>122952.8</v>
      </c>
      <c r="AA27" s="72">
        <f t="shared" si="6"/>
        <v>121335</v>
      </c>
      <c r="AB27" s="73">
        <f t="shared" si="7"/>
        <v>119717.2</v>
      </c>
      <c r="AC27" s="74">
        <f t="shared" si="8"/>
        <v>116481.59999999999</v>
      </c>
      <c r="AD27" s="75">
        <f t="shared" si="9"/>
        <v>113246</v>
      </c>
      <c r="AE27" s="238"/>
      <c r="AF27" s="87" t="s">
        <v>123</v>
      </c>
      <c r="AG27" s="284" t="e">
        <f>#REF!*HN28</f>
        <v>#REF!</v>
      </c>
      <c r="AH27" s="58">
        <f>Алматы!AI33</f>
        <v>324510</v>
      </c>
      <c r="AI27" s="88">
        <f t="shared" si="190"/>
        <v>308284.5</v>
      </c>
      <c r="AJ27" s="89">
        <f t="shared" si="191"/>
        <v>292059</v>
      </c>
      <c r="AK27" s="90">
        <f t="shared" si="192"/>
        <v>275833.5</v>
      </c>
      <c r="AL27" s="91">
        <f t="shared" si="193"/>
        <v>266098.2</v>
      </c>
      <c r="AM27" s="92">
        <f t="shared" si="194"/>
        <v>259608</v>
      </c>
      <c r="AN27" s="93">
        <f t="shared" si="195"/>
        <v>253117.80000000002</v>
      </c>
      <c r="AO27" s="94">
        <f t="shared" si="196"/>
        <v>246627.6</v>
      </c>
      <c r="AP27" s="95">
        <f t="shared" si="197"/>
        <v>243382.5</v>
      </c>
      <c r="AQ27" s="96">
        <f t="shared" si="198"/>
        <v>240137.4</v>
      </c>
      <c r="AR27" s="97">
        <f t="shared" si="199"/>
        <v>233647.19999999998</v>
      </c>
      <c r="AS27" s="98">
        <f t="shared" si="200"/>
        <v>227157</v>
      </c>
      <c r="AT27" s="230"/>
      <c r="AU27" s="331" t="s">
        <v>443</v>
      </c>
      <c r="AV27" s="309">
        <v>638630</v>
      </c>
      <c r="AW27" s="58">
        <f>Алматы!AY31</f>
        <v>975790</v>
      </c>
      <c r="AX27" s="88">
        <f t="shared" si="21"/>
        <v>927000.5</v>
      </c>
      <c r="AY27" s="89">
        <f t="shared" si="22"/>
        <v>878211</v>
      </c>
      <c r="AZ27" s="90">
        <f t="shared" si="23"/>
        <v>829421.5</v>
      </c>
      <c r="BA27" s="91">
        <f t="shared" si="24"/>
        <v>800147.79999999993</v>
      </c>
      <c r="BB27" s="92">
        <f t="shared" si="25"/>
        <v>780632</v>
      </c>
      <c r="BC27" s="93">
        <f t="shared" si="26"/>
        <v>761116.20000000007</v>
      </c>
      <c r="BD27" s="94">
        <f t="shared" si="27"/>
        <v>741600.4</v>
      </c>
      <c r="BE27" s="95">
        <f t="shared" si="28"/>
        <v>731842.5</v>
      </c>
      <c r="BF27" s="96">
        <f t="shared" si="29"/>
        <v>722084.6</v>
      </c>
      <c r="BG27" s="97">
        <f t="shared" si="30"/>
        <v>702568.79999999993</v>
      </c>
      <c r="BH27" s="98">
        <f t="shared" si="31"/>
        <v>683053</v>
      </c>
      <c r="BI27" s="238"/>
      <c r="BJ27" s="102" t="s">
        <v>154</v>
      </c>
      <c r="BK27" s="274" t="e">
        <f>#REF!*HN26</f>
        <v>#REF!</v>
      </c>
      <c r="BL27" s="58">
        <f>Алматы!BO34</f>
        <v>131220</v>
      </c>
      <c r="BM27" s="88">
        <f t="shared" si="141"/>
        <v>124659</v>
      </c>
      <c r="BN27" s="89">
        <f t="shared" si="142"/>
        <v>118098</v>
      </c>
      <c r="BO27" s="90">
        <f t="shared" si="143"/>
        <v>111537</v>
      </c>
      <c r="BP27" s="91">
        <f t="shared" si="144"/>
        <v>107600.4</v>
      </c>
      <c r="BQ27" s="92">
        <f t="shared" si="145"/>
        <v>104976</v>
      </c>
      <c r="BR27" s="93">
        <f t="shared" si="146"/>
        <v>102351.6</v>
      </c>
      <c r="BS27" s="94">
        <f t="shared" si="147"/>
        <v>99727.2</v>
      </c>
      <c r="BT27" s="95">
        <f t="shared" si="148"/>
        <v>98415</v>
      </c>
      <c r="BU27" s="96">
        <f t="shared" si="149"/>
        <v>97102.8</v>
      </c>
      <c r="BV27" s="97">
        <f t="shared" si="150"/>
        <v>94478.399999999994</v>
      </c>
      <c r="BW27" s="98">
        <f t="shared" si="151"/>
        <v>91854</v>
      </c>
      <c r="BX27" s="238"/>
      <c r="BY27" s="87" t="s">
        <v>376</v>
      </c>
      <c r="BZ27" s="274" t="e">
        <f>#REF!*HN30</f>
        <v>#REF!</v>
      </c>
      <c r="CA27" s="58">
        <f>Алматы!CE34</f>
        <v>232000</v>
      </c>
      <c r="CB27" s="88">
        <f>CA27*GZ30</f>
        <v>220400</v>
      </c>
      <c r="CC27" s="89">
        <f>CA27*HA30</f>
        <v>208800</v>
      </c>
      <c r="CD27" s="90">
        <f>CA27*HC30</f>
        <v>197200</v>
      </c>
      <c r="CE27" s="91">
        <f>CA27*HE30</f>
        <v>190240</v>
      </c>
      <c r="CF27" s="92">
        <f>CA27*HF30</f>
        <v>185600</v>
      </c>
      <c r="CG27" s="93">
        <f>CA27*HG30</f>
        <v>180960</v>
      </c>
      <c r="CH27" s="94">
        <f>CA27*HH30</f>
        <v>176320</v>
      </c>
      <c r="CI27" s="95">
        <f>CA27*HI30</f>
        <v>174000</v>
      </c>
      <c r="CJ27" s="96">
        <f>CA27*HJ30</f>
        <v>171680</v>
      </c>
      <c r="CK27" s="97">
        <f>CA27*HK30</f>
        <v>167040</v>
      </c>
      <c r="CL27" s="98">
        <f>CA27*HL30</f>
        <v>162400</v>
      </c>
      <c r="CM27" s="238"/>
      <c r="CN27" s="211" t="s">
        <v>174</v>
      </c>
      <c r="CO27" s="290" t="e">
        <f>#REF!*HN27</f>
        <v>#REF!</v>
      </c>
      <c r="CP27" s="81">
        <f>Алматы!CU27</f>
        <v>311650</v>
      </c>
      <c r="CQ27" s="188">
        <f t="shared" si="54"/>
        <v>296067.5</v>
      </c>
      <c r="CR27" s="189">
        <f t="shared" si="55"/>
        <v>280485</v>
      </c>
      <c r="CS27" s="190">
        <f t="shared" si="56"/>
        <v>264902.5</v>
      </c>
      <c r="CT27" s="191">
        <f t="shared" si="57"/>
        <v>255552.99999999997</v>
      </c>
      <c r="CU27" s="192">
        <f t="shared" si="58"/>
        <v>249320</v>
      </c>
      <c r="CV27" s="193">
        <f t="shared" si="59"/>
        <v>243087</v>
      </c>
      <c r="CW27" s="194">
        <f t="shared" si="60"/>
        <v>236854</v>
      </c>
      <c r="CX27" s="195">
        <f t="shared" si="61"/>
        <v>233737.5</v>
      </c>
      <c r="CY27" s="196">
        <f t="shared" si="62"/>
        <v>230621</v>
      </c>
      <c r="CZ27" s="197">
        <f t="shared" si="63"/>
        <v>224388</v>
      </c>
      <c r="DA27" s="198">
        <f t="shared" si="64"/>
        <v>218155</v>
      </c>
      <c r="DB27" s="238"/>
      <c r="DC27" s="87" t="s">
        <v>196</v>
      </c>
      <c r="DD27" s="284" t="e">
        <f>#REF!*HN27</f>
        <v>#REF!</v>
      </c>
      <c r="DE27" s="58">
        <f>Алматы!DK28</f>
        <v>59320</v>
      </c>
      <c r="DF27" s="88">
        <f t="shared" si="65"/>
        <v>56354</v>
      </c>
      <c r="DG27" s="89">
        <f t="shared" si="66"/>
        <v>53388</v>
      </c>
      <c r="DH27" s="103">
        <f t="shared" si="67"/>
        <v>51015.199999999997</v>
      </c>
      <c r="DI27" s="90">
        <f t="shared" si="68"/>
        <v>50422</v>
      </c>
      <c r="DJ27" s="144">
        <f t="shared" si="69"/>
        <v>49828.799999999996</v>
      </c>
      <c r="DK27" s="92">
        <f t="shared" si="70"/>
        <v>47456</v>
      </c>
      <c r="DL27" s="93">
        <f t="shared" si="71"/>
        <v>46269.599999999999</v>
      </c>
      <c r="DM27" s="95">
        <f t="shared" si="72"/>
        <v>44490</v>
      </c>
      <c r="DN27" s="238"/>
      <c r="DP27" s="281"/>
      <c r="DQ27" s="148"/>
      <c r="DZ27" s="242"/>
      <c r="EB27" s="281"/>
      <c r="EC27" s="148"/>
      <c r="EL27" s="238"/>
      <c r="EM27" s="129"/>
      <c r="EN27" s="286"/>
      <c r="EO27" s="147"/>
      <c r="EP27" s="129"/>
      <c r="EQ27" s="129"/>
      <c r="ER27" s="129"/>
      <c r="ES27" s="129"/>
      <c r="ET27" s="129"/>
      <c r="EU27" s="129"/>
      <c r="EV27" s="129"/>
      <c r="EW27" s="129"/>
      <c r="EX27" s="238"/>
      <c r="EY27" s="119" t="s">
        <v>55</v>
      </c>
      <c r="EZ27" s="285" t="e">
        <f>#REF!*HN27</f>
        <v>#REF!</v>
      </c>
      <c r="FA27" s="81">
        <f>Алматы!FH31</f>
        <v>3100</v>
      </c>
      <c r="FB27" s="107">
        <f t="shared" si="81"/>
        <v>2945</v>
      </c>
      <c r="FC27" s="117">
        <f t="shared" si="82"/>
        <v>2790</v>
      </c>
      <c r="FD27" s="118">
        <f t="shared" si="83"/>
        <v>2666</v>
      </c>
      <c r="FE27" s="110">
        <f t="shared" si="84"/>
        <v>2635</v>
      </c>
      <c r="FF27" s="145">
        <f t="shared" si="85"/>
        <v>2604</v>
      </c>
      <c r="FG27" s="112">
        <f t="shared" si="86"/>
        <v>2480</v>
      </c>
      <c r="FH27" s="113">
        <f t="shared" si="87"/>
        <v>2418</v>
      </c>
      <c r="FI27" s="114">
        <f t="shared" si="88"/>
        <v>2325</v>
      </c>
      <c r="FJ27" s="238"/>
      <c r="FK27" s="100" t="s">
        <v>259</v>
      </c>
      <c r="FL27" s="293" t="e">
        <f>#REF!*HN28</f>
        <v>#REF!</v>
      </c>
      <c r="FM27" s="81">
        <f>Алматы!FT30</f>
        <v>3870</v>
      </c>
      <c r="FN27" s="88">
        <f t="shared" si="182"/>
        <v>3676.5</v>
      </c>
      <c r="FO27" s="89">
        <f t="shared" si="183"/>
        <v>3483</v>
      </c>
      <c r="FP27" s="103">
        <f t="shared" si="184"/>
        <v>3328.2</v>
      </c>
      <c r="FQ27" s="90">
        <f t="shared" si="185"/>
        <v>3289.5</v>
      </c>
      <c r="FR27" s="144">
        <f t="shared" si="186"/>
        <v>3250.7999999999997</v>
      </c>
      <c r="FS27" s="92">
        <f t="shared" si="187"/>
        <v>3096</v>
      </c>
      <c r="FT27" s="93">
        <f t="shared" si="188"/>
        <v>3018.6</v>
      </c>
      <c r="FU27" s="95">
        <f t="shared" si="189"/>
        <v>2902.5</v>
      </c>
      <c r="FV27" s="238"/>
      <c r="FW27" s="128" t="s">
        <v>382</v>
      </c>
      <c r="FX27" s="81">
        <f>Алматы!GG35</f>
        <v>44260</v>
      </c>
      <c r="FY27" s="65">
        <f t="shared" si="201"/>
        <v>42047</v>
      </c>
      <c r="FZ27" s="66">
        <f t="shared" si="202"/>
        <v>39834</v>
      </c>
      <c r="GA27" s="83">
        <f t="shared" si="203"/>
        <v>38063.599999999999</v>
      </c>
      <c r="GB27" s="67">
        <f t="shared" si="204"/>
        <v>37621</v>
      </c>
      <c r="GC27" s="146">
        <f t="shared" si="205"/>
        <v>37178.400000000001</v>
      </c>
      <c r="GD27" s="69">
        <f t="shared" si="206"/>
        <v>35408</v>
      </c>
      <c r="GE27" s="70">
        <f t="shared" si="207"/>
        <v>34522.800000000003</v>
      </c>
      <c r="GF27" s="72">
        <f t="shared" si="208"/>
        <v>33195</v>
      </c>
      <c r="GG27" s="238"/>
      <c r="GH27" s="3"/>
      <c r="GI27" s="8"/>
      <c r="GJ27" s="8"/>
      <c r="GK27" s="8"/>
      <c r="GL27" s="8"/>
      <c r="GM27" s="8"/>
      <c r="GN27" s="8"/>
      <c r="GO27" s="8"/>
      <c r="GP27" s="2"/>
      <c r="GQ27" s="2"/>
      <c r="GR27" s="38"/>
      <c r="GS27" s="38"/>
      <c r="GT27" s="38"/>
      <c r="GU27" s="38"/>
      <c r="GV27" s="38"/>
      <c r="GW27" s="38"/>
      <c r="GZ27" s="175">
        <v>0.95</v>
      </c>
      <c r="HA27" s="175">
        <v>0.9</v>
      </c>
      <c r="HB27" s="175">
        <v>0.86</v>
      </c>
      <c r="HC27" s="175">
        <v>0.85</v>
      </c>
      <c r="HD27" s="175">
        <v>0.84</v>
      </c>
      <c r="HE27" s="175">
        <v>0.82</v>
      </c>
      <c r="HF27" s="175">
        <v>0.8</v>
      </c>
      <c r="HG27" s="175">
        <v>0.78</v>
      </c>
      <c r="HH27" s="175">
        <v>0.76</v>
      </c>
      <c r="HI27" s="175">
        <v>0.75</v>
      </c>
      <c r="HJ27" s="175">
        <v>0.74</v>
      </c>
      <c r="HK27" s="175">
        <v>0.72</v>
      </c>
      <c r="HL27" s="175">
        <v>0.7</v>
      </c>
      <c r="HM27" s="18">
        <v>1.02</v>
      </c>
      <c r="HN27" s="269">
        <v>1.05</v>
      </c>
      <c r="HO27" s="269">
        <v>1.07</v>
      </c>
      <c r="HP27" s="269">
        <v>1.1000000000000001</v>
      </c>
    </row>
    <row r="28" spans="1:224" s="9" customFormat="1" ht="15" customHeight="1" thickBot="1" x14ac:dyDescent="0.25">
      <c r="A28" s="238"/>
      <c r="B28" s="64" t="s">
        <v>313</v>
      </c>
      <c r="C28" s="274">
        <f>Алматы!C28*Атырау!HP30</f>
        <v>228470.00000000003</v>
      </c>
      <c r="D28" s="58">
        <v>267000</v>
      </c>
      <c r="E28" s="65">
        <f t="shared" si="163"/>
        <v>253650</v>
      </c>
      <c r="F28" s="66">
        <f t="shared" si="164"/>
        <v>240300</v>
      </c>
      <c r="G28" s="67">
        <f t="shared" si="165"/>
        <v>226950</v>
      </c>
      <c r="H28" s="68">
        <f t="shared" si="166"/>
        <v>218940</v>
      </c>
      <c r="I28" s="69">
        <f t="shared" si="167"/>
        <v>213600</v>
      </c>
      <c r="J28" s="70">
        <f t="shared" si="168"/>
        <v>208260</v>
      </c>
      <c r="K28" s="71">
        <f t="shared" si="169"/>
        <v>202920</v>
      </c>
      <c r="L28" s="72">
        <f t="shared" si="170"/>
        <v>200250</v>
      </c>
      <c r="M28" s="73">
        <f t="shared" si="171"/>
        <v>197580</v>
      </c>
      <c r="N28" s="74">
        <f t="shared" si="172"/>
        <v>192240</v>
      </c>
      <c r="O28" s="75">
        <f t="shared" si="173"/>
        <v>186900</v>
      </c>
      <c r="P28" s="238"/>
      <c r="Q28" s="251" t="s">
        <v>371</v>
      </c>
      <c r="R28" s="63"/>
      <c r="S28" s="295">
        <f>Алматы!S29</f>
        <v>182380</v>
      </c>
      <c r="T28" s="65">
        <f t="shared" si="0"/>
        <v>173261</v>
      </c>
      <c r="U28" s="78">
        <f t="shared" si="1"/>
        <v>164142</v>
      </c>
      <c r="V28" s="67">
        <f t="shared" si="2"/>
        <v>155023</v>
      </c>
      <c r="W28" s="68">
        <f t="shared" si="3"/>
        <v>149551.59999999998</v>
      </c>
      <c r="X28" s="69">
        <f t="shared" si="105"/>
        <v>145904</v>
      </c>
      <c r="Y28" s="70">
        <f t="shared" si="4"/>
        <v>142256.4</v>
      </c>
      <c r="Z28" s="71">
        <f t="shared" si="5"/>
        <v>138608.79999999999</v>
      </c>
      <c r="AA28" s="72">
        <f t="shared" si="6"/>
        <v>136785</v>
      </c>
      <c r="AB28" s="73">
        <f t="shared" si="7"/>
        <v>134961.20000000001</v>
      </c>
      <c r="AC28" s="74">
        <f t="shared" si="8"/>
        <v>131313.60000000001</v>
      </c>
      <c r="AD28" s="75">
        <f t="shared" si="9"/>
        <v>127665.99999999999</v>
      </c>
      <c r="AE28" s="238"/>
      <c r="AF28" s="87" t="s">
        <v>130</v>
      </c>
      <c r="AG28" s="284" t="e">
        <f>#REF!*HN29</f>
        <v>#REF!</v>
      </c>
      <c r="AH28" s="58">
        <f>Алматы!AI34</f>
        <v>369890</v>
      </c>
      <c r="AI28" s="88">
        <f t="shared" si="190"/>
        <v>351395.5</v>
      </c>
      <c r="AJ28" s="89">
        <f t="shared" si="191"/>
        <v>332901</v>
      </c>
      <c r="AK28" s="90">
        <f t="shared" si="192"/>
        <v>314406.5</v>
      </c>
      <c r="AL28" s="91">
        <f t="shared" si="193"/>
        <v>303309.8</v>
      </c>
      <c r="AM28" s="92">
        <f t="shared" si="194"/>
        <v>295912</v>
      </c>
      <c r="AN28" s="93">
        <f t="shared" si="195"/>
        <v>288514.2</v>
      </c>
      <c r="AO28" s="94">
        <f t="shared" si="196"/>
        <v>281116.40000000002</v>
      </c>
      <c r="AP28" s="95">
        <f t="shared" si="197"/>
        <v>277417.5</v>
      </c>
      <c r="AQ28" s="96">
        <f t="shared" si="198"/>
        <v>273718.59999999998</v>
      </c>
      <c r="AR28" s="97">
        <f t="shared" si="199"/>
        <v>266320.8</v>
      </c>
      <c r="AS28" s="98">
        <f t="shared" si="200"/>
        <v>258922.99999999997</v>
      </c>
      <c r="AT28" s="230"/>
      <c r="AU28" s="331" t="s">
        <v>439</v>
      </c>
      <c r="AV28" s="309">
        <v>681680</v>
      </c>
      <c r="AW28" s="58">
        <f>Алматы!AY32</f>
        <v>1036310</v>
      </c>
      <c r="AX28" s="88">
        <f t="shared" si="21"/>
        <v>984494.5</v>
      </c>
      <c r="AY28" s="89">
        <f t="shared" si="22"/>
        <v>932679</v>
      </c>
      <c r="AZ28" s="90">
        <f t="shared" si="23"/>
        <v>880863.5</v>
      </c>
      <c r="BA28" s="91">
        <f t="shared" si="24"/>
        <v>849774.2</v>
      </c>
      <c r="BB28" s="92">
        <f t="shared" si="25"/>
        <v>829048</v>
      </c>
      <c r="BC28" s="93">
        <f t="shared" si="26"/>
        <v>808321.8</v>
      </c>
      <c r="BD28" s="94">
        <f t="shared" si="27"/>
        <v>787595.6</v>
      </c>
      <c r="BE28" s="95">
        <f t="shared" si="28"/>
        <v>777232.5</v>
      </c>
      <c r="BF28" s="96">
        <f t="shared" si="29"/>
        <v>766869.4</v>
      </c>
      <c r="BG28" s="97">
        <f t="shared" si="30"/>
        <v>746143.2</v>
      </c>
      <c r="BH28" s="98">
        <f t="shared" si="31"/>
        <v>725417</v>
      </c>
      <c r="BI28" s="238"/>
      <c r="BJ28" s="102" t="s">
        <v>15</v>
      </c>
      <c r="BK28" s="274" t="e">
        <f>#REF!*HN27</f>
        <v>#REF!</v>
      </c>
      <c r="BL28" s="58">
        <f>Алматы!BO35</f>
        <v>165070</v>
      </c>
      <c r="BM28" s="88">
        <f t="shared" si="141"/>
        <v>156816.5</v>
      </c>
      <c r="BN28" s="89">
        <f t="shared" si="142"/>
        <v>148563</v>
      </c>
      <c r="BO28" s="90">
        <f t="shared" si="143"/>
        <v>140309.5</v>
      </c>
      <c r="BP28" s="91">
        <f t="shared" si="144"/>
        <v>135357.4</v>
      </c>
      <c r="BQ28" s="92">
        <f t="shared" si="145"/>
        <v>132056</v>
      </c>
      <c r="BR28" s="93">
        <f t="shared" si="146"/>
        <v>128754.6</v>
      </c>
      <c r="BS28" s="94">
        <f t="shared" si="147"/>
        <v>125453.2</v>
      </c>
      <c r="BT28" s="95">
        <f t="shared" si="148"/>
        <v>123802.5</v>
      </c>
      <c r="BU28" s="96">
        <f t="shared" si="149"/>
        <v>122151.8</v>
      </c>
      <c r="BV28" s="97">
        <f t="shared" si="150"/>
        <v>118850.4</v>
      </c>
      <c r="BW28" s="98">
        <f t="shared" si="151"/>
        <v>115548.99999999999</v>
      </c>
      <c r="BX28" s="238"/>
      <c r="BY28" s="87" t="s">
        <v>70</v>
      </c>
      <c r="BZ28" s="274" t="e">
        <f>#REF!*HN32</f>
        <v>#REF!</v>
      </c>
      <c r="CA28" s="58">
        <f>Алматы!CE35</f>
        <v>77500</v>
      </c>
      <c r="CB28" s="88">
        <f>CA28*GZ32</f>
        <v>73625</v>
      </c>
      <c r="CC28" s="89">
        <f>CA28*HA32</f>
        <v>69750</v>
      </c>
      <c r="CD28" s="90">
        <f>CA28*HC32</f>
        <v>65875</v>
      </c>
      <c r="CE28" s="91">
        <f>CA28*HE32</f>
        <v>63549.999999999993</v>
      </c>
      <c r="CF28" s="92">
        <f>CA28*HF32</f>
        <v>62000</v>
      </c>
      <c r="CG28" s="93">
        <f>CA28*HG32</f>
        <v>60450</v>
      </c>
      <c r="CH28" s="94">
        <f>CA28*HH32</f>
        <v>58900</v>
      </c>
      <c r="CI28" s="95">
        <f>CA28*HI32</f>
        <v>58125</v>
      </c>
      <c r="CJ28" s="96">
        <f>CA28*HJ32</f>
        <v>57350</v>
      </c>
      <c r="CK28" s="97">
        <f>CA28*HK32</f>
        <v>55800</v>
      </c>
      <c r="CL28" s="98">
        <f>CA28*HL32</f>
        <v>54250</v>
      </c>
      <c r="CM28" s="238"/>
      <c r="CN28" s="211" t="s">
        <v>175</v>
      </c>
      <c r="CO28" s="290" t="e">
        <f>#REF!*HN28</f>
        <v>#REF!</v>
      </c>
      <c r="CP28" s="81">
        <f>Алматы!CU28</f>
        <v>263990</v>
      </c>
      <c r="CQ28" s="188">
        <f t="shared" si="54"/>
        <v>250790.5</v>
      </c>
      <c r="CR28" s="189">
        <f t="shared" si="55"/>
        <v>237591</v>
      </c>
      <c r="CS28" s="190">
        <f t="shared" si="56"/>
        <v>224391.5</v>
      </c>
      <c r="CT28" s="191">
        <f t="shared" si="57"/>
        <v>216471.8</v>
      </c>
      <c r="CU28" s="192">
        <f t="shared" si="58"/>
        <v>211192</v>
      </c>
      <c r="CV28" s="193">
        <f t="shared" si="59"/>
        <v>205912.2</v>
      </c>
      <c r="CW28" s="194">
        <f t="shared" si="60"/>
        <v>200632.4</v>
      </c>
      <c r="CX28" s="195">
        <f t="shared" si="61"/>
        <v>197992.5</v>
      </c>
      <c r="CY28" s="196">
        <f t="shared" si="62"/>
        <v>195352.6</v>
      </c>
      <c r="CZ28" s="197">
        <f t="shared" si="63"/>
        <v>190072.8</v>
      </c>
      <c r="DA28" s="198">
        <f t="shared" si="64"/>
        <v>184793</v>
      </c>
      <c r="DB28" s="238"/>
      <c r="DC28" s="106" t="s">
        <v>197</v>
      </c>
      <c r="DD28" s="285" t="e">
        <f>#REF!*HN28</f>
        <v>#REF!</v>
      </c>
      <c r="DE28" s="60">
        <f>Алматы!DK29</f>
        <v>102550</v>
      </c>
      <c r="DF28" s="107">
        <f t="shared" si="65"/>
        <v>97422.5</v>
      </c>
      <c r="DG28" s="117">
        <f t="shared" si="66"/>
        <v>92295</v>
      </c>
      <c r="DH28" s="118">
        <f t="shared" si="67"/>
        <v>88193</v>
      </c>
      <c r="DI28" s="110">
        <f t="shared" si="68"/>
        <v>87167.5</v>
      </c>
      <c r="DJ28" s="145">
        <f t="shared" si="69"/>
        <v>86142</v>
      </c>
      <c r="DK28" s="112">
        <f t="shared" si="70"/>
        <v>82040</v>
      </c>
      <c r="DL28" s="113">
        <f t="shared" si="71"/>
        <v>79989</v>
      </c>
      <c r="DM28" s="114">
        <f t="shared" si="72"/>
        <v>76912.5</v>
      </c>
      <c r="DN28" s="238"/>
      <c r="DP28" s="281"/>
      <c r="DQ28" s="148"/>
      <c r="DZ28" s="242"/>
      <c r="EB28" s="281"/>
      <c r="EC28" s="148"/>
      <c r="EL28" s="238"/>
      <c r="EM28" s="129"/>
      <c r="EN28" s="286"/>
      <c r="EO28" s="147"/>
      <c r="EP28" s="129"/>
      <c r="EQ28" s="129"/>
      <c r="ER28" s="129"/>
      <c r="ES28" s="129"/>
      <c r="ET28" s="129"/>
      <c r="EU28" s="129"/>
      <c r="EV28" s="129"/>
      <c r="EW28" s="129"/>
      <c r="EX28" s="238"/>
      <c r="EY28" s="80" t="s">
        <v>447</v>
      </c>
      <c r="EZ28" s="281"/>
      <c r="FA28" s="81">
        <f>Алматы!FH32</f>
        <v>3670</v>
      </c>
      <c r="FB28" s="88">
        <f t="shared" ref="FB28:FB35" si="209">FA28*GZ32</f>
        <v>3486.5</v>
      </c>
      <c r="FC28" s="89">
        <f t="shared" ref="FC28:FC35" si="210">FA28*HA32</f>
        <v>3303</v>
      </c>
      <c r="FD28" s="103">
        <f t="shared" ref="FD28:FD35" si="211">FA28*HB32</f>
        <v>3156.2</v>
      </c>
      <c r="FE28" s="90">
        <f t="shared" ref="FE28:FE35" si="212">FA28*HC32</f>
        <v>3119.5</v>
      </c>
      <c r="FF28" s="144">
        <f t="shared" ref="FF28:FF35" si="213">FA28*HD32</f>
        <v>3082.7999999999997</v>
      </c>
      <c r="FG28" s="92">
        <f t="shared" ref="FG28:FG35" si="214">FA28*HF32</f>
        <v>2936</v>
      </c>
      <c r="FH28" s="93">
        <f t="shared" ref="FH28:FH35" si="215">FA28*HG32</f>
        <v>2862.6</v>
      </c>
      <c r="FI28" s="95">
        <f t="shared" ref="FI28:FI35" si="216">FA28*HI32</f>
        <v>2752.5</v>
      </c>
      <c r="FJ28" s="238"/>
      <c r="FK28" s="119" t="s">
        <v>260</v>
      </c>
      <c r="FL28" s="294" t="e">
        <f>#REF!*HN29</f>
        <v>#REF!</v>
      </c>
      <c r="FM28" s="81">
        <f>Алматы!FT31</f>
        <v>3060</v>
      </c>
      <c r="FN28" s="107">
        <f t="shared" si="182"/>
        <v>2907</v>
      </c>
      <c r="FO28" s="117">
        <f t="shared" si="183"/>
        <v>2754</v>
      </c>
      <c r="FP28" s="118">
        <f t="shared" si="184"/>
        <v>2631.6</v>
      </c>
      <c r="FQ28" s="110">
        <f t="shared" si="185"/>
        <v>2601</v>
      </c>
      <c r="FR28" s="145">
        <f t="shared" si="186"/>
        <v>2570.4</v>
      </c>
      <c r="FS28" s="112">
        <f t="shared" si="187"/>
        <v>2448</v>
      </c>
      <c r="FT28" s="113">
        <f t="shared" si="188"/>
        <v>2386.8000000000002</v>
      </c>
      <c r="FU28" s="114">
        <f t="shared" si="189"/>
        <v>2295</v>
      </c>
      <c r="FV28" s="238"/>
      <c r="FW28" s="128" t="s">
        <v>383</v>
      </c>
      <c r="FX28" s="81">
        <f>Алматы!GG36</f>
        <v>44260</v>
      </c>
      <c r="FY28" s="65">
        <f t="shared" si="201"/>
        <v>42047</v>
      </c>
      <c r="FZ28" s="66">
        <f t="shared" si="202"/>
        <v>39834</v>
      </c>
      <c r="GA28" s="83">
        <f t="shared" si="203"/>
        <v>38063.599999999999</v>
      </c>
      <c r="GB28" s="67">
        <f t="shared" si="204"/>
        <v>37621</v>
      </c>
      <c r="GC28" s="146">
        <f t="shared" si="205"/>
        <v>37178.400000000001</v>
      </c>
      <c r="GD28" s="69">
        <f t="shared" si="206"/>
        <v>35408</v>
      </c>
      <c r="GE28" s="70">
        <f t="shared" si="207"/>
        <v>34522.800000000003</v>
      </c>
      <c r="GF28" s="72">
        <f t="shared" si="208"/>
        <v>33195</v>
      </c>
      <c r="GG28" s="238"/>
      <c r="GH28" s="3"/>
      <c r="GI28" s="8"/>
      <c r="GJ28" s="8"/>
      <c r="GK28" s="8"/>
      <c r="GL28" s="8"/>
      <c r="GM28" s="8"/>
      <c r="GN28" s="8"/>
      <c r="GO28" s="8"/>
      <c r="GP28" s="2"/>
      <c r="GQ28" s="2"/>
      <c r="GR28" s="38"/>
      <c r="GS28" s="38"/>
      <c r="GT28" s="38"/>
      <c r="GU28" s="38"/>
      <c r="GV28" s="38"/>
      <c r="GW28" s="38"/>
      <c r="GZ28" s="175">
        <v>0.95</v>
      </c>
      <c r="HA28" s="175">
        <v>0.9</v>
      </c>
      <c r="HB28" s="175">
        <v>0.86</v>
      </c>
      <c r="HC28" s="175">
        <v>0.85</v>
      </c>
      <c r="HD28" s="175">
        <v>0.84</v>
      </c>
      <c r="HE28" s="175">
        <v>0.82</v>
      </c>
      <c r="HF28" s="175">
        <v>0.8</v>
      </c>
      <c r="HG28" s="175">
        <v>0.78</v>
      </c>
      <c r="HH28" s="175">
        <v>0.76</v>
      </c>
      <c r="HI28" s="175">
        <v>0.75</v>
      </c>
      <c r="HJ28" s="175">
        <v>0.74</v>
      </c>
      <c r="HK28" s="175">
        <v>0.72</v>
      </c>
      <c r="HL28" s="175">
        <v>0.7</v>
      </c>
      <c r="HM28" s="18">
        <v>1.02</v>
      </c>
      <c r="HN28" s="269">
        <v>1.05</v>
      </c>
      <c r="HO28" s="269">
        <v>1.07</v>
      </c>
      <c r="HP28" s="269">
        <v>1.1000000000000001</v>
      </c>
    </row>
    <row r="29" spans="1:224" s="9" customFormat="1" ht="15" customHeight="1" x14ac:dyDescent="0.2">
      <c r="A29" s="238"/>
      <c r="B29" s="87" t="s">
        <v>317</v>
      </c>
      <c r="C29" s="274">
        <f>Алматы!C29*Атырау!HP31</f>
        <v>228470.00000000003</v>
      </c>
      <c r="D29" s="59">
        <v>312800</v>
      </c>
      <c r="E29" s="88">
        <f t="shared" si="163"/>
        <v>297160</v>
      </c>
      <c r="F29" s="89">
        <f t="shared" si="164"/>
        <v>281520</v>
      </c>
      <c r="G29" s="90">
        <f t="shared" si="165"/>
        <v>265880</v>
      </c>
      <c r="H29" s="91">
        <f t="shared" si="166"/>
        <v>256495.99999999997</v>
      </c>
      <c r="I29" s="92">
        <f t="shared" si="167"/>
        <v>250240</v>
      </c>
      <c r="J29" s="93">
        <f t="shared" si="168"/>
        <v>243984</v>
      </c>
      <c r="K29" s="94">
        <f t="shared" si="169"/>
        <v>237728</v>
      </c>
      <c r="L29" s="95">
        <f t="shared" si="170"/>
        <v>234600</v>
      </c>
      <c r="M29" s="96">
        <f t="shared" si="171"/>
        <v>231472</v>
      </c>
      <c r="N29" s="97">
        <f t="shared" si="172"/>
        <v>225216</v>
      </c>
      <c r="O29" s="98">
        <f t="shared" si="173"/>
        <v>218960</v>
      </c>
      <c r="P29" s="238"/>
      <c r="R29" s="281"/>
      <c r="S29" s="148"/>
      <c r="V29" s="129"/>
      <c r="W29" s="129"/>
      <c r="X29" s="129"/>
      <c r="Y29" s="129"/>
      <c r="Z29" s="129"/>
      <c r="AA29" s="129"/>
      <c r="AB29" s="129"/>
      <c r="AC29" s="129"/>
      <c r="AD29" s="129"/>
      <c r="AE29" s="238"/>
      <c r="AF29" s="87" t="s">
        <v>129</v>
      </c>
      <c r="AG29" s="284" t="e">
        <f>#REF!*HN30</f>
        <v>#REF!</v>
      </c>
      <c r="AH29" s="58">
        <f>Алматы!AI35</f>
        <v>377460</v>
      </c>
      <c r="AI29" s="88">
        <f t="shared" si="190"/>
        <v>358587</v>
      </c>
      <c r="AJ29" s="89">
        <f t="shared" si="191"/>
        <v>339714</v>
      </c>
      <c r="AK29" s="90">
        <f t="shared" si="192"/>
        <v>320841</v>
      </c>
      <c r="AL29" s="91">
        <f t="shared" si="193"/>
        <v>309517.19999999995</v>
      </c>
      <c r="AM29" s="92">
        <f t="shared" si="194"/>
        <v>301968</v>
      </c>
      <c r="AN29" s="93">
        <f t="shared" si="195"/>
        <v>294418.8</v>
      </c>
      <c r="AO29" s="94">
        <f t="shared" si="196"/>
        <v>286869.59999999998</v>
      </c>
      <c r="AP29" s="95">
        <f t="shared" si="197"/>
        <v>283095</v>
      </c>
      <c r="AQ29" s="96">
        <f t="shared" si="198"/>
        <v>279320.40000000002</v>
      </c>
      <c r="AR29" s="97">
        <f t="shared" si="199"/>
        <v>271771.2</v>
      </c>
      <c r="AS29" s="98">
        <f t="shared" si="200"/>
        <v>264222</v>
      </c>
      <c r="AT29" s="230"/>
      <c r="AU29" s="331" t="s">
        <v>440</v>
      </c>
      <c r="AV29" s="309">
        <v>710380</v>
      </c>
      <c r="AW29" s="58">
        <f>Алматы!AY33</f>
        <v>1081690</v>
      </c>
      <c r="AX29" s="88">
        <f t="shared" si="21"/>
        <v>1027605.5</v>
      </c>
      <c r="AY29" s="89">
        <f t="shared" si="22"/>
        <v>973521</v>
      </c>
      <c r="AZ29" s="90">
        <f t="shared" si="23"/>
        <v>919436.5</v>
      </c>
      <c r="BA29" s="91">
        <f t="shared" si="24"/>
        <v>886985.79999999993</v>
      </c>
      <c r="BB29" s="92">
        <f t="shared" si="25"/>
        <v>865352</v>
      </c>
      <c r="BC29" s="93">
        <f t="shared" si="26"/>
        <v>843718.20000000007</v>
      </c>
      <c r="BD29" s="94">
        <f t="shared" si="27"/>
        <v>822084.4</v>
      </c>
      <c r="BE29" s="95">
        <f t="shared" si="28"/>
        <v>811267.5</v>
      </c>
      <c r="BF29" s="96">
        <f t="shared" si="29"/>
        <v>800450.6</v>
      </c>
      <c r="BG29" s="97">
        <f t="shared" si="30"/>
        <v>778816.79999999993</v>
      </c>
      <c r="BH29" s="98">
        <f t="shared" si="31"/>
        <v>757183</v>
      </c>
      <c r="BI29" s="238"/>
      <c r="BJ29" s="102" t="s">
        <v>16</v>
      </c>
      <c r="BK29" s="274" t="e">
        <f>#REF!*HN28</f>
        <v>#REF!</v>
      </c>
      <c r="BL29" s="58">
        <f>Алматы!BO36</f>
        <v>178880</v>
      </c>
      <c r="BM29" s="88">
        <f t="shared" si="141"/>
        <v>169936</v>
      </c>
      <c r="BN29" s="89">
        <f t="shared" si="142"/>
        <v>160992</v>
      </c>
      <c r="BO29" s="90">
        <f t="shared" si="143"/>
        <v>152048</v>
      </c>
      <c r="BP29" s="91">
        <f t="shared" si="144"/>
        <v>146681.59999999998</v>
      </c>
      <c r="BQ29" s="92">
        <f t="shared" si="145"/>
        <v>143104</v>
      </c>
      <c r="BR29" s="93">
        <f t="shared" si="146"/>
        <v>139526.39999999999</v>
      </c>
      <c r="BS29" s="94">
        <f t="shared" si="147"/>
        <v>135948.79999999999</v>
      </c>
      <c r="BT29" s="95">
        <f t="shared" si="148"/>
        <v>134160</v>
      </c>
      <c r="BU29" s="96">
        <f t="shared" si="149"/>
        <v>132371.20000000001</v>
      </c>
      <c r="BV29" s="97">
        <f t="shared" si="150"/>
        <v>128793.59999999999</v>
      </c>
      <c r="BW29" s="98">
        <f t="shared" si="151"/>
        <v>125215.99999999999</v>
      </c>
      <c r="BX29" s="238"/>
      <c r="BY29" s="87" t="s">
        <v>377</v>
      </c>
      <c r="BZ29" s="274" t="e">
        <f>#REF!*HN33</f>
        <v>#REF!</v>
      </c>
      <c r="CA29" s="58">
        <f>Алматы!CE36</f>
        <v>136080</v>
      </c>
      <c r="CB29" s="88">
        <f>CA29*GZ33</f>
        <v>129276</v>
      </c>
      <c r="CC29" s="89">
        <f>CA29*HA33</f>
        <v>122472</v>
      </c>
      <c r="CD29" s="90">
        <f>CA29*HC33</f>
        <v>115668</v>
      </c>
      <c r="CE29" s="91">
        <f>CA29*HE33</f>
        <v>111585.59999999999</v>
      </c>
      <c r="CF29" s="92">
        <f>CA29*HF33</f>
        <v>108864</v>
      </c>
      <c r="CG29" s="93">
        <f>CA29*HG33</f>
        <v>106142.40000000001</v>
      </c>
      <c r="CH29" s="94">
        <f>CA29*HH33</f>
        <v>103420.8</v>
      </c>
      <c r="CI29" s="95">
        <f>CA29*HI33</f>
        <v>102060</v>
      </c>
      <c r="CJ29" s="96">
        <f>CA29*HJ33</f>
        <v>100699.2</v>
      </c>
      <c r="CK29" s="97">
        <f>CA29*HK33</f>
        <v>97977.599999999991</v>
      </c>
      <c r="CL29" s="98">
        <f>CA29*HL33</f>
        <v>95256</v>
      </c>
      <c r="CM29" s="238"/>
      <c r="CN29" s="211" t="s">
        <v>176</v>
      </c>
      <c r="CO29" s="290" t="e">
        <f>#REF!*HN29</f>
        <v>#REF!</v>
      </c>
      <c r="CP29" s="81">
        <f>Алматы!CU29</f>
        <v>267020</v>
      </c>
      <c r="CQ29" s="188">
        <f t="shared" si="54"/>
        <v>253669</v>
      </c>
      <c r="CR29" s="189">
        <f t="shared" si="55"/>
        <v>240318</v>
      </c>
      <c r="CS29" s="190">
        <f t="shared" si="56"/>
        <v>226967</v>
      </c>
      <c r="CT29" s="191">
        <f t="shared" si="57"/>
        <v>218956.4</v>
      </c>
      <c r="CU29" s="192">
        <f t="shared" si="58"/>
        <v>213616</v>
      </c>
      <c r="CV29" s="193">
        <f t="shared" si="59"/>
        <v>208275.6</v>
      </c>
      <c r="CW29" s="194">
        <f t="shared" si="60"/>
        <v>202935.2</v>
      </c>
      <c r="CX29" s="195">
        <f t="shared" si="61"/>
        <v>200265</v>
      </c>
      <c r="CY29" s="196">
        <f t="shared" si="62"/>
        <v>197594.8</v>
      </c>
      <c r="CZ29" s="197">
        <f t="shared" si="63"/>
        <v>192254.4</v>
      </c>
      <c r="DA29" s="198">
        <f t="shared" si="64"/>
        <v>186914</v>
      </c>
      <c r="DB29" s="238"/>
      <c r="DC29" s="64" t="s">
        <v>458</v>
      </c>
      <c r="DD29" s="284" t="e">
        <f>#REF!*HN29</f>
        <v>#REF!</v>
      </c>
      <c r="DE29" s="58">
        <f>Алматы!DK30</f>
        <v>31360</v>
      </c>
      <c r="DF29" s="65">
        <f t="shared" si="65"/>
        <v>29792</v>
      </c>
      <c r="DG29" s="66">
        <f t="shared" si="66"/>
        <v>28224</v>
      </c>
      <c r="DH29" s="83">
        <f t="shared" si="67"/>
        <v>26969.599999999999</v>
      </c>
      <c r="DI29" s="67">
        <f t="shared" si="68"/>
        <v>26656</v>
      </c>
      <c r="DJ29" s="146">
        <f t="shared" si="69"/>
        <v>26342.399999999998</v>
      </c>
      <c r="DK29" s="69">
        <f t="shared" si="70"/>
        <v>25088</v>
      </c>
      <c r="DL29" s="70">
        <f t="shared" si="71"/>
        <v>24460.799999999999</v>
      </c>
      <c r="DM29" s="72">
        <f t="shared" si="72"/>
        <v>23520</v>
      </c>
      <c r="DN29" s="238"/>
      <c r="DP29" s="281"/>
      <c r="DQ29" s="148"/>
      <c r="DR29" s="38"/>
      <c r="DW29" s="129"/>
      <c r="DX29" s="129"/>
      <c r="DY29" s="129"/>
      <c r="DZ29" s="242"/>
      <c r="EB29" s="281"/>
      <c r="EC29" s="148"/>
      <c r="EL29" s="238"/>
      <c r="EM29" s="129"/>
      <c r="EN29" s="286"/>
      <c r="EO29" s="147"/>
      <c r="EP29" s="129"/>
      <c r="EQ29" s="129"/>
      <c r="ER29" s="129"/>
      <c r="ES29" s="129"/>
      <c r="ET29" s="129"/>
      <c r="EU29" s="129"/>
      <c r="EV29" s="129"/>
      <c r="EW29" s="129"/>
      <c r="EX29" s="238"/>
      <c r="EY29" s="100" t="s">
        <v>448</v>
      </c>
      <c r="EZ29" s="281"/>
      <c r="FA29" s="81">
        <f>Алматы!FH33</f>
        <v>4610</v>
      </c>
      <c r="FB29" s="88">
        <f t="shared" si="209"/>
        <v>4379.5</v>
      </c>
      <c r="FC29" s="89">
        <f t="shared" si="210"/>
        <v>4149</v>
      </c>
      <c r="FD29" s="103">
        <f t="shared" si="211"/>
        <v>3964.6</v>
      </c>
      <c r="FE29" s="90">
        <f t="shared" si="212"/>
        <v>3918.5</v>
      </c>
      <c r="FF29" s="144">
        <f t="shared" si="213"/>
        <v>3872.3999999999996</v>
      </c>
      <c r="FG29" s="92">
        <f t="shared" si="214"/>
        <v>3688</v>
      </c>
      <c r="FH29" s="93">
        <f t="shared" si="215"/>
        <v>3595.8</v>
      </c>
      <c r="FI29" s="95">
        <f t="shared" si="216"/>
        <v>3457.5</v>
      </c>
      <c r="FJ29" s="238"/>
      <c r="FK29" s="80" t="s">
        <v>261</v>
      </c>
      <c r="FL29" s="293" t="e">
        <f>#REF!*HN30</f>
        <v>#REF!</v>
      </c>
      <c r="FM29" s="81">
        <f>Алматы!FT32</f>
        <v>0</v>
      </c>
      <c r="FN29" s="65">
        <f t="shared" si="182"/>
        <v>0</v>
      </c>
      <c r="FO29" s="66">
        <f t="shared" si="183"/>
        <v>0</v>
      </c>
      <c r="FP29" s="83">
        <f t="shared" si="184"/>
        <v>0</v>
      </c>
      <c r="FQ29" s="67">
        <f t="shared" si="185"/>
        <v>0</v>
      </c>
      <c r="FR29" s="146">
        <f t="shared" si="186"/>
        <v>0</v>
      </c>
      <c r="FS29" s="69">
        <f t="shared" si="187"/>
        <v>0</v>
      </c>
      <c r="FT29" s="70">
        <f t="shared" si="188"/>
        <v>0</v>
      </c>
      <c r="FU29" s="72">
        <f t="shared" si="189"/>
        <v>0</v>
      </c>
      <c r="FV29" s="238"/>
      <c r="FW29" s="128" t="s">
        <v>384</v>
      </c>
      <c r="FX29" s="81">
        <f>Алматы!GG37</f>
        <v>52500</v>
      </c>
      <c r="FY29" s="65">
        <f t="shared" si="201"/>
        <v>49875</v>
      </c>
      <c r="FZ29" s="66">
        <f t="shared" si="202"/>
        <v>47250</v>
      </c>
      <c r="GA29" s="83">
        <f t="shared" si="203"/>
        <v>45150</v>
      </c>
      <c r="GB29" s="67">
        <f t="shared" si="204"/>
        <v>44625</v>
      </c>
      <c r="GC29" s="146">
        <f t="shared" si="205"/>
        <v>44100</v>
      </c>
      <c r="GD29" s="69">
        <f t="shared" si="206"/>
        <v>42000</v>
      </c>
      <c r="GE29" s="70">
        <f t="shared" si="207"/>
        <v>40950</v>
      </c>
      <c r="GF29" s="72">
        <f t="shared" si="208"/>
        <v>39375</v>
      </c>
      <c r="GG29" s="238"/>
      <c r="GH29" s="3"/>
      <c r="GI29" s="8"/>
      <c r="GJ29" s="8"/>
      <c r="GK29" s="8"/>
      <c r="GL29" s="8"/>
      <c r="GM29" s="8"/>
      <c r="GN29" s="8"/>
      <c r="GO29" s="8"/>
      <c r="GP29" s="2"/>
      <c r="GQ29" s="2"/>
      <c r="GR29" s="38"/>
      <c r="GS29" s="38"/>
      <c r="GT29" s="38"/>
      <c r="GU29" s="38"/>
      <c r="GV29" s="38"/>
      <c r="GW29" s="38"/>
      <c r="GZ29" s="175">
        <v>0.95</v>
      </c>
      <c r="HA29" s="175">
        <v>0.9</v>
      </c>
      <c r="HB29" s="175">
        <v>0.86</v>
      </c>
      <c r="HC29" s="175">
        <v>0.85</v>
      </c>
      <c r="HD29" s="175">
        <v>0.84</v>
      </c>
      <c r="HE29" s="175">
        <v>0.82</v>
      </c>
      <c r="HF29" s="175">
        <v>0.8</v>
      </c>
      <c r="HG29" s="175">
        <v>0.78</v>
      </c>
      <c r="HH29" s="175">
        <v>0.76</v>
      </c>
      <c r="HI29" s="175">
        <v>0.75</v>
      </c>
      <c r="HJ29" s="175">
        <v>0.74</v>
      </c>
      <c r="HK29" s="175">
        <v>0.72</v>
      </c>
      <c r="HL29" s="175">
        <v>0.7</v>
      </c>
      <c r="HM29" s="18">
        <v>1.02</v>
      </c>
      <c r="HN29" s="269">
        <v>1.05</v>
      </c>
      <c r="HO29" s="269">
        <v>1.07</v>
      </c>
      <c r="HP29" s="269">
        <v>1.1000000000000001</v>
      </c>
    </row>
    <row r="30" spans="1:224" s="9" customFormat="1" ht="15" customHeight="1" thickBot="1" x14ac:dyDescent="0.25">
      <c r="A30" s="238"/>
      <c r="B30" s="119" t="s">
        <v>318</v>
      </c>
      <c r="C30" s="274">
        <f>Алматы!C30*Атырау!HP32</f>
        <v>251900.00000000003</v>
      </c>
      <c r="D30" s="60">
        <v>324500</v>
      </c>
      <c r="E30" s="107">
        <f t="shared" si="163"/>
        <v>308275</v>
      </c>
      <c r="F30" s="117">
        <f t="shared" si="164"/>
        <v>292050</v>
      </c>
      <c r="G30" s="110">
        <f t="shared" si="165"/>
        <v>275825</v>
      </c>
      <c r="H30" s="120">
        <f t="shared" si="166"/>
        <v>266090</v>
      </c>
      <c r="I30" s="112">
        <f t="shared" si="167"/>
        <v>259600</v>
      </c>
      <c r="J30" s="113">
        <f t="shared" si="168"/>
        <v>253110</v>
      </c>
      <c r="K30" s="121">
        <f t="shared" si="169"/>
        <v>246620</v>
      </c>
      <c r="L30" s="114">
        <f t="shared" si="170"/>
        <v>243375</v>
      </c>
      <c r="M30" s="122">
        <f t="shared" si="171"/>
        <v>240130</v>
      </c>
      <c r="N30" s="123">
        <f t="shared" si="172"/>
        <v>233640</v>
      </c>
      <c r="O30" s="124">
        <f t="shared" si="173"/>
        <v>227150</v>
      </c>
      <c r="P30" s="238"/>
      <c r="R30" s="281"/>
      <c r="S30" s="148"/>
      <c r="V30" s="129"/>
      <c r="W30" s="129"/>
      <c r="X30" s="129"/>
      <c r="Y30" s="129"/>
      <c r="Z30" s="129"/>
      <c r="AA30" s="129"/>
      <c r="AB30" s="129"/>
      <c r="AC30" s="129"/>
      <c r="AD30" s="129"/>
      <c r="AE30" s="238"/>
      <c r="AF30" s="87" t="s">
        <v>131</v>
      </c>
      <c r="AG30" s="284" t="e">
        <f>#REF!*HN31</f>
        <v>#REF!</v>
      </c>
      <c r="AH30" s="58">
        <f>Алматы!AI36</f>
        <v>422840</v>
      </c>
      <c r="AI30" s="88">
        <f t="shared" si="190"/>
        <v>401698</v>
      </c>
      <c r="AJ30" s="89">
        <f t="shared" si="191"/>
        <v>380556</v>
      </c>
      <c r="AK30" s="90">
        <f t="shared" si="192"/>
        <v>359414</v>
      </c>
      <c r="AL30" s="91">
        <f t="shared" si="193"/>
        <v>346728.8</v>
      </c>
      <c r="AM30" s="92">
        <f t="shared" si="194"/>
        <v>338272</v>
      </c>
      <c r="AN30" s="93">
        <f t="shared" si="195"/>
        <v>329815.2</v>
      </c>
      <c r="AO30" s="94">
        <f t="shared" si="196"/>
        <v>321358.40000000002</v>
      </c>
      <c r="AP30" s="95">
        <f t="shared" si="197"/>
        <v>317130</v>
      </c>
      <c r="AQ30" s="96">
        <f t="shared" si="198"/>
        <v>312901.59999999998</v>
      </c>
      <c r="AR30" s="97">
        <f t="shared" si="199"/>
        <v>304444.79999999999</v>
      </c>
      <c r="AS30" s="98">
        <f t="shared" si="200"/>
        <v>295988</v>
      </c>
      <c r="AT30" s="230"/>
      <c r="AU30" s="331" t="s">
        <v>441</v>
      </c>
      <c r="AV30" s="309">
        <v>825190</v>
      </c>
      <c r="AW30" s="58">
        <f>Алматы!AY34</f>
        <v>1255670</v>
      </c>
      <c r="AX30" s="88">
        <f t="shared" si="21"/>
        <v>1192886.5</v>
      </c>
      <c r="AY30" s="89">
        <f t="shared" si="22"/>
        <v>1130103</v>
      </c>
      <c r="AZ30" s="90">
        <f t="shared" si="23"/>
        <v>1067319.5</v>
      </c>
      <c r="BA30" s="91">
        <f t="shared" si="24"/>
        <v>1029649.3999999999</v>
      </c>
      <c r="BB30" s="92">
        <f t="shared" si="25"/>
        <v>1004536</v>
      </c>
      <c r="BC30" s="93">
        <f t="shared" si="26"/>
        <v>979422.6</v>
      </c>
      <c r="BD30" s="94">
        <f t="shared" si="27"/>
        <v>954309.2</v>
      </c>
      <c r="BE30" s="95">
        <f t="shared" si="28"/>
        <v>941752.5</v>
      </c>
      <c r="BF30" s="96">
        <f t="shared" si="29"/>
        <v>929195.8</v>
      </c>
      <c r="BG30" s="97">
        <f t="shared" si="30"/>
        <v>904082.4</v>
      </c>
      <c r="BH30" s="98">
        <f t="shared" si="31"/>
        <v>878969</v>
      </c>
      <c r="BI30" s="238"/>
      <c r="BJ30" s="102" t="s">
        <v>155</v>
      </c>
      <c r="BK30" s="274" t="e">
        <f>#REF!*HN29</f>
        <v>#REF!</v>
      </c>
      <c r="BL30" s="58">
        <f>Алматы!BO37</f>
        <v>206500</v>
      </c>
      <c r="BM30" s="88">
        <f t="shared" si="141"/>
        <v>196175</v>
      </c>
      <c r="BN30" s="89">
        <f t="shared" si="142"/>
        <v>185850</v>
      </c>
      <c r="BO30" s="90">
        <f t="shared" si="143"/>
        <v>175525</v>
      </c>
      <c r="BP30" s="91">
        <f t="shared" si="144"/>
        <v>169330</v>
      </c>
      <c r="BQ30" s="92">
        <f t="shared" si="145"/>
        <v>165200</v>
      </c>
      <c r="BR30" s="93">
        <f t="shared" si="146"/>
        <v>161070</v>
      </c>
      <c r="BS30" s="94">
        <f t="shared" si="147"/>
        <v>156940</v>
      </c>
      <c r="BT30" s="95">
        <f t="shared" si="148"/>
        <v>154875</v>
      </c>
      <c r="BU30" s="96">
        <f t="shared" si="149"/>
        <v>152810</v>
      </c>
      <c r="BV30" s="97">
        <f t="shared" si="150"/>
        <v>148680</v>
      </c>
      <c r="BW30" s="98">
        <f t="shared" si="151"/>
        <v>144550</v>
      </c>
      <c r="BX30" s="238"/>
      <c r="BZ30" s="281"/>
      <c r="CA30" s="148"/>
      <c r="CM30" s="238"/>
      <c r="CN30" s="211" t="s">
        <v>177</v>
      </c>
      <c r="CO30" s="290" t="e">
        <f>#REF!*HN30</f>
        <v>#REF!</v>
      </c>
      <c r="CP30" s="81">
        <f>Алматы!CU30</f>
        <v>215580</v>
      </c>
      <c r="CQ30" s="188">
        <f t="shared" si="54"/>
        <v>204801</v>
      </c>
      <c r="CR30" s="189">
        <f t="shared" si="55"/>
        <v>194022</v>
      </c>
      <c r="CS30" s="190">
        <f t="shared" si="56"/>
        <v>183243</v>
      </c>
      <c r="CT30" s="191">
        <f t="shared" si="57"/>
        <v>176775.59999999998</v>
      </c>
      <c r="CU30" s="192">
        <f t="shared" si="58"/>
        <v>172464</v>
      </c>
      <c r="CV30" s="193">
        <f t="shared" si="59"/>
        <v>168152.4</v>
      </c>
      <c r="CW30" s="194">
        <f t="shared" si="60"/>
        <v>163840.79999999999</v>
      </c>
      <c r="CX30" s="195">
        <f t="shared" si="61"/>
        <v>161685</v>
      </c>
      <c r="CY30" s="196">
        <f t="shared" si="62"/>
        <v>159529.20000000001</v>
      </c>
      <c r="CZ30" s="197">
        <f t="shared" si="63"/>
        <v>155217.60000000001</v>
      </c>
      <c r="DA30" s="198">
        <f t="shared" si="64"/>
        <v>150906</v>
      </c>
      <c r="DB30" s="238"/>
      <c r="DC30" s="87" t="s">
        <v>459</v>
      </c>
      <c r="DD30" s="284" t="e">
        <f>#REF!*HN30</f>
        <v>#REF!</v>
      </c>
      <c r="DE30" s="58">
        <f>Алматы!DK31</f>
        <v>47040</v>
      </c>
      <c r="DF30" s="88">
        <f t="shared" si="65"/>
        <v>44688</v>
      </c>
      <c r="DG30" s="89">
        <f t="shared" si="66"/>
        <v>42336</v>
      </c>
      <c r="DH30" s="103">
        <f t="shared" si="67"/>
        <v>40454.400000000001</v>
      </c>
      <c r="DI30" s="90">
        <f t="shared" si="68"/>
        <v>39984</v>
      </c>
      <c r="DJ30" s="144">
        <f t="shared" si="69"/>
        <v>39513.599999999999</v>
      </c>
      <c r="DK30" s="92">
        <f t="shared" si="70"/>
        <v>37632</v>
      </c>
      <c r="DL30" s="93">
        <f t="shared" si="71"/>
        <v>36691.200000000004</v>
      </c>
      <c r="DM30" s="95">
        <f t="shared" si="72"/>
        <v>35280</v>
      </c>
      <c r="DN30" s="238"/>
      <c r="DP30" s="281"/>
      <c r="DQ30" s="148"/>
      <c r="DR30" s="38"/>
      <c r="DW30" s="129"/>
      <c r="DX30" s="129"/>
      <c r="DY30" s="129"/>
      <c r="DZ30" s="242"/>
      <c r="EB30" s="281"/>
      <c r="EC30" s="148"/>
      <c r="EL30" s="238"/>
      <c r="EM30" s="129"/>
      <c r="EN30" s="286"/>
      <c r="EO30" s="147"/>
      <c r="EP30" s="129"/>
      <c r="EQ30" s="129"/>
      <c r="ER30" s="129"/>
      <c r="ES30" s="129"/>
      <c r="ET30" s="129"/>
      <c r="EU30" s="129"/>
      <c r="EV30" s="129"/>
      <c r="EW30" s="129"/>
      <c r="EX30" s="238"/>
      <c r="EY30" s="100" t="s">
        <v>449</v>
      </c>
      <c r="EZ30" s="281"/>
      <c r="FA30" s="81">
        <f>Алматы!FH34</f>
        <v>2860</v>
      </c>
      <c r="FB30" s="88">
        <f t="shared" si="209"/>
        <v>2717</v>
      </c>
      <c r="FC30" s="89">
        <f t="shared" si="210"/>
        <v>2574</v>
      </c>
      <c r="FD30" s="103">
        <f t="shared" si="211"/>
        <v>2459.6</v>
      </c>
      <c r="FE30" s="90">
        <f t="shared" si="212"/>
        <v>2431</v>
      </c>
      <c r="FF30" s="144">
        <f t="shared" si="213"/>
        <v>2402.4</v>
      </c>
      <c r="FG30" s="92">
        <f t="shared" si="214"/>
        <v>2288</v>
      </c>
      <c r="FH30" s="93">
        <f t="shared" si="215"/>
        <v>2230.8000000000002</v>
      </c>
      <c r="FI30" s="95">
        <f t="shared" si="216"/>
        <v>2145</v>
      </c>
      <c r="FJ30" s="238"/>
      <c r="FK30" s="100" t="s">
        <v>262</v>
      </c>
      <c r="FL30" s="293" t="e">
        <f>#REF!*HN31</f>
        <v>#REF!</v>
      </c>
      <c r="FM30" s="81">
        <f>Алматы!FT36</f>
        <v>780</v>
      </c>
      <c r="FN30" s="88">
        <f t="shared" si="182"/>
        <v>741</v>
      </c>
      <c r="FO30" s="89">
        <f t="shared" si="183"/>
        <v>702</v>
      </c>
      <c r="FP30" s="103">
        <f t="shared" si="184"/>
        <v>670.8</v>
      </c>
      <c r="FQ30" s="90">
        <f t="shared" si="185"/>
        <v>663</v>
      </c>
      <c r="FR30" s="144">
        <f t="shared" si="186"/>
        <v>655.19999999999993</v>
      </c>
      <c r="FS30" s="92">
        <f t="shared" si="187"/>
        <v>624</v>
      </c>
      <c r="FT30" s="93">
        <f t="shared" si="188"/>
        <v>608.4</v>
      </c>
      <c r="FU30" s="95">
        <f t="shared" si="189"/>
        <v>585</v>
      </c>
      <c r="FV30" s="238"/>
      <c r="FW30" s="128" t="s">
        <v>385</v>
      </c>
      <c r="FX30" s="81">
        <f>Алматы!GG38</f>
        <v>52500</v>
      </c>
      <c r="FY30" s="65">
        <f t="shared" si="201"/>
        <v>49875</v>
      </c>
      <c r="FZ30" s="66">
        <f t="shared" si="202"/>
        <v>47250</v>
      </c>
      <c r="GA30" s="83">
        <f t="shared" si="203"/>
        <v>45150</v>
      </c>
      <c r="GB30" s="67">
        <f t="shared" si="204"/>
        <v>44625</v>
      </c>
      <c r="GC30" s="146">
        <f t="shared" si="205"/>
        <v>44100</v>
      </c>
      <c r="GD30" s="69">
        <f t="shared" si="206"/>
        <v>42000</v>
      </c>
      <c r="GE30" s="70">
        <f t="shared" si="207"/>
        <v>40950</v>
      </c>
      <c r="GF30" s="72">
        <f t="shared" si="208"/>
        <v>39375</v>
      </c>
      <c r="GG30" s="238"/>
      <c r="GH30" s="3"/>
      <c r="GI30" s="8"/>
      <c r="GJ30" s="8"/>
      <c r="GK30" s="8"/>
      <c r="GL30" s="8"/>
      <c r="GM30" s="8"/>
      <c r="GN30" s="8"/>
      <c r="GO30" s="8"/>
      <c r="GP30" s="2"/>
      <c r="GQ30" s="2"/>
      <c r="GR30" s="38"/>
      <c r="GS30" s="38"/>
      <c r="GT30" s="38"/>
      <c r="GU30" s="38"/>
      <c r="GV30" s="38"/>
      <c r="GW30" s="38"/>
      <c r="GZ30" s="175">
        <v>0.95</v>
      </c>
      <c r="HA30" s="175">
        <v>0.9</v>
      </c>
      <c r="HB30" s="175">
        <v>0.86</v>
      </c>
      <c r="HC30" s="175">
        <v>0.85</v>
      </c>
      <c r="HD30" s="175">
        <v>0.84</v>
      </c>
      <c r="HE30" s="175">
        <v>0.82</v>
      </c>
      <c r="HF30" s="175">
        <v>0.8</v>
      </c>
      <c r="HG30" s="175">
        <v>0.78</v>
      </c>
      <c r="HH30" s="175">
        <v>0.76</v>
      </c>
      <c r="HI30" s="175">
        <v>0.75</v>
      </c>
      <c r="HJ30" s="175">
        <v>0.74</v>
      </c>
      <c r="HK30" s="175">
        <v>0.72</v>
      </c>
      <c r="HL30" s="175">
        <v>0.7</v>
      </c>
      <c r="HM30" s="18">
        <v>1.02</v>
      </c>
      <c r="HN30" s="269">
        <v>1.05</v>
      </c>
      <c r="HO30" s="269">
        <v>1.07</v>
      </c>
      <c r="HP30" s="269">
        <v>1.1000000000000001</v>
      </c>
    </row>
    <row r="31" spans="1:224" s="9" customFormat="1" ht="15" customHeight="1" thickBot="1" x14ac:dyDescent="0.25">
      <c r="A31" s="238"/>
      <c r="B31" s="64" t="s">
        <v>314</v>
      </c>
      <c r="C31" s="274">
        <f>Алматы!C31*Атырау!HP33</f>
        <v>259490.00000000003</v>
      </c>
      <c r="D31" s="58">
        <v>291500</v>
      </c>
      <c r="E31" s="65">
        <f t="shared" si="163"/>
        <v>276925</v>
      </c>
      <c r="F31" s="66">
        <f t="shared" si="164"/>
        <v>262350</v>
      </c>
      <c r="G31" s="67">
        <f t="shared" si="165"/>
        <v>247775</v>
      </c>
      <c r="H31" s="68">
        <f t="shared" si="166"/>
        <v>239030</v>
      </c>
      <c r="I31" s="69">
        <f t="shared" si="167"/>
        <v>233200</v>
      </c>
      <c r="J31" s="70">
        <f t="shared" si="168"/>
        <v>227370</v>
      </c>
      <c r="K31" s="71">
        <f t="shared" si="169"/>
        <v>221540</v>
      </c>
      <c r="L31" s="72">
        <f t="shared" si="170"/>
        <v>218625</v>
      </c>
      <c r="M31" s="73">
        <f t="shared" si="171"/>
        <v>215710</v>
      </c>
      <c r="N31" s="74">
        <f t="shared" si="172"/>
        <v>209880</v>
      </c>
      <c r="O31" s="75">
        <f t="shared" si="173"/>
        <v>204050</v>
      </c>
      <c r="P31" s="238"/>
      <c r="R31" s="281"/>
      <c r="S31" s="148"/>
      <c r="V31" s="129"/>
      <c r="W31" s="129"/>
      <c r="X31" s="129"/>
      <c r="Y31" s="129"/>
      <c r="Z31" s="129"/>
      <c r="AA31" s="129"/>
      <c r="AB31" s="129"/>
      <c r="AC31" s="129"/>
      <c r="AD31" s="129"/>
      <c r="AE31" s="238"/>
      <c r="AF31" s="106" t="s">
        <v>132</v>
      </c>
      <c r="AG31" s="285" t="e">
        <f>#REF!*HN32</f>
        <v>#REF!</v>
      </c>
      <c r="AH31" s="58">
        <f>Алматы!AI38</f>
        <v>528740</v>
      </c>
      <c r="AI31" s="107">
        <f t="shared" si="190"/>
        <v>502303</v>
      </c>
      <c r="AJ31" s="117">
        <f t="shared" si="191"/>
        <v>475866</v>
      </c>
      <c r="AK31" s="110">
        <f t="shared" si="192"/>
        <v>449429</v>
      </c>
      <c r="AL31" s="120">
        <f t="shared" si="193"/>
        <v>433566.8</v>
      </c>
      <c r="AM31" s="112">
        <f t="shared" si="194"/>
        <v>422992</v>
      </c>
      <c r="AN31" s="113">
        <f t="shared" si="195"/>
        <v>412417.2</v>
      </c>
      <c r="AO31" s="121">
        <f t="shared" si="196"/>
        <v>401842.4</v>
      </c>
      <c r="AP31" s="114">
        <f t="shared" si="197"/>
        <v>396555</v>
      </c>
      <c r="AQ31" s="122">
        <f t="shared" si="198"/>
        <v>391267.6</v>
      </c>
      <c r="AR31" s="123">
        <f t="shared" si="199"/>
        <v>380692.8</v>
      </c>
      <c r="AS31" s="124">
        <f t="shared" si="200"/>
        <v>370118</v>
      </c>
      <c r="AT31" s="230"/>
      <c r="AU31" s="331" t="s">
        <v>442</v>
      </c>
      <c r="AV31" s="309">
        <v>853900</v>
      </c>
      <c r="AW31" s="58">
        <f>Алматы!AY35</f>
        <v>1301050</v>
      </c>
      <c r="AX31" s="88">
        <f t="shared" si="21"/>
        <v>1235997.5</v>
      </c>
      <c r="AY31" s="89">
        <f t="shared" si="22"/>
        <v>1170945</v>
      </c>
      <c r="AZ31" s="90">
        <f t="shared" si="23"/>
        <v>1105892.5</v>
      </c>
      <c r="BA31" s="91">
        <f t="shared" si="24"/>
        <v>1066861</v>
      </c>
      <c r="BB31" s="92">
        <f t="shared" si="25"/>
        <v>1040840</v>
      </c>
      <c r="BC31" s="93">
        <f t="shared" si="26"/>
        <v>1014819</v>
      </c>
      <c r="BD31" s="94">
        <f t="shared" si="27"/>
        <v>988798</v>
      </c>
      <c r="BE31" s="95">
        <f t="shared" si="28"/>
        <v>975787.5</v>
      </c>
      <c r="BF31" s="96">
        <f t="shared" si="29"/>
        <v>962777</v>
      </c>
      <c r="BG31" s="97">
        <f t="shared" si="30"/>
        <v>936756</v>
      </c>
      <c r="BH31" s="98">
        <f t="shared" si="31"/>
        <v>910735</v>
      </c>
      <c r="BI31" s="238"/>
      <c r="BJ31" s="102" t="s">
        <v>156</v>
      </c>
      <c r="BK31" s="274" t="e">
        <f>#REF!*HN30</f>
        <v>#REF!</v>
      </c>
      <c r="BL31" s="58">
        <f>Алматы!BO38</f>
        <v>199600</v>
      </c>
      <c r="BM31" s="88">
        <f t="shared" si="141"/>
        <v>189620</v>
      </c>
      <c r="BN31" s="89">
        <f t="shared" si="142"/>
        <v>179640</v>
      </c>
      <c r="BO31" s="90">
        <f t="shared" si="143"/>
        <v>169660</v>
      </c>
      <c r="BP31" s="91">
        <f t="shared" si="144"/>
        <v>163672</v>
      </c>
      <c r="BQ31" s="92">
        <f t="shared" si="145"/>
        <v>159680</v>
      </c>
      <c r="BR31" s="93">
        <f t="shared" si="146"/>
        <v>155688</v>
      </c>
      <c r="BS31" s="94">
        <f t="shared" si="147"/>
        <v>151696</v>
      </c>
      <c r="BT31" s="95">
        <f t="shared" si="148"/>
        <v>149700</v>
      </c>
      <c r="BU31" s="96">
        <f t="shared" si="149"/>
        <v>147704</v>
      </c>
      <c r="BV31" s="97">
        <f t="shared" si="150"/>
        <v>143712</v>
      </c>
      <c r="BW31" s="98">
        <f t="shared" si="151"/>
        <v>139720</v>
      </c>
      <c r="BX31" s="238"/>
      <c r="BZ31" s="281"/>
      <c r="CA31" s="148"/>
      <c r="CM31" s="238"/>
      <c r="CN31" s="212" t="s">
        <v>178</v>
      </c>
      <c r="CO31" s="291" t="e">
        <f>#REF!*HN31</f>
        <v>#REF!</v>
      </c>
      <c r="CP31" s="81">
        <f>Алматы!CU31</f>
        <v>171710</v>
      </c>
      <c r="CQ31" s="199">
        <f t="shared" si="54"/>
        <v>163124.5</v>
      </c>
      <c r="CR31" s="200">
        <f t="shared" si="55"/>
        <v>154539</v>
      </c>
      <c r="CS31" s="201">
        <f t="shared" si="56"/>
        <v>145953.5</v>
      </c>
      <c r="CT31" s="202">
        <f t="shared" si="57"/>
        <v>140802.19999999998</v>
      </c>
      <c r="CU31" s="203">
        <f t="shared" si="58"/>
        <v>137368</v>
      </c>
      <c r="CV31" s="204">
        <f t="shared" si="59"/>
        <v>133933.80000000002</v>
      </c>
      <c r="CW31" s="205">
        <f t="shared" si="60"/>
        <v>130499.6</v>
      </c>
      <c r="CX31" s="206">
        <f t="shared" si="61"/>
        <v>128782.5</v>
      </c>
      <c r="CY31" s="207">
        <f t="shared" si="62"/>
        <v>127065.4</v>
      </c>
      <c r="CZ31" s="208">
        <f t="shared" si="63"/>
        <v>123631.2</v>
      </c>
      <c r="DA31" s="209">
        <f t="shared" si="64"/>
        <v>120196.99999999999</v>
      </c>
      <c r="DB31" s="238"/>
      <c r="DC31" s="106" t="s">
        <v>460</v>
      </c>
      <c r="DD31" s="284" t="e">
        <f>#REF!*HN31</f>
        <v>#REF!</v>
      </c>
      <c r="DE31" s="60">
        <f>Алматы!DK33</f>
        <v>52400</v>
      </c>
      <c r="DF31" s="107">
        <f t="shared" si="65"/>
        <v>49780</v>
      </c>
      <c r="DG31" s="117">
        <f t="shared" si="66"/>
        <v>47160</v>
      </c>
      <c r="DH31" s="118">
        <f t="shared" si="67"/>
        <v>45064</v>
      </c>
      <c r="DI31" s="110">
        <f t="shared" si="68"/>
        <v>44540</v>
      </c>
      <c r="DJ31" s="145">
        <f t="shared" si="69"/>
        <v>44016</v>
      </c>
      <c r="DK31" s="112">
        <f t="shared" si="70"/>
        <v>41920</v>
      </c>
      <c r="DL31" s="113">
        <f t="shared" si="71"/>
        <v>40872</v>
      </c>
      <c r="DM31" s="114">
        <f t="shared" si="72"/>
        <v>39300</v>
      </c>
      <c r="DN31" s="238"/>
      <c r="DP31" s="281"/>
      <c r="DQ31" s="148"/>
      <c r="DR31" s="38"/>
      <c r="DW31" s="129"/>
      <c r="DX31" s="129"/>
      <c r="DY31" s="129"/>
      <c r="DZ31" s="230"/>
      <c r="EB31" s="281"/>
      <c r="EC31" s="148"/>
      <c r="EL31" s="238"/>
      <c r="EM31" s="129"/>
      <c r="EN31" s="286"/>
      <c r="EO31" s="147"/>
      <c r="EP31" s="129"/>
      <c r="EQ31" s="129"/>
      <c r="ER31" s="129"/>
      <c r="ES31" s="129"/>
      <c r="ET31" s="129"/>
      <c r="EU31" s="129"/>
      <c r="EV31" s="129"/>
      <c r="EW31" s="129"/>
      <c r="EX31" s="238"/>
      <c r="EY31" s="119" t="s">
        <v>450</v>
      </c>
      <c r="EZ31" s="281"/>
      <c r="FA31" s="81">
        <f>Алматы!FH35</f>
        <v>3470</v>
      </c>
      <c r="FB31" s="88">
        <f t="shared" si="209"/>
        <v>3296.5</v>
      </c>
      <c r="FC31" s="89">
        <f t="shared" si="210"/>
        <v>3123</v>
      </c>
      <c r="FD31" s="103">
        <f t="shared" si="211"/>
        <v>2984.2</v>
      </c>
      <c r="FE31" s="90">
        <f t="shared" si="212"/>
        <v>2949.5</v>
      </c>
      <c r="FF31" s="144">
        <f t="shared" si="213"/>
        <v>2914.7999999999997</v>
      </c>
      <c r="FG31" s="92">
        <f t="shared" si="214"/>
        <v>2776</v>
      </c>
      <c r="FH31" s="93">
        <f t="shared" si="215"/>
        <v>2706.6</v>
      </c>
      <c r="FI31" s="95">
        <f t="shared" si="216"/>
        <v>2602.5</v>
      </c>
      <c r="FJ31" s="238"/>
      <c r="FK31" s="100" t="s">
        <v>263</v>
      </c>
      <c r="FL31" s="293" t="e">
        <f>#REF!*HN32</f>
        <v>#REF!</v>
      </c>
      <c r="FM31" s="81">
        <f>Алматы!FT37</f>
        <v>970</v>
      </c>
      <c r="FN31" s="88">
        <f t="shared" si="182"/>
        <v>921.5</v>
      </c>
      <c r="FO31" s="89">
        <f t="shared" si="183"/>
        <v>873</v>
      </c>
      <c r="FP31" s="103">
        <f t="shared" si="184"/>
        <v>834.19999999999993</v>
      </c>
      <c r="FQ31" s="90">
        <f t="shared" si="185"/>
        <v>824.5</v>
      </c>
      <c r="FR31" s="144">
        <f t="shared" si="186"/>
        <v>814.8</v>
      </c>
      <c r="FS31" s="92">
        <f t="shared" si="187"/>
        <v>776</v>
      </c>
      <c r="FT31" s="93">
        <f t="shared" si="188"/>
        <v>756.6</v>
      </c>
      <c r="FU31" s="95">
        <f t="shared" si="189"/>
        <v>727.5</v>
      </c>
      <c r="FV31" s="238"/>
      <c r="FW31" s="128" t="s">
        <v>386</v>
      </c>
      <c r="FX31" s="81">
        <f>Алматы!GG39</f>
        <v>59260</v>
      </c>
      <c r="FY31" s="65">
        <f t="shared" si="201"/>
        <v>56297</v>
      </c>
      <c r="FZ31" s="66">
        <f t="shared" si="202"/>
        <v>53334</v>
      </c>
      <c r="GA31" s="83">
        <f t="shared" si="203"/>
        <v>50963.6</v>
      </c>
      <c r="GB31" s="67">
        <f t="shared" si="204"/>
        <v>50371</v>
      </c>
      <c r="GC31" s="146">
        <f t="shared" si="205"/>
        <v>49778.400000000001</v>
      </c>
      <c r="GD31" s="69">
        <f t="shared" si="206"/>
        <v>47408</v>
      </c>
      <c r="GE31" s="70">
        <f t="shared" si="207"/>
        <v>46222.8</v>
      </c>
      <c r="GF31" s="72">
        <f t="shared" si="208"/>
        <v>44445</v>
      </c>
      <c r="GG31" s="238"/>
      <c r="GH31" s="3"/>
      <c r="GI31" s="8"/>
      <c r="GJ31" s="8"/>
      <c r="GK31" s="8"/>
      <c r="GL31" s="8"/>
      <c r="GM31" s="8"/>
      <c r="GN31" s="8"/>
      <c r="GO31" s="8"/>
      <c r="GP31" s="2"/>
      <c r="GQ31" s="2"/>
      <c r="GR31" s="38"/>
      <c r="GS31" s="38"/>
      <c r="GT31" s="38"/>
      <c r="GU31" s="38"/>
      <c r="GV31" s="38"/>
      <c r="GW31" s="38"/>
      <c r="GZ31" s="175">
        <v>0.95</v>
      </c>
      <c r="HA31" s="175">
        <v>0.9</v>
      </c>
      <c r="HB31" s="175">
        <v>0.86</v>
      </c>
      <c r="HC31" s="175">
        <v>0.85</v>
      </c>
      <c r="HD31" s="175">
        <v>0.84</v>
      </c>
      <c r="HE31" s="175">
        <v>0.82</v>
      </c>
      <c r="HF31" s="175">
        <v>0.8</v>
      </c>
      <c r="HG31" s="175">
        <v>0.78</v>
      </c>
      <c r="HH31" s="175">
        <v>0.76</v>
      </c>
      <c r="HI31" s="175">
        <v>0.75</v>
      </c>
      <c r="HJ31" s="175">
        <v>0.74</v>
      </c>
      <c r="HK31" s="175">
        <v>0.72</v>
      </c>
      <c r="HL31" s="175">
        <v>0.7</v>
      </c>
      <c r="HM31" s="18">
        <v>1.02</v>
      </c>
      <c r="HN31" s="269">
        <v>1.05</v>
      </c>
      <c r="HO31" s="269">
        <v>1.07</v>
      </c>
      <c r="HP31" s="269">
        <v>1.1000000000000001</v>
      </c>
    </row>
    <row r="32" spans="1:224" s="9" customFormat="1" ht="15" customHeight="1" thickBot="1" x14ac:dyDescent="0.25">
      <c r="A32" s="238"/>
      <c r="B32" s="87" t="s">
        <v>315</v>
      </c>
      <c r="C32" s="274">
        <f>Алматы!C32*Атырау!HP34</f>
        <v>259490.00000000003</v>
      </c>
      <c r="D32" s="59">
        <v>369100</v>
      </c>
      <c r="E32" s="88">
        <f t="shared" si="163"/>
        <v>350645</v>
      </c>
      <c r="F32" s="89">
        <f t="shared" si="164"/>
        <v>332190</v>
      </c>
      <c r="G32" s="90">
        <f t="shared" si="165"/>
        <v>313735</v>
      </c>
      <c r="H32" s="91">
        <f t="shared" si="166"/>
        <v>302662</v>
      </c>
      <c r="I32" s="92">
        <f t="shared" si="167"/>
        <v>295280</v>
      </c>
      <c r="J32" s="93">
        <f t="shared" si="168"/>
        <v>287898</v>
      </c>
      <c r="K32" s="94">
        <f t="shared" si="169"/>
        <v>280516</v>
      </c>
      <c r="L32" s="95">
        <f t="shared" si="170"/>
        <v>276825</v>
      </c>
      <c r="M32" s="96">
        <f t="shared" si="171"/>
        <v>273134</v>
      </c>
      <c r="N32" s="97">
        <f t="shared" si="172"/>
        <v>265752</v>
      </c>
      <c r="O32" s="98">
        <f t="shared" si="173"/>
        <v>258369.99999999997</v>
      </c>
      <c r="P32" s="238"/>
      <c r="R32" s="281"/>
      <c r="S32" s="148"/>
      <c r="V32" s="129"/>
      <c r="W32" s="129"/>
      <c r="X32" s="129"/>
      <c r="Y32" s="129"/>
      <c r="Z32" s="129"/>
      <c r="AA32" s="129"/>
      <c r="AB32" s="129"/>
      <c r="AC32" s="129"/>
      <c r="AD32" s="129"/>
      <c r="AE32" s="238"/>
      <c r="AF32" s="84" t="s">
        <v>133</v>
      </c>
      <c r="AG32" s="284" t="e">
        <f>#REF!*HN33</f>
        <v>#REF!</v>
      </c>
      <c r="AH32" s="58">
        <f>Алматы!AI39</f>
        <v>680030</v>
      </c>
      <c r="AI32" s="65">
        <f t="shared" si="190"/>
        <v>646028.5</v>
      </c>
      <c r="AJ32" s="66">
        <f t="shared" si="191"/>
        <v>612027</v>
      </c>
      <c r="AK32" s="67">
        <f t="shared" si="192"/>
        <v>578025.5</v>
      </c>
      <c r="AL32" s="68">
        <f t="shared" si="193"/>
        <v>557624.6</v>
      </c>
      <c r="AM32" s="69">
        <f t="shared" si="194"/>
        <v>544024</v>
      </c>
      <c r="AN32" s="70">
        <f t="shared" si="195"/>
        <v>530423.4</v>
      </c>
      <c r="AO32" s="71">
        <f t="shared" si="196"/>
        <v>516822.8</v>
      </c>
      <c r="AP32" s="72">
        <f t="shared" si="197"/>
        <v>510022.5</v>
      </c>
      <c r="AQ32" s="73">
        <f t="shared" si="198"/>
        <v>503222.2</v>
      </c>
      <c r="AR32" s="74">
        <f t="shared" si="199"/>
        <v>489621.6</v>
      </c>
      <c r="AS32" s="75">
        <f t="shared" si="200"/>
        <v>476020.99999999994</v>
      </c>
      <c r="AT32" s="230"/>
      <c r="AU32" s="331" t="s">
        <v>445</v>
      </c>
      <c r="AV32" s="309">
        <v>753440</v>
      </c>
      <c r="AW32" s="58">
        <f>Алматы!AY36</f>
        <v>1149770</v>
      </c>
      <c r="AX32" s="88">
        <f t="shared" si="21"/>
        <v>1092281.5</v>
      </c>
      <c r="AY32" s="89">
        <f t="shared" si="22"/>
        <v>1034793</v>
      </c>
      <c r="AZ32" s="90">
        <f t="shared" si="23"/>
        <v>977304.5</v>
      </c>
      <c r="BA32" s="91">
        <f t="shared" si="24"/>
        <v>942811.39999999991</v>
      </c>
      <c r="BB32" s="92">
        <f t="shared" si="25"/>
        <v>919816</v>
      </c>
      <c r="BC32" s="93">
        <f t="shared" si="26"/>
        <v>896820.6</v>
      </c>
      <c r="BD32" s="94">
        <f t="shared" si="27"/>
        <v>873825.2</v>
      </c>
      <c r="BE32" s="95">
        <f t="shared" si="28"/>
        <v>862327.5</v>
      </c>
      <c r="BF32" s="96">
        <f t="shared" si="29"/>
        <v>850829.8</v>
      </c>
      <c r="BG32" s="97">
        <f t="shared" si="30"/>
        <v>827834.4</v>
      </c>
      <c r="BH32" s="98">
        <f t="shared" si="31"/>
        <v>804839</v>
      </c>
      <c r="BI32" s="238"/>
      <c r="BJ32" s="133" t="s">
        <v>157</v>
      </c>
      <c r="BK32" s="275" t="e">
        <f>#REF!*HN31</f>
        <v>#REF!</v>
      </c>
      <c r="BL32" s="58">
        <f>Алматы!BO39</f>
        <v>310100</v>
      </c>
      <c r="BM32" s="107">
        <f t="shared" si="141"/>
        <v>294595</v>
      </c>
      <c r="BN32" s="117">
        <f t="shared" si="142"/>
        <v>279090</v>
      </c>
      <c r="BO32" s="110">
        <f t="shared" si="143"/>
        <v>263585</v>
      </c>
      <c r="BP32" s="120">
        <f t="shared" si="144"/>
        <v>254281.99999999997</v>
      </c>
      <c r="BQ32" s="112">
        <f t="shared" si="145"/>
        <v>248080</v>
      </c>
      <c r="BR32" s="113">
        <f t="shared" si="146"/>
        <v>241878</v>
      </c>
      <c r="BS32" s="121">
        <f t="shared" si="147"/>
        <v>235676</v>
      </c>
      <c r="BT32" s="114">
        <f t="shared" si="148"/>
        <v>232575</v>
      </c>
      <c r="BU32" s="122">
        <f t="shared" si="149"/>
        <v>229474</v>
      </c>
      <c r="BV32" s="123">
        <f t="shared" si="150"/>
        <v>223272</v>
      </c>
      <c r="BW32" s="124">
        <f t="shared" si="151"/>
        <v>217070</v>
      </c>
      <c r="BX32" s="238"/>
      <c r="BZ32" s="281"/>
      <c r="CA32" s="148"/>
      <c r="CM32" s="238"/>
      <c r="CN32" s="80" t="s">
        <v>42</v>
      </c>
      <c r="CO32" s="284" t="e">
        <f>#REF!*HN32</f>
        <v>#REF!</v>
      </c>
      <c r="CP32" s="81">
        <f>Алматы!CU32</f>
        <v>18150</v>
      </c>
      <c r="CQ32" s="65">
        <f t="shared" si="54"/>
        <v>17242.5</v>
      </c>
      <c r="CR32" s="78">
        <f t="shared" si="55"/>
        <v>16335</v>
      </c>
      <c r="CS32" s="67">
        <f t="shared" si="56"/>
        <v>15427.5</v>
      </c>
      <c r="CT32" s="68">
        <f t="shared" si="57"/>
        <v>14883</v>
      </c>
      <c r="CU32" s="69">
        <f t="shared" si="58"/>
        <v>14520</v>
      </c>
      <c r="CV32" s="70">
        <f t="shared" si="59"/>
        <v>14157</v>
      </c>
      <c r="CW32" s="71">
        <f t="shared" si="60"/>
        <v>13794</v>
      </c>
      <c r="CX32" s="72">
        <f t="shared" si="61"/>
        <v>13612.5</v>
      </c>
      <c r="CY32" s="73">
        <f t="shared" si="62"/>
        <v>13431</v>
      </c>
      <c r="CZ32" s="74">
        <f t="shared" si="63"/>
        <v>13068</v>
      </c>
      <c r="DA32" s="75">
        <f t="shared" si="64"/>
        <v>12705</v>
      </c>
      <c r="DB32" s="238"/>
      <c r="DC32" s="87" t="s">
        <v>328</v>
      </c>
      <c r="DD32" s="284" t="e">
        <f>#REF!*HN32</f>
        <v>#REF!</v>
      </c>
      <c r="DE32" s="58">
        <f>Алматы!DK37</f>
        <v>690</v>
      </c>
      <c r="DF32" s="65">
        <f t="shared" si="65"/>
        <v>655.5</v>
      </c>
      <c r="DG32" s="66">
        <f t="shared" si="66"/>
        <v>621</v>
      </c>
      <c r="DH32" s="83">
        <f t="shared" si="67"/>
        <v>593.4</v>
      </c>
      <c r="DI32" s="67">
        <f t="shared" si="68"/>
        <v>586.5</v>
      </c>
      <c r="DJ32" s="146">
        <f t="shared" si="69"/>
        <v>579.6</v>
      </c>
      <c r="DK32" s="69">
        <f t="shared" si="70"/>
        <v>552</v>
      </c>
      <c r="DL32" s="70">
        <f t="shared" si="71"/>
        <v>538.20000000000005</v>
      </c>
      <c r="DM32" s="72">
        <f t="shared" si="72"/>
        <v>517.5</v>
      </c>
      <c r="DN32" s="238"/>
      <c r="DP32" s="281"/>
      <c r="DQ32" s="148"/>
      <c r="DR32" s="38"/>
      <c r="DW32" s="129"/>
      <c r="DX32" s="129"/>
      <c r="DY32" s="129"/>
      <c r="DZ32" s="230"/>
      <c r="EB32" s="281"/>
      <c r="EC32" s="148"/>
      <c r="ED32" s="38"/>
      <c r="EI32" s="129"/>
      <c r="EJ32" s="129"/>
      <c r="EK32" s="129"/>
      <c r="EL32" s="238"/>
      <c r="EM32" s="129"/>
      <c r="EN32" s="286"/>
      <c r="EO32" s="147"/>
      <c r="EP32" s="129"/>
      <c r="EQ32" s="129"/>
      <c r="ER32" s="129"/>
      <c r="ES32" s="129"/>
      <c r="ET32" s="129"/>
      <c r="EU32" s="129"/>
      <c r="EV32" s="129"/>
      <c r="EW32" s="129"/>
      <c r="EX32" s="238"/>
      <c r="EY32" s="80" t="s">
        <v>451</v>
      </c>
      <c r="EZ32" s="281"/>
      <c r="FA32" s="81">
        <f>Алматы!FH36</f>
        <v>3960</v>
      </c>
      <c r="FB32" s="88">
        <f t="shared" si="209"/>
        <v>3762</v>
      </c>
      <c r="FC32" s="89">
        <f t="shared" si="210"/>
        <v>3564</v>
      </c>
      <c r="FD32" s="103">
        <f t="shared" si="211"/>
        <v>3405.6</v>
      </c>
      <c r="FE32" s="90">
        <f t="shared" si="212"/>
        <v>3366</v>
      </c>
      <c r="FF32" s="144">
        <f t="shared" si="213"/>
        <v>3326.4</v>
      </c>
      <c r="FG32" s="92">
        <f t="shared" si="214"/>
        <v>3168</v>
      </c>
      <c r="FH32" s="93">
        <f t="shared" si="215"/>
        <v>3088.8</v>
      </c>
      <c r="FI32" s="95">
        <f t="shared" si="216"/>
        <v>2970</v>
      </c>
      <c r="FJ32" s="238"/>
      <c r="FL32" s="281"/>
      <c r="FM32" s="149"/>
      <c r="FN32" s="38"/>
      <c r="FO32" s="38"/>
      <c r="FP32" s="38"/>
      <c r="FQ32" s="38"/>
      <c r="FR32" s="38"/>
      <c r="FS32" s="38"/>
      <c r="FT32" s="38"/>
      <c r="FU32" s="38"/>
      <c r="FV32" s="238"/>
      <c r="FW32" s="128" t="s">
        <v>387</v>
      </c>
      <c r="FX32" s="81">
        <f>Алматы!GG40</f>
        <v>59260</v>
      </c>
      <c r="FY32" s="65">
        <f t="shared" si="201"/>
        <v>56297</v>
      </c>
      <c r="FZ32" s="66">
        <f t="shared" si="202"/>
        <v>53334</v>
      </c>
      <c r="GA32" s="83">
        <f t="shared" si="203"/>
        <v>50963.6</v>
      </c>
      <c r="GB32" s="67">
        <f t="shared" si="204"/>
        <v>50371</v>
      </c>
      <c r="GC32" s="146">
        <f t="shared" si="205"/>
        <v>49778.400000000001</v>
      </c>
      <c r="GD32" s="69">
        <f t="shared" si="206"/>
        <v>47408</v>
      </c>
      <c r="GE32" s="70">
        <f t="shared" si="207"/>
        <v>46222.8</v>
      </c>
      <c r="GF32" s="72">
        <f t="shared" si="208"/>
        <v>44445</v>
      </c>
      <c r="GG32" s="238"/>
      <c r="GH32" s="3"/>
      <c r="GI32" s="8"/>
      <c r="GJ32" s="8"/>
      <c r="GK32" s="8"/>
      <c r="GL32" s="8"/>
      <c r="GM32" s="8"/>
      <c r="GN32" s="8"/>
      <c r="GO32" s="8"/>
      <c r="GP32" s="2"/>
      <c r="GQ32" s="2"/>
      <c r="GR32" s="38"/>
      <c r="GS32" s="38"/>
      <c r="GT32" s="38"/>
      <c r="GU32" s="38"/>
      <c r="GV32" s="38"/>
      <c r="GW32" s="38"/>
      <c r="GZ32" s="175">
        <v>0.95</v>
      </c>
      <c r="HA32" s="175">
        <v>0.9</v>
      </c>
      <c r="HB32" s="175">
        <v>0.86</v>
      </c>
      <c r="HC32" s="175">
        <v>0.85</v>
      </c>
      <c r="HD32" s="175">
        <v>0.84</v>
      </c>
      <c r="HE32" s="175">
        <v>0.82</v>
      </c>
      <c r="HF32" s="175">
        <v>0.8</v>
      </c>
      <c r="HG32" s="175">
        <v>0.78</v>
      </c>
      <c r="HH32" s="175">
        <v>0.76</v>
      </c>
      <c r="HI32" s="175">
        <v>0.75</v>
      </c>
      <c r="HJ32" s="175">
        <v>0.74</v>
      </c>
      <c r="HK32" s="175">
        <v>0.72</v>
      </c>
      <c r="HL32" s="175">
        <v>0.7</v>
      </c>
      <c r="HM32" s="18">
        <v>1.02</v>
      </c>
      <c r="HN32" s="269">
        <v>1.05</v>
      </c>
      <c r="HO32" s="269">
        <v>1.07</v>
      </c>
      <c r="HP32" s="269">
        <v>1.1000000000000001</v>
      </c>
    </row>
    <row r="33" spans="1:224" s="9" customFormat="1" ht="15" customHeight="1" x14ac:dyDescent="0.2">
      <c r="A33" s="238"/>
      <c r="B33" s="87" t="s">
        <v>316</v>
      </c>
      <c r="C33" s="274">
        <f>Алматы!C33*Атырау!HP35</f>
        <v>282920</v>
      </c>
      <c r="D33" s="59">
        <v>446900</v>
      </c>
      <c r="E33" s="88">
        <f t="shared" si="163"/>
        <v>424555</v>
      </c>
      <c r="F33" s="89">
        <f t="shared" si="164"/>
        <v>402210</v>
      </c>
      <c r="G33" s="90">
        <f t="shared" si="165"/>
        <v>379865</v>
      </c>
      <c r="H33" s="91">
        <f t="shared" si="166"/>
        <v>366458</v>
      </c>
      <c r="I33" s="92">
        <f t="shared" si="167"/>
        <v>357520</v>
      </c>
      <c r="J33" s="93">
        <f t="shared" si="168"/>
        <v>348582</v>
      </c>
      <c r="K33" s="94">
        <f t="shared" si="169"/>
        <v>339644</v>
      </c>
      <c r="L33" s="95">
        <f t="shared" si="170"/>
        <v>335175</v>
      </c>
      <c r="M33" s="96">
        <f t="shared" si="171"/>
        <v>330706</v>
      </c>
      <c r="N33" s="97">
        <f t="shared" si="172"/>
        <v>321768</v>
      </c>
      <c r="O33" s="98">
        <f t="shared" si="173"/>
        <v>312830</v>
      </c>
      <c r="P33" s="238"/>
      <c r="R33" s="281"/>
      <c r="S33" s="148"/>
      <c r="V33" s="129"/>
      <c r="W33" s="129"/>
      <c r="X33" s="129"/>
      <c r="Y33" s="129"/>
      <c r="Z33" s="129"/>
      <c r="AA33" s="129"/>
      <c r="AB33" s="129"/>
      <c r="AC33" s="129"/>
      <c r="AD33" s="129"/>
      <c r="AE33" s="238"/>
      <c r="AF33" s="105" t="s">
        <v>134</v>
      </c>
      <c r="AG33" s="284" t="e">
        <f>#REF!*HN34</f>
        <v>#REF!</v>
      </c>
      <c r="AH33" s="58">
        <f>Алматы!AI40</f>
        <v>725410</v>
      </c>
      <c r="AI33" s="88">
        <f t="shared" si="190"/>
        <v>689139.5</v>
      </c>
      <c r="AJ33" s="89">
        <f t="shared" si="191"/>
        <v>652869</v>
      </c>
      <c r="AK33" s="90">
        <f t="shared" si="192"/>
        <v>616598.5</v>
      </c>
      <c r="AL33" s="91">
        <f t="shared" si="193"/>
        <v>594836.19999999995</v>
      </c>
      <c r="AM33" s="92">
        <f t="shared" si="194"/>
        <v>580328</v>
      </c>
      <c r="AN33" s="93">
        <f t="shared" si="195"/>
        <v>565819.80000000005</v>
      </c>
      <c r="AO33" s="94">
        <f t="shared" si="196"/>
        <v>551311.6</v>
      </c>
      <c r="AP33" s="95">
        <f t="shared" si="197"/>
        <v>544057.5</v>
      </c>
      <c r="AQ33" s="96">
        <f t="shared" si="198"/>
        <v>536803.4</v>
      </c>
      <c r="AR33" s="97">
        <f t="shared" si="199"/>
        <v>522295.19999999995</v>
      </c>
      <c r="AS33" s="98">
        <f t="shared" si="200"/>
        <v>507786.99999999994</v>
      </c>
      <c r="AT33" s="230"/>
      <c r="AU33" s="331" t="s">
        <v>444</v>
      </c>
      <c r="AV33" s="309">
        <v>782140</v>
      </c>
      <c r="AW33" s="58">
        <f>Алматы!AY37</f>
        <v>1195150</v>
      </c>
      <c r="AX33" s="88">
        <f t="shared" si="21"/>
        <v>1135392.5</v>
      </c>
      <c r="AY33" s="89">
        <f t="shared" si="22"/>
        <v>1075635</v>
      </c>
      <c r="AZ33" s="90">
        <f t="shared" si="23"/>
        <v>1015877.5</v>
      </c>
      <c r="BA33" s="91">
        <f t="shared" si="24"/>
        <v>980022.99999999988</v>
      </c>
      <c r="BB33" s="92">
        <f t="shared" si="25"/>
        <v>956120</v>
      </c>
      <c r="BC33" s="93">
        <f t="shared" si="26"/>
        <v>932217</v>
      </c>
      <c r="BD33" s="94">
        <f t="shared" si="27"/>
        <v>908314</v>
      </c>
      <c r="BE33" s="95">
        <f t="shared" si="28"/>
        <v>896362.5</v>
      </c>
      <c r="BF33" s="96">
        <f t="shared" si="29"/>
        <v>884411</v>
      </c>
      <c r="BG33" s="97">
        <f t="shared" si="30"/>
        <v>860508</v>
      </c>
      <c r="BH33" s="98">
        <f t="shared" si="31"/>
        <v>836605</v>
      </c>
      <c r="BI33" s="238"/>
      <c r="BJ33" s="64" t="s">
        <v>319</v>
      </c>
      <c r="BK33" s="274" t="e">
        <f>#REF!*HN32</f>
        <v>#REF!</v>
      </c>
      <c r="BL33" s="58">
        <f>Алматы!BO41</f>
        <v>34530</v>
      </c>
      <c r="BM33" s="65">
        <f t="shared" si="141"/>
        <v>32803.5</v>
      </c>
      <c r="BN33" s="66">
        <f t="shared" si="142"/>
        <v>31077</v>
      </c>
      <c r="BO33" s="67">
        <f t="shared" si="143"/>
        <v>29350.5</v>
      </c>
      <c r="BP33" s="68">
        <f t="shared" si="144"/>
        <v>28314.6</v>
      </c>
      <c r="BQ33" s="69">
        <f t="shared" si="145"/>
        <v>27624</v>
      </c>
      <c r="BR33" s="70">
        <f t="shared" si="146"/>
        <v>26933.4</v>
      </c>
      <c r="BS33" s="71">
        <f t="shared" si="147"/>
        <v>26242.799999999999</v>
      </c>
      <c r="BT33" s="72">
        <f t="shared" si="148"/>
        <v>25897.5</v>
      </c>
      <c r="BU33" s="73">
        <f t="shared" si="149"/>
        <v>25552.2</v>
      </c>
      <c r="BV33" s="74">
        <f t="shared" si="150"/>
        <v>24861.599999999999</v>
      </c>
      <c r="BW33" s="75">
        <f t="shared" si="151"/>
        <v>24171</v>
      </c>
      <c r="BX33" s="238"/>
      <c r="BZ33" s="281"/>
      <c r="CA33" s="148"/>
      <c r="CC33" s="129"/>
      <c r="CD33" s="129"/>
      <c r="CE33" s="129"/>
      <c r="CF33" s="129"/>
      <c r="CG33" s="129"/>
      <c r="CH33" s="129"/>
      <c r="CI33" s="129"/>
      <c r="CJ33" s="129"/>
      <c r="CK33" s="129"/>
      <c r="CL33" s="129"/>
      <c r="CM33" s="238"/>
      <c r="CN33" s="100" t="s">
        <v>43</v>
      </c>
      <c r="CO33" s="284" t="e">
        <f>#REF!*HN33</f>
        <v>#REF!</v>
      </c>
      <c r="CP33" s="81">
        <f>Алматы!CU33</f>
        <v>19670</v>
      </c>
      <c r="CQ33" s="88">
        <f t="shared" si="54"/>
        <v>18686.5</v>
      </c>
      <c r="CR33" s="99">
        <f t="shared" si="55"/>
        <v>17703</v>
      </c>
      <c r="CS33" s="90">
        <f t="shared" si="56"/>
        <v>16719.5</v>
      </c>
      <c r="CT33" s="91">
        <f t="shared" si="57"/>
        <v>16129.4</v>
      </c>
      <c r="CU33" s="92">
        <f t="shared" si="58"/>
        <v>15736</v>
      </c>
      <c r="CV33" s="93">
        <f t="shared" si="59"/>
        <v>15342.6</v>
      </c>
      <c r="CW33" s="94">
        <f t="shared" si="60"/>
        <v>14949.2</v>
      </c>
      <c r="CX33" s="95">
        <f t="shared" si="61"/>
        <v>14752.5</v>
      </c>
      <c r="CY33" s="96">
        <f t="shared" si="62"/>
        <v>14555.8</v>
      </c>
      <c r="CZ33" s="97">
        <f t="shared" si="63"/>
        <v>14162.4</v>
      </c>
      <c r="DA33" s="98">
        <f t="shared" si="64"/>
        <v>13769</v>
      </c>
      <c r="DB33" s="238"/>
      <c r="DC33" s="87" t="s">
        <v>329</v>
      </c>
      <c r="DD33" s="284" t="e">
        <f>#REF!*HN33</f>
        <v>#REF!</v>
      </c>
      <c r="DE33" s="58">
        <f>Алматы!DK38</f>
        <v>690</v>
      </c>
      <c r="DF33" s="88">
        <f t="shared" si="65"/>
        <v>655.5</v>
      </c>
      <c r="DG33" s="89">
        <f t="shared" si="66"/>
        <v>621</v>
      </c>
      <c r="DH33" s="103">
        <f t="shared" si="67"/>
        <v>593.4</v>
      </c>
      <c r="DI33" s="90">
        <f t="shared" si="68"/>
        <v>586.5</v>
      </c>
      <c r="DJ33" s="144">
        <f t="shared" si="69"/>
        <v>579.6</v>
      </c>
      <c r="DK33" s="92">
        <f t="shared" si="70"/>
        <v>552</v>
      </c>
      <c r="DL33" s="93">
        <f t="shared" si="71"/>
        <v>538.20000000000005</v>
      </c>
      <c r="DM33" s="95">
        <f t="shared" si="72"/>
        <v>517.5</v>
      </c>
      <c r="DN33" s="238"/>
      <c r="DP33" s="281"/>
      <c r="DQ33" s="148"/>
      <c r="DR33" s="38"/>
      <c r="DW33" s="129"/>
      <c r="DX33" s="129"/>
      <c r="DY33" s="129"/>
      <c r="DZ33" s="230"/>
      <c r="EB33" s="281"/>
      <c r="EC33" s="148"/>
      <c r="ED33" s="38"/>
      <c r="EI33" s="129"/>
      <c r="EJ33" s="129"/>
      <c r="EK33" s="129"/>
      <c r="EL33" s="238"/>
      <c r="EM33" s="129"/>
      <c r="EN33" s="286"/>
      <c r="EO33" s="147"/>
      <c r="EP33" s="129"/>
      <c r="EQ33" s="129"/>
      <c r="ER33" s="129"/>
      <c r="ES33" s="129"/>
      <c r="ET33" s="129"/>
      <c r="EU33" s="129"/>
      <c r="EV33" s="129"/>
      <c r="EW33" s="129"/>
      <c r="EX33" s="238"/>
      <c r="EY33" s="100" t="s">
        <v>452</v>
      </c>
      <c r="EZ33" s="281"/>
      <c r="FA33" s="81">
        <f>Алматы!FH37</f>
        <v>2320</v>
      </c>
      <c r="FB33" s="88">
        <f t="shared" si="209"/>
        <v>2204</v>
      </c>
      <c r="FC33" s="89">
        <f t="shared" si="210"/>
        <v>2088</v>
      </c>
      <c r="FD33" s="103">
        <f t="shared" si="211"/>
        <v>1995.2</v>
      </c>
      <c r="FE33" s="90">
        <f t="shared" si="212"/>
        <v>1972</v>
      </c>
      <c r="FF33" s="144">
        <f t="shared" si="213"/>
        <v>1948.8</v>
      </c>
      <c r="FG33" s="92">
        <f t="shared" si="214"/>
        <v>1856</v>
      </c>
      <c r="FH33" s="93">
        <f t="shared" si="215"/>
        <v>1809.6000000000001</v>
      </c>
      <c r="FI33" s="95">
        <f t="shared" si="216"/>
        <v>1740</v>
      </c>
      <c r="FJ33" s="238"/>
      <c r="FL33" s="281"/>
      <c r="FM33" s="149"/>
      <c r="FN33" s="38"/>
      <c r="FO33" s="38"/>
      <c r="FP33" s="38"/>
      <c r="FQ33" s="38"/>
      <c r="FR33" s="38"/>
      <c r="FS33" s="38"/>
      <c r="FT33" s="38"/>
      <c r="FU33" s="38"/>
      <c r="FV33" s="238"/>
      <c r="FW33" s="38"/>
      <c r="FX33" s="38"/>
      <c r="FY33" s="8"/>
      <c r="FZ33" s="8"/>
      <c r="GA33" s="8"/>
      <c r="GB33" s="8"/>
      <c r="GC33" s="8"/>
      <c r="GD33" s="8"/>
      <c r="GE33" s="8"/>
      <c r="GF33" s="2"/>
      <c r="GG33" s="238"/>
      <c r="GH33" s="3"/>
      <c r="GI33" s="8"/>
      <c r="GJ33" s="8"/>
      <c r="GK33" s="8"/>
      <c r="GL33" s="8"/>
      <c r="GM33" s="8"/>
      <c r="GN33" s="8"/>
      <c r="GO33" s="8"/>
      <c r="GP33" s="2"/>
      <c r="GQ33" s="2"/>
      <c r="GR33" s="38"/>
      <c r="GS33" s="38"/>
      <c r="GT33" s="38"/>
      <c r="GU33" s="38"/>
      <c r="GV33" s="38"/>
      <c r="GW33" s="38"/>
      <c r="GZ33" s="175">
        <v>0.95</v>
      </c>
      <c r="HA33" s="175">
        <v>0.9</v>
      </c>
      <c r="HB33" s="175">
        <v>0.86</v>
      </c>
      <c r="HC33" s="175">
        <v>0.85</v>
      </c>
      <c r="HD33" s="175">
        <v>0.84</v>
      </c>
      <c r="HE33" s="175">
        <v>0.82</v>
      </c>
      <c r="HF33" s="175">
        <v>0.8</v>
      </c>
      <c r="HG33" s="175">
        <v>0.78</v>
      </c>
      <c r="HH33" s="175">
        <v>0.76</v>
      </c>
      <c r="HI33" s="175">
        <v>0.75</v>
      </c>
      <c r="HJ33" s="175">
        <v>0.74</v>
      </c>
      <c r="HK33" s="175">
        <v>0.72</v>
      </c>
      <c r="HL33" s="175">
        <v>0.7</v>
      </c>
      <c r="HM33" s="18">
        <v>1.02</v>
      </c>
      <c r="HN33" s="269">
        <v>1.05</v>
      </c>
      <c r="HO33" s="269">
        <v>1.07</v>
      </c>
      <c r="HP33" s="269">
        <v>1.1000000000000001</v>
      </c>
    </row>
    <row r="34" spans="1:224" s="9" customFormat="1" ht="15" customHeight="1" thickBot="1" x14ac:dyDescent="0.25">
      <c r="A34" s="238"/>
      <c r="P34" s="238"/>
      <c r="R34" s="281"/>
      <c r="S34" s="148"/>
      <c r="V34" s="129"/>
      <c r="W34" s="129"/>
      <c r="X34" s="129"/>
      <c r="Y34" s="129"/>
      <c r="Z34" s="129"/>
      <c r="AA34" s="129"/>
      <c r="AB34" s="129"/>
      <c r="AC34" s="129"/>
      <c r="AD34" s="129"/>
      <c r="AE34" s="238"/>
      <c r="AF34" s="105" t="s">
        <v>135</v>
      </c>
      <c r="AG34" s="284" t="e">
        <f>#REF!*HN35</f>
        <v>#REF!</v>
      </c>
      <c r="AH34" s="58">
        <f>Алматы!AI41</f>
        <v>755670</v>
      </c>
      <c r="AI34" s="88">
        <f t="shared" si="190"/>
        <v>717886.5</v>
      </c>
      <c r="AJ34" s="89">
        <f t="shared" si="191"/>
        <v>680103</v>
      </c>
      <c r="AK34" s="90">
        <f t="shared" si="192"/>
        <v>642319.5</v>
      </c>
      <c r="AL34" s="91">
        <f t="shared" si="193"/>
        <v>619649.39999999991</v>
      </c>
      <c r="AM34" s="92">
        <f t="shared" si="194"/>
        <v>604536</v>
      </c>
      <c r="AN34" s="93">
        <f t="shared" si="195"/>
        <v>589422.6</v>
      </c>
      <c r="AO34" s="94">
        <f t="shared" si="196"/>
        <v>574309.19999999995</v>
      </c>
      <c r="AP34" s="95">
        <f t="shared" si="197"/>
        <v>566752.5</v>
      </c>
      <c r="AQ34" s="96">
        <f t="shared" si="198"/>
        <v>559195.80000000005</v>
      </c>
      <c r="AR34" s="97">
        <f t="shared" si="199"/>
        <v>544082.4</v>
      </c>
      <c r="AS34" s="98">
        <f t="shared" si="200"/>
        <v>528969</v>
      </c>
      <c r="AT34" s="230"/>
      <c r="AV34" s="281"/>
      <c r="AW34" s="148"/>
      <c r="BI34" s="238"/>
      <c r="BJ34" s="87" t="s">
        <v>320</v>
      </c>
      <c r="BK34" s="274" t="e">
        <f>#REF!*HN33</f>
        <v>#REF!</v>
      </c>
      <c r="BL34" s="58">
        <f>Алматы!BO42</f>
        <v>48350</v>
      </c>
      <c r="BM34" s="88">
        <f t="shared" si="141"/>
        <v>45932.5</v>
      </c>
      <c r="BN34" s="89">
        <f t="shared" si="142"/>
        <v>43515</v>
      </c>
      <c r="BO34" s="90">
        <f t="shared" si="143"/>
        <v>41097.5</v>
      </c>
      <c r="BP34" s="91">
        <f t="shared" si="144"/>
        <v>39647</v>
      </c>
      <c r="BQ34" s="92">
        <f t="shared" si="145"/>
        <v>38680</v>
      </c>
      <c r="BR34" s="93">
        <f t="shared" si="146"/>
        <v>37713</v>
      </c>
      <c r="BS34" s="94">
        <f t="shared" si="147"/>
        <v>36746</v>
      </c>
      <c r="BT34" s="95">
        <f t="shared" si="148"/>
        <v>36262.5</v>
      </c>
      <c r="BU34" s="96">
        <f t="shared" si="149"/>
        <v>35779</v>
      </c>
      <c r="BV34" s="97">
        <f t="shared" si="150"/>
        <v>34812</v>
      </c>
      <c r="BW34" s="98">
        <f t="shared" si="151"/>
        <v>33845</v>
      </c>
      <c r="BX34" s="238"/>
      <c r="BZ34" s="281"/>
      <c r="CA34" s="148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238"/>
      <c r="CN34" s="105" t="s">
        <v>293</v>
      </c>
      <c r="CO34" s="284" t="e">
        <f>#REF!*HN34</f>
        <v>#REF!</v>
      </c>
      <c r="CP34" s="81">
        <f>Алматы!CU35</f>
        <v>6350</v>
      </c>
      <c r="CQ34" s="88">
        <f t="shared" si="54"/>
        <v>6032.5</v>
      </c>
      <c r="CR34" s="99">
        <f t="shared" si="55"/>
        <v>5715</v>
      </c>
      <c r="CS34" s="90">
        <f t="shared" si="56"/>
        <v>5397.5</v>
      </c>
      <c r="CT34" s="91">
        <f t="shared" si="57"/>
        <v>5207</v>
      </c>
      <c r="CU34" s="92">
        <f t="shared" si="58"/>
        <v>5080</v>
      </c>
      <c r="CV34" s="93">
        <f t="shared" si="59"/>
        <v>4953</v>
      </c>
      <c r="CW34" s="94">
        <f t="shared" si="60"/>
        <v>4826</v>
      </c>
      <c r="CX34" s="95">
        <f t="shared" si="61"/>
        <v>4762.5</v>
      </c>
      <c r="CY34" s="96">
        <f t="shared" si="62"/>
        <v>4699</v>
      </c>
      <c r="CZ34" s="97">
        <f t="shared" si="63"/>
        <v>4572</v>
      </c>
      <c r="DA34" s="98">
        <f t="shared" si="64"/>
        <v>4445</v>
      </c>
      <c r="DB34" s="238"/>
      <c r="DC34" s="106" t="s">
        <v>199</v>
      </c>
      <c r="DD34" s="285" t="e">
        <f>#REF!*HN34</f>
        <v>#REF!</v>
      </c>
      <c r="DE34" s="60">
        <f>Алматы!DK39</f>
        <v>940</v>
      </c>
      <c r="DF34" s="161">
        <f t="shared" si="65"/>
        <v>893</v>
      </c>
      <c r="DG34" s="162">
        <f t="shared" si="66"/>
        <v>846</v>
      </c>
      <c r="DH34" s="163">
        <f t="shared" si="67"/>
        <v>808.4</v>
      </c>
      <c r="DI34" s="164">
        <f t="shared" si="68"/>
        <v>799</v>
      </c>
      <c r="DJ34" s="165">
        <f t="shared" si="69"/>
        <v>789.6</v>
      </c>
      <c r="DK34" s="166">
        <f t="shared" si="70"/>
        <v>752</v>
      </c>
      <c r="DL34" s="167">
        <f t="shared" si="71"/>
        <v>733.2</v>
      </c>
      <c r="DM34" s="168">
        <f t="shared" si="72"/>
        <v>705</v>
      </c>
      <c r="DN34" s="238"/>
      <c r="DP34" s="281"/>
      <c r="DQ34" s="148"/>
      <c r="DR34" s="38"/>
      <c r="DW34" s="129"/>
      <c r="DX34" s="129"/>
      <c r="DY34" s="129"/>
      <c r="DZ34" s="230"/>
      <c r="EB34" s="281"/>
      <c r="EC34" s="148"/>
      <c r="ED34" s="38"/>
      <c r="EI34" s="129"/>
      <c r="EJ34" s="129"/>
      <c r="EK34" s="129"/>
      <c r="EL34" s="238"/>
      <c r="EM34" s="129"/>
      <c r="EN34" s="286"/>
      <c r="EO34" s="147"/>
      <c r="EP34" s="129"/>
      <c r="EQ34" s="129"/>
      <c r="ER34" s="129"/>
      <c r="ES34" s="129"/>
      <c r="ET34" s="129"/>
      <c r="EU34" s="129"/>
      <c r="EV34" s="129"/>
      <c r="EW34" s="129"/>
      <c r="EX34" s="238"/>
      <c r="EY34" s="100" t="s">
        <v>453</v>
      </c>
      <c r="EZ34" s="281"/>
      <c r="FA34" s="81">
        <f>Алматы!FH38</f>
        <v>2790</v>
      </c>
      <c r="FB34" s="88">
        <f t="shared" si="209"/>
        <v>2650.5</v>
      </c>
      <c r="FC34" s="89">
        <f t="shared" si="210"/>
        <v>2511</v>
      </c>
      <c r="FD34" s="103">
        <f t="shared" si="211"/>
        <v>2399.4</v>
      </c>
      <c r="FE34" s="90">
        <f t="shared" si="212"/>
        <v>2371.5</v>
      </c>
      <c r="FF34" s="144">
        <f t="shared" si="213"/>
        <v>2343.6</v>
      </c>
      <c r="FG34" s="92">
        <f t="shared" si="214"/>
        <v>2232</v>
      </c>
      <c r="FH34" s="93">
        <f t="shared" si="215"/>
        <v>2176.2000000000003</v>
      </c>
      <c r="FI34" s="95">
        <f t="shared" si="216"/>
        <v>2092.5</v>
      </c>
      <c r="FJ34" s="238"/>
      <c r="FL34" s="281"/>
      <c r="FM34" s="149"/>
      <c r="FN34" s="38"/>
      <c r="FO34" s="38"/>
      <c r="FP34" s="38"/>
      <c r="FQ34" s="38"/>
      <c r="FR34" s="38"/>
      <c r="FS34" s="38"/>
      <c r="FT34" s="38"/>
      <c r="FU34" s="38"/>
      <c r="FV34" s="238"/>
      <c r="FW34" s="38"/>
      <c r="FX34" s="38"/>
      <c r="FY34" s="8"/>
      <c r="FZ34" s="8"/>
      <c r="GA34" s="8"/>
      <c r="GB34" s="8"/>
      <c r="GC34" s="8"/>
      <c r="GD34" s="8"/>
      <c r="GE34" s="8"/>
      <c r="GF34" s="2"/>
      <c r="GG34" s="238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8"/>
      <c r="GS34" s="38"/>
      <c r="GT34" s="38"/>
      <c r="GU34" s="38"/>
      <c r="GV34" s="38"/>
      <c r="GW34" s="38"/>
      <c r="GZ34" s="175">
        <v>0.95</v>
      </c>
      <c r="HA34" s="175">
        <v>0.9</v>
      </c>
      <c r="HB34" s="175">
        <v>0.86</v>
      </c>
      <c r="HC34" s="175">
        <v>0.85</v>
      </c>
      <c r="HD34" s="175">
        <v>0.84</v>
      </c>
      <c r="HE34" s="175">
        <v>0.82</v>
      </c>
      <c r="HF34" s="175">
        <v>0.8</v>
      </c>
      <c r="HG34" s="175">
        <v>0.78</v>
      </c>
      <c r="HH34" s="175">
        <v>0.76</v>
      </c>
      <c r="HI34" s="175">
        <v>0.75</v>
      </c>
      <c r="HJ34" s="175">
        <v>0.74</v>
      </c>
      <c r="HK34" s="175">
        <v>0.72</v>
      </c>
      <c r="HL34" s="175">
        <v>0.7</v>
      </c>
      <c r="HM34" s="18">
        <v>1.02</v>
      </c>
      <c r="HN34" s="269">
        <v>1.05</v>
      </c>
      <c r="HO34" s="269">
        <v>1.07</v>
      </c>
      <c r="HP34" s="269">
        <v>1.1000000000000001</v>
      </c>
    </row>
    <row r="35" spans="1:224" s="9" customFormat="1" ht="15" customHeight="1" x14ac:dyDescent="0.2">
      <c r="A35" s="238"/>
      <c r="P35" s="238"/>
      <c r="R35" s="281"/>
      <c r="S35" s="148"/>
      <c r="V35" s="129"/>
      <c r="W35" s="129"/>
      <c r="X35" s="129"/>
      <c r="Y35" s="129"/>
      <c r="Z35" s="129"/>
      <c r="AA35" s="129"/>
      <c r="AB35" s="129"/>
      <c r="AC35" s="129"/>
      <c r="AD35" s="129"/>
      <c r="AE35" s="238"/>
      <c r="AT35" s="230"/>
      <c r="AV35" s="281"/>
      <c r="AW35" s="148"/>
      <c r="BI35" s="238"/>
      <c r="BJ35" s="87" t="s">
        <v>321</v>
      </c>
      <c r="BK35" s="274" t="e">
        <f>#REF!*HN34</f>
        <v>#REF!</v>
      </c>
      <c r="BL35" s="58">
        <f>Алматы!BO43</f>
        <v>39920</v>
      </c>
      <c r="BM35" s="88">
        <f t="shared" si="141"/>
        <v>37924</v>
      </c>
      <c r="BN35" s="89">
        <f t="shared" si="142"/>
        <v>35928</v>
      </c>
      <c r="BO35" s="90">
        <f t="shared" si="143"/>
        <v>33932</v>
      </c>
      <c r="BP35" s="91">
        <f t="shared" si="144"/>
        <v>32734.399999999998</v>
      </c>
      <c r="BQ35" s="92">
        <f t="shared" si="145"/>
        <v>31936</v>
      </c>
      <c r="BR35" s="93">
        <f t="shared" si="146"/>
        <v>31137.600000000002</v>
      </c>
      <c r="BS35" s="94">
        <f t="shared" si="147"/>
        <v>30339.200000000001</v>
      </c>
      <c r="BT35" s="95">
        <f t="shared" si="148"/>
        <v>29940</v>
      </c>
      <c r="BU35" s="96">
        <f t="shared" si="149"/>
        <v>29540.799999999999</v>
      </c>
      <c r="BV35" s="97">
        <f t="shared" si="150"/>
        <v>28742.399999999998</v>
      </c>
      <c r="BW35" s="98">
        <f t="shared" si="151"/>
        <v>27944</v>
      </c>
      <c r="BX35" s="238"/>
      <c r="BZ35" s="281"/>
      <c r="CA35" s="148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238"/>
      <c r="CN35" s="105" t="s">
        <v>294</v>
      </c>
      <c r="CO35" s="284" t="e">
        <f>#REF!*HN35</f>
        <v>#REF!</v>
      </c>
      <c r="CP35" s="81">
        <f>Алматы!CU36</f>
        <v>7260</v>
      </c>
      <c r="CQ35" s="88">
        <f t="shared" si="54"/>
        <v>6897</v>
      </c>
      <c r="CR35" s="99">
        <f t="shared" si="55"/>
        <v>6534</v>
      </c>
      <c r="CS35" s="90">
        <f t="shared" si="56"/>
        <v>6171</v>
      </c>
      <c r="CT35" s="91">
        <f t="shared" si="57"/>
        <v>5953.2</v>
      </c>
      <c r="CU35" s="92">
        <f t="shared" si="58"/>
        <v>5808</v>
      </c>
      <c r="CV35" s="93">
        <f t="shared" si="59"/>
        <v>5662.8</v>
      </c>
      <c r="CW35" s="94">
        <f t="shared" si="60"/>
        <v>5517.6</v>
      </c>
      <c r="CX35" s="95">
        <f t="shared" si="61"/>
        <v>5445</v>
      </c>
      <c r="CY35" s="96">
        <f t="shared" si="62"/>
        <v>5372.4</v>
      </c>
      <c r="CZ35" s="97">
        <f t="shared" si="63"/>
        <v>5227.2</v>
      </c>
      <c r="DA35" s="98">
        <f t="shared" si="64"/>
        <v>5082</v>
      </c>
      <c r="DB35" s="238"/>
      <c r="DC35" s="64" t="s">
        <v>200</v>
      </c>
      <c r="DD35" s="284" t="e">
        <f>#REF!*HN35</f>
        <v>#REF!</v>
      </c>
      <c r="DE35" s="58">
        <f>Алматы!DK40</f>
        <v>2810</v>
      </c>
      <c r="DF35" s="65">
        <f t="shared" si="65"/>
        <v>2669.5</v>
      </c>
      <c r="DG35" s="66">
        <f t="shared" si="66"/>
        <v>2529</v>
      </c>
      <c r="DH35" s="83">
        <f t="shared" si="67"/>
        <v>2416.6</v>
      </c>
      <c r="DI35" s="67">
        <f t="shared" si="68"/>
        <v>2388.5</v>
      </c>
      <c r="DJ35" s="146">
        <f t="shared" si="69"/>
        <v>2360.4</v>
      </c>
      <c r="DK35" s="69">
        <f t="shared" si="70"/>
        <v>2248</v>
      </c>
      <c r="DL35" s="70">
        <f t="shared" si="71"/>
        <v>2191.8000000000002</v>
      </c>
      <c r="DM35" s="72">
        <f t="shared" si="72"/>
        <v>2107.5</v>
      </c>
      <c r="DN35" s="238"/>
      <c r="DP35" s="281"/>
      <c r="DQ35" s="148"/>
      <c r="DR35" s="38"/>
      <c r="DW35" s="129"/>
      <c r="DX35" s="129"/>
      <c r="DY35" s="129"/>
      <c r="DZ35" s="230"/>
      <c r="EB35" s="281"/>
      <c r="EC35" s="148"/>
      <c r="ED35" s="38"/>
      <c r="EI35" s="129"/>
      <c r="EJ35" s="129"/>
      <c r="EK35" s="129"/>
      <c r="EL35" s="238"/>
      <c r="EM35" s="129"/>
      <c r="EN35" s="286"/>
      <c r="EO35" s="147"/>
      <c r="EP35" s="129"/>
      <c r="EQ35" s="129"/>
      <c r="ER35" s="129"/>
      <c r="ES35" s="129"/>
      <c r="ET35" s="129"/>
      <c r="EU35" s="129"/>
      <c r="EV35" s="129"/>
      <c r="EW35" s="129"/>
      <c r="EX35" s="238"/>
      <c r="EY35" s="100" t="s">
        <v>454</v>
      </c>
      <c r="EZ35" s="281"/>
      <c r="FA35" s="81">
        <f>Алматы!FH39</f>
        <v>3220</v>
      </c>
      <c r="FB35" s="88">
        <f t="shared" si="209"/>
        <v>3059</v>
      </c>
      <c r="FC35" s="89">
        <f t="shared" si="210"/>
        <v>2898</v>
      </c>
      <c r="FD35" s="103">
        <f t="shared" si="211"/>
        <v>2769.2</v>
      </c>
      <c r="FE35" s="90">
        <f t="shared" si="212"/>
        <v>2737</v>
      </c>
      <c r="FF35" s="144">
        <f t="shared" si="213"/>
        <v>2704.7999999999997</v>
      </c>
      <c r="FG35" s="92">
        <f t="shared" si="214"/>
        <v>2576</v>
      </c>
      <c r="FH35" s="93">
        <f t="shared" si="215"/>
        <v>2511.6</v>
      </c>
      <c r="FI35" s="95">
        <f t="shared" si="216"/>
        <v>2415</v>
      </c>
      <c r="FJ35" s="238"/>
      <c r="FL35" s="281"/>
      <c r="FM35" s="149"/>
      <c r="FN35" s="38"/>
      <c r="FO35" s="38"/>
      <c r="FP35" s="38"/>
      <c r="FQ35" s="38"/>
      <c r="FR35" s="38"/>
      <c r="FS35" s="38"/>
      <c r="FT35" s="129"/>
      <c r="FU35" s="129"/>
      <c r="FV35" s="238"/>
      <c r="FX35" s="149"/>
      <c r="FY35" s="8"/>
      <c r="FZ35" s="8"/>
      <c r="GA35" s="8"/>
      <c r="GB35" s="8"/>
      <c r="GC35" s="8"/>
      <c r="GD35" s="8"/>
      <c r="GE35" s="8"/>
      <c r="GF35" s="2"/>
      <c r="GG35" s="238"/>
      <c r="GH35" s="323"/>
      <c r="GI35" s="3"/>
      <c r="GJ35" s="3"/>
      <c r="GK35" s="3"/>
      <c r="GL35" s="3"/>
      <c r="GM35" s="3"/>
      <c r="GN35" s="3"/>
      <c r="GO35" s="3"/>
      <c r="GP35" s="3"/>
      <c r="GQ35" s="3"/>
      <c r="GR35" s="38"/>
      <c r="GS35" s="38"/>
      <c r="GT35" s="38"/>
      <c r="GU35" s="38"/>
      <c r="GV35" s="38"/>
      <c r="GW35" s="38"/>
      <c r="GZ35" s="175">
        <v>0.95</v>
      </c>
      <c r="HA35" s="175">
        <v>0.9</v>
      </c>
      <c r="HB35" s="175">
        <v>0.86</v>
      </c>
      <c r="HC35" s="175">
        <v>0.85</v>
      </c>
      <c r="HD35" s="175">
        <v>0.84</v>
      </c>
      <c r="HE35" s="175">
        <v>0.82</v>
      </c>
      <c r="HF35" s="175">
        <v>0.8</v>
      </c>
      <c r="HG35" s="175">
        <v>0.78</v>
      </c>
      <c r="HH35" s="175">
        <v>0.76</v>
      </c>
      <c r="HI35" s="175">
        <v>0.75</v>
      </c>
      <c r="HJ35" s="175">
        <v>0.74</v>
      </c>
      <c r="HK35" s="175">
        <v>0.72</v>
      </c>
      <c r="HL35" s="175">
        <v>0.7</v>
      </c>
      <c r="HM35" s="18">
        <v>1.02</v>
      </c>
      <c r="HN35" s="269">
        <v>1.05</v>
      </c>
      <c r="HO35" s="269">
        <v>1.07</v>
      </c>
      <c r="HP35" s="269">
        <v>1.1000000000000001</v>
      </c>
    </row>
    <row r="36" spans="1:224" s="9" customFormat="1" ht="15" customHeight="1" x14ac:dyDescent="0.2">
      <c r="A36" s="238"/>
      <c r="C36" s="272"/>
      <c r="D36" s="148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238"/>
      <c r="R36" s="281"/>
      <c r="S36" s="148"/>
      <c r="V36" s="129"/>
      <c r="W36" s="129"/>
      <c r="X36" s="129"/>
      <c r="Y36" s="129"/>
      <c r="Z36" s="129"/>
      <c r="AA36" s="129"/>
      <c r="AB36" s="129"/>
      <c r="AC36" s="129"/>
      <c r="AD36" s="129"/>
      <c r="AE36" s="238"/>
      <c r="AT36" s="230"/>
      <c r="AV36" s="281"/>
      <c r="AW36" s="148"/>
      <c r="BI36" s="238"/>
      <c r="BJ36" s="87" t="s">
        <v>322</v>
      </c>
      <c r="BK36" s="274" t="e">
        <f>#REF!*HN35</f>
        <v>#REF!</v>
      </c>
      <c r="BL36" s="58">
        <f>Алматы!BO44</f>
        <v>53730</v>
      </c>
      <c r="BM36" s="88">
        <f t="shared" si="141"/>
        <v>51043.5</v>
      </c>
      <c r="BN36" s="89">
        <f t="shared" si="142"/>
        <v>48357</v>
      </c>
      <c r="BO36" s="90">
        <f t="shared" si="143"/>
        <v>45670.5</v>
      </c>
      <c r="BP36" s="91">
        <f t="shared" si="144"/>
        <v>44058.6</v>
      </c>
      <c r="BQ36" s="92">
        <f t="shared" si="145"/>
        <v>42984</v>
      </c>
      <c r="BR36" s="93">
        <f t="shared" si="146"/>
        <v>41909.4</v>
      </c>
      <c r="BS36" s="94">
        <f t="shared" si="147"/>
        <v>40834.800000000003</v>
      </c>
      <c r="BT36" s="95">
        <f t="shared" si="148"/>
        <v>40297.5</v>
      </c>
      <c r="BU36" s="96">
        <f t="shared" si="149"/>
        <v>39760.199999999997</v>
      </c>
      <c r="BV36" s="97">
        <f t="shared" si="150"/>
        <v>38685.599999999999</v>
      </c>
      <c r="BW36" s="98">
        <f t="shared" si="151"/>
        <v>37611</v>
      </c>
      <c r="BX36" s="238"/>
      <c r="BZ36" s="281"/>
      <c r="CA36" s="148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238"/>
      <c r="CN36" s="105" t="s">
        <v>297</v>
      </c>
      <c r="CO36" s="284" t="e">
        <f>#REF!*HN36</f>
        <v>#REF!</v>
      </c>
      <c r="CP36" s="81">
        <f>Алматы!CU37</f>
        <v>9080</v>
      </c>
      <c r="CQ36" s="88">
        <f t="shared" si="54"/>
        <v>8626</v>
      </c>
      <c r="CR36" s="99">
        <f t="shared" si="55"/>
        <v>8172</v>
      </c>
      <c r="CS36" s="90">
        <f t="shared" si="56"/>
        <v>7718</v>
      </c>
      <c r="CT36" s="91">
        <f t="shared" si="57"/>
        <v>7445.5999999999995</v>
      </c>
      <c r="CU36" s="92">
        <f t="shared" si="58"/>
        <v>7264</v>
      </c>
      <c r="CV36" s="93">
        <f t="shared" si="59"/>
        <v>7082.4000000000005</v>
      </c>
      <c r="CW36" s="94">
        <f t="shared" si="60"/>
        <v>6900.8</v>
      </c>
      <c r="CX36" s="95">
        <f t="shared" si="61"/>
        <v>6810</v>
      </c>
      <c r="CY36" s="96">
        <f t="shared" si="62"/>
        <v>6719.2</v>
      </c>
      <c r="CZ36" s="97">
        <f t="shared" si="63"/>
        <v>6537.5999999999995</v>
      </c>
      <c r="DA36" s="98">
        <f t="shared" si="64"/>
        <v>6356</v>
      </c>
      <c r="DB36" s="238"/>
      <c r="DC36" s="87" t="s">
        <v>201</v>
      </c>
      <c r="DD36" s="284" t="e">
        <f>#REF!*HN36</f>
        <v>#REF!</v>
      </c>
      <c r="DE36" s="58">
        <f>Алматы!DK41</f>
        <v>2380</v>
      </c>
      <c r="DF36" s="88">
        <f t="shared" si="65"/>
        <v>2261</v>
      </c>
      <c r="DG36" s="89">
        <f t="shared" si="66"/>
        <v>2142</v>
      </c>
      <c r="DH36" s="103">
        <f t="shared" si="67"/>
        <v>2046.8</v>
      </c>
      <c r="DI36" s="90">
        <f t="shared" si="68"/>
        <v>2023</v>
      </c>
      <c r="DJ36" s="144">
        <f t="shared" si="69"/>
        <v>1999.1999999999998</v>
      </c>
      <c r="DK36" s="92">
        <f t="shared" si="70"/>
        <v>1904</v>
      </c>
      <c r="DL36" s="93">
        <f t="shared" si="71"/>
        <v>1856.4</v>
      </c>
      <c r="DM36" s="95">
        <f t="shared" si="72"/>
        <v>1785</v>
      </c>
      <c r="DN36" s="238"/>
      <c r="DP36" s="281"/>
      <c r="DQ36" s="148"/>
      <c r="DR36" s="38"/>
      <c r="DW36" s="129"/>
      <c r="DX36" s="129"/>
      <c r="DY36" s="129"/>
      <c r="DZ36" s="230"/>
      <c r="EB36" s="281"/>
      <c r="EC36" s="148"/>
      <c r="ED36" s="38"/>
      <c r="EI36" s="129"/>
      <c r="EJ36" s="129"/>
      <c r="EK36" s="129"/>
      <c r="EL36" s="238"/>
      <c r="EM36" s="129"/>
      <c r="EN36" s="286"/>
      <c r="EO36" s="147"/>
      <c r="EP36" s="129"/>
      <c r="EQ36" s="129"/>
      <c r="ER36" s="129"/>
      <c r="ES36" s="129"/>
      <c r="ET36" s="129"/>
      <c r="EU36" s="129"/>
      <c r="EV36" s="129"/>
      <c r="EW36" s="129"/>
      <c r="EX36" s="238"/>
      <c r="EY36" s="38"/>
      <c r="EZ36" s="281"/>
      <c r="FA36" s="149"/>
      <c r="FB36" s="38"/>
      <c r="FC36" s="38"/>
      <c r="FD36" s="38"/>
      <c r="FE36" s="38"/>
      <c r="FF36" s="38"/>
      <c r="FG36" s="38"/>
      <c r="FH36" s="129"/>
      <c r="FI36" s="129"/>
      <c r="FJ36" s="238"/>
      <c r="FL36" s="281"/>
      <c r="FM36" s="149"/>
      <c r="FN36" s="38"/>
      <c r="FO36" s="38"/>
      <c r="FP36" s="38"/>
      <c r="FQ36" s="38"/>
      <c r="FR36" s="38"/>
      <c r="FS36" s="38"/>
      <c r="FT36" s="129"/>
      <c r="FU36" s="129"/>
      <c r="FV36" s="238"/>
      <c r="FX36" s="149"/>
      <c r="FY36" s="8"/>
      <c r="FZ36" s="8"/>
      <c r="GA36" s="8"/>
      <c r="GB36" s="8"/>
      <c r="GC36" s="8"/>
      <c r="GD36" s="8"/>
      <c r="GE36" s="8"/>
      <c r="GF36" s="2"/>
      <c r="GG36" s="238"/>
      <c r="GH36" s="323"/>
      <c r="GI36" s="3"/>
      <c r="GJ36" s="3"/>
      <c r="GK36" s="3"/>
      <c r="GL36" s="3"/>
      <c r="GM36" s="3"/>
      <c r="GN36" s="3"/>
      <c r="GO36" s="3"/>
      <c r="GP36" s="3"/>
      <c r="GQ36" s="3"/>
      <c r="GR36" s="38"/>
      <c r="GS36" s="38"/>
      <c r="GT36" s="38"/>
      <c r="GU36" s="38"/>
      <c r="GV36" s="38"/>
      <c r="GW36" s="38"/>
      <c r="GZ36" s="175">
        <v>0.95</v>
      </c>
      <c r="HA36" s="175">
        <v>0.9</v>
      </c>
      <c r="HB36" s="175">
        <v>0.86</v>
      </c>
      <c r="HC36" s="175">
        <v>0.85</v>
      </c>
      <c r="HD36" s="175">
        <v>0.84</v>
      </c>
      <c r="HE36" s="175">
        <v>0.82</v>
      </c>
      <c r="HF36" s="175">
        <v>0.8</v>
      </c>
      <c r="HG36" s="175">
        <v>0.78</v>
      </c>
      <c r="HH36" s="175">
        <v>0.76</v>
      </c>
      <c r="HI36" s="175">
        <v>0.75</v>
      </c>
      <c r="HJ36" s="175">
        <v>0.74</v>
      </c>
      <c r="HK36" s="175">
        <v>0.72</v>
      </c>
      <c r="HL36" s="175">
        <v>0.7</v>
      </c>
      <c r="HM36" s="18">
        <v>1.02</v>
      </c>
      <c r="HN36" s="269">
        <v>1.05</v>
      </c>
      <c r="HO36" s="269">
        <v>1.07</v>
      </c>
      <c r="HP36" s="269">
        <v>1.1000000000000001</v>
      </c>
    </row>
    <row r="37" spans="1:224" s="9" customFormat="1" ht="15" customHeight="1" x14ac:dyDescent="0.2">
      <c r="A37" s="238"/>
      <c r="C37" s="272"/>
      <c r="D37" s="149"/>
      <c r="E37" s="148"/>
      <c r="F37" s="148"/>
      <c r="G37" s="149"/>
      <c r="H37" s="149"/>
      <c r="I37" s="149"/>
      <c r="J37" s="129"/>
      <c r="K37" s="129"/>
      <c r="L37" s="129"/>
      <c r="M37" s="129"/>
      <c r="N37" s="129"/>
      <c r="O37" s="129"/>
      <c r="P37" s="238"/>
      <c r="R37" s="281"/>
      <c r="S37" s="148"/>
      <c r="V37" s="129"/>
      <c r="W37" s="129"/>
      <c r="X37" s="129"/>
      <c r="Y37" s="129"/>
      <c r="Z37" s="129"/>
      <c r="AA37" s="129"/>
      <c r="AB37" s="129"/>
      <c r="AC37" s="129"/>
      <c r="AD37" s="129"/>
      <c r="AE37" s="238"/>
      <c r="AG37" s="281"/>
      <c r="AH37" s="148"/>
      <c r="AT37" s="230"/>
      <c r="AV37" s="281"/>
      <c r="AW37" s="148"/>
      <c r="BI37" s="238"/>
      <c r="BJ37" s="87" t="s">
        <v>323</v>
      </c>
      <c r="BK37" s="274" t="e">
        <f>#REF!*HN36</f>
        <v>#REF!</v>
      </c>
      <c r="BL37" s="58">
        <f>Алматы!BO45</f>
        <v>58360</v>
      </c>
      <c r="BM37" s="88">
        <f t="shared" si="141"/>
        <v>55442</v>
      </c>
      <c r="BN37" s="89">
        <f t="shared" si="142"/>
        <v>52524</v>
      </c>
      <c r="BO37" s="90">
        <f t="shared" si="143"/>
        <v>49606</v>
      </c>
      <c r="BP37" s="91">
        <f t="shared" si="144"/>
        <v>47855.199999999997</v>
      </c>
      <c r="BQ37" s="92">
        <f t="shared" si="145"/>
        <v>46688</v>
      </c>
      <c r="BR37" s="93">
        <f t="shared" si="146"/>
        <v>45520.800000000003</v>
      </c>
      <c r="BS37" s="94">
        <f t="shared" si="147"/>
        <v>44353.599999999999</v>
      </c>
      <c r="BT37" s="95">
        <f t="shared" si="148"/>
        <v>43770</v>
      </c>
      <c r="BU37" s="96">
        <f t="shared" si="149"/>
        <v>43186.400000000001</v>
      </c>
      <c r="BV37" s="97">
        <f t="shared" si="150"/>
        <v>42019.199999999997</v>
      </c>
      <c r="BW37" s="98">
        <f t="shared" si="151"/>
        <v>40852</v>
      </c>
      <c r="BX37" s="238"/>
      <c r="BZ37" s="281"/>
      <c r="CA37" s="148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238"/>
      <c r="CN37" s="100" t="s">
        <v>298</v>
      </c>
      <c r="CO37" s="284" t="e">
        <f>#REF!*HN38</f>
        <v>#REF!</v>
      </c>
      <c r="CP37" s="81">
        <f>Алматы!CU38</f>
        <v>11350</v>
      </c>
      <c r="CQ37" s="88">
        <f>CP37*GZ38</f>
        <v>10782.5</v>
      </c>
      <c r="CR37" s="99">
        <f>CP37*HA38</f>
        <v>10215</v>
      </c>
      <c r="CS37" s="90">
        <f>CP37*HC38</f>
        <v>9647.5</v>
      </c>
      <c r="CT37" s="91">
        <f>CP37*HE38</f>
        <v>9307</v>
      </c>
      <c r="CU37" s="92">
        <f>CP37*HF38</f>
        <v>9080</v>
      </c>
      <c r="CV37" s="93">
        <f>CP37*HG38</f>
        <v>8853</v>
      </c>
      <c r="CW37" s="94">
        <f>CP37*HH38</f>
        <v>8626</v>
      </c>
      <c r="CX37" s="95">
        <f>CP37*HI38</f>
        <v>8512.5</v>
      </c>
      <c r="CY37" s="96">
        <f>CP37*HJ38</f>
        <v>8399</v>
      </c>
      <c r="CZ37" s="97">
        <f>CP37*HK38</f>
        <v>8172</v>
      </c>
      <c r="DA37" s="98">
        <f>CP37*HL38</f>
        <v>7944.9999999999991</v>
      </c>
      <c r="DB37" s="238"/>
      <c r="DC37" s="87" t="s">
        <v>202</v>
      </c>
      <c r="DD37" s="284" t="e">
        <f>#REF!*HN37</f>
        <v>#REF!</v>
      </c>
      <c r="DE37" s="58">
        <f>Алматы!DK42</f>
        <v>3180</v>
      </c>
      <c r="DF37" s="88">
        <f t="shared" si="65"/>
        <v>3021</v>
      </c>
      <c r="DG37" s="89">
        <f t="shared" si="66"/>
        <v>2862</v>
      </c>
      <c r="DH37" s="103">
        <f t="shared" si="67"/>
        <v>2734.8</v>
      </c>
      <c r="DI37" s="90">
        <f t="shared" si="68"/>
        <v>2703</v>
      </c>
      <c r="DJ37" s="144">
        <f t="shared" si="69"/>
        <v>2671.2</v>
      </c>
      <c r="DK37" s="92">
        <f t="shared" si="70"/>
        <v>2544</v>
      </c>
      <c r="DL37" s="93">
        <f t="shared" si="71"/>
        <v>2480.4</v>
      </c>
      <c r="DM37" s="95">
        <f t="shared" si="72"/>
        <v>2385</v>
      </c>
      <c r="DN37" s="238"/>
      <c r="DP37" s="281"/>
      <c r="DQ37" s="148"/>
      <c r="DR37" s="38"/>
      <c r="DW37" s="129"/>
      <c r="DX37" s="129"/>
      <c r="DY37" s="129"/>
      <c r="DZ37" s="230"/>
      <c r="EB37" s="281"/>
      <c r="EC37" s="148"/>
      <c r="ED37" s="38"/>
      <c r="EI37" s="129"/>
      <c r="EJ37" s="129"/>
      <c r="EK37" s="129"/>
      <c r="EL37" s="238"/>
      <c r="EM37" s="129"/>
      <c r="EN37" s="286"/>
      <c r="EO37" s="147"/>
      <c r="EP37" s="129"/>
      <c r="EQ37" s="129"/>
      <c r="ER37" s="129"/>
      <c r="ES37" s="129"/>
      <c r="ET37" s="129"/>
      <c r="EU37" s="129"/>
      <c r="EV37" s="129"/>
      <c r="EW37" s="129"/>
      <c r="EX37" s="238"/>
      <c r="EY37" s="38"/>
      <c r="EZ37" s="281"/>
      <c r="FA37" s="149"/>
      <c r="FB37" s="38"/>
      <c r="FC37" s="38"/>
      <c r="FD37" s="38"/>
      <c r="FE37" s="38"/>
      <c r="FF37" s="38"/>
      <c r="FG37" s="38"/>
      <c r="FH37" s="129"/>
      <c r="FI37" s="129"/>
      <c r="FJ37" s="238"/>
      <c r="FL37" s="281"/>
      <c r="FM37" s="149"/>
      <c r="FN37" s="38"/>
      <c r="FO37" s="38"/>
      <c r="FP37" s="38"/>
      <c r="FQ37" s="38"/>
      <c r="FR37" s="38"/>
      <c r="FS37" s="38"/>
      <c r="FT37" s="129"/>
      <c r="FU37" s="129"/>
      <c r="FV37" s="238"/>
      <c r="FX37" s="149"/>
      <c r="FY37" s="8"/>
      <c r="FZ37" s="8"/>
      <c r="GA37" s="8"/>
      <c r="GB37" s="8"/>
      <c r="GC37" s="8"/>
      <c r="GD37" s="8"/>
      <c r="GE37" s="8"/>
      <c r="GF37" s="2"/>
      <c r="GG37" s="238"/>
      <c r="GH37" s="323"/>
      <c r="GI37" s="3"/>
      <c r="GJ37" s="3"/>
      <c r="GK37" s="3"/>
      <c r="GL37" s="3"/>
      <c r="GM37" s="3"/>
      <c r="GN37" s="3"/>
      <c r="GO37" s="3"/>
      <c r="GP37" s="3"/>
      <c r="GQ37" s="3"/>
      <c r="GR37" s="38"/>
      <c r="GS37" s="38"/>
      <c r="GT37" s="38"/>
      <c r="GU37" s="38"/>
      <c r="GV37" s="38"/>
      <c r="GW37" s="38"/>
      <c r="GZ37" s="175">
        <v>0.95</v>
      </c>
      <c r="HA37" s="175">
        <v>0.9</v>
      </c>
      <c r="HB37" s="175">
        <v>0.86</v>
      </c>
      <c r="HC37" s="175">
        <v>0.85</v>
      </c>
      <c r="HD37" s="175">
        <v>0.84</v>
      </c>
      <c r="HE37" s="175">
        <v>0.82</v>
      </c>
      <c r="HF37" s="175">
        <v>0.8</v>
      </c>
      <c r="HG37" s="175">
        <v>0.78</v>
      </c>
      <c r="HH37" s="175">
        <v>0.76</v>
      </c>
      <c r="HI37" s="175">
        <v>0.75</v>
      </c>
      <c r="HJ37" s="175">
        <v>0.74</v>
      </c>
      <c r="HK37" s="175">
        <v>0.72</v>
      </c>
      <c r="HL37" s="175">
        <v>0.7</v>
      </c>
      <c r="HM37" s="18">
        <v>1.02</v>
      </c>
      <c r="HN37" s="269">
        <v>1.05</v>
      </c>
      <c r="HO37" s="269">
        <v>1.07</v>
      </c>
      <c r="HP37" s="269">
        <v>1.1000000000000001</v>
      </c>
    </row>
    <row r="38" spans="1:224" s="9" customFormat="1" ht="15" customHeight="1" thickBot="1" x14ac:dyDescent="0.25">
      <c r="A38" s="238"/>
      <c r="C38" s="272"/>
      <c r="D38" s="14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238"/>
      <c r="R38" s="281"/>
      <c r="S38" s="148"/>
      <c r="V38" s="129"/>
      <c r="W38" s="129"/>
      <c r="X38" s="129"/>
      <c r="Y38" s="129"/>
      <c r="Z38" s="129"/>
      <c r="AA38" s="129"/>
      <c r="AB38" s="129"/>
      <c r="AC38" s="129"/>
      <c r="AD38" s="129"/>
      <c r="AE38" s="238"/>
      <c r="AG38" s="281"/>
      <c r="AH38" s="148"/>
      <c r="AT38" s="230"/>
      <c r="AU38" s="129"/>
      <c r="AV38" s="286"/>
      <c r="AW38" s="148"/>
      <c r="BA38" s="129"/>
      <c r="BB38" s="129"/>
      <c r="BC38" s="129"/>
      <c r="BD38" s="129"/>
      <c r="BE38" s="129"/>
      <c r="BF38" s="129"/>
      <c r="BG38" s="129"/>
      <c r="BH38" s="129"/>
      <c r="BI38" s="238"/>
      <c r="BJ38" s="87" t="s">
        <v>324</v>
      </c>
      <c r="BK38" s="274" t="e">
        <f>#REF!*HN37</f>
        <v>#REF!</v>
      </c>
      <c r="BL38" s="58">
        <f>Алматы!BO46</f>
        <v>72170</v>
      </c>
      <c r="BM38" s="88">
        <f t="shared" si="141"/>
        <v>68561.5</v>
      </c>
      <c r="BN38" s="89">
        <f t="shared" si="142"/>
        <v>64953</v>
      </c>
      <c r="BO38" s="90">
        <f t="shared" si="143"/>
        <v>61344.5</v>
      </c>
      <c r="BP38" s="91">
        <f t="shared" si="144"/>
        <v>59179.399999999994</v>
      </c>
      <c r="BQ38" s="92">
        <f t="shared" si="145"/>
        <v>57736</v>
      </c>
      <c r="BR38" s="93">
        <f t="shared" si="146"/>
        <v>56292.6</v>
      </c>
      <c r="BS38" s="94">
        <f t="shared" si="147"/>
        <v>54849.2</v>
      </c>
      <c r="BT38" s="95">
        <f t="shared" si="148"/>
        <v>54127.5</v>
      </c>
      <c r="BU38" s="96">
        <f t="shared" si="149"/>
        <v>53405.8</v>
      </c>
      <c r="BV38" s="97">
        <f t="shared" si="150"/>
        <v>51962.400000000001</v>
      </c>
      <c r="BW38" s="98">
        <f t="shared" si="151"/>
        <v>50519</v>
      </c>
      <c r="BX38" s="238"/>
      <c r="BZ38" s="281"/>
      <c r="CA38" s="148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238"/>
      <c r="CN38" s="129"/>
      <c r="CO38" s="286"/>
      <c r="CP38" s="148"/>
      <c r="DB38" s="238"/>
      <c r="DC38" s="222" t="s">
        <v>206</v>
      </c>
      <c r="DD38" s="285" t="e">
        <f>#REF!*HN38</f>
        <v>#REF!</v>
      </c>
      <c r="DE38" s="58">
        <f>Алматы!DK46</f>
        <v>8550</v>
      </c>
      <c r="DF38" s="107">
        <f t="shared" si="65"/>
        <v>8122.5</v>
      </c>
      <c r="DG38" s="117">
        <f t="shared" si="66"/>
        <v>7695</v>
      </c>
      <c r="DH38" s="118">
        <f t="shared" si="67"/>
        <v>7353</v>
      </c>
      <c r="DI38" s="110">
        <f t="shared" si="68"/>
        <v>7267.5</v>
      </c>
      <c r="DJ38" s="145">
        <f t="shared" si="69"/>
        <v>7182</v>
      </c>
      <c r="DK38" s="112">
        <f t="shared" si="70"/>
        <v>6840</v>
      </c>
      <c r="DL38" s="113">
        <f t="shared" si="71"/>
        <v>6669</v>
      </c>
      <c r="DM38" s="114">
        <f t="shared" si="72"/>
        <v>6412.5</v>
      </c>
      <c r="DN38" s="238"/>
      <c r="DP38" s="281"/>
      <c r="DQ38" s="148"/>
      <c r="DR38" s="38"/>
      <c r="DW38" s="129"/>
      <c r="DX38" s="129"/>
      <c r="DY38" s="129"/>
      <c r="DZ38" s="230"/>
      <c r="EB38" s="281"/>
      <c r="EC38" s="148"/>
      <c r="ED38" s="38"/>
      <c r="EI38" s="129"/>
      <c r="EJ38" s="129"/>
      <c r="EK38" s="129"/>
      <c r="EL38" s="238"/>
      <c r="EM38" s="129"/>
      <c r="EN38" s="286"/>
      <c r="EO38" s="147"/>
      <c r="EP38" s="129"/>
      <c r="EQ38" s="129"/>
      <c r="ER38" s="129"/>
      <c r="ES38" s="129"/>
      <c r="ET38" s="129"/>
      <c r="EU38" s="129"/>
      <c r="EV38" s="129"/>
      <c r="EW38" s="129"/>
      <c r="EX38" s="238"/>
      <c r="EY38" s="38"/>
      <c r="EZ38" s="281"/>
      <c r="FA38" s="149"/>
      <c r="FB38" s="38"/>
      <c r="FC38" s="38"/>
      <c r="FD38" s="38"/>
      <c r="FE38" s="38"/>
      <c r="FF38" s="38"/>
      <c r="FG38" s="38"/>
      <c r="FH38" s="129"/>
      <c r="FI38" s="129"/>
      <c r="FJ38" s="238"/>
      <c r="FL38" s="281"/>
      <c r="FM38" s="149"/>
      <c r="FN38" s="38"/>
      <c r="FO38" s="38"/>
      <c r="FP38" s="38"/>
      <c r="FQ38" s="38"/>
      <c r="FR38" s="38"/>
      <c r="FS38" s="38"/>
      <c r="FT38" s="129"/>
      <c r="FU38" s="129"/>
      <c r="FV38" s="238"/>
      <c r="FX38" s="149"/>
      <c r="FY38" s="8"/>
      <c r="FZ38" s="8"/>
      <c r="GA38" s="8"/>
      <c r="GB38" s="8"/>
      <c r="GC38" s="8"/>
      <c r="GD38" s="8"/>
      <c r="GE38" s="8"/>
      <c r="GF38" s="2"/>
      <c r="GG38" s="238"/>
      <c r="GH38" s="323"/>
      <c r="GI38" s="3"/>
      <c r="GJ38" s="3"/>
      <c r="GK38" s="3"/>
      <c r="GL38" s="3"/>
      <c r="GM38" s="3"/>
      <c r="GN38" s="3"/>
      <c r="GO38" s="3"/>
      <c r="GP38" s="3"/>
      <c r="GQ38" s="3"/>
      <c r="GR38" s="38"/>
      <c r="GS38" s="38"/>
      <c r="GT38" s="38"/>
      <c r="GU38" s="38"/>
      <c r="GV38" s="38"/>
      <c r="GW38" s="38"/>
      <c r="GZ38" s="175">
        <v>0.95</v>
      </c>
      <c r="HA38" s="175">
        <v>0.9</v>
      </c>
      <c r="HB38" s="175">
        <v>0.86</v>
      </c>
      <c r="HC38" s="175">
        <v>0.85</v>
      </c>
      <c r="HD38" s="175">
        <v>0.84</v>
      </c>
      <c r="HE38" s="175">
        <v>0.82</v>
      </c>
      <c r="HF38" s="175">
        <v>0.8</v>
      </c>
      <c r="HG38" s="175">
        <v>0.78</v>
      </c>
      <c r="HH38" s="175">
        <v>0.76</v>
      </c>
      <c r="HI38" s="175">
        <v>0.75</v>
      </c>
      <c r="HJ38" s="175">
        <v>0.74</v>
      </c>
      <c r="HK38" s="175">
        <v>0.72</v>
      </c>
      <c r="HL38" s="175">
        <v>0.7</v>
      </c>
      <c r="HM38" s="18">
        <v>1.02</v>
      </c>
      <c r="HN38" s="269">
        <v>1.05</v>
      </c>
      <c r="HO38" s="269">
        <v>1.07</v>
      </c>
      <c r="HP38" s="269">
        <v>1.1000000000000001</v>
      </c>
    </row>
    <row r="39" spans="1:224" s="9" customFormat="1" ht="15" customHeight="1" x14ac:dyDescent="0.2">
      <c r="A39" s="238"/>
      <c r="C39" s="272"/>
      <c r="D39" s="14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238"/>
      <c r="R39" s="281"/>
      <c r="S39" s="148"/>
      <c r="V39" s="129"/>
      <c r="W39" s="129"/>
      <c r="X39" s="129"/>
      <c r="Y39" s="129"/>
      <c r="Z39" s="129"/>
      <c r="AA39" s="129"/>
      <c r="AB39" s="129"/>
      <c r="AC39" s="129"/>
      <c r="AD39" s="129"/>
      <c r="AE39" s="238"/>
      <c r="AF39" s="129"/>
      <c r="AG39" s="286"/>
      <c r="AH39" s="148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230"/>
      <c r="AU39" s="129"/>
      <c r="AV39" s="286"/>
      <c r="AW39" s="148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238"/>
      <c r="BJ39" s="87" t="s">
        <v>325</v>
      </c>
      <c r="BK39" s="274" t="e">
        <f>#REF!*HN38</f>
        <v>#REF!</v>
      </c>
      <c r="BL39" s="58">
        <f>Алматы!BO47</f>
        <v>75970</v>
      </c>
      <c r="BM39" s="88">
        <f t="shared" si="141"/>
        <v>72171.5</v>
      </c>
      <c r="BN39" s="89">
        <f t="shared" si="142"/>
        <v>68373</v>
      </c>
      <c r="BO39" s="90">
        <f t="shared" si="143"/>
        <v>64574.5</v>
      </c>
      <c r="BP39" s="91">
        <f t="shared" si="144"/>
        <v>62295.399999999994</v>
      </c>
      <c r="BQ39" s="92">
        <f t="shared" si="145"/>
        <v>60776</v>
      </c>
      <c r="BR39" s="93">
        <f t="shared" si="146"/>
        <v>59256.6</v>
      </c>
      <c r="BS39" s="94">
        <f t="shared" si="147"/>
        <v>57737.2</v>
      </c>
      <c r="BT39" s="95">
        <f t="shared" si="148"/>
        <v>56977.5</v>
      </c>
      <c r="BU39" s="96">
        <f t="shared" si="149"/>
        <v>56217.8</v>
      </c>
      <c r="BV39" s="97">
        <f t="shared" si="150"/>
        <v>54698.400000000001</v>
      </c>
      <c r="BW39" s="98">
        <f t="shared" si="151"/>
        <v>53179</v>
      </c>
      <c r="BX39" s="238"/>
      <c r="BZ39" s="281"/>
      <c r="CA39" s="148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238"/>
      <c r="CN39" s="129"/>
      <c r="CO39" s="286"/>
      <c r="CP39" s="148"/>
      <c r="DB39" s="238"/>
      <c r="DC39" s="264" t="s">
        <v>373</v>
      </c>
      <c r="DD39" s="284" t="e">
        <f>#REF!*HN39</f>
        <v>#REF!</v>
      </c>
      <c r="DE39" s="58">
        <f>Алматы!DK47</f>
        <v>8180</v>
      </c>
      <c r="DF39" s="65">
        <f t="shared" si="65"/>
        <v>7771</v>
      </c>
      <c r="DG39" s="66">
        <f t="shared" si="66"/>
        <v>7362</v>
      </c>
      <c r="DH39" s="83">
        <f t="shared" si="67"/>
        <v>7034.8</v>
      </c>
      <c r="DI39" s="67">
        <f t="shared" si="68"/>
        <v>6953</v>
      </c>
      <c r="DJ39" s="146">
        <f t="shared" si="69"/>
        <v>6871.2</v>
      </c>
      <c r="DK39" s="69">
        <f t="shared" si="70"/>
        <v>6544</v>
      </c>
      <c r="DL39" s="70">
        <f t="shared" si="71"/>
        <v>6380.4000000000005</v>
      </c>
      <c r="DM39" s="72">
        <f t="shared" si="72"/>
        <v>6135</v>
      </c>
      <c r="DN39" s="238"/>
      <c r="DP39" s="281"/>
      <c r="DQ39" s="148"/>
      <c r="DR39" s="38"/>
      <c r="DW39" s="129"/>
      <c r="DX39" s="129"/>
      <c r="DY39" s="129"/>
      <c r="DZ39" s="230"/>
      <c r="EB39" s="281"/>
      <c r="EC39" s="148"/>
      <c r="ED39" s="38"/>
      <c r="EI39" s="129"/>
      <c r="EJ39" s="129"/>
      <c r="EK39" s="129"/>
      <c r="EL39" s="238"/>
      <c r="EM39" s="129"/>
      <c r="EN39" s="286"/>
      <c r="EO39" s="147"/>
      <c r="EP39" s="129"/>
      <c r="EQ39" s="129"/>
      <c r="ER39" s="129"/>
      <c r="ES39" s="129"/>
      <c r="ET39" s="129"/>
      <c r="EU39" s="129"/>
      <c r="EV39" s="129"/>
      <c r="EW39" s="129"/>
      <c r="EX39" s="238"/>
      <c r="EY39" s="38"/>
      <c r="EZ39" s="281"/>
      <c r="FA39" s="149"/>
      <c r="FB39" s="38"/>
      <c r="FC39" s="38"/>
      <c r="FD39" s="38"/>
      <c r="FE39" s="38"/>
      <c r="FF39" s="38"/>
      <c r="FG39" s="38"/>
      <c r="FH39" s="129"/>
      <c r="FI39" s="129"/>
      <c r="FJ39" s="238"/>
      <c r="FL39" s="281"/>
      <c r="FM39" s="149"/>
      <c r="FN39" s="38"/>
      <c r="FO39" s="38"/>
      <c r="FP39" s="38"/>
      <c r="FQ39" s="38"/>
      <c r="FR39" s="38"/>
      <c r="FS39" s="38"/>
      <c r="FT39" s="129"/>
      <c r="FU39" s="129"/>
      <c r="FV39" s="238"/>
      <c r="FX39" s="149"/>
      <c r="FY39" s="8"/>
      <c r="FZ39" s="8"/>
      <c r="GA39" s="8"/>
      <c r="GB39" s="8"/>
      <c r="GC39" s="8"/>
      <c r="GD39" s="8"/>
      <c r="GE39" s="8"/>
      <c r="GF39" s="2"/>
      <c r="GG39" s="238"/>
      <c r="GH39" s="323"/>
      <c r="GI39" s="3"/>
      <c r="GJ39" s="3"/>
      <c r="GK39" s="3"/>
      <c r="GL39" s="3"/>
      <c r="GM39" s="3"/>
      <c r="GN39" s="3"/>
      <c r="GO39" s="3"/>
      <c r="GP39" s="3"/>
      <c r="GQ39" s="3"/>
      <c r="GR39" s="38"/>
      <c r="GS39" s="38"/>
      <c r="GT39" s="38"/>
      <c r="GU39" s="38"/>
      <c r="GV39" s="38"/>
      <c r="GW39" s="38"/>
      <c r="GZ39" s="175">
        <v>0.95</v>
      </c>
      <c r="HA39" s="175">
        <v>0.9</v>
      </c>
      <c r="HB39" s="175">
        <v>0.86</v>
      </c>
      <c r="HC39" s="175">
        <v>0.85</v>
      </c>
      <c r="HD39" s="175">
        <v>0.84</v>
      </c>
      <c r="HE39" s="175">
        <v>0.82</v>
      </c>
      <c r="HF39" s="175">
        <v>0.8</v>
      </c>
      <c r="HG39" s="175">
        <v>0.78</v>
      </c>
      <c r="HH39" s="175">
        <v>0.76</v>
      </c>
      <c r="HI39" s="175">
        <v>0.75</v>
      </c>
      <c r="HJ39" s="175">
        <v>0.74</v>
      </c>
      <c r="HK39" s="175">
        <v>0.72</v>
      </c>
      <c r="HL39" s="175">
        <v>0.7</v>
      </c>
      <c r="HM39" s="18">
        <v>1.02</v>
      </c>
      <c r="HN39" s="269">
        <v>1.05</v>
      </c>
      <c r="HO39" s="269">
        <v>1.07</v>
      </c>
      <c r="HP39" s="269">
        <v>1.1000000000000001</v>
      </c>
    </row>
    <row r="40" spans="1:224" s="9" customFormat="1" ht="15" customHeight="1" x14ac:dyDescent="0.2">
      <c r="A40" s="238"/>
      <c r="C40" s="272"/>
      <c r="D40" s="148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238"/>
      <c r="R40" s="281"/>
      <c r="S40" s="148"/>
      <c r="V40" s="129"/>
      <c r="W40" s="129"/>
      <c r="X40" s="129"/>
      <c r="Y40" s="129"/>
      <c r="Z40" s="129"/>
      <c r="AA40" s="129"/>
      <c r="AB40" s="129"/>
      <c r="AC40" s="129"/>
      <c r="AD40" s="129"/>
      <c r="AE40" s="238"/>
      <c r="AF40" s="129"/>
      <c r="AG40" s="286"/>
      <c r="AH40" s="148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230"/>
      <c r="AU40" s="129"/>
      <c r="AV40" s="286"/>
      <c r="AW40" s="148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238"/>
      <c r="BJ40" s="87" t="s">
        <v>326</v>
      </c>
      <c r="BK40" s="274" t="e">
        <f>#REF!*HN39</f>
        <v>#REF!</v>
      </c>
      <c r="BL40" s="58">
        <f>Алматы!BO48</f>
        <v>89780</v>
      </c>
      <c r="BM40" s="88">
        <f t="shared" si="141"/>
        <v>85291</v>
      </c>
      <c r="BN40" s="89">
        <f t="shared" si="142"/>
        <v>80802</v>
      </c>
      <c r="BO40" s="90">
        <f t="shared" si="143"/>
        <v>76313</v>
      </c>
      <c r="BP40" s="91">
        <f t="shared" si="144"/>
        <v>73619.599999999991</v>
      </c>
      <c r="BQ40" s="92">
        <f t="shared" si="145"/>
        <v>71824</v>
      </c>
      <c r="BR40" s="93">
        <f t="shared" si="146"/>
        <v>70028.400000000009</v>
      </c>
      <c r="BS40" s="94">
        <f t="shared" si="147"/>
        <v>68232.800000000003</v>
      </c>
      <c r="BT40" s="95">
        <f t="shared" si="148"/>
        <v>67335</v>
      </c>
      <c r="BU40" s="96">
        <f t="shared" si="149"/>
        <v>66437.2</v>
      </c>
      <c r="BV40" s="97">
        <f t="shared" si="150"/>
        <v>64641.599999999999</v>
      </c>
      <c r="BW40" s="98">
        <f t="shared" si="151"/>
        <v>62845.999999999993</v>
      </c>
      <c r="BX40" s="238"/>
      <c r="BZ40" s="281"/>
      <c r="CA40" s="148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238"/>
      <c r="CN40" s="129"/>
      <c r="CO40" s="286"/>
      <c r="CP40" s="148"/>
      <c r="DB40" s="238"/>
      <c r="DD40" s="281"/>
      <c r="DE40" s="148"/>
      <c r="DN40" s="238"/>
      <c r="DP40" s="281"/>
      <c r="DQ40" s="148"/>
      <c r="DR40" s="38"/>
      <c r="DW40" s="129"/>
      <c r="DX40" s="129"/>
      <c r="DY40" s="129"/>
      <c r="DZ40" s="230"/>
      <c r="EB40" s="281"/>
      <c r="EC40" s="148"/>
      <c r="ED40" s="38"/>
      <c r="EI40" s="129"/>
      <c r="EJ40" s="129"/>
      <c r="EK40" s="129"/>
      <c r="EL40" s="238"/>
      <c r="EM40" s="129"/>
      <c r="EN40" s="286"/>
      <c r="EO40" s="147"/>
      <c r="EP40" s="129"/>
      <c r="EQ40" s="129"/>
      <c r="ER40" s="129"/>
      <c r="ES40" s="129"/>
      <c r="ET40" s="129"/>
      <c r="EU40" s="129"/>
      <c r="EV40" s="129"/>
      <c r="EW40" s="129"/>
      <c r="EX40" s="238"/>
      <c r="EY40" s="38"/>
      <c r="EZ40" s="281"/>
      <c r="FA40" s="149"/>
      <c r="FB40" s="38"/>
      <c r="FC40" s="38"/>
      <c r="FD40" s="38"/>
      <c r="FE40" s="38"/>
      <c r="FF40" s="38"/>
      <c r="FG40" s="38"/>
      <c r="FH40" s="129"/>
      <c r="FI40" s="129"/>
      <c r="FJ40" s="238"/>
      <c r="FL40" s="281"/>
      <c r="FM40" s="149"/>
      <c r="FN40" s="38"/>
      <c r="FO40" s="38"/>
      <c r="FP40" s="38"/>
      <c r="FQ40" s="38"/>
      <c r="FR40" s="38"/>
      <c r="FS40" s="38"/>
      <c r="FT40" s="129"/>
      <c r="FU40" s="129"/>
      <c r="FV40" s="238"/>
      <c r="FX40" s="149"/>
      <c r="FY40" s="8"/>
      <c r="FZ40" s="8"/>
      <c r="GA40" s="8"/>
      <c r="GB40" s="8"/>
      <c r="GC40" s="8"/>
      <c r="GD40" s="8"/>
      <c r="GE40" s="8"/>
      <c r="GF40" s="2"/>
      <c r="GG40" s="238"/>
      <c r="GH40" s="323"/>
      <c r="GI40" s="3"/>
      <c r="GJ40" s="3"/>
      <c r="GK40" s="3"/>
      <c r="GL40" s="3"/>
      <c r="GM40" s="3"/>
      <c r="GN40" s="3"/>
      <c r="GO40" s="3"/>
      <c r="GP40" s="3"/>
      <c r="GQ40" s="3"/>
      <c r="GR40" s="38"/>
      <c r="GS40" s="38"/>
      <c r="GT40" s="38"/>
      <c r="GU40" s="38"/>
      <c r="GV40" s="38"/>
      <c r="GW40" s="38"/>
      <c r="GZ40" s="175">
        <v>0.95</v>
      </c>
      <c r="HA40" s="175">
        <v>0.9</v>
      </c>
      <c r="HB40" s="175">
        <v>0.86</v>
      </c>
      <c r="HC40" s="175">
        <v>0.85</v>
      </c>
      <c r="HD40" s="175">
        <v>0.84</v>
      </c>
      <c r="HE40" s="175">
        <v>0.82</v>
      </c>
      <c r="HF40" s="175">
        <v>0.8</v>
      </c>
      <c r="HG40" s="175">
        <v>0.78</v>
      </c>
      <c r="HH40" s="175">
        <v>0.76</v>
      </c>
      <c r="HI40" s="175">
        <v>0.75</v>
      </c>
      <c r="HJ40" s="175">
        <v>0.74</v>
      </c>
      <c r="HK40" s="175">
        <v>0.72</v>
      </c>
      <c r="HL40" s="175">
        <v>0.7</v>
      </c>
      <c r="HM40" s="18">
        <v>1.02</v>
      </c>
      <c r="HN40" s="269">
        <v>1.05</v>
      </c>
      <c r="HO40" s="269">
        <v>1.07</v>
      </c>
      <c r="HP40" s="269">
        <v>1.1000000000000001</v>
      </c>
    </row>
    <row r="41" spans="1:224" s="9" customFormat="1" ht="15" customHeight="1" x14ac:dyDescent="0.2">
      <c r="A41" s="238"/>
      <c r="C41" s="272"/>
      <c r="D41" s="14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238"/>
      <c r="R41" s="281"/>
      <c r="S41" s="148"/>
      <c r="V41" s="129"/>
      <c r="W41" s="129"/>
      <c r="X41" s="129"/>
      <c r="Y41" s="129"/>
      <c r="Z41" s="129"/>
      <c r="AA41" s="129"/>
      <c r="AB41" s="129"/>
      <c r="AC41" s="129"/>
      <c r="AD41" s="129"/>
      <c r="AE41" s="238"/>
      <c r="AG41" s="281"/>
      <c r="AH41" s="148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230"/>
      <c r="AV41" s="281"/>
      <c r="AW41" s="148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238"/>
      <c r="BJ41" s="87" t="s">
        <v>327</v>
      </c>
      <c r="BK41" s="274" t="e">
        <f>#REF!*HN40</f>
        <v>#REF!</v>
      </c>
      <c r="BL41" s="58">
        <f>Алматы!BO49</f>
        <v>89440</v>
      </c>
      <c r="BM41" s="88">
        <f t="shared" si="141"/>
        <v>84968</v>
      </c>
      <c r="BN41" s="89">
        <f t="shared" si="142"/>
        <v>80496</v>
      </c>
      <c r="BO41" s="90">
        <f t="shared" si="143"/>
        <v>76024</v>
      </c>
      <c r="BP41" s="91">
        <f t="shared" si="144"/>
        <v>73340.799999999988</v>
      </c>
      <c r="BQ41" s="92">
        <f t="shared" si="145"/>
        <v>71552</v>
      </c>
      <c r="BR41" s="93">
        <f t="shared" si="146"/>
        <v>69763.199999999997</v>
      </c>
      <c r="BS41" s="94">
        <f t="shared" si="147"/>
        <v>67974.399999999994</v>
      </c>
      <c r="BT41" s="95">
        <f t="shared" si="148"/>
        <v>67080</v>
      </c>
      <c r="BU41" s="96">
        <f t="shared" si="149"/>
        <v>66185.600000000006</v>
      </c>
      <c r="BV41" s="97">
        <f t="shared" si="150"/>
        <v>64396.799999999996</v>
      </c>
      <c r="BW41" s="98">
        <f t="shared" si="151"/>
        <v>62607.999999999993</v>
      </c>
      <c r="BX41" s="238"/>
      <c r="BZ41" s="281"/>
      <c r="CA41" s="148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238"/>
      <c r="CN41" s="129"/>
      <c r="CO41" s="286"/>
      <c r="CP41" s="148"/>
      <c r="CQ41" s="129"/>
      <c r="CS41" s="129"/>
      <c r="CT41" s="129"/>
      <c r="DB41" s="238"/>
      <c r="DD41" s="281"/>
      <c r="DE41" s="148"/>
      <c r="DN41" s="238"/>
      <c r="DP41" s="281"/>
      <c r="DQ41" s="148"/>
      <c r="DR41" s="38"/>
      <c r="DW41" s="129"/>
      <c r="DX41" s="129"/>
      <c r="DY41" s="129"/>
      <c r="DZ41" s="230"/>
      <c r="EB41" s="281"/>
      <c r="EC41" s="148"/>
      <c r="ED41" s="38"/>
      <c r="EI41" s="129"/>
      <c r="EJ41" s="129"/>
      <c r="EK41" s="129"/>
      <c r="EL41" s="238"/>
      <c r="EM41" s="129"/>
      <c r="EN41" s="286"/>
      <c r="EO41" s="147"/>
      <c r="EP41" s="129"/>
      <c r="EQ41" s="129"/>
      <c r="ER41" s="129"/>
      <c r="ES41" s="129"/>
      <c r="ET41" s="129"/>
      <c r="EU41" s="129"/>
      <c r="EV41" s="129"/>
      <c r="EW41" s="129"/>
      <c r="EX41" s="238"/>
      <c r="EY41" s="38"/>
      <c r="EZ41" s="281"/>
      <c r="FA41" s="149"/>
      <c r="FB41" s="38"/>
      <c r="FC41" s="38"/>
      <c r="FD41" s="38"/>
      <c r="FE41" s="38"/>
      <c r="FF41" s="38"/>
      <c r="FG41" s="38"/>
      <c r="FH41" s="129"/>
      <c r="FI41" s="129"/>
      <c r="FJ41" s="238"/>
      <c r="FL41" s="281"/>
      <c r="FM41" s="149"/>
      <c r="FN41" s="38"/>
      <c r="FO41" s="38"/>
      <c r="FP41" s="38"/>
      <c r="FQ41" s="38"/>
      <c r="FR41" s="38"/>
      <c r="FS41" s="38"/>
      <c r="FT41" s="129"/>
      <c r="FU41" s="129"/>
      <c r="FV41" s="238"/>
      <c r="FX41" s="149"/>
      <c r="FY41" s="8"/>
      <c r="FZ41" s="8"/>
      <c r="GA41" s="8"/>
      <c r="GB41" s="8"/>
      <c r="GC41" s="8"/>
      <c r="GD41" s="8"/>
      <c r="GE41" s="8"/>
      <c r="GF41" s="2"/>
      <c r="GG41" s="238"/>
      <c r="GH41" s="323"/>
      <c r="GI41" s="3"/>
      <c r="GJ41" s="3"/>
      <c r="GK41" s="3"/>
      <c r="GL41" s="3"/>
      <c r="GM41" s="3"/>
      <c r="GN41" s="3"/>
      <c r="GO41" s="3"/>
      <c r="GP41" s="3"/>
      <c r="GQ41" s="3"/>
      <c r="GR41" s="38"/>
      <c r="GS41" s="38"/>
      <c r="GT41" s="38"/>
      <c r="GU41" s="38"/>
      <c r="GV41" s="38"/>
      <c r="GW41" s="38"/>
      <c r="GZ41" s="175">
        <v>0.95</v>
      </c>
      <c r="HA41" s="175">
        <v>0.9</v>
      </c>
      <c r="HB41" s="175">
        <v>0.86</v>
      </c>
      <c r="HC41" s="175">
        <v>0.85</v>
      </c>
      <c r="HD41" s="175">
        <v>0.84</v>
      </c>
      <c r="HE41" s="175">
        <v>0.82</v>
      </c>
      <c r="HF41" s="175">
        <v>0.8</v>
      </c>
      <c r="HG41" s="175">
        <v>0.78</v>
      </c>
      <c r="HH41" s="175">
        <v>0.76</v>
      </c>
      <c r="HI41" s="175">
        <v>0.75</v>
      </c>
      <c r="HJ41" s="175">
        <v>0.74</v>
      </c>
      <c r="HK41" s="175">
        <v>0.72</v>
      </c>
      <c r="HL41" s="175">
        <v>0.7</v>
      </c>
      <c r="HM41" s="18">
        <v>1.02</v>
      </c>
      <c r="HN41" s="269">
        <v>1.05</v>
      </c>
      <c r="HO41" s="269">
        <v>1.07</v>
      </c>
      <c r="HP41" s="269">
        <v>1.1000000000000001</v>
      </c>
    </row>
    <row r="42" spans="1:224" s="9" customFormat="1" ht="15" customHeight="1" x14ac:dyDescent="0.2">
      <c r="A42" s="238"/>
      <c r="C42" s="272"/>
      <c r="D42" s="14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238"/>
      <c r="R42" s="281"/>
      <c r="S42" s="148"/>
      <c r="V42" s="129"/>
      <c r="W42" s="129"/>
      <c r="X42" s="129"/>
      <c r="Y42" s="129"/>
      <c r="Z42" s="129"/>
      <c r="AA42" s="129"/>
      <c r="AB42" s="129"/>
      <c r="AC42" s="129"/>
      <c r="AD42" s="129"/>
      <c r="AE42" s="238"/>
      <c r="AG42" s="281"/>
      <c r="AH42" s="148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230"/>
      <c r="AV42" s="281"/>
      <c r="AW42" s="148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238"/>
      <c r="BK42" s="281"/>
      <c r="BL42" s="148"/>
      <c r="BX42" s="238"/>
      <c r="BZ42" s="281"/>
      <c r="CA42" s="148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238"/>
      <c r="CN42" s="129"/>
      <c r="CO42" s="286"/>
      <c r="CP42" s="148"/>
      <c r="CQ42" s="129"/>
      <c r="CS42" s="129"/>
      <c r="CT42" s="129"/>
      <c r="DB42" s="238"/>
      <c r="DD42" s="281"/>
      <c r="DE42" s="148"/>
      <c r="DN42" s="238"/>
      <c r="DP42" s="281"/>
      <c r="DQ42" s="148"/>
      <c r="DR42" s="38"/>
      <c r="DW42" s="129"/>
      <c r="DX42" s="129"/>
      <c r="DY42" s="129"/>
      <c r="DZ42" s="230"/>
      <c r="EB42" s="281"/>
      <c r="EC42" s="148"/>
      <c r="ED42" s="38"/>
      <c r="EI42" s="129"/>
      <c r="EJ42" s="129"/>
      <c r="EK42" s="129"/>
      <c r="EL42" s="238"/>
      <c r="EM42" s="129"/>
      <c r="EN42" s="286"/>
      <c r="EO42" s="147"/>
      <c r="EP42" s="129"/>
      <c r="EQ42" s="129"/>
      <c r="ER42" s="129"/>
      <c r="ES42" s="129"/>
      <c r="ET42" s="129"/>
      <c r="EU42" s="129"/>
      <c r="EV42" s="129"/>
      <c r="EW42" s="129"/>
      <c r="EX42" s="238"/>
      <c r="EY42" s="38"/>
      <c r="EZ42" s="281"/>
      <c r="FA42" s="149"/>
      <c r="FB42" s="38"/>
      <c r="FC42" s="38"/>
      <c r="FD42" s="38"/>
      <c r="FE42" s="38"/>
      <c r="FF42" s="38"/>
      <c r="FG42" s="38"/>
      <c r="FH42" s="129"/>
      <c r="FI42" s="129"/>
      <c r="FJ42" s="238"/>
      <c r="FL42" s="281"/>
      <c r="FM42" s="149"/>
      <c r="FN42" s="38"/>
      <c r="FO42" s="38"/>
      <c r="FP42" s="38"/>
      <c r="FQ42" s="38"/>
      <c r="FR42" s="38"/>
      <c r="FS42" s="38"/>
      <c r="FT42" s="129"/>
      <c r="FU42" s="129"/>
      <c r="FV42" s="238"/>
      <c r="FX42" s="149"/>
      <c r="FY42" s="8"/>
      <c r="FZ42" s="8"/>
      <c r="GA42" s="8"/>
      <c r="GB42" s="8"/>
      <c r="GC42" s="8"/>
      <c r="GD42" s="8"/>
      <c r="GE42" s="8"/>
      <c r="GF42" s="2"/>
      <c r="GG42" s="238"/>
      <c r="GH42" s="323"/>
      <c r="GI42" s="3"/>
      <c r="GJ42" s="3"/>
      <c r="GK42" s="3"/>
      <c r="GL42" s="3"/>
      <c r="GM42" s="3"/>
      <c r="GN42" s="3"/>
      <c r="GO42" s="3"/>
      <c r="GP42" s="3"/>
      <c r="GQ42" s="3"/>
      <c r="GR42" s="38"/>
      <c r="GS42" s="38"/>
      <c r="GT42" s="38"/>
      <c r="GU42" s="38"/>
      <c r="GV42" s="38"/>
      <c r="GW42" s="38"/>
      <c r="GZ42" s="175">
        <v>0.95</v>
      </c>
      <c r="HA42" s="175">
        <v>0.9</v>
      </c>
      <c r="HB42" s="175">
        <v>0.86</v>
      </c>
      <c r="HC42" s="175">
        <v>0.85</v>
      </c>
      <c r="HD42" s="175">
        <v>0.84</v>
      </c>
      <c r="HE42" s="175">
        <v>0.82</v>
      </c>
      <c r="HF42" s="175">
        <v>0.8</v>
      </c>
      <c r="HG42" s="175">
        <v>0.78</v>
      </c>
      <c r="HH42" s="175">
        <v>0.76</v>
      </c>
      <c r="HI42" s="175">
        <v>0.75</v>
      </c>
      <c r="HJ42" s="175">
        <v>0.74</v>
      </c>
      <c r="HK42" s="175">
        <v>0.72</v>
      </c>
      <c r="HL42" s="175">
        <v>0.7</v>
      </c>
      <c r="HM42" s="18">
        <v>1.02</v>
      </c>
      <c r="HN42" s="269">
        <v>1.05</v>
      </c>
      <c r="HO42" s="269">
        <v>1.07</v>
      </c>
      <c r="HP42" s="269">
        <v>1.1000000000000001</v>
      </c>
    </row>
    <row r="43" spans="1:224" s="9" customFormat="1" ht="15" customHeight="1" x14ac:dyDescent="0.2">
      <c r="A43" s="238"/>
      <c r="C43" s="272"/>
      <c r="D43" s="14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238"/>
      <c r="R43" s="281"/>
      <c r="S43" s="148"/>
      <c r="V43" s="129"/>
      <c r="W43" s="129"/>
      <c r="X43" s="129"/>
      <c r="Y43" s="129"/>
      <c r="Z43" s="129"/>
      <c r="AA43" s="129"/>
      <c r="AB43" s="129"/>
      <c r="AC43" s="129"/>
      <c r="AD43" s="129"/>
      <c r="AE43" s="238"/>
      <c r="AG43" s="281"/>
      <c r="AH43" s="148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230"/>
      <c r="AV43" s="281"/>
      <c r="AW43" s="148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238"/>
      <c r="BK43" s="281"/>
      <c r="BL43" s="148"/>
      <c r="BX43" s="238"/>
      <c r="BZ43" s="281"/>
      <c r="CA43" s="148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238"/>
      <c r="CN43" s="129"/>
      <c r="CO43" s="286"/>
      <c r="CP43" s="148"/>
      <c r="CQ43" s="129"/>
      <c r="CS43" s="129"/>
      <c r="CT43" s="129"/>
      <c r="CV43" s="129"/>
      <c r="CW43" s="129"/>
      <c r="CX43" s="129"/>
      <c r="CY43" s="129"/>
      <c r="CZ43" s="129"/>
      <c r="DA43" s="129"/>
      <c r="DB43" s="238"/>
      <c r="DD43" s="281"/>
      <c r="DE43" s="148"/>
      <c r="DF43" s="38"/>
      <c r="DG43" s="129"/>
      <c r="DH43" s="129"/>
      <c r="DI43" s="129"/>
      <c r="DJ43" s="129"/>
      <c r="DK43" s="129"/>
      <c r="DL43" s="129"/>
      <c r="DM43" s="129"/>
      <c r="DN43" s="238"/>
      <c r="DP43" s="281"/>
      <c r="DQ43" s="148"/>
      <c r="DR43" s="38"/>
      <c r="DS43" s="129"/>
      <c r="DT43" s="129"/>
      <c r="DU43" s="129"/>
      <c r="DV43" s="129"/>
      <c r="DW43" s="129"/>
      <c r="DX43" s="129"/>
      <c r="DY43" s="129"/>
      <c r="DZ43" s="230"/>
      <c r="EB43" s="281"/>
      <c r="EC43" s="148"/>
      <c r="ED43" s="38"/>
      <c r="EI43" s="129"/>
      <c r="EJ43" s="129"/>
      <c r="EK43" s="129"/>
      <c r="EL43" s="238"/>
      <c r="EM43" s="129"/>
      <c r="EN43" s="286"/>
      <c r="EO43" s="147"/>
      <c r="EP43" s="129"/>
      <c r="EQ43" s="129"/>
      <c r="ER43" s="129"/>
      <c r="ES43" s="129"/>
      <c r="ET43" s="129"/>
      <c r="EU43" s="129"/>
      <c r="EV43" s="129"/>
      <c r="EW43" s="129"/>
      <c r="EX43" s="238"/>
      <c r="EY43" s="38"/>
      <c r="EZ43" s="281"/>
      <c r="FA43" s="149"/>
      <c r="FB43" s="38"/>
      <c r="FC43" s="38"/>
      <c r="FD43" s="38"/>
      <c r="FE43" s="38"/>
      <c r="FF43" s="38"/>
      <c r="FG43" s="38"/>
      <c r="FH43" s="129"/>
      <c r="FI43" s="129"/>
      <c r="FJ43" s="238"/>
      <c r="FL43" s="281"/>
      <c r="FM43" s="149"/>
      <c r="FN43" s="38"/>
      <c r="FO43" s="38"/>
      <c r="FP43" s="38"/>
      <c r="FQ43" s="38"/>
      <c r="FR43" s="38"/>
      <c r="FS43" s="38"/>
      <c r="FT43" s="129"/>
      <c r="FU43" s="129"/>
      <c r="FV43" s="238"/>
      <c r="FX43" s="149"/>
      <c r="FY43" s="8"/>
      <c r="FZ43" s="8"/>
      <c r="GA43" s="8"/>
      <c r="GB43" s="8"/>
      <c r="GC43" s="8"/>
      <c r="GD43" s="8"/>
      <c r="GE43" s="8"/>
      <c r="GF43" s="2"/>
      <c r="GG43" s="238"/>
      <c r="GH43" s="323"/>
      <c r="GI43" s="3"/>
      <c r="GJ43" s="3"/>
      <c r="GK43" s="3"/>
      <c r="GL43" s="3"/>
      <c r="GM43" s="3"/>
      <c r="GN43" s="3"/>
      <c r="GO43" s="3"/>
      <c r="GP43" s="3"/>
      <c r="GQ43" s="3"/>
      <c r="GR43" s="38"/>
      <c r="GS43" s="38"/>
      <c r="GT43" s="38"/>
      <c r="GU43" s="38"/>
      <c r="GV43" s="38"/>
      <c r="GW43" s="38"/>
      <c r="GZ43" s="175">
        <v>0.95</v>
      </c>
      <c r="HA43" s="175">
        <v>0.9</v>
      </c>
      <c r="HB43" s="175">
        <v>0.86</v>
      </c>
      <c r="HC43" s="175">
        <v>0.85</v>
      </c>
      <c r="HD43" s="175">
        <v>0.84</v>
      </c>
      <c r="HE43" s="175">
        <v>0.82</v>
      </c>
      <c r="HF43" s="175">
        <v>0.8</v>
      </c>
      <c r="HG43" s="175">
        <v>0.78</v>
      </c>
      <c r="HH43" s="175">
        <v>0.76</v>
      </c>
      <c r="HI43" s="175">
        <v>0.75</v>
      </c>
      <c r="HJ43" s="175">
        <v>0.74</v>
      </c>
      <c r="HK43" s="175">
        <v>0.72</v>
      </c>
      <c r="HL43" s="175">
        <v>0.7</v>
      </c>
      <c r="HM43" s="18">
        <v>1.02</v>
      </c>
      <c r="HN43" s="269">
        <v>1.05</v>
      </c>
      <c r="HO43" s="269">
        <v>1.07</v>
      </c>
      <c r="HP43" s="269">
        <v>1.1000000000000001</v>
      </c>
    </row>
    <row r="44" spans="1:224" s="9" customFormat="1" ht="15" customHeight="1" x14ac:dyDescent="0.2">
      <c r="A44" s="238"/>
      <c r="C44" s="272"/>
      <c r="D44" s="148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238"/>
      <c r="R44" s="281"/>
      <c r="S44" s="148"/>
      <c r="V44" s="129"/>
      <c r="W44" s="129"/>
      <c r="X44" s="129"/>
      <c r="Y44" s="129"/>
      <c r="Z44" s="129"/>
      <c r="AA44" s="129"/>
      <c r="AB44" s="129"/>
      <c r="AC44" s="129"/>
      <c r="AD44" s="129"/>
      <c r="AE44" s="238"/>
      <c r="AG44" s="281"/>
      <c r="AH44" s="148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230"/>
      <c r="AV44" s="281"/>
      <c r="AW44" s="148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238"/>
      <c r="BK44" s="281"/>
      <c r="BL44" s="148"/>
      <c r="BX44" s="238"/>
      <c r="BZ44" s="281"/>
      <c r="CA44" s="148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238"/>
      <c r="CN44" s="129"/>
      <c r="CO44" s="286"/>
      <c r="CP44" s="148"/>
      <c r="CQ44" s="129"/>
      <c r="CS44" s="129"/>
      <c r="CT44" s="129"/>
      <c r="CV44" s="129"/>
      <c r="CW44" s="129"/>
      <c r="CX44" s="129"/>
      <c r="CY44" s="129"/>
      <c r="CZ44" s="129"/>
      <c r="DA44" s="129"/>
      <c r="DB44" s="238"/>
      <c r="DD44" s="281"/>
      <c r="DE44" s="148"/>
      <c r="DF44" s="38"/>
      <c r="DG44" s="129"/>
      <c r="DH44" s="129"/>
      <c r="DI44" s="129"/>
      <c r="DJ44" s="129"/>
      <c r="DK44" s="129"/>
      <c r="DL44" s="129"/>
      <c r="DM44" s="129"/>
      <c r="DN44" s="238"/>
      <c r="DP44" s="281"/>
      <c r="DQ44" s="148"/>
      <c r="DR44" s="38"/>
      <c r="DS44" s="129"/>
      <c r="DT44" s="129"/>
      <c r="DU44" s="129"/>
      <c r="DV44" s="129"/>
      <c r="DW44" s="129"/>
      <c r="DX44" s="129"/>
      <c r="DY44" s="129"/>
      <c r="DZ44" s="230"/>
      <c r="EB44" s="281"/>
      <c r="EC44" s="148"/>
      <c r="ED44" s="38"/>
      <c r="EI44" s="129"/>
      <c r="EJ44" s="129"/>
      <c r="EK44" s="129"/>
      <c r="EL44" s="238"/>
      <c r="EM44" s="129"/>
      <c r="EN44" s="286"/>
      <c r="EO44" s="147"/>
      <c r="EP44" s="129"/>
      <c r="EQ44" s="129"/>
      <c r="ER44" s="129"/>
      <c r="ES44" s="129"/>
      <c r="ET44" s="129"/>
      <c r="EU44" s="129"/>
      <c r="EV44" s="129"/>
      <c r="EW44" s="129"/>
      <c r="EX44" s="238"/>
      <c r="EY44" s="38"/>
      <c r="EZ44" s="281"/>
      <c r="FA44" s="149"/>
      <c r="FB44" s="38"/>
      <c r="FC44" s="38"/>
      <c r="FD44" s="38"/>
      <c r="FE44" s="38"/>
      <c r="FF44" s="38"/>
      <c r="FG44" s="38"/>
      <c r="FH44" s="129"/>
      <c r="FI44" s="129"/>
      <c r="FJ44" s="238"/>
      <c r="FL44" s="281"/>
      <c r="FM44" s="149"/>
      <c r="FN44" s="38"/>
      <c r="FO44" s="38"/>
      <c r="FP44" s="38"/>
      <c r="FQ44" s="38"/>
      <c r="FR44" s="38"/>
      <c r="FS44" s="38"/>
      <c r="FT44" s="129"/>
      <c r="FU44" s="129"/>
      <c r="FV44" s="238"/>
      <c r="FX44" s="149"/>
      <c r="FY44" s="8"/>
      <c r="FZ44" s="8"/>
      <c r="GA44" s="8"/>
      <c r="GB44" s="8"/>
      <c r="GC44" s="8"/>
      <c r="GD44" s="8"/>
      <c r="GE44" s="8"/>
      <c r="GF44" s="2"/>
      <c r="GG44" s="238"/>
      <c r="GH44" s="323"/>
      <c r="GI44" s="8"/>
      <c r="GJ44" s="8"/>
      <c r="GK44" s="8"/>
      <c r="GL44" s="8"/>
      <c r="GM44" s="8"/>
      <c r="GN44" s="8"/>
      <c r="GO44" s="8"/>
      <c r="GP44" s="10"/>
      <c r="GQ44" s="10"/>
      <c r="GR44" s="38"/>
      <c r="GS44" s="38"/>
      <c r="GT44" s="38"/>
      <c r="GU44" s="38"/>
      <c r="GV44" s="38"/>
      <c r="GW44" s="38"/>
      <c r="GZ44" s="175">
        <v>0.95</v>
      </c>
      <c r="HA44" s="175">
        <v>0.9</v>
      </c>
      <c r="HB44" s="175">
        <v>0.86</v>
      </c>
      <c r="HC44" s="175">
        <v>0.85</v>
      </c>
      <c r="HD44" s="175">
        <v>0.84</v>
      </c>
      <c r="HE44" s="175">
        <v>0.82</v>
      </c>
      <c r="HF44" s="175">
        <v>0.8</v>
      </c>
      <c r="HG44" s="175">
        <v>0.78</v>
      </c>
      <c r="HH44" s="175">
        <v>0.76</v>
      </c>
      <c r="HI44" s="175">
        <v>0.75</v>
      </c>
      <c r="HJ44" s="175">
        <v>0.74</v>
      </c>
      <c r="HK44" s="175">
        <v>0.72</v>
      </c>
      <c r="HL44" s="175">
        <v>0.7</v>
      </c>
      <c r="HM44" s="18">
        <v>1.02</v>
      </c>
      <c r="HN44" s="269">
        <v>1.05</v>
      </c>
      <c r="HO44" s="269">
        <v>1.07</v>
      </c>
      <c r="HP44" s="269">
        <v>1.1000000000000001</v>
      </c>
    </row>
    <row r="45" spans="1:224" s="9" customFormat="1" ht="15" customHeight="1" x14ac:dyDescent="0.2">
      <c r="A45" s="238"/>
      <c r="C45" s="272"/>
      <c r="D45" s="14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238"/>
      <c r="R45" s="281"/>
      <c r="S45" s="148"/>
      <c r="V45" s="129"/>
      <c r="W45" s="129"/>
      <c r="X45" s="129"/>
      <c r="Y45" s="129"/>
      <c r="Z45" s="129"/>
      <c r="AA45" s="129"/>
      <c r="AB45" s="129"/>
      <c r="AC45" s="129"/>
      <c r="AD45" s="129"/>
      <c r="AE45" s="238"/>
      <c r="AG45" s="281"/>
      <c r="AH45" s="148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230"/>
      <c r="AV45" s="281"/>
      <c r="AW45" s="148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238"/>
      <c r="BK45" s="281"/>
      <c r="BL45" s="148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238"/>
      <c r="BZ45" s="281"/>
      <c r="CA45" s="148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238"/>
      <c r="CN45" s="129"/>
      <c r="CO45" s="286"/>
      <c r="CP45" s="148"/>
      <c r="CQ45" s="129"/>
      <c r="CS45" s="129"/>
      <c r="CT45" s="129"/>
      <c r="CV45" s="129"/>
      <c r="CW45" s="129"/>
      <c r="CX45" s="129"/>
      <c r="CY45" s="129"/>
      <c r="CZ45" s="129"/>
      <c r="DA45" s="129"/>
      <c r="DB45" s="238"/>
      <c r="DD45" s="281"/>
      <c r="DE45" s="148"/>
      <c r="DF45" s="38"/>
      <c r="DG45" s="129"/>
      <c r="DH45" s="129"/>
      <c r="DI45" s="129"/>
      <c r="DJ45" s="129"/>
      <c r="DK45" s="129"/>
      <c r="DL45" s="129"/>
      <c r="DM45" s="129"/>
      <c r="DN45" s="238"/>
      <c r="DP45" s="281"/>
      <c r="DQ45" s="148"/>
      <c r="DR45" s="38"/>
      <c r="DS45" s="129"/>
      <c r="DT45" s="129"/>
      <c r="DU45" s="129"/>
      <c r="DV45" s="129"/>
      <c r="DW45" s="129"/>
      <c r="DX45" s="129"/>
      <c r="DY45" s="129"/>
      <c r="DZ45" s="230"/>
      <c r="EB45" s="281"/>
      <c r="EC45" s="148"/>
      <c r="ED45" s="38"/>
      <c r="EE45" s="129"/>
      <c r="EF45" s="129"/>
      <c r="EG45" s="129"/>
      <c r="EH45" s="129"/>
      <c r="EI45" s="129"/>
      <c r="EJ45" s="129"/>
      <c r="EK45" s="129"/>
      <c r="EL45" s="238"/>
      <c r="EM45" s="129"/>
      <c r="EN45" s="286"/>
      <c r="EO45" s="147"/>
      <c r="EP45" s="129"/>
      <c r="EQ45" s="129"/>
      <c r="ER45" s="129"/>
      <c r="ES45" s="129"/>
      <c r="ET45" s="129"/>
      <c r="EU45" s="129"/>
      <c r="EV45" s="129"/>
      <c r="EW45" s="129"/>
      <c r="EX45" s="238"/>
      <c r="EY45" s="38"/>
      <c r="EZ45" s="281"/>
      <c r="FA45" s="149"/>
      <c r="FB45" s="38"/>
      <c r="FC45" s="38"/>
      <c r="FD45" s="38"/>
      <c r="FE45" s="38"/>
      <c r="FF45" s="38"/>
      <c r="FG45" s="38"/>
      <c r="FH45" s="129"/>
      <c r="FI45" s="129"/>
      <c r="FJ45" s="238"/>
      <c r="FL45" s="281"/>
      <c r="FM45" s="149"/>
      <c r="FN45" s="38"/>
      <c r="FO45" s="38"/>
      <c r="FP45" s="38"/>
      <c r="FQ45" s="38"/>
      <c r="FR45" s="38"/>
      <c r="FS45" s="38"/>
      <c r="FT45" s="129"/>
      <c r="FU45" s="129"/>
      <c r="FV45" s="238"/>
      <c r="FX45" s="149"/>
      <c r="FY45" s="8"/>
      <c r="FZ45" s="8"/>
      <c r="GA45" s="8"/>
      <c r="GB45" s="8"/>
      <c r="GC45" s="8"/>
      <c r="GD45" s="8"/>
      <c r="GE45" s="8"/>
      <c r="GF45" s="2"/>
      <c r="GG45" s="238"/>
      <c r="GH45" s="323"/>
      <c r="GI45" s="8"/>
      <c r="GJ45" s="8"/>
      <c r="GK45" s="8"/>
      <c r="GL45" s="8"/>
      <c r="GM45" s="8"/>
      <c r="GN45" s="8"/>
      <c r="GO45" s="8"/>
      <c r="GP45" s="10"/>
      <c r="GQ45" s="10"/>
      <c r="GR45" s="38"/>
      <c r="GS45" s="38"/>
      <c r="GT45" s="38"/>
      <c r="GU45" s="38"/>
      <c r="GV45" s="38"/>
      <c r="GW45" s="38"/>
      <c r="GZ45" s="175">
        <v>0.95</v>
      </c>
      <c r="HA45" s="175">
        <v>0.9</v>
      </c>
      <c r="HB45" s="175">
        <v>0.86</v>
      </c>
      <c r="HC45" s="175">
        <v>0.85</v>
      </c>
      <c r="HD45" s="175">
        <v>0.84</v>
      </c>
      <c r="HE45" s="175">
        <v>0.82</v>
      </c>
      <c r="HF45" s="175">
        <v>0.8</v>
      </c>
      <c r="HG45" s="175">
        <v>0.78</v>
      </c>
      <c r="HH45" s="175">
        <v>0.76</v>
      </c>
      <c r="HI45" s="175">
        <v>0.75</v>
      </c>
      <c r="HJ45" s="175">
        <v>0.74</v>
      </c>
      <c r="HK45" s="175">
        <v>0.72</v>
      </c>
      <c r="HL45" s="175">
        <v>0.7</v>
      </c>
      <c r="HM45" s="18">
        <v>1.02</v>
      </c>
      <c r="HN45" s="269">
        <v>1.05</v>
      </c>
      <c r="HO45" s="269">
        <v>1.07</v>
      </c>
      <c r="HP45" s="269">
        <v>1.1000000000000001</v>
      </c>
    </row>
    <row r="46" spans="1:224" s="9" customFormat="1" ht="15" customHeight="1" x14ac:dyDescent="0.2">
      <c r="A46" s="238"/>
      <c r="C46" s="272"/>
      <c r="D46" s="14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238"/>
      <c r="R46" s="281"/>
      <c r="S46" s="148"/>
      <c r="V46" s="129"/>
      <c r="W46" s="129"/>
      <c r="X46" s="129"/>
      <c r="Y46" s="129"/>
      <c r="Z46" s="129"/>
      <c r="AA46" s="129"/>
      <c r="AB46" s="129"/>
      <c r="AC46" s="129"/>
      <c r="AD46" s="129"/>
      <c r="AE46" s="238"/>
      <c r="AG46" s="281"/>
      <c r="AH46" s="148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230"/>
      <c r="AV46" s="281"/>
      <c r="AW46" s="148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238"/>
      <c r="BK46" s="281"/>
      <c r="BL46" s="148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238"/>
      <c r="BZ46" s="281"/>
      <c r="CA46" s="148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238"/>
      <c r="CN46" s="129"/>
      <c r="CO46" s="286"/>
      <c r="CP46" s="148"/>
      <c r="CQ46" s="129"/>
      <c r="CS46" s="129"/>
      <c r="CT46" s="129"/>
      <c r="CV46" s="129"/>
      <c r="CW46" s="129"/>
      <c r="CX46" s="129"/>
      <c r="CY46" s="129"/>
      <c r="CZ46" s="129"/>
      <c r="DA46" s="129"/>
      <c r="DB46" s="238"/>
      <c r="DD46" s="281"/>
      <c r="DE46" s="148"/>
      <c r="DF46" s="38"/>
      <c r="DG46" s="129"/>
      <c r="DH46" s="129"/>
      <c r="DI46" s="129"/>
      <c r="DJ46" s="129"/>
      <c r="DK46" s="129"/>
      <c r="DL46" s="129"/>
      <c r="DM46" s="129"/>
      <c r="DN46" s="238"/>
      <c r="DP46" s="281"/>
      <c r="DQ46" s="148"/>
      <c r="DR46" s="38"/>
      <c r="DS46" s="129"/>
      <c r="DT46" s="129"/>
      <c r="DU46" s="129"/>
      <c r="DV46" s="129"/>
      <c r="DW46" s="129"/>
      <c r="DX46" s="129"/>
      <c r="DY46" s="129"/>
      <c r="DZ46" s="230"/>
      <c r="EB46" s="281"/>
      <c r="EC46" s="148"/>
      <c r="ED46" s="38"/>
      <c r="EE46" s="129"/>
      <c r="EF46" s="129"/>
      <c r="EG46" s="129"/>
      <c r="EH46" s="129"/>
      <c r="EI46" s="129"/>
      <c r="EJ46" s="129"/>
      <c r="EK46" s="129"/>
      <c r="EL46" s="238"/>
      <c r="EM46" s="129"/>
      <c r="EN46" s="286"/>
      <c r="EO46" s="147"/>
      <c r="EP46" s="129"/>
      <c r="EQ46" s="129"/>
      <c r="ER46" s="129"/>
      <c r="ES46" s="129"/>
      <c r="ET46" s="129"/>
      <c r="EU46" s="129"/>
      <c r="EV46" s="129"/>
      <c r="EW46" s="129"/>
      <c r="EX46" s="238"/>
      <c r="EY46" s="38"/>
      <c r="EZ46" s="281"/>
      <c r="FA46" s="149"/>
      <c r="FB46" s="38"/>
      <c r="FC46" s="38"/>
      <c r="FD46" s="38"/>
      <c r="FE46" s="38"/>
      <c r="FF46" s="38"/>
      <c r="FG46" s="38"/>
      <c r="FH46" s="129"/>
      <c r="FI46" s="129"/>
      <c r="FJ46" s="238"/>
      <c r="FL46" s="281"/>
      <c r="FM46" s="149"/>
      <c r="FN46" s="38"/>
      <c r="FO46" s="38"/>
      <c r="FP46" s="38"/>
      <c r="FQ46" s="38"/>
      <c r="FR46" s="38"/>
      <c r="FS46" s="38"/>
      <c r="FT46" s="129"/>
      <c r="FU46" s="129"/>
      <c r="FV46" s="238"/>
      <c r="FX46" s="149"/>
      <c r="FY46" s="3"/>
      <c r="FZ46" s="3"/>
      <c r="GA46" s="3"/>
      <c r="GB46" s="3"/>
      <c r="GC46" s="3"/>
      <c r="GD46" s="3"/>
      <c r="GE46" s="3"/>
      <c r="GF46" s="3"/>
      <c r="GG46" s="238"/>
      <c r="GH46" s="323"/>
      <c r="GI46" s="8"/>
      <c r="GJ46" s="8"/>
      <c r="GK46" s="8"/>
      <c r="GL46" s="8"/>
      <c r="GM46" s="8"/>
      <c r="GN46" s="8"/>
      <c r="GO46" s="8"/>
      <c r="GP46" s="10"/>
      <c r="GQ46" s="10"/>
      <c r="GR46" s="38"/>
      <c r="GS46" s="38"/>
      <c r="GT46" s="38"/>
      <c r="GU46" s="38"/>
      <c r="GV46" s="38"/>
      <c r="GW46" s="38"/>
      <c r="GZ46" s="175">
        <v>0.95</v>
      </c>
      <c r="HA46" s="175">
        <v>0.9</v>
      </c>
      <c r="HB46" s="175">
        <v>0.86</v>
      </c>
      <c r="HC46" s="175">
        <v>0.85</v>
      </c>
      <c r="HD46" s="175">
        <v>0.84</v>
      </c>
      <c r="HE46" s="175">
        <v>0.82</v>
      </c>
      <c r="HF46" s="175">
        <v>0.8</v>
      </c>
      <c r="HG46" s="175">
        <v>0.78</v>
      </c>
      <c r="HH46" s="175">
        <v>0.76</v>
      </c>
      <c r="HI46" s="175">
        <v>0.75</v>
      </c>
      <c r="HJ46" s="175">
        <v>0.74</v>
      </c>
      <c r="HK46" s="175">
        <v>0.72</v>
      </c>
      <c r="HL46" s="175">
        <v>0.7</v>
      </c>
      <c r="HM46" s="18">
        <v>1.02</v>
      </c>
      <c r="HN46" s="269">
        <v>1.05</v>
      </c>
      <c r="HO46" s="269">
        <v>1.07</v>
      </c>
      <c r="HP46" s="269">
        <v>1.1000000000000001</v>
      </c>
    </row>
    <row r="47" spans="1:224" s="9" customFormat="1" ht="15" customHeight="1" x14ac:dyDescent="0.2">
      <c r="A47" s="238"/>
      <c r="C47" s="272"/>
      <c r="D47" s="14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238"/>
      <c r="R47" s="281"/>
      <c r="S47" s="148"/>
      <c r="V47" s="129"/>
      <c r="W47" s="129"/>
      <c r="X47" s="129"/>
      <c r="Y47" s="129"/>
      <c r="Z47" s="129"/>
      <c r="AA47" s="129"/>
      <c r="AB47" s="129"/>
      <c r="AC47" s="129"/>
      <c r="AD47" s="129"/>
      <c r="AE47" s="238"/>
      <c r="AG47" s="281"/>
      <c r="AH47" s="148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230"/>
      <c r="AV47" s="281"/>
      <c r="AW47" s="148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238"/>
      <c r="BK47" s="281"/>
      <c r="BL47" s="148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238"/>
      <c r="BZ47" s="281"/>
      <c r="CA47" s="148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238"/>
      <c r="CN47" s="129"/>
      <c r="CO47" s="286"/>
      <c r="CP47" s="148"/>
      <c r="CQ47" s="129"/>
      <c r="CS47" s="129"/>
      <c r="CT47" s="129"/>
      <c r="CV47" s="129"/>
      <c r="CW47" s="129"/>
      <c r="CX47" s="129"/>
      <c r="CY47" s="129"/>
      <c r="CZ47" s="129"/>
      <c r="DA47" s="129"/>
      <c r="DB47" s="238"/>
      <c r="DD47" s="281"/>
      <c r="DE47" s="148"/>
      <c r="DF47" s="38"/>
      <c r="DG47" s="129"/>
      <c r="DH47" s="129"/>
      <c r="DI47" s="129"/>
      <c r="DJ47" s="129"/>
      <c r="DK47" s="129"/>
      <c r="DL47" s="129"/>
      <c r="DM47" s="129"/>
      <c r="DN47" s="238"/>
      <c r="DP47" s="281"/>
      <c r="DQ47" s="148"/>
      <c r="DR47" s="38"/>
      <c r="DS47" s="129"/>
      <c r="DT47" s="129"/>
      <c r="DU47" s="129"/>
      <c r="DV47" s="129"/>
      <c r="DW47" s="129"/>
      <c r="DX47" s="129"/>
      <c r="DY47" s="129"/>
      <c r="DZ47" s="230"/>
      <c r="EB47" s="281"/>
      <c r="EC47" s="148"/>
      <c r="ED47" s="38"/>
      <c r="EE47" s="129"/>
      <c r="EF47" s="129"/>
      <c r="EG47" s="129"/>
      <c r="EH47" s="129"/>
      <c r="EI47" s="129"/>
      <c r="EJ47" s="129"/>
      <c r="EK47" s="129"/>
      <c r="EL47" s="238"/>
      <c r="EM47" s="129"/>
      <c r="EN47" s="286"/>
      <c r="EO47" s="147"/>
      <c r="EP47" s="129"/>
      <c r="EQ47" s="129"/>
      <c r="ER47" s="129"/>
      <c r="ES47" s="129"/>
      <c r="ET47" s="129"/>
      <c r="EU47" s="129"/>
      <c r="EV47" s="129"/>
      <c r="EW47" s="129"/>
      <c r="EX47" s="238"/>
      <c r="EY47" s="38"/>
      <c r="EZ47" s="281"/>
      <c r="FA47" s="149"/>
      <c r="FB47" s="38"/>
      <c r="FC47" s="38"/>
      <c r="FD47" s="38"/>
      <c r="FE47" s="38"/>
      <c r="FF47" s="38"/>
      <c r="FG47" s="38"/>
      <c r="FH47" s="129"/>
      <c r="FI47" s="129"/>
      <c r="FJ47" s="238"/>
      <c r="FL47" s="281"/>
      <c r="FM47" s="149"/>
      <c r="FN47" s="38"/>
      <c r="FO47" s="38"/>
      <c r="FP47" s="38"/>
      <c r="FQ47" s="38"/>
      <c r="FR47" s="38"/>
      <c r="FS47" s="38"/>
      <c r="FT47" s="129"/>
      <c r="FU47" s="129"/>
      <c r="FV47" s="238"/>
      <c r="FX47" s="149"/>
      <c r="FY47" s="3"/>
      <c r="FZ47" s="3"/>
      <c r="GA47" s="3"/>
      <c r="GB47" s="3"/>
      <c r="GC47" s="3"/>
      <c r="GD47" s="3"/>
      <c r="GE47" s="3"/>
      <c r="GF47" s="3"/>
      <c r="GG47" s="238"/>
      <c r="GH47" s="323"/>
      <c r="GI47" s="8"/>
      <c r="GJ47" s="8"/>
      <c r="GK47" s="8"/>
      <c r="GL47" s="8"/>
      <c r="GM47" s="8"/>
      <c r="GN47" s="8"/>
      <c r="GO47" s="8"/>
      <c r="GP47" s="10"/>
      <c r="GQ47" s="10"/>
      <c r="GR47" s="38"/>
      <c r="GS47" s="38"/>
      <c r="GT47" s="38"/>
      <c r="GU47" s="38"/>
      <c r="GV47" s="38"/>
      <c r="GW47" s="38"/>
      <c r="GZ47" s="175">
        <v>0.95</v>
      </c>
      <c r="HA47" s="175">
        <v>0.9</v>
      </c>
      <c r="HB47" s="175">
        <v>0.86</v>
      </c>
      <c r="HC47" s="175">
        <v>0.85</v>
      </c>
      <c r="HD47" s="175">
        <v>0.84</v>
      </c>
      <c r="HE47" s="175">
        <v>0.82</v>
      </c>
      <c r="HF47" s="175">
        <v>0.8</v>
      </c>
      <c r="HG47" s="175">
        <v>0.78</v>
      </c>
      <c r="HH47" s="175">
        <v>0.76</v>
      </c>
      <c r="HI47" s="175">
        <v>0.75</v>
      </c>
      <c r="HJ47" s="175">
        <v>0.74</v>
      </c>
      <c r="HK47" s="175">
        <v>0.72</v>
      </c>
      <c r="HL47" s="175">
        <v>0.7</v>
      </c>
      <c r="HM47" s="18">
        <v>1.02</v>
      </c>
      <c r="HN47" s="269">
        <v>1.05</v>
      </c>
      <c r="HO47" s="269">
        <v>1.07</v>
      </c>
      <c r="HP47" s="269">
        <v>1.1000000000000001</v>
      </c>
    </row>
    <row r="48" spans="1:224" s="9" customFormat="1" ht="15" customHeight="1" x14ac:dyDescent="0.2">
      <c r="A48" s="238"/>
      <c r="C48" s="272"/>
      <c r="D48" s="14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238"/>
      <c r="R48" s="281"/>
      <c r="S48" s="148"/>
      <c r="V48" s="129"/>
      <c r="W48" s="129"/>
      <c r="X48" s="129"/>
      <c r="Y48" s="129"/>
      <c r="Z48" s="129"/>
      <c r="AA48" s="129"/>
      <c r="AB48" s="129"/>
      <c r="AC48" s="129"/>
      <c r="AD48" s="129"/>
      <c r="AE48" s="238"/>
      <c r="AG48" s="281"/>
      <c r="AH48" s="148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230"/>
      <c r="AV48" s="281"/>
      <c r="AW48" s="148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238"/>
      <c r="BK48" s="281"/>
      <c r="BL48" s="148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238"/>
      <c r="BZ48" s="281"/>
      <c r="CA48" s="148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238"/>
      <c r="CN48" s="129"/>
      <c r="CO48" s="286"/>
      <c r="CP48" s="148"/>
      <c r="CQ48" s="129"/>
      <c r="CS48" s="129"/>
      <c r="CT48" s="129"/>
      <c r="CV48" s="129"/>
      <c r="CW48" s="129"/>
      <c r="CX48" s="129"/>
      <c r="CY48" s="129"/>
      <c r="CZ48" s="129"/>
      <c r="DA48" s="129"/>
      <c r="DB48" s="238"/>
      <c r="DD48" s="281"/>
      <c r="DE48" s="148"/>
      <c r="DF48" s="38"/>
      <c r="DG48" s="129"/>
      <c r="DH48" s="129"/>
      <c r="DI48" s="129"/>
      <c r="DJ48" s="129"/>
      <c r="DK48" s="129"/>
      <c r="DL48" s="129"/>
      <c r="DM48" s="129"/>
      <c r="DN48" s="238"/>
      <c r="DP48" s="281"/>
      <c r="DQ48" s="148"/>
      <c r="DR48" s="38"/>
      <c r="DS48" s="129"/>
      <c r="DT48" s="129"/>
      <c r="DU48" s="129"/>
      <c r="DV48" s="129"/>
      <c r="DW48" s="129"/>
      <c r="DX48" s="129"/>
      <c r="DY48" s="129"/>
      <c r="DZ48" s="230"/>
      <c r="EB48" s="281"/>
      <c r="EC48" s="148"/>
      <c r="ED48" s="38"/>
      <c r="EE48" s="129"/>
      <c r="EF48" s="129"/>
      <c r="EG48" s="129"/>
      <c r="EH48" s="129"/>
      <c r="EI48" s="129"/>
      <c r="EJ48" s="129"/>
      <c r="EK48" s="129"/>
      <c r="EL48" s="238"/>
      <c r="EM48" s="129"/>
      <c r="EN48" s="286"/>
      <c r="EO48" s="147"/>
      <c r="EP48" s="129"/>
      <c r="EQ48" s="129"/>
      <c r="ER48" s="129"/>
      <c r="ES48" s="129"/>
      <c r="ET48" s="129"/>
      <c r="EU48" s="129"/>
      <c r="EV48" s="129"/>
      <c r="EW48" s="129"/>
      <c r="EX48" s="238"/>
      <c r="EY48" s="38"/>
      <c r="EZ48" s="281"/>
      <c r="FA48" s="149"/>
      <c r="FB48" s="38"/>
      <c r="FC48" s="38"/>
      <c r="FD48" s="38"/>
      <c r="FE48" s="38"/>
      <c r="FF48" s="38"/>
      <c r="FG48" s="38"/>
      <c r="FH48" s="129"/>
      <c r="FI48" s="129"/>
      <c r="FJ48" s="238"/>
      <c r="FL48" s="281"/>
      <c r="FM48" s="149"/>
      <c r="FN48" s="38"/>
      <c r="FO48" s="38"/>
      <c r="FP48" s="38"/>
      <c r="FQ48" s="38"/>
      <c r="FR48" s="38"/>
      <c r="FS48" s="38"/>
      <c r="FT48" s="129"/>
      <c r="FU48" s="129"/>
      <c r="FV48" s="238"/>
      <c r="FX48" s="149"/>
      <c r="FY48" s="3"/>
      <c r="FZ48" s="3"/>
      <c r="GA48" s="3"/>
      <c r="GB48" s="3"/>
      <c r="GC48" s="3"/>
      <c r="GD48" s="3"/>
      <c r="GE48" s="3"/>
      <c r="GF48" s="3"/>
      <c r="GG48" s="238"/>
      <c r="GH48" s="323"/>
      <c r="GI48" s="8"/>
      <c r="GJ48" s="8"/>
      <c r="GK48" s="8"/>
      <c r="GL48" s="8"/>
      <c r="GM48" s="8"/>
      <c r="GN48" s="8"/>
      <c r="GO48" s="8"/>
      <c r="GP48" s="10"/>
      <c r="GQ48" s="10"/>
      <c r="GR48" s="38"/>
      <c r="GS48" s="38"/>
      <c r="GT48" s="38"/>
      <c r="GU48" s="38"/>
      <c r="GV48" s="38"/>
      <c r="GW48" s="38"/>
      <c r="GZ48" s="175">
        <v>0.95</v>
      </c>
      <c r="HA48" s="175">
        <v>0.9</v>
      </c>
      <c r="HB48" s="175">
        <v>0.86</v>
      </c>
      <c r="HC48" s="175">
        <v>0.85</v>
      </c>
      <c r="HD48" s="175">
        <v>0.84</v>
      </c>
      <c r="HE48" s="175">
        <v>0.82</v>
      </c>
      <c r="HF48" s="175">
        <v>0.8</v>
      </c>
      <c r="HG48" s="175">
        <v>0.78</v>
      </c>
      <c r="HH48" s="175">
        <v>0.76</v>
      </c>
      <c r="HI48" s="175">
        <v>0.75</v>
      </c>
      <c r="HJ48" s="175">
        <v>0.74</v>
      </c>
      <c r="HK48" s="175">
        <v>0.72</v>
      </c>
      <c r="HL48" s="175">
        <v>0.7</v>
      </c>
      <c r="HM48" s="18">
        <v>1.02</v>
      </c>
      <c r="HN48" s="269">
        <v>1.05</v>
      </c>
      <c r="HO48" s="269">
        <v>1.07</v>
      </c>
      <c r="HP48" s="269">
        <v>1.1000000000000001</v>
      </c>
    </row>
    <row r="49" spans="1:224" s="9" customFormat="1" ht="15" customHeight="1" x14ac:dyDescent="0.2">
      <c r="A49" s="238"/>
      <c r="C49" s="272"/>
      <c r="D49" s="14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238"/>
      <c r="R49" s="281"/>
      <c r="S49" s="148"/>
      <c r="V49" s="129"/>
      <c r="W49" s="129"/>
      <c r="X49" s="129"/>
      <c r="Y49" s="129"/>
      <c r="Z49" s="129"/>
      <c r="AA49" s="129"/>
      <c r="AB49" s="129"/>
      <c r="AC49" s="129"/>
      <c r="AD49" s="129"/>
      <c r="AE49" s="238"/>
      <c r="AG49" s="281"/>
      <c r="AH49" s="148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230"/>
      <c r="AV49" s="281"/>
      <c r="AW49" s="148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238"/>
      <c r="BK49" s="281"/>
      <c r="BL49" s="148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238"/>
      <c r="BZ49" s="281"/>
      <c r="CA49" s="14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238"/>
      <c r="CN49" s="129"/>
      <c r="CO49" s="286"/>
      <c r="CP49" s="148"/>
      <c r="CQ49" s="129"/>
      <c r="CS49" s="129"/>
      <c r="CT49" s="129"/>
      <c r="CV49" s="129"/>
      <c r="CW49" s="129"/>
      <c r="CX49" s="129"/>
      <c r="CY49" s="129"/>
      <c r="CZ49" s="129"/>
      <c r="DA49" s="129"/>
      <c r="DB49" s="238"/>
      <c r="DD49" s="281"/>
      <c r="DE49" s="148"/>
      <c r="DF49" s="38"/>
      <c r="DG49" s="129"/>
      <c r="DH49" s="129"/>
      <c r="DI49" s="129"/>
      <c r="DJ49" s="129"/>
      <c r="DK49" s="129"/>
      <c r="DL49" s="129"/>
      <c r="DM49" s="129"/>
      <c r="DN49" s="238"/>
      <c r="DP49" s="281"/>
      <c r="DQ49" s="148"/>
      <c r="DR49" s="38"/>
      <c r="DS49" s="129"/>
      <c r="DT49" s="129"/>
      <c r="DU49" s="129"/>
      <c r="DV49" s="129"/>
      <c r="DW49" s="129"/>
      <c r="DX49" s="129"/>
      <c r="DY49" s="129"/>
      <c r="DZ49" s="230"/>
      <c r="EB49" s="281"/>
      <c r="EC49" s="148"/>
      <c r="ED49" s="38"/>
      <c r="EE49" s="129"/>
      <c r="EF49" s="129"/>
      <c r="EG49" s="129"/>
      <c r="EH49" s="129"/>
      <c r="EI49" s="129"/>
      <c r="EJ49" s="129"/>
      <c r="EK49" s="129"/>
      <c r="EL49" s="238"/>
      <c r="EM49" s="129"/>
      <c r="EN49" s="286"/>
      <c r="EO49" s="147"/>
      <c r="EP49" s="129"/>
      <c r="EQ49" s="129"/>
      <c r="ER49" s="129"/>
      <c r="ES49" s="129"/>
      <c r="ET49" s="129"/>
      <c r="EU49" s="129"/>
      <c r="EV49" s="129"/>
      <c r="EW49" s="129"/>
      <c r="EX49" s="238"/>
      <c r="EY49" s="38"/>
      <c r="EZ49" s="281"/>
      <c r="FA49" s="149"/>
      <c r="FB49" s="38"/>
      <c r="FC49" s="38"/>
      <c r="FD49" s="38"/>
      <c r="FE49" s="38"/>
      <c r="FF49" s="38"/>
      <c r="FG49" s="38"/>
      <c r="FH49" s="129"/>
      <c r="FI49" s="129"/>
      <c r="FJ49" s="238"/>
      <c r="FL49" s="281"/>
      <c r="FM49" s="149"/>
      <c r="FN49" s="38"/>
      <c r="FO49" s="38"/>
      <c r="FP49" s="38"/>
      <c r="FQ49" s="38"/>
      <c r="FR49" s="38"/>
      <c r="FS49" s="38"/>
      <c r="FT49" s="129"/>
      <c r="FU49" s="129"/>
      <c r="FV49" s="238"/>
      <c r="FX49" s="149"/>
      <c r="FY49" s="8"/>
      <c r="FZ49" s="8"/>
      <c r="GA49" s="8"/>
      <c r="GB49" s="8"/>
      <c r="GC49" s="8"/>
      <c r="GD49" s="8"/>
      <c r="GE49" s="8"/>
      <c r="GF49" s="10"/>
      <c r="GG49" s="238"/>
      <c r="GH49" s="323"/>
      <c r="GI49" s="8"/>
      <c r="GJ49" s="8"/>
      <c r="GK49" s="8"/>
      <c r="GL49" s="8"/>
      <c r="GM49" s="8"/>
      <c r="GN49" s="8"/>
      <c r="GO49" s="8"/>
      <c r="GP49" s="10"/>
      <c r="GQ49" s="10"/>
      <c r="GR49" s="38"/>
      <c r="GS49" s="38"/>
      <c r="GT49" s="38"/>
      <c r="GU49" s="38"/>
      <c r="GV49" s="38"/>
      <c r="GW49" s="38"/>
      <c r="GZ49" s="175">
        <v>0.95</v>
      </c>
      <c r="HA49" s="175">
        <v>0.9</v>
      </c>
      <c r="HB49" s="175">
        <v>0.86</v>
      </c>
      <c r="HC49" s="175">
        <v>0.85</v>
      </c>
      <c r="HD49" s="175">
        <v>0.84</v>
      </c>
      <c r="HE49" s="175">
        <v>0.82</v>
      </c>
      <c r="HF49" s="175">
        <v>0.8</v>
      </c>
      <c r="HG49" s="175">
        <v>0.78</v>
      </c>
      <c r="HH49" s="175">
        <v>0.76</v>
      </c>
      <c r="HI49" s="175">
        <v>0.75</v>
      </c>
      <c r="HJ49" s="175">
        <v>0.74</v>
      </c>
      <c r="HK49" s="175">
        <v>0.72</v>
      </c>
      <c r="HL49" s="175">
        <v>0.7</v>
      </c>
      <c r="HM49" s="18">
        <v>1.02</v>
      </c>
      <c r="HN49" s="269">
        <v>1.05</v>
      </c>
      <c r="HO49" s="269">
        <v>1.07</v>
      </c>
      <c r="HP49" s="269">
        <v>1.1000000000000001</v>
      </c>
    </row>
    <row r="50" spans="1:224" s="9" customFormat="1" ht="15" customHeight="1" x14ac:dyDescent="0.2">
      <c r="A50" s="238"/>
      <c r="C50" s="272"/>
      <c r="D50" s="148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238"/>
      <c r="R50" s="281"/>
      <c r="S50" s="148"/>
      <c r="V50" s="129"/>
      <c r="W50" s="129"/>
      <c r="X50" s="129"/>
      <c r="Y50" s="129"/>
      <c r="Z50" s="129"/>
      <c r="AA50" s="129"/>
      <c r="AB50" s="129"/>
      <c r="AC50" s="129"/>
      <c r="AD50" s="129"/>
      <c r="AE50" s="238"/>
      <c r="AG50" s="281"/>
      <c r="AH50" s="148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230"/>
      <c r="AV50" s="281"/>
      <c r="AW50" s="148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238"/>
      <c r="BK50" s="281"/>
      <c r="BL50" s="148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238"/>
      <c r="BZ50" s="281"/>
      <c r="CA50" s="14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238"/>
      <c r="CN50" s="129"/>
      <c r="CO50" s="286"/>
      <c r="CP50" s="148"/>
      <c r="CQ50" s="129"/>
      <c r="CS50" s="129"/>
      <c r="CT50" s="129"/>
      <c r="CV50" s="129"/>
      <c r="CW50" s="129"/>
      <c r="CX50" s="129"/>
      <c r="CY50" s="129"/>
      <c r="CZ50" s="129"/>
      <c r="DA50" s="129"/>
      <c r="DB50" s="238"/>
      <c r="DD50" s="281"/>
      <c r="DE50" s="148"/>
      <c r="DF50" s="38"/>
      <c r="DG50" s="129"/>
      <c r="DH50" s="129"/>
      <c r="DI50" s="129"/>
      <c r="DJ50" s="129"/>
      <c r="DK50" s="129"/>
      <c r="DL50" s="129"/>
      <c r="DM50" s="129"/>
      <c r="DN50" s="238"/>
      <c r="DP50" s="281"/>
      <c r="DQ50" s="148"/>
      <c r="DR50" s="38"/>
      <c r="DS50" s="129"/>
      <c r="DT50" s="129"/>
      <c r="DU50" s="129"/>
      <c r="DV50" s="129"/>
      <c r="DW50" s="129"/>
      <c r="DX50" s="129"/>
      <c r="DY50" s="129"/>
      <c r="DZ50" s="230"/>
      <c r="EB50" s="281"/>
      <c r="EC50" s="148"/>
      <c r="ED50" s="38"/>
      <c r="EE50" s="129"/>
      <c r="EF50" s="129"/>
      <c r="EG50" s="129"/>
      <c r="EH50" s="129"/>
      <c r="EI50" s="129"/>
      <c r="EJ50" s="129"/>
      <c r="EK50" s="129"/>
      <c r="EL50" s="238"/>
      <c r="EM50" s="129"/>
      <c r="EN50" s="286"/>
      <c r="EO50" s="147"/>
      <c r="EP50" s="129"/>
      <c r="EQ50" s="129"/>
      <c r="ER50" s="129"/>
      <c r="ES50" s="129"/>
      <c r="ET50" s="129"/>
      <c r="EU50" s="129"/>
      <c r="EV50" s="129"/>
      <c r="EW50" s="129"/>
      <c r="EX50" s="238"/>
      <c r="EY50" s="38"/>
      <c r="EZ50" s="281"/>
      <c r="FA50" s="149"/>
      <c r="FB50" s="38"/>
      <c r="FC50" s="38"/>
      <c r="FD50" s="38"/>
      <c r="FE50" s="38"/>
      <c r="FF50" s="38"/>
      <c r="FG50" s="38"/>
      <c r="FH50" s="129"/>
      <c r="FI50" s="129"/>
      <c r="FJ50" s="238"/>
      <c r="FL50" s="281"/>
      <c r="FM50" s="149"/>
      <c r="FN50" s="38"/>
      <c r="FO50" s="38"/>
      <c r="FP50" s="38"/>
      <c r="FQ50" s="38"/>
      <c r="FR50" s="38"/>
      <c r="FS50" s="38"/>
      <c r="FT50" s="129"/>
      <c r="FU50" s="129"/>
      <c r="FV50" s="238"/>
      <c r="FX50" s="149"/>
      <c r="FY50" s="8"/>
      <c r="FZ50" s="8"/>
      <c r="GA50" s="8"/>
      <c r="GB50" s="8"/>
      <c r="GC50" s="8"/>
      <c r="GD50" s="8"/>
      <c r="GE50" s="8"/>
      <c r="GF50" s="10"/>
      <c r="GG50" s="238"/>
      <c r="GH50" s="323"/>
      <c r="GI50" s="8"/>
      <c r="GJ50" s="8"/>
      <c r="GK50" s="8"/>
      <c r="GL50" s="8"/>
      <c r="GM50" s="8"/>
      <c r="GN50" s="8"/>
      <c r="GO50" s="8"/>
      <c r="GP50" s="10"/>
      <c r="GQ50" s="10"/>
      <c r="GR50" s="38"/>
      <c r="GS50" s="38"/>
      <c r="GT50" s="38"/>
      <c r="GU50" s="38"/>
      <c r="GV50" s="38"/>
      <c r="GW50" s="38"/>
      <c r="GZ50" s="175">
        <v>0.95</v>
      </c>
      <c r="HA50" s="175">
        <v>0.9</v>
      </c>
      <c r="HB50" s="175">
        <v>0.86</v>
      </c>
      <c r="HC50" s="175">
        <v>0.85</v>
      </c>
      <c r="HD50" s="175">
        <v>0.84</v>
      </c>
      <c r="HE50" s="175">
        <v>0.82</v>
      </c>
      <c r="HF50" s="175">
        <v>0.8</v>
      </c>
      <c r="HG50" s="175">
        <v>0.78</v>
      </c>
      <c r="HH50" s="175">
        <v>0.76</v>
      </c>
      <c r="HI50" s="175">
        <v>0.75</v>
      </c>
      <c r="HJ50" s="175">
        <v>0.74</v>
      </c>
      <c r="HK50" s="175">
        <v>0.72</v>
      </c>
      <c r="HL50" s="175">
        <v>0.7</v>
      </c>
      <c r="HM50" s="18">
        <v>1.02</v>
      </c>
      <c r="HN50" s="269">
        <v>1.05</v>
      </c>
      <c r="HO50" s="269">
        <v>1.07</v>
      </c>
      <c r="HP50" s="269">
        <v>1.1000000000000001</v>
      </c>
    </row>
    <row r="51" spans="1:224" s="9" customFormat="1" ht="15" customHeight="1" x14ac:dyDescent="0.2">
      <c r="A51" s="238"/>
      <c r="C51" s="272"/>
      <c r="D51" s="14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238"/>
      <c r="R51" s="281"/>
      <c r="S51" s="148"/>
      <c r="V51" s="129"/>
      <c r="W51" s="129"/>
      <c r="X51" s="129"/>
      <c r="Y51" s="129"/>
      <c r="Z51" s="129"/>
      <c r="AA51" s="129"/>
      <c r="AB51" s="129"/>
      <c r="AC51" s="129"/>
      <c r="AD51" s="129"/>
      <c r="AE51" s="238"/>
      <c r="AG51" s="281"/>
      <c r="AH51" s="148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230"/>
      <c r="AV51" s="281"/>
      <c r="AW51" s="148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238"/>
      <c r="BK51" s="281"/>
      <c r="BL51" s="148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238"/>
      <c r="BZ51" s="281"/>
      <c r="CA51" s="14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238"/>
      <c r="CN51" s="129"/>
      <c r="CO51" s="286"/>
      <c r="CP51" s="148"/>
      <c r="CQ51" s="129"/>
      <c r="CS51" s="129"/>
      <c r="CT51" s="129"/>
      <c r="CV51" s="129"/>
      <c r="CW51" s="129"/>
      <c r="CX51" s="129"/>
      <c r="CY51" s="129"/>
      <c r="CZ51" s="129"/>
      <c r="DA51" s="129"/>
      <c r="DB51" s="238"/>
      <c r="DD51" s="281"/>
      <c r="DE51" s="148"/>
      <c r="DF51" s="38"/>
      <c r="DG51" s="129"/>
      <c r="DH51" s="129"/>
      <c r="DI51" s="129"/>
      <c r="DJ51" s="129"/>
      <c r="DK51" s="129"/>
      <c r="DL51" s="129"/>
      <c r="DM51" s="129"/>
      <c r="DN51" s="238"/>
      <c r="DP51" s="281"/>
      <c r="DQ51" s="148"/>
      <c r="DR51" s="38"/>
      <c r="DS51" s="129"/>
      <c r="DT51" s="129"/>
      <c r="DU51" s="129"/>
      <c r="DV51" s="129"/>
      <c r="DW51" s="129"/>
      <c r="DX51" s="129"/>
      <c r="DY51" s="129"/>
      <c r="DZ51" s="230"/>
      <c r="EB51" s="281"/>
      <c r="EC51" s="148"/>
      <c r="ED51" s="38"/>
      <c r="EE51" s="129"/>
      <c r="EF51" s="129"/>
      <c r="EG51" s="129"/>
      <c r="EH51" s="129"/>
      <c r="EI51" s="129"/>
      <c r="EJ51" s="129"/>
      <c r="EK51" s="129"/>
      <c r="EL51" s="238"/>
      <c r="EM51" s="129"/>
      <c r="EN51" s="286"/>
      <c r="EO51" s="147"/>
      <c r="EP51" s="129"/>
      <c r="EQ51" s="129"/>
      <c r="ER51" s="129"/>
      <c r="ES51" s="129"/>
      <c r="ET51" s="129"/>
      <c r="EU51" s="129"/>
      <c r="EV51" s="129"/>
      <c r="EW51" s="129"/>
      <c r="EX51" s="238"/>
      <c r="EY51" s="38"/>
      <c r="EZ51" s="281"/>
      <c r="FA51" s="149"/>
      <c r="FB51" s="38"/>
      <c r="FC51" s="38"/>
      <c r="FD51" s="38"/>
      <c r="FE51" s="38"/>
      <c r="FF51" s="38"/>
      <c r="FG51" s="38"/>
      <c r="FH51" s="129"/>
      <c r="FI51" s="129"/>
      <c r="FJ51" s="238"/>
      <c r="FL51" s="281"/>
      <c r="FM51" s="149"/>
      <c r="FN51" s="38"/>
      <c r="FO51" s="38"/>
      <c r="FP51" s="38"/>
      <c r="FQ51" s="38"/>
      <c r="FR51" s="38"/>
      <c r="FS51" s="38"/>
      <c r="FT51" s="129"/>
      <c r="FU51" s="129"/>
      <c r="FV51" s="238"/>
      <c r="FX51" s="149"/>
      <c r="FY51" s="8"/>
      <c r="FZ51" s="8"/>
      <c r="GA51" s="8"/>
      <c r="GB51" s="8"/>
      <c r="GC51" s="8"/>
      <c r="GD51" s="8"/>
      <c r="GE51" s="8"/>
      <c r="GF51" s="10"/>
      <c r="GG51" s="238"/>
      <c r="GH51" s="323"/>
      <c r="GI51" s="8"/>
      <c r="GJ51" s="8"/>
      <c r="GK51" s="8"/>
      <c r="GL51" s="8"/>
      <c r="GM51" s="8"/>
      <c r="GN51" s="8"/>
      <c r="GO51" s="8"/>
      <c r="GP51" s="10"/>
      <c r="GQ51" s="10"/>
      <c r="GR51" s="38"/>
      <c r="GS51" s="38"/>
      <c r="GT51" s="38"/>
      <c r="GU51" s="38"/>
      <c r="GV51" s="38"/>
      <c r="GW51" s="38"/>
      <c r="GZ51" s="175">
        <v>0.95</v>
      </c>
      <c r="HA51" s="175">
        <v>0.9</v>
      </c>
      <c r="HB51" s="175">
        <v>0.86</v>
      </c>
      <c r="HC51" s="175">
        <v>0.85</v>
      </c>
      <c r="HD51" s="175">
        <v>0.84</v>
      </c>
      <c r="HE51" s="175">
        <v>0.82</v>
      </c>
      <c r="HF51" s="175">
        <v>0.8</v>
      </c>
      <c r="HG51" s="175">
        <v>0.78</v>
      </c>
      <c r="HH51" s="175">
        <v>0.76</v>
      </c>
      <c r="HI51" s="175">
        <v>0.75</v>
      </c>
      <c r="HJ51" s="175">
        <v>0.74</v>
      </c>
      <c r="HK51" s="175">
        <v>0.72</v>
      </c>
      <c r="HL51" s="175">
        <v>0.7</v>
      </c>
      <c r="HM51" s="18">
        <v>1.02</v>
      </c>
      <c r="HN51" s="269">
        <v>1.05</v>
      </c>
      <c r="HO51" s="269">
        <v>1.07</v>
      </c>
      <c r="HP51" s="269">
        <v>1.1000000000000001</v>
      </c>
    </row>
    <row r="52" spans="1:224" s="9" customFormat="1" ht="15" customHeight="1" x14ac:dyDescent="0.2">
      <c r="A52" s="238"/>
      <c r="C52" s="272"/>
      <c r="D52" s="148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238"/>
      <c r="R52" s="281"/>
      <c r="S52" s="148"/>
      <c r="V52" s="129"/>
      <c r="W52" s="129"/>
      <c r="X52" s="129"/>
      <c r="Y52" s="129"/>
      <c r="Z52" s="129"/>
      <c r="AA52" s="129"/>
      <c r="AB52" s="129"/>
      <c r="AC52" s="129"/>
      <c r="AD52" s="129"/>
      <c r="AE52" s="238"/>
      <c r="AG52" s="281"/>
      <c r="AH52" s="148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230"/>
      <c r="AV52" s="281"/>
      <c r="AW52" s="148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238"/>
      <c r="BK52" s="281"/>
      <c r="BL52" s="148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238"/>
      <c r="BZ52" s="281"/>
      <c r="CA52" s="14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238"/>
      <c r="CN52" s="129"/>
      <c r="CO52" s="286"/>
      <c r="CP52" s="148"/>
      <c r="CQ52" s="129"/>
      <c r="CS52" s="129"/>
      <c r="CT52" s="129"/>
      <c r="CV52" s="129"/>
      <c r="CW52" s="129"/>
      <c r="CX52" s="129"/>
      <c r="CY52" s="129"/>
      <c r="CZ52" s="129"/>
      <c r="DA52" s="129"/>
      <c r="DB52" s="238"/>
      <c r="DD52" s="281"/>
      <c r="DE52" s="148"/>
      <c r="DF52" s="38"/>
      <c r="DG52" s="129"/>
      <c r="DH52" s="129"/>
      <c r="DI52" s="129"/>
      <c r="DJ52" s="129"/>
      <c r="DK52" s="129"/>
      <c r="DL52" s="129"/>
      <c r="DM52" s="129"/>
      <c r="DN52" s="238"/>
      <c r="DP52" s="281"/>
      <c r="DQ52" s="148"/>
      <c r="DR52" s="38"/>
      <c r="DS52" s="129"/>
      <c r="DT52" s="129"/>
      <c r="DU52" s="129"/>
      <c r="DV52" s="129"/>
      <c r="DW52" s="129"/>
      <c r="DX52" s="129"/>
      <c r="DY52" s="129"/>
      <c r="DZ52" s="230"/>
      <c r="EB52" s="281"/>
      <c r="EC52" s="148"/>
      <c r="ED52" s="38"/>
      <c r="EE52" s="129"/>
      <c r="EF52" s="129"/>
      <c r="EG52" s="129"/>
      <c r="EH52" s="129"/>
      <c r="EI52" s="129"/>
      <c r="EJ52" s="129"/>
      <c r="EK52" s="129"/>
      <c r="EL52" s="238"/>
      <c r="EM52" s="129"/>
      <c r="EN52" s="286"/>
      <c r="EO52" s="147"/>
      <c r="EP52" s="129"/>
      <c r="EQ52" s="129"/>
      <c r="ER52" s="129"/>
      <c r="ES52" s="129"/>
      <c r="ET52" s="129"/>
      <c r="EU52" s="129"/>
      <c r="EV52" s="129"/>
      <c r="EW52" s="129"/>
      <c r="EX52" s="238"/>
      <c r="EY52" s="38"/>
      <c r="EZ52" s="281"/>
      <c r="FA52" s="149"/>
      <c r="FB52" s="38"/>
      <c r="FC52" s="38"/>
      <c r="FD52" s="38"/>
      <c r="FE52" s="38"/>
      <c r="FF52" s="38"/>
      <c r="FG52" s="38"/>
      <c r="FH52" s="129"/>
      <c r="FI52" s="129"/>
      <c r="FJ52" s="238"/>
      <c r="FL52" s="281"/>
      <c r="FM52" s="149"/>
      <c r="FN52" s="38"/>
      <c r="FO52" s="38"/>
      <c r="FP52" s="38"/>
      <c r="FQ52" s="38"/>
      <c r="FR52" s="38"/>
      <c r="FS52" s="38"/>
      <c r="FT52" s="129"/>
      <c r="FU52" s="129"/>
      <c r="FV52" s="238"/>
      <c r="FX52" s="149"/>
      <c r="FY52" s="8"/>
      <c r="FZ52" s="8"/>
      <c r="GA52" s="8"/>
      <c r="GB52" s="8"/>
      <c r="GC52" s="8"/>
      <c r="GD52" s="8"/>
      <c r="GE52" s="8"/>
      <c r="GF52" s="10"/>
      <c r="GG52" s="238"/>
      <c r="GH52" s="323"/>
      <c r="GI52" s="8"/>
      <c r="GJ52" s="8"/>
      <c r="GK52" s="8"/>
      <c r="GL52" s="8"/>
      <c r="GM52" s="8"/>
      <c r="GN52" s="8"/>
      <c r="GO52" s="8"/>
      <c r="GP52" s="10"/>
      <c r="GQ52" s="10"/>
      <c r="GR52" s="38"/>
      <c r="GS52" s="38"/>
      <c r="GT52" s="38"/>
      <c r="GU52" s="38"/>
      <c r="GV52" s="38"/>
      <c r="GW52" s="38"/>
      <c r="GZ52" s="175">
        <v>0.95</v>
      </c>
      <c r="HA52" s="175">
        <v>0.9</v>
      </c>
      <c r="HB52" s="175">
        <v>0.86</v>
      </c>
      <c r="HC52" s="175">
        <v>0.85</v>
      </c>
      <c r="HD52" s="175">
        <v>0.84</v>
      </c>
      <c r="HE52" s="175">
        <v>0.82</v>
      </c>
      <c r="HF52" s="175">
        <v>0.8</v>
      </c>
      <c r="HG52" s="175">
        <v>0.78</v>
      </c>
      <c r="HH52" s="175">
        <v>0.76</v>
      </c>
      <c r="HI52" s="175">
        <v>0.75</v>
      </c>
      <c r="HJ52" s="175">
        <v>0.74</v>
      </c>
      <c r="HK52" s="175">
        <v>0.72</v>
      </c>
      <c r="HL52" s="175">
        <v>0.7</v>
      </c>
      <c r="HM52" s="18">
        <v>1.02</v>
      </c>
      <c r="HN52" s="269">
        <v>1.05</v>
      </c>
      <c r="HO52" s="269">
        <v>1.07</v>
      </c>
      <c r="HP52" s="269">
        <v>1.1000000000000001</v>
      </c>
    </row>
    <row r="53" spans="1:224" s="9" customFormat="1" ht="15" customHeight="1" x14ac:dyDescent="0.2">
      <c r="A53" s="238"/>
      <c r="C53" s="272"/>
      <c r="D53" s="14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238"/>
      <c r="R53" s="281"/>
      <c r="S53" s="148"/>
      <c r="V53" s="129"/>
      <c r="W53" s="129"/>
      <c r="X53" s="129"/>
      <c r="Y53" s="129"/>
      <c r="Z53" s="129"/>
      <c r="AA53" s="129"/>
      <c r="AB53" s="129"/>
      <c r="AC53" s="129"/>
      <c r="AD53" s="129"/>
      <c r="AE53" s="238"/>
      <c r="AG53" s="281"/>
      <c r="AH53" s="148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230"/>
      <c r="AV53" s="281"/>
      <c r="AW53" s="148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238"/>
      <c r="BK53" s="281"/>
      <c r="BL53" s="148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238"/>
      <c r="BZ53" s="281"/>
      <c r="CA53" s="148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238"/>
      <c r="CN53" s="129"/>
      <c r="CO53" s="286"/>
      <c r="CP53" s="148"/>
      <c r="CQ53" s="129"/>
      <c r="CS53" s="129"/>
      <c r="CT53" s="129"/>
      <c r="CV53" s="129"/>
      <c r="CW53" s="129"/>
      <c r="CX53" s="129"/>
      <c r="CY53" s="129"/>
      <c r="CZ53" s="129"/>
      <c r="DA53" s="129"/>
      <c r="DB53" s="238"/>
      <c r="DD53" s="281"/>
      <c r="DE53" s="148"/>
      <c r="DF53" s="38"/>
      <c r="DG53" s="129"/>
      <c r="DH53" s="129"/>
      <c r="DI53" s="129"/>
      <c r="DJ53" s="129"/>
      <c r="DK53" s="129"/>
      <c r="DL53" s="129"/>
      <c r="DM53" s="129"/>
      <c r="DN53" s="238"/>
      <c r="DP53" s="281"/>
      <c r="DQ53" s="148"/>
      <c r="DR53" s="38"/>
      <c r="DS53" s="129"/>
      <c r="DT53" s="129"/>
      <c r="DU53" s="129"/>
      <c r="DV53" s="129"/>
      <c r="DW53" s="129"/>
      <c r="DX53" s="129"/>
      <c r="DY53" s="129"/>
      <c r="DZ53" s="230"/>
      <c r="EB53" s="281"/>
      <c r="EC53" s="148"/>
      <c r="ED53" s="38"/>
      <c r="EE53" s="129"/>
      <c r="EF53" s="129"/>
      <c r="EG53" s="129"/>
      <c r="EH53" s="129"/>
      <c r="EI53" s="129"/>
      <c r="EJ53" s="129"/>
      <c r="EK53" s="129"/>
      <c r="EL53" s="238"/>
      <c r="EM53" s="129"/>
      <c r="EN53" s="286"/>
      <c r="EO53" s="147"/>
      <c r="EP53" s="129"/>
      <c r="EQ53" s="129"/>
      <c r="ER53" s="129"/>
      <c r="ES53" s="129"/>
      <c r="ET53" s="129"/>
      <c r="EU53" s="129"/>
      <c r="EV53" s="129"/>
      <c r="EW53" s="129"/>
      <c r="EX53" s="238"/>
      <c r="EY53" s="38"/>
      <c r="EZ53" s="281"/>
      <c r="FA53" s="149"/>
      <c r="FB53" s="38"/>
      <c r="FC53" s="38"/>
      <c r="FD53" s="38"/>
      <c r="FE53" s="38"/>
      <c r="FF53" s="38"/>
      <c r="FG53" s="38"/>
      <c r="FH53" s="129"/>
      <c r="FI53" s="129"/>
      <c r="FJ53" s="238"/>
      <c r="FL53" s="281"/>
      <c r="FM53" s="149"/>
      <c r="FN53" s="38"/>
      <c r="FO53" s="38"/>
      <c r="FP53" s="38"/>
      <c r="FQ53" s="38"/>
      <c r="FR53" s="38"/>
      <c r="FS53" s="38"/>
      <c r="FT53" s="129"/>
      <c r="FU53" s="129"/>
      <c r="FV53" s="238"/>
      <c r="FX53" s="149"/>
      <c r="FY53" s="8"/>
      <c r="FZ53" s="8"/>
      <c r="GA53" s="8"/>
      <c r="GB53" s="8"/>
      <c r="GC53" s="8"/>
      <c r="GD53" s="8"/>
      <c r="GE53" s="8"/>
      <c r="GF53" s="10"/>
      <c r="GG53" s="238"/>
      <c r="GH53" s="323"/>
      <c r="GI53" s="8"/>
      <c r="GJ53" s="8"/>
      <c r="GK53" s="8"/>
      <c r="GL53" s="8"/>
      <c r="GM53" s="8"/>
      <c r="GN53" s="8"/>
      <c r="GO53" s="8"/>
      <c r="GP53" s="10"/>
      <c r="GQ53" s="10"/>
      <c r="GR53" s="38"/>
      <c r="GS53" s="38"/>
      <c r="GT53" s="38"/>
      <c r="GU53" s="38"/>
      <c r="GV53" s="38"/>
      <c r="GW53" s="38"/>
      <c r="GZ53" s="175">
        <v>0.95</v>
      </c>
      <c r="HA53" s="175">
        <v>0.9</v>
      </c>
      <c r="HB53" s="175">
        <v>0.86</v>
      </c>
      <c r="HC53" s="175">
        <v>0.85</v>
      </c>
      <c r="HD53" s="175">
        <v>0.84</v>
      </c>
      <c r="HE53" s="175">
        <v>0.82</v>
      </c>
      <c r="HF53" s="175">
        <v>0.8</v>
      </c>
      <c r="HG53" s="175">
        <v>0.78</v>
      </c>
      <c r="HH53" s="175">
        <v>0.76</v>
      </c>
      <c r="HI53" s="175">
        <v>0.75</v>
      </c>
      <c r="HJ53" s="175">
        <v>0.74</v>
      </c>
      <c r="HK53" s="175">
        <v>0.72</v>
      </c>
      <c r="HL53" s="175">
        <v>0.7</v>
      </c>
      <c r="HM53" s="18">
        <v>1.02</v>
      </c>
      <c r="HN53" s="269">
        <v>1.05</v>
      </c>
      <c r="HO53" s="269">
        <v>1.07</v>
      </c>
      <c r="HP53" s="269">
        <v>1.1000000000000001</v>
      </c>
    </row>
    <row r="54" spans="1:224" s="9" customFormat="1" ht="15" customHeight="1" x14ac:dyDescent="0.2">
      <c r="A54" s="238"/>
      <c r="C54" s="272"/>
      <c r="D54" s="148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238"/>
      <c r="R54" s="281"/>
      <c r="S54" s="148"/>
      <c r="V54" s="129"/>
      <c r="W54" s="129"/>
      <c r="X54" s="129"/>
      <c r="Y54" s="129"/>
      <c r="Z54" s="129"/>
      <c r="AA54" s="129"/>
      <c r="AB54" s="129"/>
      <c r="AC54" s="129"/>
      <c r="AD54" s="129"/>
      <c r="AE54" s="238"/>
      <c r="AG54" s="281"/>
      <c r="AH54" s="148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230"/>
      <c r="AV54" s="281"/>
      <c r="AW54" s="148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238"/>
      <c r="BK54" s="281"/>
      <c r="BL54" s="148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238"/>
      <c r="BZ54" s="281"/>
      <c r="CA54" s="148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238"/>
      <c r="CN54" s="129"/>
      <c r="CO54" s="286"/>
      <c r="CP54" s="148"/>
      <c r="CQ54" s="129"/>
      <c r="CS54" s="129"/>
      <c r="CT54" s="129"/>
      <c r="CV54" s="129"/>
      <c r="CW54" s="129"/>
      <c r="CX54" s="129"/>
      <c r="CY54" s="129"/>
      <c r="CZ54" s="129"/>
      <c r="DA54" s="129"/>
      <c r="DB54" s="238"/>
      <c r="DD54" s="281"/>
      <c r="DE54" s="148"/>
      <c r="DF54" s="38"/>
      <c r="DG54" s="129"/>
      <c r="DH54" s="129"/>
      <c r="DI54" s="129"/>
      <c r="DJ54" s="129"/>
      <c r="DK54" s="129"/>
      <c r="DL54" s="129"/>
      <c r="DM54" s="129"/>
      <c r="DN54" s="238"/>
      <c r="DP54" s="281"/>
      <c r="DQ54" s="148"/>
      <c r="DR54" s="38"/>
      <c r="DS54" s="129"/>
      <c r="DT54" s="129"/>
      <c r="DU54" s="129"/>
      <c r="DV54" s="129"/>
      <c r="DW54" s="129"/>
      <c r="DX54" s="129"/>
      <c r="DY54" s="129"/>
      <c r="DZ54" s="230"/>
      <c r="EB54" s="281"/>
      <c r="EC54" s="148"/>
      <c r="ED54" s="38"/>
      <c r="EE54" s="129"/>
      <c r="EF54" s="129"/>
      <c r="EG54" s="129"/>
      <c r="EH54" s="129"/>
      <c r="EI54" s="129"/>
      <c r="EJ54" s="129"/>
      <c r="EK54" s="129"/>
      <c r="EL54" s="238"/>
      <c r="EM54" s="129"/>
      <c r="EN54" s="286"/>
      <c r="EO54" s="147"/>
      <c r="EP54" s="129"/>
      <c r="EQ54" s="129"/>
      <c r="ER54" s="129"/>
      <c r="ES54" s="129"/>
      <c r="ET54" s="129"/>
      <c r="EU54" s="129"/>
      <c r="EV54" s="129"/>
      <c r="EW54" s="129"/>
      <c r="EX54" s="238"/>
      <c r="EY54" s="38"/>
      <c r="EZ54" s="281"/>
      <c r="FA54" s="149"/>
      <c r="FB54" s="38"/>
      <c r="FC54" s="38"/>
      <c r="FD54" s="38"/>
      <c r="FE54" s="38"/>
      <c r="FF54" s="38"/>
      <c r="FG54" s="38"/>
      <c r="FH54" s="129"/>
      <c r="FI54" s="129"/>
      <c r="FJ54" s="238"/>
      <c r="FL54" s="281"/>
      <c r="FM54" s="149"/>
      <c r="FN54" s="38"/>
      <c r="FO54" s="38"/>
      <c r="FP54" s="38"/>
      <c r="FQ54" s="38"/>
      <c r="FR54" s="38"/>
      <c r="FS54" s="38"/>
      <c r="FT54" s="129"/>
      <c r="FU54" s="129"/>
      <c r="FV54" s="238"/>
      <c r="FX54" s="149"/>
      <c r="FY54" s="8"/>
      <c r="FZ54" s="8"/>
      <c r="GA54" s="8"/>
      <c r="GB54" s="8"/>
      <c r="GC54" s="8"/>
      <c r="GD54" s="8"/>
      <c r="GE54" s="8"/>
      <c r="GF54" s="10"/>
      <c r="GG54" s="238"/>
      <c r="GH54" s="323"/>
      <c r="GI54" s="8"/>
      <c r="GJ54" s="8"/>
      <c r="GK54" s="8"/>
      <c r="GL54" s="8"/>
      <c r="GM54" s="8"/>
      <c r="GN54" s="8"/>
      <c r="GO54" s="8"/>
      <c r="GP54" s="10"/>
      <c r="GQ54" s="10"/>
      <c r="GR54" s="38"/>
      <c r="GS54" s="38"/>
      <c r="GT54" s="38"/>
      <c r="GU54" s="38"/>
      <c r="GV54" s="38"/>
      <c r="GW54" s="38"/>
      <c r="GZ54" s="175">
        <v>0.95</v>
      </c>
      <c r="HA54" s="175">
        <v>0.9</v>
      </c>
      <c r="HB54" s="175">
        <v>0.86</v>
      </c>
      <c r="HC54" s="175">
        <v>0.85</v>
      </c>
      <c r="HD54" s="175">
        <v>0.84</v>
      </c>
      <c r="HE54" s="175">
        <v>0.82</v>
      </c>
      <c r="HF54" s="175">
        <v>0.8</v>
      </c>
      <c r="HG54" s="175">
        <v>0.78</v>
      </c>
      <c r="HH54" s="175">
        <v>0.76</v>
      </c>
      <c r="HI54" s="175">
        <v>0.75</v>
      </c>
      <c r="HJ54" s="175">
        <v>0.74</v>
      </c>
      <c r="HK54" s="175">
        <v>0.72</v>
      </c>
      <c r="HL54" s="175">
        <v>0.7</v>
      </c>
      <c r="HM54" s="18">
        <v>1.02</v>
      </c>
      <c r="HN54" s="269">
        <v>1.05</v>
      </c>
      <c r="HO54" s="269">
        <v>1.07</v>
      </c>
      <c r="HP54" s="269">
        <v>1.1000000000000001</v>
      </c>
    </row>
    <row r="55" spans="1:224" s="9" customFormat="1" ht="15" customHeight="1" x14ac:dyDescent="0.2">
      <c r="A55" s="238"/>
      <c r="C55" s="272"/>
      <c r="D55" s="148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238"/>
      <c r="R55" s="281"/>
      <c r="S55" s="148"/>
      <c r="V55" s="129"/>
      <c r="W55" s="129"/>
      <c r="X55" s="129"/>
      <c r="Y55" s="129"/>
      <c r="Z55" s="129"/>
      <c r="AA55" s="129"/>
      <c r="AB55" s="129"/>
      <c r="AC55" s="129"/>
      <c r="AD55" s="129"/>
      <c r="AE55" s="238"/>
      <c r="AG55" s="281"/>
      <c r="AH55" s="148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230"/>
      <c r="AV55" s="281"/>
      <c r="AW55" s="148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238"/>
      <c r="BK55" s="281"/>
      <c r="BL55" s="148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238"/>
      <c r="BZ55" s="281"/>
      <c r="CA55" s="148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238"/>
      <c r="CN55" s="129"/>
      <c r="CO55" s="286"/>
      <c r="CP55" s="148"/>
      <c r="CQ55" s="129"/>
      <c r="CS55" s="129"/>
      <c r="CT55" s="129"/>
      <c r="CV55" s="129"/>
      <c r="CW55" s="129"/>
      <c r="CX55" s="129"/>
      <c r="CY55" s="129"/>
      <c r="CZ55" s="129"/>
      <c r="DA55" s="129"/>
      <c r="DB55" s="238"/>
      <c r="DD55" s="281"/>
      <c r="DE55" s="148"/>
      <c r="DF55" s="38"/>
      <c r="DG55" s="129"/>
      <c r="DH55" s="129"/>
      <c r="DI55" s="129"/>
      <c r="DJ55" s="129"/>
      <c r="DK55" s="129"/>
      <c r="DL55" s="129"/>
      <c r="DM55" s="129"/>
      <c r="DN55" s="238"/>
      <c r="DP55" s="281"/>
      <c r="DQ55" s="148"/>
      <c r="DR55" s="38"/>
      <c r="DS55" s="129"/>
      <c r="DT55" s="129"/>
      <c r="DU55" s="129"/>
      <c r="DV55" s="129"/>
      <c r="DW55" s="129"/>
      <c r="DX55" s="129"/>
      <c r="DY55" s="129"/>
      <c r="DZ55" s="230"/>
      <c r="EB55" s="281"/>
      <c r="EC55" s="148"/>
      <c r="ED55" s="38"/>
      <c r="EE55" s="129"/>
      <c r="EF55" s="129"/>
      <c r="EG55" s="129"/>
      <c r="EH55" s="129"/>
      <c r="EI55" s="129"/>
      <c r="EJ55" s="129"/>
      <c r="EK55" s="129"/>
      <c r="EL55" s="238"/>
      <c r="EM55" s="129"/>
      <c r="EN55" s="286"/>
      <c r="EO55" s="147"/>
      <c r="EP55" s="129"/>
      <c r="EQ55" s="129"/>
      <c r="ER55" s="129"/>
      <c r="ES55" s="129"/>
      <c r="ET55" s="129"/>
      <c r="EU55" s="129"/>
      <c r="EV55" s="129"/>
      <c r="EW55" s="129"/>
      <c r="EX55" s="238"/>
      <c r="EY55" s="38"/>
      <c r="EZ55" s="281"/>
      <c r="FA55" s="149"/>
      <c r="FB55" s="38"/>
      <c r="FC55" s="38"/>
      <c r="FD55" s="38"/>
      <c r="FE55" s="38"/>
      <c r="FF55" s="38"/>
      <c r="FG55" s="38"/>
      <c r="FH55" s="129"/>
      <c r="FI55" s="129"/>
      <c r="FJ55" s="238"/>
      <c r="FL55" s="281"/>
      <c r="FM55" s="149"/>
      <c r="FN55" s="38"/>
      <c r="FO55" s="38"/>
      <c r="FP55" s="38"/>
      <c r="FQ55" s="38"/>
      <c r="FR55" s="38"/>
      <c r="FS55" s="38"/>
      <c r="FT55" s="129"/>
      <c r="FU55" s="129"/>
      <c r="FV55" s="238"/>
      <c r="FX55" s="149"/>
      <c r="FY55" s="3"/>
      <c r="FZ55" s="3"/>
      <c r="GA55" s="3"/>
      <c r="GB55" s="3"/>
      <c r="GC55" s="3"/>
      <c r="GD55" s="3"/>
      <c r="GE55" s="3"/>
      <c r="GF55" s="3"/>
      <c r="GG55" s="238"/>
      <c r="GH55" s="323"/>
      <c r="GI55" s="8"/>
      <c r="GJ55" s="8"/>
      <c r="GK55" s="8"/>
      <c r="GL55" s="8"/>
      <c r="GM55" s="8"/>
      <c r="GN55" s="8"/>
      <c r="GO55" s="8"/>
      <c r="GP55" s="10"/>
      <c r="GQ55" s="10"/>
      <c r="GR55" s="38"/>
      <c r="GS55" s="38"/>
      <c r="GT55" s="38"/>
      <c r="GU55" s="38"/>
      <c r="GV55" s="38"/>
      <c r="GW55" s="38"/>
      <c r="HM55" s="3"/>
      <c r="HN55" s="38"/>
      <c r="HO55" s="38"/>
      <c r="HP55" s="38"/>
    </row>
    <row r="56" spans="1:224" s="9" customFormat="1" ht="15" customHeight="1" x14ac:dyDescent="0.2">
      <c r="A56" s="238"/>
      <c r="C56" s="272"/>
      <c r="D56" s="148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238"/>
      <c r="R56" s="281"/>
      <c r="S56" s="148"/>
      <c r="V56" s="129"/>
      <c r="W56" s="129"/>
      <c r="X56" s="129"/>
      <c r="Y56" s="129"/>
      <c r="Z56" s="129"/>
      <c r="AA56" s="129"/>
      <c r="AB56" s="129"/>
      <c r="AC56" s="129"/>
      <c r="AD56" s="129"/>
      <c r="AE56" s="238"/>
      <c r="AG56" s="281"/>
      <c r="AH56" s="148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230"/>
      <c r="AV56" s="281"/>
      <c r="AW56" s="148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238"/>
      <c r="BK56" s="281"/>
      <c r="BL56" s="148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238"/>
      <c r="BZ56" s="281"/>
      <c r="CA56" s="148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238"/>
      <c r="CN56" s="129"/>
      <c r="CO56" s="286"/>
      <c r="CP56" s="148"/>
      <c r="CQ56" s="129"/>
      <c r="CS56" s="129"/>
      <c r="CT56" s="129"/>
      <c r="CV56" s="129"/>
      <c r="CW56" s="129"/>
      <c r="CX56" s="129"/>
      <c r="CY56" s="129"/>
      <c r="CZ56" s="129"/>
      <c r="DA56" s="129"/>
      <c r="DB56" s="238"/>
      <c r="DD56" s="281"/>
      <c r="DE56" s="148"/>
      <c r="DF56" s="38"/>
      <c r="DG56" s="129"/>
      <c r="DH56" s="129"/>
      <c r="DI56" s="129"/>
      <c r="DJ56" s="129"/>
      <c r="DK56" s="129"/>
      <c r="DL56" s="129"/>
      <c r="DM56" s="129"/>
      <c r="DN56" s="238"/>
      <c r="DP56" s="281"/>
      <c r="DQ56" s="148"/>
      <c r="DR56" s="38"/>
      <c r="DS56" s="129"/>
      <c r="DT56" s="129"/>
      <c r="DU56" s="129"/>
      <c r="DV56" s="129"/>
      <c r="DW56" s="129"/>
      <c r="DX56" s="129"/>
      <c r="DY56" s="129"/>
      <c r="DZ56" s="230"/>
      <c r="EB56" s="281"/>
      <c r="EC56" s="148"/>
      <c r="ED56" s="38"/>
      <c r="EE56" s="129"/>
      <c r="EF56" s="129"/>
      <c r="EG56" s="129"/>
      <c r="EH56" s="129"/>
      <c r="EI56" s="129"/>
      <c r="EJ56" s="129"/>
      <c r="EK56" s="129"/>
      <c r="EL56" s="238"/>
      <c r="EM56" s="129"/>
      <c r="EN56" s="286"/>
      <c r="EO56" s="147"/>
      <c r="EP56" s="129"/>
      <c r="EQ56" s="129"/>
      <c r="ER56" s="129"/>
      <c r="ES56" s="129"/>
      <c r="ET56" s="129"/>
      <c r="EU56" s="129"/>
      <c r="EV56" s="129"/>
      <c r="EW56" s="129"/>
      <c r="EX56" s="238"/>
      <c r="EY56" s="38"/>
      <c r="EZ56" s="281"/>
      <c r="FA56" s="149"/>
      <c r="FB56" s="38"/>
      <c r="FC56" s="38"/>
      <c r="FD56" s="38"/>
      <c r="FE56" s="38"/>
      <c r="FF56" s="38"/>
      <c r="FG56" s="38"/>
      <c r="FH56" s="129"/>
      <c r="FI56" s="129"/>
      <c r="FJ56" s="238"/>
      <c r="FL56" s="281"/>
      <c r="FM56" s="149"/>
      <c r="FN56" s="38"/>
      <c r="FO56" s="38"/>
      <c r="FP56" s="38"/>
      <c r="FQ56" s="38"/>
      <c r="FR56" s="38"/>
      <c r="FS56" s="38"/>
      <c r="FT56" s="129"/>
      <c r="FU56" s="129"/>
      <c r="FV56" s="238"/>
      <c r="FX56" s="149"/>
      <c r="FY56" s="3"/>
      <c r="FZ56" s="3"/>
      <c r="GA56" s="3"/>
      <c r="GB56" s="3"/>
      <c r="GC56" s="3"/>
      <c r="GD56" s="3"/>
      <c r="GE56" s="3"/>
      <c r="GF56" s="3"/>
      <c r="GG56" s="238"/>
      <c r="GH56" s="323"/>
      <c r="GI56" s="8"/>
      <c r="GJ56" s="8"/>
      <c r="GK56" s="8"/>
      <c r="GL56" s="8"/>
      <c r="GM56" s="8"/>
      <c r="GN56" s="8"/>
      <c r="GO56" s="8"/>
      <c r="GP56" s="10"/>
      <c r="GQ56" s="10"/>
      <c r="GR56" s="38"/>
      <c r="GS56" s="38"/>
      <c r="GT56" s="38"/>
      <c r="GU56" s="38"/>
      <c r="GV56" s="38"/>
      <c r="GW56" s="38"/>
      <c r="HM56" s="3"/>
      <c r="HN56" s="38"/>
      <c r="HO56" s="38"/>
      <c r="HP56" s="38"/>
    </row>
    <row r="57" spans="1:224" s="9" customFormat="1" ht="15" customHeight="1" x14ac:dyDescent="0.2">
      <c r="A57" s="238"/>
      <c r="C57" s="272"/>
      <c r="D57" s="148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238"/>
      <c r="R57" s="281"/>
      <c r="S57" s="148"/>
      <c r="V57" s="129"/>
      <c r="W57" s="129"/>
      <c r="X57" s="129"/>
      <c r="Y57" s="129"/>
      <c r="Z57" s="129"/>
      <c r="AA57" s="129"/>
      <c r="AB57" s="129"/>
      <c r="AC57" s="129"/>
      <c r="AD57" s="129"/>
      <c r="AE57" s="238"/>
      <c r="AG57" s="281"/>
      <c r="AH57" s="148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230"/>
      <c r="AV57" s="281"/>
      <c r="AW57" s="148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238"/>
      <c r="BK57" s="281"/>
      <c r="BL57" s="148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238"/>
      <c r="BZ57" s="281"/>
      <c r="CA57" s="148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238"/>
      <c r="CN57" s="129"/>
      <c r="CO57" s="286"/>
      <c r="CP57" s="148"/>
      <c r="CQ57" s="129"/>
      <c r="CS57" s="129"/>
      <c r="CT57" s="129"/>
      <c r="CV57" s="129"/>
      <c r="CW57" s="129"/>
      <c r="CX57" s="129"/>
      <c r="CY57" s="129"/>
      <c r="CZ57" s="129"/>
      <c r="DA57" s="129"/>
      <c r="DB57" s="238"/>
      <c r="DD57" s="281"/>
      <c r="DE57" s="148"/>
      <c r="DF57" s="38"/>
      <c r="DG57" s="129"/>
      <c r="DH57" s="129"/>
      <c r="DI57" s="129"/>
      <c r="DJ57" s="129"/>
      <c r="DK57" s="129"/>
      <c r="DL57" s="129"/>
      <c r="DM57" s="129"/>
      <c r="DN57" s="238"/>
      <c r="DP57" s="281"/>
      <c r="DQ57" s="148"/>
      <c r="DR57" s="38"/>
      <c r="DS57" s="129"/>
      <c r="DT57" s="129"/>
      <c r="DU57" s="129"/>
      <c r="DV57" s="129"/>
      <c r="DW57" s="129"/>
      <c r="DX57" s="129"/>
      <c r="DY57" s="129"/>
      <c r="DZ57" s="230"/>
      <c r="EB57" s="281"/>
      <c r="EC57" s="148"/>
      <c r="ED57" s="38"/>
      <c r="EE57" s="129"/>
      <c r="EF57" s="129"/>
      <c r="EG57" s="129"/>
      <c r="EH57" s="129"/>
      <c r="EI57" s="129"/>
      <c r="EJ57" s="129"/>
      <c r="EK57" s="129"/>
      <c r="EL57" s="238"/>
      <c r="EM57" s="129"/>
      <c r="EN57" s="286"/>
      <c r="EO57" s="147"/>
      <c r="EP57" s="129"/>
      <c r="EQ57" s="129"/>
      <c r="ER57" s="129"/>
      <c r="ES57" s="129"/>
      <c r="ET57" s="129"/>
      <c r="EU57" s="129"/>
      <c r="EV57" s="129"/>
      <c r="EW57" s="129"/>
      <c r="EX57" s="238"/>
      <c r="EY57" s="38"/>
      <c r="EZ57" s="281"/>
      <c r="FA57" s="149"/>
      <c r="FB57" s="38"/>
      <c r="FC57" s="38"/>
      <c r="FD57" s="38"/>
      <c r="FE57" s="38"/>
      <c r="FF57" s="38"/>
      <c r="FG57" s="38"/>
      <c r="FH57" s="129"/>
      <c r="FI57" s="129"/>
      <c r="FJ57" s="238"/>
      <c r="FL57" s="281"/>
      <c r="FM57" s="149"/>
      <c r="FN57" s="38"/>
      <c r="FO57" s="38"/>
      <c r="FP57" s="38"/>
      <c r="FQ57" s="38"/>
      <c r="FR57" s="38"/>
      <c r="FS57" s="38"/>
      <c r="FT57" s="129"/>
      <c r="FU57" s="129"/>
      <c r="FV57" s="238"/>
      <c r="FX57" s="149"/>
      <c r="FY57" s="3"/>
      <c r="FZ57" s="3"/>
      <c r="GA57" s="3"/>
      <c r="GB57" s="3"/>
      <c r="GC57" s="3"/>
      <c r="GD57" s="3"/>
      <c r="GE57" s="3"/>
      <c r="GF57" s="3"/>
      <c r="GG57" s="238"/>
      <c r="GH57" s="3"/>
      <c r="GI57" s="8"/>
      <c r="GJ57" s="8"/>
      <c r="GK57" s="8"/>
      <c r="GL57" s="8"/>
      <c r="GM57" s="8"/>
      <c r="GN57" s="8"/>
      <c r="GO57" s="8"/>
      <c r="GP57" s="10"/>
      <c r="GQ57" s="10"/>
      <c r="GR57" s="38"/>
      <c r="GS57" s="38"/>
      <c r="GT57" s="38"/>
      <c r="GU57" s="38"/>
      <c r="GV57" s="38"/>
      <c r="GW57" s="38"/>
      <c r="HM57" s="3"/>
      <c r="HN57" s="38"/>
      <c r="HO57" s="38"/>
      <c r="HP57" s="38"/>
    </row>
    <row r="58" spans="1:224" s="9" customFormat="1" ht="15" customHeight="1" x14ac:dyDescent="0.2">
      <c r="A58" s="238"/>
      <c r="C58" s="272"/>
      <c r="D58" s="148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238"/>
      <c r="R58" s="281"/>
      <c r="S58" s="148"/>
      <c r="V58" s="129"/>
      <c r="W58" s="129"/>
      <c r="X58" s="129"/>
      <c r="Y58" s="129"/>
      <c r="Z58" s="129"/>
      <c r="AA58" s="129"/>
      <c r="AB58" s="129"/>
      <c r="AC58" s="129"/>
      <c r="AD58" s="129"/>
      <c r="AE58" s="238"/>
      <c r="AG58" s="281"/>
      <c r="AH58" s="148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230"/>
      <c r="AV58" s="281"/>
      <c r="AW58" s="148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238"/>
      <c r="BK58" s="281"/>
      <c r="BL58" s="148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238"/>
      <c r="BZ58" s="281"/>
      <c r="CA58" s="148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238"/>
      <c r="CN58" s="129"/>
      <c r="CO58" s="286"/>
      <c r="CP58" s="148"/>
      <c r="CQ58" s="129"/>
      <c r="CS58" s="129"/>
      <c r="CT58" s="129"/>
      <c r="CV58" s="129"/>
      <c r="CW58" s="129"/>
      <c r="CX58" s="129"/>
      <c r="CY58" s="129"/>
      <c r="CZ58" s="129"/>
      <c r="DA58" s="129"/>
      <c r="DB58" s="238"/>
      <c r="DD58" s="281"/>
      <c r="DE58" s="148"/>
      <c r="DF58" s="38"/>
      <c r="DG58" s="129"/>
      <c r="DH58" s="129"/>
      <c r="DI58" s="129"/>
      <c r="DJ58" s="129"/>
      <c r="DK58" s="129"/>
      <c r="DL58" s="129"/>
      <c r="DM58" s="129"/>
      <c r="DN58" s="238"/>
      <c r="DP58" s="281"/>
      <c r="DQ58" s="148"/>
      <c r="DR58" s="38"/>
      <c r="DS58" s="129"/>
      <c r="DT58" s="129"/>
      <c r="DU58" s="129"/>
      <c r="DV58" s="129"/>
      <c r="DW58" s="129"/>
      <c r="DX58" s="129"/>
      <c r="DY58" s="129"/>
      <c r="DZ58" s="230"/>
      <c r="EB58" s="281"/>
      <c r="EC58" s="148"/>
      <c r="ED58" s="38"/>
      <c r="EE58" s="129"/>
      <c r="EF58" s="129"/>
      <c r="EG58" s="129"/>
      <c r="EH58" s="129"/>
      <c r="EI58" s="129"/>
      <c r="EJ58" s="129"/>
      <c r="EK58" s="129"/>
      <c r="EL58" s="238"/>
      <c r="EM58" s="129"/>
      <c r="EN58" s="286"/>
      <c r="EO58" s="147"/>
      <c r="EP58" s="129"/>
      <c r="EQ58" s="129"/>
      <c r="ER58" s="129"/>
      <c r="ES58" s="129"/>
      <c r="ET58" s="129"/>
      <c r="EU58" s="129"/>
      <c r="EV58" s="129"/>
      <c r="EW58" s="129"/>
      <c r="EX58" s="238"/>
      <c r="EY58" s="38"/>
      <c r="EZ58" s="281"/>
      <c r="FA58" s="149"/>
      <c r="FB58" s="38"/>
      <c r="FC58" s="38"/>
      <c r="FD58" s="38"/>
      <c r="FE58" s="38"/>
      <c r="FF58" s="38"/>
      <c r="FG58" s="38"/>
      <c r="FH58" s="129"/>
      <c r="FI58" s="129"/>
      <c r="FJ58" s="238"/>
      <c r="FL58" s="281"/>
      <c r="FM58" s="149"/>
      <c r="FN58" s="38"/>
      <c r="FO58" s="38"/>
      <c r="FP58" s="38"/>
      <c r="FQ58" s="38"/>
      <c r="FR58" s="38"/>
      <c r="FS58" s="38"/>
      <c r="FT58" s="129"/>
      <c r="FU58" s="129"/>
      <c r="FV58" s="238"/>
      <c r="FX58" s="149"/>
      <c r="FY58" s="8"/>
      <c r="FZ58" s="8"/>
      <c r="GA58" s="8"/>
      <c r="GB58" s="8"/>
      <c r="GC58" s="8"/>
      <c r="GD58" s="8"/>
      <c r="GE58" s="10"/>
      <c r="GF58" s="10"/>
      <c r="GG58" s="238"/>
      <c r="GH58" s="3"/>
      <c r="GI58" s="8"/>
      <c r="GJ58" s="8"/>
      <c r="GK58" s="8"/>
      <c r="GL58" s="8"/>
      <c r="GM58" s="8"/>
      <c r="GN58" s="8"/>
      <c r="GO58" s="8"/>
      <c r="GP58" s="10"/>
      <c r="GQ58" s="10"/>
      <c r="GR58" s="38"/>
      <c r="GS58" s="38"/>
      <c r="GT58" s="38"/>
      <c r="GU58" s="38"/>
      <c r="GV58" s="38"/>
      <c r="GW58" s="38"/>
      <c r="HM58" s="3"/>
      <c r="HN58" s="38"/>
      <c r="HO58" s="38"/>
      <c r="HP58" s="38"/>
    </row>
    <row r="59" spans="1:224" s="9" customFormat="1" ht="15" customHeight="1" x14ac:dyDescent="0.2">
      <c r="A59" s="238"/>
      <c r="C59" s="272"/>
      <c r="D59" s="14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238"/>
      <c r="R59" s="281"/>
      <c r="S59" s="148"/>
      <c r="V59" s="129"/>
      <c r="W59" s="129"/>
      <c r="X59" s="129"/>
      <c r="Y59" s="129"/>
      <c r="Z59" s="129"/>
      <c r="AA59" s="129"/>
      <c r="AB59" s="129"/>
      <c r="AC59" s="129"/>
      <c r="AD59" s="129"/>
      <c r="AE59" s="238"/>
      <c r="AG59" s="281"/>
      <c r="AH59" s="148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230"/>
      <c r="AV59" s="281"/>
      <c r="AW59" s="148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238"/>
      <c r="BK59" s="281"/>
      <c r="BL59" s="148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238"/>
      <c r="BZ59" s="281"/>
      <c r="CA59" s="148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238"/>
      <c r="CN59" s="129"/>
      <c r="CO59" s="286"/>
      <c r="CP59" s="148"/>
      <c r="CQ59" s="129"/>
      <c r="CS59" s="129"/>
      <c r="CT59" s="129"/>
      <c r="CV59" s="129"/>
      <c r="CW59" s="129"/>
      <c r="CX59" s="129"/>
      <c r="CY59" s="129"/>
      <c r="CZ59" s="129"/>
      <c r="DA59" s="129"/>
      <c r="DB59" s="238"/>
      <c r="DD59" s="281"/>
      <c r="DE59" s="148"/>
      <c r="DF59" s="38"/>
      <c r="DG59" s="129"/>
      <c r="DH59" s="129"/>
      <c r="DI59" s="129"/>
      <c r="DJ59" s="129"/>
      <c r="DK59" s="129"/>
      <c r="DL59" s="129"/>
      <c r="DM59" s="129"/>
      <c r="DN59" s="238"/>
      <c r="DP59" s="281"/>
      <c r="DQ59" s="148"/>
      <c r="DR59" s="38"/>
      <c r="DS59" s="129"/>
      <c r="DT59" s="129"/>
      <c r="DU59" s="129"/>
      <c r="DV59" s="129"/>
      <c r="DW59" s="129"/>
      <c r="DX59" s="129"/>
      <c r="DY59" s="129"/>
      <c r="DZ59" s="230"/>
      <c r="EB59" s="281"/>
      <c r="EC59" s="148"/>
      <c r="ED59" s="38"/>
      <c r="EE59" s="129"/>
      <c r="EF59" s="129"/>
      <c r="EG59" s="129"/>
      <c r="EH59" s="129"/>
      <c r="EI59" s="129"/>
      <c r="EJ59" s="129"/>
      <c r="EK59" s="129"/>
      <c r="EL59" s="238"/>
      <c r="EM59" s="129"/>
      <c r="EN59" s="286"/>
      <c r="EO59" s="147"/>
      <c r="EP59" s="129"/>
      <c r="EQ59" s="129"/>
      <c r="ER59" s="129"/>
      <c r="ES59" s="129"/>
      <c r="ET59" s="129"/>
      <c r="EU59" s="129"/>
      <c r="EV59" s="129"/>
      <c r="EW59" s="129"/>
      <c r="EX59" s="238"/>
      <c r="EY59" s="38"/>
      <c r="EZ59" s="281"/>
      <c r="FA59" s="149"/>
      <c r="FB59" s="38"/>
      <c r="FC59" s="38"/>
      <c r="FD59" s="38"/>
      <c r="FE59" s="38"/>
      <c r="FF59" s="38"/>
      <c r="FG59" s="38"/>
      <c r="FH59" s="129"/>
      <c r="FI59" s="129"/>
      <c r="FJ59" s="238"/>
      <c r="FL59" s="281"/>
      <c r="FM59" s="149"/>
      <c r="FN59" s="38"/>
      <c r="FO59" s="38"/>
      <c r="FP59" s="38"/>
      <c r="FQ59" s="38"/>
      <c r="FR59" s="38"/>
      <c r="FS59" s="38"/>
      <c r="FT59" s="129"/>
      <c r="FU59" s="129"/>
      <c r="FV59" s="238"/>
      <c r="FX59" s="149"/>
      <c r="FY59" s="8"/>
      <c r="FZ59" s="8"/>
      <c r="GA59" s="8"/>
      <c r="GB59" s="8"/>
      <c r="GC59" s="8"/>
      <c r="GD59" s="8"/>
      <c r="GE59" s="10"/>
      <c r="GF59" s="10"/>
      <c r="GG59" s="238"/>
      <c r="GH59" s="3"/>
      <c r="GI59" s="8"/>
      <c r="GJ59" s="8"/>
      <c r="GK59" s="8"/>
      <c r="GL59" s="8"/>
      <c r="GM59" s="8"/>
      <c r="GN59" s="8"/>
      <c r="GO59" s="8"/>
      <c r="GP59" s="10"/>
      <c r="GQ59" s="10"/>
      <c r="GR59" s="38"/>
      <c r="GS59" s="38"/>
      <c r="GT59" s="38"/>
      <c r="GU59" s="38"/>
      <c r="GV59" s="38"/>
      <c r="GW59" s="38"/>
      <c r="HM59" s="3"/>
      <c r="HN59" s="38"/>
      <c r="HO59" s="38"/>
      <c r="HP59" s="38"/>
    </row>
    <row r="60" spans="1:224" s="9" customFormat="1" ht="15" customHeight="1" x14ac:dyDescent="0.2">
      <c r="A60" s="238"/>
      <c r="C60" s="272"/>
      <c r="D60" s="148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38"/>
      <c r="R60" s="281"/>
      <c r="S60" s="148"/>
      <c r="V60" s="129"/>
      <c r="W60" s="129"/>
      <c r="X60" s="129"/>
      <c r="Y60" s="129"/>
      <c r="Z60" s="129"/>
      <c r="AA60" s="129"/>
      <c r="AB60" s="129"/>
      <c r="AC60" s="129"/>
      <c r="AD60" s="129"/>
      <c r="AE60" s="238"/>
      <c r="AG60" s="281"/>
      <c r="AH60" s="148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230"/>
      <c r="AV60" s="281"/>
      <c r="AW60" s="148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238"/>
      <c r="BK60" s="281"/>
      <c r="BL60" s="148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238"/>
      <c r="BZ60" s="281"/>
      <c r="CA60" s="148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238"/>
      <c r="CN60" s="129"/>
      <c r="CO60" s="286"/>
      <c r="CP60" s="148"/>
      <c r="CQ60" s="129"/>
      <c r="CS60" s="129"/>
      <c r="CT60" s="129"/>
      <c r="CV60" s="129"/>
      <c r="CW60" s="129"/>
      <c r="CX60" s="129"/>
      <c r="CY60" s="129"/>
      <c r="CZ60" s="129"/>
      <c r="DA60" s="129"/>
      <c r="DB60" s="238"/>
      <c r="DD60" s="281"/>
      <c r="DE60" s="148"/>
      <c r="DF60" s="38"/>
      <c r="DG60" s="129"/>
      <c r="DH60" s="129"/>
      <c r="DI60" s="129"/>
      <c r="DJ60" s="129"/>
      <c r="DK60" s="129"/>
      <c r="DL60" s="129"/>
      <c r="DM60" s="129"/>
      <c r="DN60" s="238"/>
      <c r="DP60" s="281"/>
      <c r="DQ60" s="148"/>
      <c r="DR60" s="38"/>
      <c r="DS60" s="129"/>
      <c r="DT60" s="129"/>
      <c r="DU60" s="129"/>
      <c r="DV60" s="129"/>
      <c r="DW60" s="129"/>
      <c r="DX60" s="129"/>
      <c r="DY60" s="129"/>
      <c r="DZ60" s="230"/>
      <c r="EB60" s="281"/>
      <c r="EC60" s="148"/>
      <c r="ED60" s="38"/>
      <c r="EE60" s="129"/>
      <c r="EF60" s="129"/>
      <c r="EG60" s="129"/>
      <c r="EH60" s="129"/>
      <c r="EI60" s="129"/>
      <c r="EJ60" s="129"/>
      <c r="EK60" s="129"/>
      <c r="EL60" s="238"/>
      <c r="EM60" s="129"/>
      <c r="EN60" s="286"/>
      <c r="EO60" s="147"/>
      <c r="EP60" s="129"/>
      <c r="EQ60" s="129"/>
      <c r="ER60" s="129"/>
      <c r="ES60" s="129"/>
      <c r="ET60" s="129"/>
      <c r="EU60" s="129"/>
      <c r="EV60" s="129"/>
      <c r="EW60" s="129"/>
      <c r="EX60" s="238"/>
      <c r="EZ60" s="281"/>
      <c r="FA60" s="149"/>
      <c r="FB60" s="38"/>
      <c r="FC60" s="38"/>
      <c r="FD60" s="38"/>
      <c r="FE60" s="38"/>
      <c r="FF60" s="38"/>
      <c r="FG60" s="38"/>
      <c r="FH60" s="129"/>
      <c r="FI60" s="129"/>
      <c r="FJ60" s="238"/>
      <c r="FL60" s="281"/>
      <c r="FM60" s="149"/>
      <c r="FN60" s="38"/>
      <c r="FO60" s="38"/>
      <c r="FP60" s="38"/>
      <c r="FQ60" s="38"/>
      <c r="FR60" s="38"/>
      <c r="FS60" s="38"/>
      <c r="FT60" s="129"/>
      <c r="FU60" s="129"/>
      <c r="FV60" s="238"/>
      <c r="FX60" s="149"/>
      <c r="FY60" s="8"/>
      <c r="FZ60" s="8"/>
      <c r="GA60" s="8"/>
      <c r="GB60" s="8"/>
      <c r="GC60" s="8"/>
      <c r="GD60" s="8"/>
      <c r="GE60" s="10"/>
      <c r="GF60" s="10"/>
      <c r="GG60" s="238"/>
      <c r="GH60" s="3"/>
      <c r="GI60" s="8"/>
      <c r="GJ60" s="8"/>
      <c r="GK60" s="8"/>
      <c r="GL60" s="8"/>
      <c r="GM60" s="8"/>
      <c r="GN60" s="8"/>
      <c r="GO60" s="8"/>
      <c r="GP60" s="10"/>
      <c r="GQ60" s="10"/>
      <c r="GR60" s="38"/>
      <c r="GS60" s="38"/>
      <c r="GT60" s="38"/>
      <c r="GU60" s="38"/>
      <c r="GV60" s="38"/>
      <c r="GW60" s="38"/>
      <c r="HM60" s="3"/>
      <c r="HN60" s="38"/>
      <c r="HO60" s="38"/>
      <c r="HP60" s="38"/>
    </row>
    <row r="61" spans="1:224" s="9" customFormat="1" ht="15" customHeight="1" x14ac:dyDescent="0.2">
      <c r="A61" s="238"/>
      <c r="C61" s="272"/>
      <c r="D61" s="14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238"/>
      <c r="R61" s="281"/>
      <c r="S61" s="148"/>
      <c r="V61" s="129"/>
      <c r="W61" s="129"/>
      <c r="X61" s="129"/>
      <c r="Y61" s="129"/>
      <c r="Z61" s="129"/>
      <c r="AA61" s="129"/>
      <c r="AB61" s="129"/>
      <c r="AC61" s="129"/>
      <c r="AD61" s="129"/>
      <c r="AE61" s="238"/>
      <c r="AG61" s="281"/>
      <c r="AH61" s="148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230"/>
      <c r="AV61" s="281"/>
      <c r="AW61" s="148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238"/>
      <c r="BK61" s="281"/>
      <c r="BL61" s="148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238"/>
      <c r="BZ61" s="281"/>
      <c r="CA61" s="148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238"/>
      <c r="CN61" s="129"/>
      <c r="CO61" s="286"/>
      <c r="CP61" s="148"/>
      <c r="CQ61" s="129"/>
      <c r="CS61" s="129"/>
      <c r="CT61" s="129"/>
      <c r="CV61" s="129"/>
      <c r="CW61" s="129"/>
      <c r="CX61" s="129"/>
      <c r="CY61" s="129"/>
      <c r="CZ61" s="129"/>
      <c r="DA61" s="129"/>
      <c r="DB61" s="238"/>
      <c r="DD61" s="281"/>
      <c r="DE61" s="148"/>
      <c r="DF61" s="38"/>
      <c r="DG61" s="129"/>
      <c r="DH61" s="129"/>
      <c r="DI61" s="129"/>
      <c r="DJ61" s="129"/>
      <c r="DK61" s="129"/>
      <c r="DL61" s="129"/>
      <c r="DM61" s="129"/>
      <c r="DN61" s="238"/>
      <c r="DP61" s="281"/>
      <c r="DQ61" s="148"/>
      <c r="DR61" s="38"/>
      <c r="DS61" s="129"/>
      <c r="DT61" s="129"/>
      <c r="DU61" s="129"/>
      <c r="DV61" s="129"/>
      <c r="DW61" s="129"/>
      <c r="DX61" s="129"/>
      <c r="DY61" s="129"/>
      <c r="DZ61" s="230"/>
      <c r="EB61" s="281"/>
      <c r="EC61" s="148"/>
      <c r="ED61" s="38"/>
      <c r="EE61" s="129"/>
      <c r="EF61" s="129"/>
      <c r="EG61" s="129"/>
      <c r="EH61" s="129"/>
      <c r="EI61" s="129"/>
      <c r="EJ61" s="129"/>
      <c r="EK61" s="129"/>
      <c r="EL61" s="238"/>
      <c r="EM61" s="129"/>
      <c r="EN61" s="286"/>
      <c r="EO61" s="147"/>
      <c r="EP61" s="129"/>
      <c r="EQ61" s="129"/>
      <c r="ER61" s="129"/>
      <c r="ES61" s="129"/>
      <c r="ET61" s="129"/>
      <c r="EU61" s="129"/>
      <c r="EV61" s="129"/>
      <c r="EW61" s="129"/>
      <c r="EX61" s="238"/>
      <c r="EZ61" s="281"/>
      <c r="FA61" s="149"/>
      <c r="FB61" s="38"/>
      <c r="FC61" s="38"/>
      <c r="FD61" s="38"/>
      <c r="FE61" s="38"/>
      <c r="FF61" s="38"/>
      <c r="FG61" s="38"/>
      <c r="FH61" s="129"/>
      <c r="FI61" s="129"/>
      <c r="FJ61" s="238"/>
      <c r="FL61" s="281"/>
      <c r="FM61" s="149"/>
      <c r="FN61" s="38"/>
      <c r="FO61" s="38"/>
      <c r="FP61" s="38"/>
      <c r="FQ61" s="38"/>
      <c r="FR61" s="38"/>
      <c r="FS61" s="38"/>
      <c r="FT61" s="129"/>
      <c r="FU61" s="129"/>
      <c r="FV61" s="238"/>
      <c r="FX61" s="149"/>
      <c r="FY61" s="8"/>
      <c r="FZ61" s="8"/>
      <c r="GA61" s="8"/>
      <c r="GB61" s="8"/>
      <c r="GC61" s="8"/>
      <c r="GD61" s="8"/>
      <c r="GE61" s="10"/>
      <c r="GF61" s="10"/>
      <c r="GG61" s="238"/>
      <c r="GH61" s="3"/>
      <c r="GI61" s="8"/>
      <c r="GJ61" s="8"/>
      <c r="GK61" s="8"/>
      <c r="GL61" s="8"/>
      <c r="GM61" s="8"/>
      <c r="GN61" s="8"/>
      <c r="GO61" s="8"/>
      <c r="GP61" s="10"/>
      <c r="GQ61" s="10"/>
      <c r="GR61" s="38"/>
      <c r="GS61" s="38"/>
      <c r="GT61" s="38"/>
      <c r="GU61" s="38"/>
      <c r="GV61" s="38"/>
      <c r="GW61" s="38"/>
      <c r="HM61" s="3"/>
      <c r="HN61" s="38"/>
      <c r="HO61" s="38"/>
      <c r="HP61" s="38"/>
    </row>
    <row r="62" spans="1:224" s="9" customFormat="1" ht="15" customHeight="1" x14ac:dyDescent="0.2">
      <c r="A62" s="238"/>
      <c r="C62" s="272"/>
      <c r="D62" s="14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238"/>
      <c r="R62" s="281"/>
      <c r="S62" s="148"/>
      <c r="V62" s="129"/>
      <c r="W62" s="129"/>
      <c r="X62" s="129"/>
      <c r="Y62" s="129"/>
      <c r="Z62" s="129"/>
      <c r="AA62" s="129"/>
      <c r="AB62" s="129"/>
      <c r="AC62" s="129"/>
      <c r="AD62" s="129"/>
      <c r="AE62" s="238"/>
      <c r="AG62" s="281"/>
      <c r="AH62" s="148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230"/>
      <c r="AV62" s="281"/>
      <c r="AW62" s="148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238"/>
      <c r="BK62" s="281"/>
      <c r="BL62" s="148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238"/>
      <c r="BZ62" s="281"/>
      <c r="CA62" s="148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238"/>
      <c r="CN62" s="129"/>
      <c r="CO62" s="286"/>
      <c r="CP62" s="148"/>
      <c r="CQ62" s="129"/>
      <c r="CS62" s="129"/>
      <c r="CT62" s="129"/>
      <c r="CV62" s="129"/>
      <c r="CW62" s="129"/>
      <c r="CX62" s="129"/>
      <c r="CY62" s="129"/>
      <c r="CZ62" s="129"/>
      <c r="DA62" s="129"/>
      <c r="DB62" s="238"/>
      <c r="DD62" s="281"/>
      <c r="DE62" s="148"/>
      <c r="DF62" s="38"/>
      <c r="DG62" s="129"/>
      <c r="DH62" s="129"/>
      <c r="DI62" s="129"/>
      <c r="DJ62" s="129"/>
      <c r="DK62" s="129"/>
      <c r="DL62" s="129"/>
      <c r="DM62" s="129"/>
      <c r="DN62" s="238"/>
      <c r="DP62" s="281"/>
      <c r="DQ62" s="148"/>
      <c r="DR62" s="38"/>
      <c r="DS62" s="129"/>
      <c r="DT62" s="129"/>
      <c r="DU62" s="129"/>
      <c r="DV62" s="129"/>
      <c r="DW62" s="129"/>
      <c r="DX62" s="129"/>
      <c r="DY62" s="129"/>
      <c r="DZ62" s="230"/>
      <c r="EB62" s="281"/>
      <c r="EC62" s="148"/>
      <c r="ED62" s="38"/>
      <c r="EE62" s="129"/>
      <c r="EF62" s="129"/>
      <c r="EG62" s="129"/>
      <c r="EH62" s="129"/>
      <c r="EI62" s="129"/>
      <c r="EJ62" s="129"/>
      <c r="EK62" s="129"/>
      <c r="EL62" s="238"/>
      <c r="EM62" s="129"/>
      <c r="EN62" s="286"/>
      <c r="EO62" s="147"/>
      <c r="EP62" s="129"/>
      <c r="EQ62" s="129"/>
      <c r="ER62" s="129"/>
      <c r="ES62" s="129"/>
      <c r="ET62" s="129"/>
      <c r="EU62" s="129"/>
      <c r="EV62" s="129"/>
      <c r="EW62" s="129"/>
      <c r="EX62" s="238"/>
      <c r="EZ62" s="281"/>
      <c r="FA62" s="149"/>
      <c r="FB62" s="38"/>
      <c r="FC62" s="38"/>
      <c r="FD62" s="38"/>
      <c r="FE62" s="38"/>
      <c r="FF62" s="38"/>
      <c r="FG62" s="38"/>
      <c r="FH62" s="129"/>
      <c r="FI62" s="129"/>
      <c r="FJ62" s="238"/>
      <c r="FL62" s="281"/>
      <c r="FM62" s="149"/>
      <c r="FN62" s="38"/>
      <c r="FO62" s="38"/>
      <c r="FP62" s="38"/>
      <c r="FQ62" s="38"/>
      <c r="FR62" s="38"/>
      <c r="FS62" s="38"/>
      <c r="FT62" s="129"/>
      <c r="FU62" s="129"/>
      <c r="FV62" s="238"/>
      <c r="FX62" s="149"/>
      <c r="FY62" s="8"/>
      <c r="FZ62" s="8"/>
      <c r="GA62" s="8"/>
      <c r="GB62" s="8"/>
      <c r="GC62" s="8"/>
      <c r="GD62" s="8"/>
      <c r="GE62" s="10"/>
      <c r="GF62" s="10"/>
      <c r="GG62" s="238"/>
      <c r="GH62" s="3"/>
      <c r="GI62" s="8"/>
      <c r="GJ62" s="8"/>
      <c r="GK62" s="8"/>
      <c r="GL62" s="8"/>
      <c r="GM62" s="8"/>
      <c r="GN62" s="8"/>
      <c r="GO62" s="8"/>
      <c r="GP62" s="10"/>
      <c r="GQ62" s="10"/>
      <c r="GR62" s="38"/>
      <c r="GS62" s="38"/>
      <c r="GT62" s="38"/>
      <c r="GU62" s="38"/>
      <c r="GV62" s="38"/>
      <c r="GW62" s="38"/>
      <c r="HM62" s="3"/>
      <c r="HN62" s="38"/>
      <c r="HO62" s="38"/>
      <c r="HP62" s="38"/>
    </row>
    <row r="63" spans="1:224" s="9" customFormat="1" ht="15" customHeight="1" x14ac:dyDescent="0.2">
      <c r="A63" s="238"/>
      <c r="C63" s="272"/>
      <c r="D63" s="148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238"/>
      <c r="R63" s="281"/>
      <c r="S63" s="148"/>
      <c r="V63" s="129"/>
      <c r="W63" s="129"/>
      <c r="X63" s="129"/>
      <c r="Y63" s="129"/>
      <c r="Z63" s="129"/>
      <c r="AA63" s="129"/>
      <c r="AB63" s="129"/>
      <c r="AC63" s="129"/>
      <c r="AD63" s="129"/>
      <c r="AE63" s="238"/>
      <c r="AG63" s="281"/>
      <c r="AH63" s="148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230"/>
      <c r="AV63" s="281"/>
      <c r="AW63" s="148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238"/>
      <c r="BK63" s="281"/>
      <c r="BL63" s="148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238"/>
      <c r="BZ63" s="281"/>
      <c r="CA63" s="148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238"/>
      <c r="CN63" s="129"/>
      <c r="CO63" s="286"/>
      <c r="CP63" s="148"/>
      <c r="CQ63" s="129"/>
      <c r="CS63" s="129"/>
      <c r="CT63" s="129"/>
      <c r="CV63" s="129"/>
      <c r="CW63" s="129"/>
      <c r="CX63" s="129"/>
      <c r="CY63" s="129"/>
      <c r="CZ63" s="129"/>
      <c r="DA63" s="129"/>
      <c r="DB63" s="238"/>
      <c r="DD63" s="281"/>
      <c r="DE63" s="148"/>
      <c r="DF63" s="38"/>
      <c r="DG63" s="129"/>
      <c r="DH63" s="129"/>
      <c r="DI63" s="129"/>
      <c r="DJ63" s="129"/>
      <c r="DK63" s="129"/>
      <c r="DL63" s="129"/>
      <c r="DM63" s="129"/>
      <c r="DN63" s="238"/>
      <c r="DP63" s="281"/>
      <c r="DQ63" s="148"/>
      <c r="DR63" s="38"/>
      <c r="DS63" s="129"/>
      <c r="DT63" s="129"/>
      <c r="DU63" s="129"/>
      <c r="DV63" s="129"/>
      <c r="DW63" s="129"/>
      <c r="DX63" s="129"/>
      <c r="DY63" s="129"/>
      <c r="DZ63" s="230"/>
      <c r="EB63" s="281"/>
      <c r="EC63" s="148"/>
      <c r="ED63" s="38"/>
      <c r="EE63" s="129"/>
      <c r="EF63" s="129"/>
      <c r="EG63" s="129"/>
      <c r="EH63" s="129"/>
      <c r="EI63" s="129"/>
      <c r="EJ63" s="129"/>
      <c r="EK63" s="129"/>
      <c r="EL63" s="238"/>
      <c r="EM63" s="129"/>
      <c r="EN63" s="286"/>
      <c r="EO63" s="147"/>
      <c r="EP63" s="129"/>
      <c r="EQ63" s="129"/>
      <c r="ER63" s="129"/>
      <c r="ES63" s="129"/>
      <c r="ET63" s="129"/>
      <c r="EU63" s="129"/>
      <c r="EV63" s="129"/>
      <c r="EW63" s="129"/>
      <c r="EX63" s="238"/>
      <c r="EZ63" s="281"/>
      <c r="FA63" s="149"/>
      <c r="FB63" s="38"/>
      <c r="FC63" s="38"/>
      <c r="FD63" s="38"/>
      <c r="FE63" s="38"/>
      <c r="FF63" s="38"/>
      <c r="FG63" s="38"/>
      <c r="FH63" s="129"/>
      <c r="FI63" s="129"/>
      <c r="FJ63" s="238"/>
      <c r="FL63" s="281"/>
      <c r="FM63" s="149"/>
      <c r="FN63" s="38"/>
      <c r="FO63" s="38"/>
      <c r="FP63" s="38"/>
      <c r="FQ63" s="38"/>
      <c r="FR63" s="38"/>
      <c r="FS63" s="38"/>
      <c r="FT63" s="129"/>
      <c r="FU63" s="129"/>
      <c r="FV63" s="238"/>
      <c r="FX63" s="149"/>
      <c r="FY63" s="8"/>
      <c r="FZ63" s="8"/>
      <c r="GA63" s="8"/>
      <c r="GB63" s="8"/>
      <c r="GC63" s="8"/>
      <c r="GD63" s="8"/>
      <c r="GE63" s="10"/>
      <c r="GF63" s="10"/>
      <c r="GG63" s="238"/>
      <c r="GH63" s="3"/>
      <c r="GI63" s="8"/>
      <c r="GJ63" s="8"/>
      <c r="GK63" s="8"/>
      <c r="GL63" s="8"/>
      <c r="GM63" s="8"/>
      <c r="GN63" s="8"/>
      <c r="GO63" s="8"/>
      <c r="GP63" s="10"/>
      <c r="GQ63" s="10"/>
      <c r="GR63" s="38"/>
      <c r="GS63" s="38"/>
      <c r="GT63" s="38"/>
      <c r="GU63" s="38"/>
      <c r="GV63" s="38"/>
      <c r="GW63" s="38"/>
      <c r="HM63" s="3"/>
      <c r="HN63" s="38"/>
      <c r="HO63" s="38"/>
      <c r="HP63" s="38"/>
    </row>
    <row r="64" spans="1:224" s="9" customFormat="1" ht="15" customHeight="1" x14ac:dyDescent="0.2">
      <c r="A64" s="238"/>
      <c r="C64" s="272"/>
      <c r="D64" s="148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238"/>
      <c r="R64" s="281"/>
      <c r="S64" s="148"/>
      <c r="V64" s="129"/>
      <c r="W64" s="129"/>
      <c r="X64" s="129"/>
      <c r="Y64" s="129"/>
      <c r="Z64" s="129"/>
      <c r="AA64" s="129"/>
      <c r="AB64" s="129"/>
      <c r="AC64" s="129"/>
      <c r="AD64" s="129"/>
      <c r="AE64" s="238"/>
      <c r="AG64" s="281"/>
      <c r="AH64" s="148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230"/>
      <c r="AV64" s="281"/>
      <c r="AW64" s="148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238"/>
      <c r="BK64" s="281"/>
      <c r="BL64" s="148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238"/>
      <c r="BZ64" s="281"/>
      <c r="CA64" s="148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238"/>
      <c r="CN64" s="129"/>
      <c r="CO64" s="286"/>
      <c r="CP64" s="148"/>
      <c r="CQ64" s="129"/>
      <c r="CS64" s="129"/>
      <c r="CT64" s="129"/>
      <c r="CV64" s="129"/>
      <c r="CW64" s="129"/>
      <c r="CX64" s="129"/>
      <c r="CY64" s="129"/>
      <c r="CZ64" s="129"/>
      <c r="DA64" s="129"/>
      <c r="DB64" s="238"/>
      <c r="DD64" s="281"/>
      <c r="DE64" s="148"/>
      <c r="DF64" s="38"/>
      <c r="DG64" s="129"/>
      <c r="DH64" s="129"/>
      <c r="DI64" s="129"/>
      <c r="DJ64" s="129"/>
      <c r="DK64" s="129"/>
      <c r="DL64" s="129"/>
      <c r="DM64" s="129"/>
      <c r="DN64" s="238"/>
      <c r="DP64" s="281"/>
      <c r="DQ64" s="148"/>
      <c r="DR64" s="38"/>
      <c r="DS64" s="129"/>
      <c r="DT64" s="129"/>
      <c r="DU64" s="129"/>
      <c r="DV64" s="129"/>
      <c r="DW64" s="129"/>
      <c r="DX64" s="129"/>
      <c r="DY64" s="129"/>
      <c r="DZ64" s="230"/>
      <c r="EB64" s="281"/>
      <c r="EC64" s="148"/>
      <c r="ED64" s="38"/>
      <c r="EE64" s="129"/>
      <c r="EF64" s="129"/>
      <c r="EG64" s="129"/>
      <c r="EH64" s="129"/>
      <c r="EI64" s="129"/>
      <c r="EJ64" s="129"/>
      <c r="EK64" s="129"/>
      <c r="EL64" s="238"/>
      <c r="EM64" s="129"/>
      <c r="EN64" s="286"/>
      <c r="EO64" s="147"/>
      <c r="EP64" s="129"/>
      <c r="EQ64" s="129"/>
      <c r="ER64" s="129"/>
      <c r="ES64" s="129"/>
      <c r="ET64" s="129"/>
      <c r="EU64" s="129"/>
      <c r="EV64" s="129"/>
      <c r="EW64" s="129"/>
      <c r="EX64" s="238"/>
      <c r="EZ64" s="281"/>
      <c r="FA64" s="149"/>
      <c r="FB64" s="38"/>
      <c r="FC64" s="38"/>
      <c r="FD64" s="38"/>
      <c r="FE64" s="38"/>
      <c r="FF64" s="38"/>
      <c r="FG64" s="38"/>
      <c r="FH64" s="129"/>
      <c r="FI64" s="129"/>
      <c r="FJ64" s="238"/>
      <c r="FL64" s="281"/>
      <c r="FM64" s="149"/>
      <c r="FN64" s="38"/>
      <c r="FO64" s="38"/>
      <c r="FP64" s="38"/>
      <c r="FQ64" s="38"/>
      <c r="FR64" s="38"/>
      <c r="FS64" s="38"/>
      <c r="FT64" s="129"/>
      <c r="FU64" s="129"/>
      <c r="FV64" s="238"/>
      <c r="FX64" s="149"/>
      <c r="FY64" s="8"/>
      <c r="FZ64" s="8"/>
      <c r="GA64" s="8"/>
      <c r="GB64" s="8"/>
      <c r="GC64" s="8"/>
      <c r="GD64" s="8"/>
      <c r="GE64" s="10"/>
      <c r="GF64" s="10"/>
      <c r="GG64" s="238"/>
      <c r="GH64" s="3"/>
      <c r="GI64" s="8"/>
      <c r="GJ64" s="8"/>
      <c r="GK64" s="8"/>
      <c r="GL64" s="8"/>
      <c r="GM64" s="8"/>
      <c r="GN64" s="8"/>
      <c r="GO64" s="8"/>
      <c r="GP64" s="10"/>
      <c r="GQ64" s="10"/>
      <c r="GR64" s="38"/>
      <c r="GS64" s="38"/>
      <c r="GT64" s="38"/>
      <c r="GU64" s="38"/>
      <c r="GV64" s="38"/>
      <c r="GW64" s="38"/>
      <c r="HM64" s="3"/>
      <c r="HN64" s="38"/>
      <c r="HO64" s="38"/>
      <c r="HP64" s="38"/>
    </row>
    <row r="65" spans="1:224" s="9" customFormat="1" ht="15" customHeight="1" x14ac:dyDescent="0.2">
      <c r="A65" s="238"/>
      <c r="C65" s="272"/>
      <c r="D65" s="148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238"/>
      <c r="R65" s="281"/>
      <c r="S65" s="148"/>
      <c r="V65" s="131"/>
      <c r="W65" s="131"/>
      <c r="X65" s="131"/>
      <c r="Y65" s="131"/>
      <c r="Z65" s="131"/>
      <c r="AA65" s="131"/>
      <c r="AB65" s="131"/>
      <c r="AC65" s="131"/>
      <c r="AD65" s="131"/>
      <c r="AE65" s="238"/>
      <c r="AG65" s="281"/>
      <c r="AH65" s="148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230"/>
      <c r="AV65" s="281"/>
      <c r="AW65" s="148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238"/>
      <c r="BK65" s="281"/>
      <c r="BL65" s="148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238"/>
      <c r="BZ65" s="281"/>
      <c r="CA65" s="148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238"/>
      <c r="CN65" s="129"/>
      <c r="CO65" s="286"/>
      <c r="CP65" s="148"/>
      <c r="CQ65" s="129"/>
      <c r="CS65" s="129"/>
      <c r="CT65" s="129"/>
      <c r="CV65" s="129"/>
      <c r="CW65" s="129"/>
      <c r="CX65" s="129"/>
      <c r="CY65" s="129"/>
      <c r="CZ65" s="129"/>
      <c r="DA65" s="129"/>
      <c r="DB65" s="238"/>
      <c r="DD65" s="281"/>
      <c r="DE65" s="148"/>
      <c r="DF65" s="38"/>
      <c r="DG65" s="129"/>
      <c r="DH65" s="129"/>
      <c r="DI65" s="129"/>
      <c r="DJ65" s="129"/>
      <c r="DK65" s="129"/>
      <c r="DL65" s="129"/>
      <c r="DM65" s="129"/>
      <c r="DN65" s="238"/>
      <c r="DP65" s="281"/>
      <c r="DQ65" s="148"/>
      <c r="DR65" s="38"/>
      <c r="DS65" s="129"/>
      <c r="DT65" s="129"/>
      <c r="DU65" s="129"/>
      <c r="DV65" s="129"/>
      <c r="DW65" s="129"/>
      <c r="DX65" s="129"/>
      <c r="DY65" s="129"/>
      <c r="DZ65" s="230"/>
      <c r="EB65" s="281"/>
      <c r="EC65" s="148"/>
      <c r="ED65" s="38"/>
      <c r="EE65" s="129"/>
      <c r="EF65" s="129"/>
      <c r="EG65" s="129"/>
      <c r="EH65" s="129"/>
      <c r="EI65" s="129"/>
      <c r="EJ65" s="129"/>
      <c r="EK65" s="129"/>
      <c r="EL65" s="238"/>
      <c r="EM65" s="129"/>
      <c r="EN65" s="286"/>
      <c r="EO65" s="147"/>
      <c r="EP65" s="129"/>
      <c r="EQ65" s="129"/>
      <c r="ER65" s="129"/>
      <c r="ES65" s="129"/>
      <c r="ET65" s="129"/>
      <c r="EU65" s="129"/>
      <c r="EV65" s="129"/>
      <c r="EW65" s="129"/>
      <c r="EX65" s="238"/>
      <c r="EZ65" s="281"/>
      <c r="FA65" s="149"/>
      <c r="FB65" s="38"/>
      <c r="FC65" s="38"/>
      <c r="FD65" s="38"/>
      <c r="FE65" s="38"/>
      <c r="FF65" s="38"/>
      <c r="FG65" s="38"/>
      <c r="FH65" s="129"/>
      <c r="FI65" s="129"/>
      <c r="FJ65" s="238"/>
      <c r="FL65" s="281"/>
      <c r="FM65" s="149"/>
      <c r="FN65" s="38"/>
      <c r="FO65" s="38"/>
      <c r="FP65" s="38"/>
      <c r="FQ65" s="38"/>
      <c r="FR65" s="38"/>
      <c r="FS65" s="38"/>
      <c r="FT65" s="129"/>
      <c r="FU65" s="129"/>
      <c r="FV65" s="238"/>
      <c r="FX65" s="149"/>
      <c r="FY65" s="8"/>
      <c r="FZ65" s="8"/>
      <c r="GA65" s="8"/>
      <c r="GB65" s="8"/>
      <c r="GC65" s="8"/>
      <c r="GD65" s="8"/>
      <c r="GE65" s="10"/>
      <c r="GF65" s="10"/>
      <c r="GG65" s="238"/>
      <c r="GH65" s="3"/>
      <c r="GI65" s="8"/>
      <c r="GJ65" s="8"/>
      <c r="GK65" s="8"/>
      <c r="GL65" s="8"/>
      <c r="GM65" s="8"/>
      <c r="GN65" s="8"/>
      <c r="GO65" s="8"/>
      <c r="GP65" s="10"/>
      <c r="GQ65" s="10"/>
      <c r="GR65" s="38"/>
      <c r="GS65" s="38"/>
      <c r="GT65" s="38"/>
      <c r="GU65" s="38"/>
      <c r="GV65" s="38"/>
      <c r="GW65" s="38"/>
      <c r="HM65" s="3"/>
      <c r="HN65" s="38"/>
      <c r="HO65" s="38"/>
      <c r="HP65" s="38"/>
    </row>
    <row r="66" spans="1:224" s="9" customFormat="1" ht="15" customHeight="1" x14ac:dyDescent="0.2">
      <c r="A66" s="238"/>
      <c r="C66" s="272"/>
      <c r="D66" s="148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238"/>
      <c r="R66" s="281"/>
      <c r="S66" s="148"/>
      <c r="V66" s="131"/>
      <c r="W66" s="131"/>
      <c r="X66" s="131"/>
      <c r="Y66" s="131"/>
      <c r="Z66" s="131"/>
      <c r="AA66" s="131"/>
      <c r="AB66" s="131"/>
      <c r="AC66" s="131"/>
      <c r="AD66" s="131"/>
      <c r="AE66" s="238"/>
      <c r="AG66" s="281"/>
      <c r="AH66" s="148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230"/>
      <c r="AV66" s="281"/>
      <c r="AW66" s="148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238"/>
      <c r="BK66" s="281"/>
      <c r="BL66" s="148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238"/>
      <c r="BZ66" s="281"/>
      <c r="CA66" s="148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238"/>
      <c r="CN66" s="129"/>
      <c r="CO66" s="286"/>
      <c r="CP66" s="148"/>
      <c r="CQ66" s="129"/>
      <c r="CS66" s="129"/>
      <c r="CT66" s="129"/>
      <c r="CV66" s="129"/>
      <c r="CW66" s="129"/>
      <c r="CX66" s="129"/>
      <c r="CY66" s="129"/>
      <c r="CZ66" s="129"/>
      <c r="DA66" s="129"/>
      <c r="DB66" s="238"/>
      <c r="DD66" s="281"/>
      <c r="DE66" s="148"/>
      <c r="DF66" s="38"/>
      <c r="DG66" s="129"/>
      <c r="DH66" s="129"/>
      <c r="DI66" s="129"/>
      <c r="DJ66" s="129"/>
      <c r="DK66" s="129"/>
      <c r="DL66" s="129"/>
      <c r="DM66" s="129"/>
      <c r="DN66" s="238"/>
      <c r="DP66" s="281"/>
      <c r="DQ66" s="148"/>
      <c r="DR66" s="38"/>
      <c r="DS66" s="129"/>
      <c r="DT66" s="129"/>
      <c r="DU66" s="129"/>
      <c r="DV66" s="129"/>
      <c r="DW66" s="129"/>
      <c r="DX66" s="129"/>
      <c r="DY66" s="129"/>
      <c r="DZ66" s="230"/>
      <c r="EB66" s="281"/>
      <c r="EC66" s="148"/>
      <c r="ED66" s="38"/>
      <c r="EE66" s="129"/>
      <c r="EF66" s="129"/>
      <c r="EG66" s="129"/>
      <c r="EH66" s="129"/>
      <c r="EI66" s="129"/>
      <c r="EJ66" s="129"/>
      <c r="EK66" s="129"/>
      <c r="EL66" s="238"/>
      <c r="EM66" s="129"/>
      <c r="EN66" s="286"/>
      <c r="EO66" s="147"/>
      <c r="EP66" s="129"/>
      <c r="EQ66" s="129"/>
      <c r="ER66" s="129"/>
      <c r="ES66" s="129"/>
      <c r="ET66" s="129"/>
      <c r="EU66" s="129"/>
      <c r="EV66" s="129"/>
      <c r="EW66" s="129"/>
      <c r="EX66" s="238"/>
      <c r="EZ66" s="281"/>
      <c r="FA66" s="149"/>
      <c r="FB66" s="38"/>
      <c r="FC66" s="38"/>
      <c r="FD66" s="38"/>
      <c r="FE66" s="38"/>
      <c r="FF66" s="38"/>
      <c r="FG66" s="38"/>
      <c r="FH66" s="129"/>
      <c r="FI66" s="129"/>
      <c r="FJ66" s="238"/>
      <c r="FL66" s="281"/>
      <c r="FM66" s="149"/>
      <c r="FN66" s="38"/>
      <c r="FO66" s="38"/>
      <c r="FP66" s="38"/>
      <c r="FQ66" s="38"/>
      <c r="FR66" s="38"/>
      <c r="FS66" s="38"/>
      <c r="FT66" s="129"/>
      <c r="FU66" s="129"/>
      <c r="FV66" s="238"/>
      <c r="FX66" s="149"/>
      <c r="FY66" s="8"/>
      <c r="FZ66" s="8"/>
      <c r="GA66" s="8"/>
      <c r="GB66" s="8"/>
      <c r="GC66" s="8"/>
      <c r="GD66" s="8"/>
      <c r="GE66" s="10"/>
      <c r="GF66" s="10"/>
      <c r="GG66" s="238"/>
      <c r="GH66" s="3"/>
      <c r="GI66" s="8"/>
      <c r="GJ66" s="8"/>
      <c r="GK66" s="8"/>
      <c r="GL66" s="8"/>
      <c r="GM66" s="8"/>
      <c r="GN66" s="8"/>
      <c r="GO66" s="8"/>
      <c r="GP66" s="10"/>
      <c r="GQ66" s="10"/>
      <c r="GR66" s="38"/>
      <c r="GS66" s="38"/>
      <c r="GT66" s="38"/>
      <c r="GU66" s="38"/>
      <c r="GV66" s="38"/>
      <c r="GW66" s="38"/>
      <c r="HM66" s="3"/>
      <c r="HN66" s="38"/>
      <c r="HO66" s="38"/>
      <c r="HP66" s="38"/>
    </row>
    <row r="67" spans="1:224" s="9" customFormat="1" ht="15" customHeight="1" x14ac:dyDescent="0.2">
      <c r="A67" s="238"/>
      <c r="C67" s="272"/>
      <c r="D67" s="14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38"/>
      <c r="R67" s="281"/>
      <c r="S67" s="148"/>
      <c r="V67" s="131"/>
      <c r="W67" s="131"/>
      <c r="X67" s="131"/>
      <c r="Y67" s="131"/>
      <c r="Z67" s="131"/>
      <c r="AA67" s="131"/>
      <c r="AB67" s="131"/>
      <c r="AC67" s="131"/>
      <c r="AD67" s="131"/>
      <c r="AE67" s="238"/>
      <c r="AG67" s="281"/>
      <c r="AH67" s="148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230"/>
      <c r="AV67" s="281"/>
      <c r="AW67" s="148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238"/>
      <c r="BK67" s="281"/>
      <c r="BL67" s="148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238"/>
      <c r="BZ67" s="281"/>
      <c r="CA67" s="148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238"/>
      <c r="CN67" s="129"/>
      <c r="CO67" s="286"/>
      <c r="CP67" s="148"/>
      <c r="CQ67" s="129"/>
      <c r="CS67" s="129"/>
      <c r="CT67" s="129"/>
      <c r="CV67" s="129"/>
      <c r="CW67" s="129"/>
      <c r="CX67" s="129"/>
      <c r="CY67" s="129"/>
      <c r="CZ67" s="129"/>
      <c r="DA67" s="129"/>
      <c r="DB67" s="238"/>
      <c r="DD67" s="281"/>
      <c r="DE67" s="148"/>
      <c r="DF67" s="38"/>
      <c r="DG67" s="129"/>
      <c r="DH67" s="129"/>
      <c r="DI67" s="129"/>
      <c r="DJ67" s="129"/>
      <c r="DK67" s="129"/>
      <c r="DL67" s="129"/>
      <c r="DM67" s="129"/>
      <c r="DN67" s="238"/>
      <c r="DP67" s="281"/>
      <c r="DQ67" s="148"/>
      <c r="DR67" s="38"/>
      <c r="DS67" s="129"/>
      <c r="DT67" s="129"/>
      <c r="DU67" s="129"/>
      <c r="DV67" s="129"/>
      <c r="DW67" s="129"/>
      <c r="DX67" s="129"/>
      <c r="DY67" s="129"/>
      <c r="DZ67" s="230"/>
      <c r="EB67" s="281"/>
      <c r="EC67" s="148"/>
      <c r="ED67" s="38"/>
      <c r="EE67" s="129"/>
      <c r="EF67" s="129"/>
      <c r="EG67" s="129"/>
      <c r="EH67" s="129"/>
      <c r="EI67" s="129"/>
      <c r="EJ67" s="129"/>
      <c r="EK67" s="129"/>
      <c r="EL67" s="238"/>
      <c r="EM67" s="129"/>
      <c r="EN67" s="286"/>
      <c r="EO67" s="147"/>
      <c r="EP67" s="129"/>
      <c r="EQ67" s="129"/>
      <c r="ER67" s="129"/>
      <c r="ES67" s="129"/>
      <c r="ET67" s="129"/>
      <c r="EU67" s="129"/>
      <c r="EV67" s="129"/>
      <c r="EW67" s="129"/>
      <c r="EX67" s="238"/>
      <c r="EZ67" s="281"/>
      <c r="FA67" s="149"/>
      <c r="FB67" s="38"/>
      <c r="FC67" s="38"/>
      <c r="FD67" s="38"/>
      <c r="FE67" s="38"/>
      <c r="FF67" s="38"/>
      <c r="FG67" s="38"/>
      <c r="FH67" s="129"/>
      <c r="FI67" s="129"/>
      <c r="FJ67" s="238"/>
      <c r="FL67" s="281"/>
      <c r="FM67" s="149"/>
      <c r="FN67" s="38"/>
      <c r="FO67" s="38"/>
      <c r="FP67" s="38"/>
      <c r="FQ67" s="38"/>
      <c r="FR67" s="38"/>
      <c r="FS67" s="38"/>
      <c r="FT67" s="129"/>
      <c r="FU67" s="129"/>
      <c r="FV67" s="238"/>
      <c r="FX67" s="149"/>
      <c r="FY67" s="8"/>
      <c r="FZ67" s="8"/>
      <c r="GA67" s="8"/>
      <c r="GB67" s="8"/>
      <c r="GC67" s="8"/>
      <c r="GD67" s="8"/>
      <c r="GE67" s="10"/>
      <c r="GF67" s="10"/>
      <c r="GG67" s="238"/>
      <c r="GH67" s="3"/>
      <c r="GI67" s="8"/>
      <c r="GJ67" s="8"/>
      <c r="GK67" s="8"/>
      <c r="GL67" s="8"/>
      <c r="GM67" s="8"/>
      <c r="GN67" s="8"/>
      <c r="GO67" s="8"/>
      <c r="GP67" s="10"/>
      <c r="GQ67" s="10"/>
      <c r="GR67" s="38"/>
      <c r="GS67" s="38"/>
      <c r="GT67" s="38"/>
      <c r="GU67" s="38"/>
      <c r="GV67" s="38"/>
      <c r="GW67" s="38"/>
      <c r="HM67" s="3"/>
      <c r="HN67" s="38"/>
      <c r="HO67" s="38"/>
      <c r="HP67" s="38"/>
    </row>
    <row r="68" spans="1:224" s="9" customFormat="1" ht="15" customHeight="1" x14ac:dyDescent="0.2">
      <c r="A68" s="238"/>
      <c r="C68" s="272"/>
      <c r="D68" s="14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238"/>
      <c r="R68" s="281"/>
      <c r="S68" s="148"/>
      <c r="V68" s="131"/>
      <c r="W68" s="131"/>
      <c r="X68" s="131"/>
      <c r="Y68" s="131"/>
      <c r="Z68" s="131"/>
      <c r="AA68" s="131"/>
      <c r="AB68" s="131"/>
      <c r="AC68" s="131"/>
      <c r="AD68" s="131"/>
      <c r="AE68" s="238"/>
      <c r="AG68" s="281"/>
      <c r="AH68" s="148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230"/>
      <c r="AV68" s="281"/>
      <c r="AW68" s="148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238"/>
      <c r="BK68" s="281"/>
      <c r="BL68" s="148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238"/>
      <c r="BZ68" s="281"/>
      <c r="CA68" s="148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238"/>
      <c r="CN68" s="129"/>
      <c r="CO68" s="286"/>
      <c r="CP68" s="148"/>
      <c r="CQ68" s="129"/>
      <c r="CS68" s="129"/>
      <c r="CT68" s="129"/>
      <c r="CV68" s="129"/>
      <c r="CW68" s="129"/>
      <c r="CX68" s="129"/>
      <c r="CY68" s="129"/>
      <c r="CZ68" s="129"/>
      <c r="DA68" s="129"/>
      <c r="DB68" s="238"/>
      <c r="DD68" s="281"/>
      <c r="DE68" s="148"/>
      <c r="DF68" s="38"/>
      <c r="DG68" s="129"/>
      <c r="DH68" s="129"/>
      <c r="DI68" s="129"/>
      <c r="DJ68" s="129"/>
      <c r="DK68" s="129"/>
      <c r="DL68" s="129"/>
      <c r="DM68" s="129"/>
      <c r="DN68" s="238"/>
      <c r="DP68" s="281"/>
      <c r="DQ68" s="148"/>
      <c r="DR68" s="38"/>
      <c r="DS68" s="129"/>
      <c r="DT68" s="129"/>
      <c r="DU68" s="129"/>
      <c r="DV68" s="129"/>
      <c r="DW68" s="129"/>
      <c r="DX68" s="129"/>
      <c r="DY68" s="129"/>
      <c r="DZ68" s="230"/>
      <c r="EB68" s="281"/>
      <c r="EC68" s="148"/>
      <c r="ED68" s="38"/>
      <c r="EE68" s="129"/>
      <c r="EF68" s="129"/>
      <c r="EG68" s="129"/>
      <c r="EH68" s="129"/>
      <c r="EI68" s="129"/>
      <c r="EJ68" s="129"/>
      <c r="EK68" s="129"/>
      <c r="EL68" s="238"/>
      <c r="EM68" s="129"/>
      <c r="EN68" s="286"/>
      <c r="EO68" s="147"/>
      <c r="EP68" s="129"/>
      <c r="EQ68" s="129"/>
      <c r="ER68" s="129"/>
      <c r="ES68" s="129"/>
      <c r="ET68" s="129"/>
      <c r="EU68" s="129"/>
      <c r="EV68" s="129"/>
      <c r="EW68" s="129"/>
      <c r="EX68" s="238"/>
      <c r="EZ68" s="281"/>
      <c r="FA68" s="149"/>
      <c r="FB68" s="38"/>
      <c r="FC68" s="38"/>
      <c r="FD68" s="38"/>
      <c r="FE68" s="38"/>
      <c r="FF68" s="38"/>
      <c r="FG68" s="38"/>
      <c r="FH68" s="129"/>
      <c r="FI68" s="129"/>
      <c r="FJ68" s="238"/>
      <c r="FL68" s="281"/>
      <c r="FM68" s="149"/>
      <c r="FN68" s="38"/>
      <c r="FO68" s="38"/>
      <c r="FP68" s="38"/>
      <c r="FQ68" s="38"/>
      <c r="FR68" s="38"/>
      <c r="FS68" s="38"/>
      <c r="FT68" s="129"/>
      <c r="FU68" s="129"/>
      <c r="FV68" s="238"/>
      <c r="FX68" s="149"/>
      <c r="FY68" s="8"/>
      <c r="FZ68" s="8"/>
      <c r="GA68" s="8"/>
      <c r="GB68" s="8"/>
      <c r="GC68" s="8"/>
      <c r="GD68" s="8"/>
      <c r="GE68" s="10"/>
      <c r="GF68" s="10"/>
      <c r="GG68" s="238"/>
      <c r="GH68" s="3"/>
      <c r="GI68" s="8"/>
      <c r="GJ68" s="8"/>
      <c r="GK68" s="8"/>
      <c r="GL68" s="8"/>
      <c r="GM68" s="8"/>
      <c r="GN68" s="8"/>
      <c r="GO68" s="8"/>
      <c r="GP68" s="10"/>
      <c r="GQ68" s="10"/>
      <c r="GR68" s="38"/>
      <c r="GS68" s="38"/>
      <c r="GT68" s="38"/>
      <c r="GU68" s="38"/>
      <c r="GV68" s="38"/>
      <c r="GW68" s="38"/>
      <c r="HM68" s="3"/>
      <c r="HN68" s="38"/>
      <c r="HO68" s="38"/>
      <c r="HP68" s="38"/>
    </row>
    <row r="69" spans="1:224" s="9" customFormat="1" ht="15" customHeight="1" x14ac:dyDescent="0.2">
      <c r="A69" s="238"/>
      <c r="C69" s="272"/>
      <c r="D69" s="14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238"/>
      <c r="R69" s="281"/>
      <c r="S69" s="148"/>
      <c r="V69" s="131"/>
      <c r="W69" s="131"/>
      <c r="X69" s="131"/>
      <c r="Y69" s="131"/>
      <c r="Z69" s="131"/>
      <c r="AA69" s="131"/>
      <c r="AB69" s="131"/>
      <c r="AC69" s="131"/>
      <c r="AD69" s="131"/>
      <c r="AE69" s="238"/>
      <c r="AG69" s="281"/>
      <c r="AH69" s="148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230"/>
      <c r="AV69" s="281"/>
      <c r="AW69" s="148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238"/>
      <c r="BK69" s="281"/>
      <c r="BL69" s="148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238"/>
      <c r="BZ69" s="281"/>
      <c r="CA69" s="148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238"/>
      <c r="CN69" s="129"/>
      <c r="CO69" s="286"/>
      <c r="CP69" s="148"/>
      <c r="CQ69" s="129"/>
      <c r="CS69" s="129"/>
      <c r="CT69" s="129"/>
      <c r="CV69" s="129"/>
      <c r="CW69" s="129"/>
      <c r="CX69" s="129"/>
      <c r="CY69" s="129"/>
      <c r="CZ69" s="129"/>
      <c r="DA69" s="129"/>
      <c r="DB69" s="238"/>
      <c r="DD69" s="281"/>
      <c r="DE69" s="148"/>
      <c r="DF69" s="38"/>
      <c r="DG69" s="129"/>
      <c r="DH69" s="129"/>
      <c r="DI69" s="129"/>
      <c r="DJ69" s="129"/>
      <c r="DK69" s="129"/>
      <c r="DL69" s="129"/>
      <c r="DM69" s="129"/>
      <c r="DN69" s="238"/>
      <c r="DP69" s="281"/>
      <c r="DQ69" s="148"/>
      <c r="DR69" s="38"/>
      <c r="DS69" s="129"/>
      <c r="DT69" s="129"/>
      <c r="DU69" s="129"/>
      <c r="DV69" s="129"/>
      <c r="DW69" s="129"/>
      <c r="DX69" s="129"/>
      <c r="DY69" s="129"/>
      <c r="DZ69" s="230"/>
      <c r="EB69" s="281"/>
      <c r="EC69" s="148"/>
      <c r="ED69" s="38"/>
      <c r="EE69" s="129"/>
      <c r="EF69" s="129"/>
      <c r="EG69" s="129"/>
      <c r="EH69" s="129"/>
      <c r="EI69" s="129"/>
      <c r="EJ69" s="129"/>
      <c r="EK69" s="129"/>
      <c r="EL69" s="238"/>
      <c r="EM69" s="129"/>
      <c r="EN69" s="286"/>
      <c r="EO69" s="147"/>
      <c r="EP69" s="129"/>
      <c r="EQ69" s="129"/>
      <c r="ER69" s="129"/>
      <c r="ES69" s="129"/>
      <c r="ET69" s="129"/>
      <c r="EU69" s="129"/>
      <c r="EV69" s="129"/>
      <c r="EW69" s="129"/>
      <c r="EX69" s="238"/>
      <c r="EZ69" s="281"/>
      <c r="FA69" s="149"/>
      <c r="FB69" s="38"/>
      <c r="FC69" s="38"/>
      <c r="FD69" s="38"/>
      <c r="FE69" s="38"/>
      <c r="FF69" s="38"/>
      <c r="FG69" s="38"/>
      <c r="FH69" s="129"/>
      <c r="FI69" s="129"/>
      <c r="FJ69" s="238"/>
      <c r="FL69" s="281"/>
      <c r="FM69" s="149"/>
      <c r="FN69" s="38"/>
      <c r="FO69" s="38"/>
      <c r="FP69" s="38"/>
      <c r="FQ69" s="38"/>
      <c r="FR69" s="38"/>
      <c r="FS69" s="38"/>
      <c r="FT69" s="129"/>
      <c r="FU69" s="129"/>
      <c r="FV69" s="238"/>
      <c r="FX69" s="149"/>
      <c r="FY69" s="8"/>
      <c r="FZ69" s="8"/>
      <c r="GA69" s="8"/>
      <c r="GB69" s="8"/>
      <c r="GC69" s="8"/>
      <c r="GD69" s="8"/>
      <c r="GE69" s="10"/>
      <c r="GF69" s="10"/>
      <c r="GG69" s="238"/>
      <c r="GH69" s="3"/>
      <c r="GI69" s="8"/>
      <c r="GJ69" s="8"/>
      <c r="GK69" s="8"/>
      <c r="GL69" s="8"/>
      <c r="GM69" s="8"/>
      <c r="GN69" s="8"/>
      <c r="GO69" s="8"/>
      <c r="GP69" s="10"/>
      <c r="GQ69" s="10"/>
      <c r="GR69" s="38"/>
      <c r="GS69" s="38"/>
      <c r="GT69" s="38"/>
      <c r="GU69" s="38"/>
      <c r="GV69" s="38"/>
      <c r="GW69" s="38"/>
      <c r="HM69" s="3"/>
      <c r="HN69" s="38"/>
      <c r="HO69" s="38"/>
      <c r="HP69" s="38"/>
    </row>
    <row r="70" spans="1:224" s="9" customFormat="1" ht="15" customHeight="1" x14ac:dyDescent="0.2">
      <c r="A70" s="238"/>
      <c r="C70" s="272"/>
      <c r="D70" s="148"/>
      <c r="E70" s="130"/>
      <c r="F70" s="129"/>
      <c r="G70" s="131"/>
      <c r="H70" s="131"/>
      <c r="I70" s="131"/>
      <c r="J70" s="131"/>
      <c r="K70" s="131"/>
      <c r="L70" s="131"/>
      <c r="M70" s="131"/>
      <c r="N70" s="131"/>
      <c r="O70" s="131"/>
      <c r="P70" s="238"/>
      <c r="R70" s="281"/>
      <c r="S70" s="148"/>
      <c r="V70" s="131"/>
      <c r="W70" s="131"/>
      <c r="X70" s="131"/>
      <c r="Y70" s="131"/>
      <c r="Z70" s="131"/>
      <c r="AA70" s="131"/>
      <c r="AB70" s="131"/>
      <c r="AC70" s="131"/>
      <c r="AD70" s="131"/>
      <c r="AE70" s="238"/>
      <c r="AG70" s="281"/>
      <c r="AH70" s="148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230"/>
      <c r="AV70" s="281"/>
      <c r="AW70" s="148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238"/>
      <c r="BK70" s="281"/>
      <c r="BL70" s="148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238"/>
      <c r="BZ70" s="281"/>
      <c r="CA70" s="148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238"/>
      <c r="CN70" s="129"/>
      <c r="CO70" s="286"/>
      <c r="CP70" s="148"/>
      <c r="CQ70" s="129"/>
      <c r="CS70" s="129"/>
      <c r="CT70" s="129"/>
      <c r="CV70" s="129"/>
      <c r="CW70" s="129"/>
      <c r="CX70" s="129"/>
      <c r="CY70" s="129"/>
      <c r="CZ70" s="129"/>
      <c r="DA70" s="129"/>
      <c r="DB70" s="238"/>
      <c r="DD70" s="281"/>
      <c r="DE70" s="148"/>
      <c r="DF70" s="38"/>
      <c r="DG70" s="129"/>
      <c r="DH70" s="129"/>
      <c r="DI70" s="129"/>
      <c r="DJ70" s="129"/>
      <c r="DK70" s="129"/>
      <c r="DL70" s="129"/>
      <c r="DM70" s="129"/>
      <c r="DN70" s="238"/>
      <c r="DP70" s="281"/>
      <c r="DQ70" s="148"/>
      <c r="DR70" s="38"/>
      <c r="DS70" s="129"/>
      <c r="DT70" s="129"/>
      <c r="DU70" s="129"/>
      <c r="DV70" s="129"/>
      <c r="DW70" s="129"/>
      <c r="DX70" s="129"/>
      <c r="DY70" s="129"/>
      <c r="DZ70" s="230"/>
      <c r="EB70" s="281"/>
      <c r="EC70" s="148"/>
      <c r="ED70" s="38"/>
      <c r="EE70" s="129"/>
      <c r="EF70" s="129"/>
      <c r="EG70" s="129"/>
      <c r="EH70" s="129"/>
      <c r="EI70" s="129"/>
      <c r="EJ70" s="129"/>
      <c r="EK70" s="129"/>
      <c r="EL70" s="238"/>
      <c r="EM70" s="129"/>
      <c r="EN70" s="286"/>
      <c r="EO70" s="147"/>
      <c r="EP70" s="129"/>
      <c r="EQ70" s="129"/>
      <c r="ER70" s="129"/>
      <c r="ES70" s="129"/>
      <c r="ET70" s="129"/>
      <c r="EU70" s="129"/>
      <c r="EV70" s="129"/>
      <c r="EW70" s="129"/>
      <c r="EX70" s="238"/>
      <c r="EZ70" s="281"/>
      <c r="FA70" s="149"/>
      <c r="FB70" s="38"/>
      <c r="FC70" s="38"/>
      <c r="FD70" s="38"/>
      <c r="FE70" s="38"/>
      <c r="FF70" s="38"/>
      <c r="FG70" s="38"/>
      <c r="FH70" s="129"/>
      <c r="FI70" s="129"/>
      <c r="FJ70" s="238"/>
      <c r="FL70" s="281"/>
      <c r="FM70" s="149"/>
      <c r="FN70" s="38"/>
      <c r="FO70" s="38"/>
      <c r="FP70" s="38"/>
      <c r="FQ70" s="38"/>
      <c r="FR70" s="38"/>
      <c r="FS70" s="38"/>
      <c r="FT70" s="129"/>
      <c r="FU70" s="129"/>
      <c r="FV70" s="238"/>
      <c r="FX70" s="149"/>
      <c r="FY70" s="8"/>
      <c r="FZ70" s="8"/>
      <c r="GA70" s="8"/>
      <c r="GB70" s="8"/>
      <c r="GC70" s="8"/>
      <c r="GD70" s="8"/>
      <c r="GE70" s="10"/>
      <c r="GF70" s="10"/>
      <c r="GG70" s="238"/>
      <c r="GH70" s="3"/>
      <c r="GI70" s="8"/>
      <c r="GJ70" s="8"/>
      <c r="GK70" s="8"/>
      <c r="GL70" s="8"/>
      <c r="GM70" s="8"/>
      <c r="GN70" s="8"/>
      <c r="GO70" s="8"/>
      <c r="GP70" s="10"/>
      <c r="GQ70" s="10"/>
      <c r="GR70" s="38"/>
      <c r="GS70" s="38"/>
      <c r="GT70" s="38"/>
      <c r="GU70" s="38"/>
      <c r="GV70" s="38"/>
      <c r="GW70" s="38"/>
      <c r="HM70" s="3"/>
      <c r="HN70" s="38"/>
      <c r="HO70" s="38"/>
      <c r="HP70" s="38"/>
    </row>
    <row r="71" spans="1:224" s="9" customFormat="1" ht="15" customHeight="1" x14ac:dyDescent="0.2">
      <c r="A71" s="238"/>
      <c r="C71" s="272"/>
      <c r="D71" s="148"/>
      <c r="E71" s="130"/>
      <c r="F71" s="129"/>
      <c r="G71" s="131"/>
      <c r="H71" s="131"/>
      <c r="I71" s="131"/>
      <c r="J71" s="131"/>
      <c r="K71" s="131"/>
      <c r="L71" s="131"/>
      <c r="M71" s="131"/>
      <c r="N71" s="131"/>
      <c r="O71" s="131"/>
      <c r="P71" s="238"/>
      <c r="R71" s="281"/>
      <c r="S71" s="148"/>
      <c r="V71" s="131"/>
      <c r="W71" s="131"/>
      <c r="X71" s="131"/>
      <c r="Y71" s="131"/>
      <c r="Z71" s="131"/>
      <c r="AA71" s="131"/>
      <c r="AB71" s="131"/>
      <c r="AC71" s="131"/>
      <c r="AD71" s="131"/>
      <c r="AE71" s="238"/>
      <c r="AG71" s="281"/>
      <c r="AH71" s="148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230"/>
      <c r="AV71" s="281"/>
      <c r="AW71" s="148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238"/>
      <c r="BK71" s="281"/>
      <c r="BL71" s="148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238"/>
      <c r="BZ71" s="281"/>
      <c r="CA71" s="148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238"/>
      <c r="CN71" s="129"/>
      <c r="CO71" s="286"/>
      <c r="CP71" s="148"/>
      <c r="CQ71" s="129"/>
      <c r="CS71" s="129"/>
      <c r="CT71" s="129"/>
      <c r="CV71" s="129"/>
      <c r="CW71" s="129"/>
      <c r="CX71" s="129"/>
      <c r="CY71" s="129"/>
      <c r="CZ71" s="129"/>
      <c r="DA71" s="129"/>
      <c r="DB71" s="238"/>
      <c r="DD71" s="281"/>
      <c r="DE71" s="148"/>
      <c r="DF71" s="38"/>
      <c r="DG71" s="129"/>
      <c r="DH71" s="129"/>
      <c r="DI71" s="129"/>
      <c r="DJ71" s="129"/>
      <c r="DK71" s="129"/>
      <c r="DL71" s="129"/>
      <c r="DM71" s="129"/>
      <c r="DN71" s="238"/>
      <c r="DP71" s="281"/>
      <c r="DQ71" s="148"/>
      <c r="DR71" s="38"/>
      <c r="DS71" s="129"/>
      <c r="DT71" s="129"/>
      <c r="DU71" s="129"/>
      <c r="DV71" s="129"/>
      <c r="DW71" s="129"/>
      <c r="DX71" s="129"/>
      <c r="DY71" s="129"/>
      <c r="DZ71" s="230"/>
      <c r="EB71" s="281"/>
      <c r="EC71" s="148"/>
      <c r="ED71" s="38"/>
      <c r="EE71" s="129"/>
      <c r="EF71" s="129"/>
      <c r="EG71" s="129"/>
      <c r="EH71" s="129"/>
      <c r="EI71" s="129"/>
      <c r="EJ71" s="129"/>
      <c r="EK71" s="129"/>
      <c r="EL71" s="238"/>
      <c r="EM71" s="129"/>
      <c r="EN71" s="286"/>
      <c r="EO71" s="147"/>
      <c r="EP71" s="129"/>
      <c r="EQ71" s="129"/>
      <c r="ER71" s="129"/>
      <c r="ES71" s="129"/>
      <c r="ET71" s="129"/>
      <c r="EU71" s="129"/>
      <c r="EV71" s="129"/>
      <c r="EW71" s="129"/>
      <c r="EX71" s="238"/>
      <c r="EZ71" s="281"/>
      <c r="FA71" s="149"/>
      <c r="FB71" s="38"/>
      <c r="FC71" s="38"/>
      <c r="FD71" s="38"/>
      <c r="FE71" s="38"/>
      <c r="FF71" s="38"/>
      <c r="FG71" s="38"/>
      <c r="FH71" s="129"/>
      <c r="FI71" s="129"/>
      <c r="FJ71" s="238"/>
      <c r="FL71" s="281"/>
      <c r="FM71" s="149"/>
      <c r="FN71" s="38"/>
      <c r="FO71" s="38"/>
      <c r="FP71" s="38"/>
      <c r="FQ71" s="38"/>
      <c r="FR71" s="38"/>
      <c r="FS71" s="38"/>
      <c r="FT71" s="129"/>
      <c r="FU71" s="129"/>
      <c r="FV71" s="238"/>
      <c r="FX71" s="149"/>
      <c r="FY71" s="8"/>
      <c r="FZ71" s="8"/>
      <c r="GA71" s="8"/>
      <c r="GB71" s="8"/>
      <c r="GC71" s="8"/>
      <c r="GD71" s="8"/>
      <c r="GE71" s="10"/>
      <c r="GF71" s="10"/>
      <c r="GG71" s="238"/>
      <c r="GH71" s="3"/>
      <c r="GI71" s="8"/>
      <c r="GJ71" s="8"/>
      <c r="GK71" s="8"/>
      <c r="GL71" s="8"/>
      <c r="GM71" s="8"/>
      <c r="GN71" s="8"/>
      <c r="GO71" s="8"/>
      <c r="GP71" s="10"/>
      <c r="GQ71" s="10"/>
      <c r="GR71" s="38"/>
      <c r="GS71" s="38"/>
      <c r="GT71" s="38"/>
      <c r="GU71" s="38"/>
      <c r="GV71" s="38"/>
      <c r="GW71" s="38"/>
      <c r="HM71" s="3"/>
      <c r="HN71" s="38"/>
      <c r="HO71" s="38"/>
      <c r="HP71" s="38"/>
    </row>
    <row r="72" spans="1:224" s="9" customFormat="1" ht="15" customHeight="1" x14ac:dyDescent="0.2">
      <c r="A72" s="238"/>
      <c r="C72" s="272"/>
      <c r="D72" s="148"/>
      <c r="E72" s="130"/>
      <c r="F72" s="129"/>
      <c r="G72" s="131"/>
      <c r="H72" s="131"/>
      <c r="I72" s="131"/>
      <c r="J72" s="131"/>
      <c r="K72" s="131"/>
      <c r="L72" s="131"/>
      <c r="M72" s="131"/>
      <c r="N72" s="131"/>
      <c r="O72" s="131"/>
      <c r="P72" s="238"/>
      <c r="R72" s="281"/>
      <c r="S72" s="148"/>
      <c r="V72" s="131"/>
      <c r="W72" s="131"/>
      <c r="X72" s="131"/>
      <c r="Y72" s="131"/>
      <c r="Z72" s="131"/>
      <c r="AA72" s="131"/>
      <c r="AB72" s="131"/>
      <c r="AC72" s="131"/>
      <c r="AD72" s="131"/>
      <c r="AE72" s="238"/>
      <c r="AG72" s="281"/>
      <c r="AH72" s="148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230"/>
      <c r="AV72" s="281"/>
      <c r="AW72" s="148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238"/>
      <c r="BK72" s="281"/>
      <c r="BL72" s="148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238"/>
      <c r="BZ72" s="281"/>
      <c r="CA72" s="148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238"/>
      <c r="CN72" s="129"/>
      <c r="CO72" s="286"/>
      <c r="CP72" s="148"/>
      <c r="CQ72" s="129"/>
      <c r="CS72" s="129"/>
      <c r="CT72" s="129"/>
      <c r="CV72" s="129"/>
      <c r="CW72" s="129"/>
      <c r="CX72" s="129"/>
      <c r="CY72" s="129"/>
      <c r="CZ72" s="129"/>
      <c r="DA72" s="129"/>
      <c r="DB72" s="238"/>
      <c r="DD72" s="281"/>
      <c r="DE72" s="148"/>
      <c r="DF72" s="38"/>
      <c r="DG72" s="129"/>
      <c r="DH72" s="129"/>
      <c r="DI72" s="129"/>
      <c r="DJ72" s="129"/>
      <c r="DK72" s="129"/>
      <c r="DL72" s="129"/>
      <c r="DM72" s="129"/>
      <c r="DN72" s="238"/>
      <c r="DP72" s="281"/>
      <c r="DQ72" s="148"/>
      <c r="DR72" s="38"/>
      <c r="DS72" s="129"/>
      <c r="DT72" s="129"/>
      <c r="DU72" s="129"/>
      <c r="DV72" s="129"/>
      <c r="DW72" s="129"/>
      <c r="DX72" s="129"/>
      <c r="DY72" s="129"/>
      <c r="DZ72" s="230"/>
      <c r="EB72" s="281"/>
      <c r="EC72" s="148"/>
      <c r="ED72" s="38"/>
      <c r="EE72" s="129"/>
      <c r="EF72" s="129"/>
      <c r="EG72" s="129"/>
      <c r="EH72" s="129"/>
      <c r="EI72" s="129"/>
      <c r="EJ72" s="129"/>
      <c r="EK72" s="129"/>
      <c r="EL72" s="238"/>
      <c r="EM72" s="129"/>
      <c r="EN72" s="286"/>
      <c r="EO72" s="147"/>
      <c r="EP72" s="129"/>
      <c r="EQ72" s="129"/>
      <c r="ER72" s="129"/>
      <c r="ES72" s="129"/>
      <c r="ET72" s="129"/>
      <c r="EU72" s="129"/>
      <c r="EV72" s="129"/>
      <c r="EW72" s="129"/>
      <c r="EX72" s="238"/>
      <c r="EZ72" s="281"/>
      <c r="FA72" s="149"/>
      <c r="FB72" s="38"/>
      <c r="FC72" s="38"/>
      <c r="FD72" s="38"/>
      <c r="FE72" s="38"/>
      <c r="FF72" s="38"/>
      <c r="FG72" s="38"/>
      <c r="FH72" s="129"/>
      <c r="FI72" s="129"/>
      <c r="FJ72" s="238"/>
      <c r="FL72" s="281"/>
      <c r="FM72" s="149"/>
      <c r="FN72" s="38"/>
      <c r="FO72" s="38"/>
      <c r="FP72" s="38"/>
      <c r="FQ72" s="38"/>
      <c r="FR72" s="38"/>
      <c r="FS72" s="38"/>
      <c r="FT72" s="129"/>
      <c r="FU72" s="129"/>
      <c r="FV72" s="238"/>
      <c r="FX72" s="149"/>
      <c r="FY72" s="8"/>
      <c r="FZ72" s="8"/>
      <c r="GA72" s="8"/>
      <c r="GB72" s="8"/>
      <c r="GC72" s="8"/>
      <c r="GD72" s="8"/>
      <c r="GE72" s="10"/>
      <c r="GF72" s="10"/>
      <c r="GG72" s="238"/>
      <c r="GH72" s="3"/>
      <c r="GI72" s="8"/>
      <c r="GJ72" s="8"/>
      <c r="GK72" s="8"/>
      <c r="GL72" s="8"/>
      <c r="GM72" s="8"/>
      <c r="GN72" s="8"/>
      <c r="GO72" s="8"/>
      <c r="GP72" s="10"/>
      <c r="GQ72" s="10"/>
      <c r="GR72" s="38"/>
      <c r="GS72" s="38"/>
      <c r="GT72" s="38"/>
      <c r="GU72" s="38"/>
      <c r="GV72" s="38"/>
      <c r="GW72" s="38"/>
      <c r="HM72" s="3"/>
      <c r="HN72" s="38"/>
      <c r="HO72" s="38"/>
      <c r="HP72" s="38"/>
    </row>
    <row r="73" spans="1:224" s="9" customFormat="1" ht="15" customHeight="1" x14ac:dyDescent="0.2">
      <c r="A73" s="238"/>
      <c r="C73" s="272"/>
      <c r="D73" s="148"/>
      <c r="E73" s="130"/>
      <c r="F73" s="129"/>
      <c r="G73" s="131"/>
      <c r="H73" s="131"/>
      <c r="I73" s="131"/>
      <c r="J73" s="131"/>
      <c r="K73" s="131"/>
      <c r="L73" s="131"/>
      <c r="M73" s="131"/>
      <c r="N73" s="131"/>
      <c r="O73" s="131"/>
      <c r="P73" s="238"/>
      <c r="R73" s="281"/>
      <c r="S73" s="148"/>
      <c r="V73" s="131"/>
      <c r="W73" s="131"/>
      <c r="X73" s="131"/>
      <c r="Y73" s="131"/>
      <c r="Z73" s="131"/>
      <c r="AA73" s="131"/>
      <c r="AB73" s="131"/>
      <c r="AC73" s="131"/>
      <c r="AD73" s="131"/>
      <c r="AE73" s="238"/>
      <c r="AG73" s="281"/>
      <c r="AH73" s="148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230"/>
      <c r="AV73" s="281"/>
      <c r="AW73" s="148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238"/>
      <c r="BK73" s="281"/>
      <c r="BL73" s="148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238"/>
      <c r="BZ73" s="281"/>
      <c r="CA73" s="148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238"/>
      <c r="CN73" s="129"/>
      <c r="CO73" s="286"/>
      <c r="CP73" s="148"/>
      <c r="CQ73" s="129"/>
      <c r="CS73" s="129"/>
      <c r="CT73" s="129"/>
      <c r="CV73" s="129"/>
      <c r="CW73" s="129"/>
      <c r="CX73" s="129"/>
      <c r="CY73" s="129"/>
      <c r="CZ73" s="129"/>
      <c r="DA73" s="129"/>
      <c r="DB73" s="238"/>
      <c r="DD73" s="281"/>
      <c r="DE73" s="148"/>
      <c r="DF73" s="38"/>
      <c r="DG73" s="129"/>
      <c r="DH73" s="129"/>
      <c r="DI73" s="129"/>
      <c r="DJ73" s="129"/>
      <c r="DK73" s="129"/>
      <c r="DL73" s="129"/>
      <c r="DM73" s="129"/>
      <c r="DN73" s="238"/>
      <c r="DP73" s="281"/>
      <c r="DQ73" s="148"/>
      <c r="DR73" s="38"/>
      <c r="DS73" s="129"/>
      <c r="DT73" s="129"/>
      <c r="DU73" s="129"/>
      <c r="DV73" s="129"/>
      <c r="DW73" s="129"/>
      <c r="DX73" s="129"/>
      <c r="DY73" s="129"/>
      <c r="DZ73" s="230"/>
      <c r="EB73" s="281"/>
      <c r="EC73" s="148"/>
      <c r="ED73" s="38"/>
      <c r="EE73" s="129"/>
      <c r="EF73" s="129"/>
      <c r="EG73" s="129"/>
      <c r="EH73" s="129"/>
      <c r="EI73" s="129"/>
      <c r="EJ73" s="129"/>
      <c r="EK73" s="129"/>
      <c r="EL73" s="238"/>
      <c r="EM73" s="129"/>
      <c r="EN73" s="286"/>
      <c r="EO73" s="147"/>
      <c r="EP73" s="129"/>
      <c r="EQ73" s="129"/>
      <c r="ER73" s="129"/>
      <c r="ES73" s="129"/>
      <c r="ET73" s="129"/>
      <c r="EU73" s="129"/>
      <c r="EV73" s="129"/>
      <c r="EW73" s="129"/>
      <c r="EX73" s="238"/>
      <c r="EZ73" s="281"/>
      <c r="FA73" s="149"/>
      <c r="FB73" s="38"/>
      <c r="FC73" s="38"/>
      <c r="FD73" s="38"/>
      <c r="FE73" s="38"/>
      <c r="FF73" s="38"/>
      <c r="FG73" s="38"/>
      <c r="FH73" s="129"/>
      <c r="FI73" s="129"/>
      <c r="FJ73" s="238"/>
      <c r="FL73" s="281"/>
      <c r="FM73" s="149"/>
      <c r="FN73" s="38"/>
      <c r="FO73" s="38"/>
      <c r="FP73" s="38"/>
      <c r="FQ73" s="38"/>
      <c r="FR73" s="38"/>
      <c r="FS73" s="38"/>
      <c r="FT73" s="129"/>
      <c r="FU73" s="129"/>
      <c r="FV73" s="238"/>
      <c r="FX73" s="149"/>
      <c r="FY73" s="8"/>
      <c r="FZ73" s="8"/>
      <c r="GA73" s="8"/>
      <c r="GB73" s="8"/>
      <c r="GC73" s="8"/>
      <c r="GD73" s="8"/>
      <c r="GE73" s="10"/>
      <c r="GF73" s="10"/>
      <c r="GG73" s="238"/>
      <c r="GH73" s="3"/>
      <c r="GI73" s="8"/>
      <c r="GJ73" s="8"/>
      <c r="GK73" s="8"/>
      <c r="GL73" s="8"/>
      <c r="GM73" s="8"/>
      <c r="GN73" s="8"/>
      <c r="GO73" s="8"/>
      <c r="GP73" s="10"/>
      <c r="GQ73" s="10"/>
      <c r="GR73" s="38"/>
      <c r="GS73" s="38"/>
      <c r="GT73" s="38"/>
      <c r="GU73" s="38"/>
      <c r="GV73" s="38"/>
      <c r="GW73" s="38"/>
      <c r="HM73" s="3"/>
      <c r="HN73" s="38"/>
      <c r="HO73" s="38"/>
      <c r="HP73" s="38"/>
    </row>
    <row r="74" spans="1:224" s="9" customFormat="1" ht="15" customHeight="1" x14ac:dyDescent="0.2">
      <c r="A74" s="238"/>
      <c r="C74" s="272"/>
      <c r="D74" s="148"/>
      <c r="E74" s="130"/>
      <c r="F74" s="129"/>
      <c r="G74" s="131"/>
      <c r="H74" s="131"/>
      <c r="I74" s="131"/>
      <c r="J74" s="131"/>
      <c r="K74" s="131"/>
      <c r="L74" s="131"/>
      <c r="M74" s="131"/>
      <c r="N74" s="131"/>
      <c r="O74" s="131"/>
      <c r="P74" s="238"/>
      <c r="R74" s="281"/>
      <c r="S74" s="148"/>
      <c r="V74" s="131"/>
      <c r="W74" s="131"/>
      <c r="X74" s="131"/>
      <c r="Y74" s="131"/>
      <c r="Z74" s="131"/>
      <c r="AA74" s="131"/>
      <c r="AB74" s="131"/>
      <c r="AC74" s="131"/>
      <c r="AD74" s="131"/>
      <c r="AE74" s="238"/>
      <c r="AG74" s="281"/>
      <c r="AH74" s="148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230"/>
      <c r="AV74" s="281"/>
      <c r="AW74" s="148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238"/>
      <c r="BK74" s="281"/>
      <c r="BL74" s="148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238"/>
      <c r="BZ74" s="281"/>
      <c r="CA74" s="148"/>
      <c r="CB74" s="130"/>
      <c r="CC74" s="129"/>
      <c r="CD74" s="131"/>
      <c r="CE74" s="131"/>
      <c r="CF74" s="131"/>
      <c r="CG74" s="131"/>
      <c r="CH74" s="131"/>
      <c r="CI74" s="131"/>
      <c r="CJ74" s="131"/>
      <c r="CK74" s="131"/>
      <c r="CL74" s="131"/>
      <c r="CM74" s="238"/>
      <c r="CN74" s="129"/>
      <c r="CO74" s="286"/>
      <c r="CP74" s="148"/>
      <c r="CQ74" s="129"/>
      <c r="CS74" s="129"/>
      <c r="CT74" s="129"/>
      <c r="CV74" s="129"/>
      <c r="CW74" s="129"/>
      <c r="CX74" s="129"/>
      <c r="CY74" s="129"/>
      <c r="CZ74" s="129"/>
      <c r="DA74" s="129"/>
      <c r="DB74" s="238"/>
      <c r="DD74" s="281"/>
      <c r="DE74" s="148"/>
      <c r="DF74" s="38"/>
      <c r="DG74" s="129"/>
      <c r="DH74" s="129"/>
      <c r="DI74" s="129"/>
      <c r="DJ74" s="129"/>
      <c r="DK74" s="129"/>
      <c r="DL74" s="129"/>
      <c r="DM74" s="129"/>
      <c r="DN74" s="238"/>
      <c r="DP74" s="281"/>
      <c r="DQ74" s="148"/>
      <c r="DR74" s="38"/>
      <c r="DS74" s="129"/>
      <c r="DT74" s="129"/>
      <c r="DU74" s="129"/>
      <c r="DV74" s="129"/>
      <c r="DW74" s="129"/>
      <c r="DX74" s="129"/>
      <c r="DY74" s="129"/>
      <c r="DZ74" s="230"/>
      <c r="EB74" s="281"/>
      <c r="EC74" s="148"/>
      <c r="ED74" s="38"/>
      <c r="EE74" s="129"/>
      <c r="EF74" s="129"/>
      <c r="EG74" s="129"/>
      <c r="EH74" s="129"/>
      <c r="EI74" s="129"/>
      <c r="EJ74" s="129"/>
      <c r="EK74" s="129"/>
      <c r="EL74" s="238"/>
      <c r="EM74" s="129"/>
      <c r="EN74" s="286"/>
      <c r="EO74" s="147"/>
      <c r="EP74" s="129"/>
      <c r="EQ74" s="129"/>
      <c r="ER74" s="129"/>
      <c r="ES74" s="129"/>
      <c r="ET74" s="129"/>
      <c r="EU74" s="129"/>
      <c r="EV74" s="129"/>
      <c r="EW74" s="129"/>
      <c r="EX74" s="238"/>
      <c r="EZ74" s="281"/>
      <c r="FA74" s="149"/>
      <c r="FB74" s="38"/>
      <c r="FC74" s="38"/>
      <c r="FD74" s="38"/>
      <c r="FE74" s="38"/>
      <c r="FF74" s="38"/>
      <c r="FG74" s="38"/>
      <c r="FH74" s="131"/>
      <c r="FI74" s="131"/>
      <c r="FJ74" s="238"/>
      <c r="FL74" s="281"/>
      <c r="FM74" s="149"/>
      <c r="FN74" s="38"/>
      <c r="FO74" s="38"/>
      <c r="FP74" s="38"/>
      <c r="FQ74" s="38"/>
      <c r="FR74" s="38"/>
      <c r="FS74" s="38"/>
      <c r="FT74" s="129"/>
      <c r="FU74" s="129"/>
      <c r="FV74" s="238"/>
      <c r="FX74" s="149"/>
      <c r="FY74" s="8"/>
      <c r="FZ74" s="8"/>
      <c r="GA74" s="8"/>
      <c r="GB74" s="8"/>
      <c r="GC74" s="8"/>
      <c r="GD74" s="8"/>
      <c r="GE74" s="10"/>
      <c r="GF74" s="10"/>
      <c r="GG74" s="238"/>
      <c r="GH74" s="3"/>
      <c r="GI74" s="8"/>
      <c r="GJ74" s="8"/>
      <c r="GK74" s="8"/>
      <c r="GL74" s="8"/>
      <c r="GM74" s="8"/>
      <c r="GN74" s="8"/>
      <c r="GO74" s="8"/>
      <c r="GP74" s="10"/>
      <c r="GQ74" s="10"/>
      <c r="GR74" s="38"/>
      <c r="GS74" s="38"/>
      <c r="GT74" s="38"/>
      <c r="GU74" s="38"/>
      <c r="GV74" s="38"/>
      <c r="GW74" s="38"/>
      <c r="HM74" s="3"/>
      <c r="HN74" s="38"/>
      <c r="HO74" s="38"/>
      <c r="HP74" s="38"/>
    </row>
    <row r="75" spans="1:224" s="9" customFormat="1" ht="15" customHeight="1" x14ac:dyDescent="0.2">
      <c r="A75" s="238"/>
      <c r="C75" s="272"/>
      <c r="D75" s="148"/>
      <c r="E75" s="130"/>
      <c r="F75" s="129"/>
      <c r="G75" s="131"/>
      <c r="H75" s="131"/>
      <c r="I75" s="131"/>
      <c r="J75" s="131"/>
      <c r="K75" s="131"/>
      <c r="L75" s="131"/>
      <c r="M75" s="131"/>
      <c r="N75" s="131"/>
      <c r="O75" s="131"/>
      <c r="P75" s="238"/>
      <c r="R75" s="281"/>
      <c r="S75" s="148"/>
      <c r="V75" s="131"/>
      <c r="W75" s="131"/>
      <c r="X75" s="131"/>
      <c r="Y75" s="131"/>
      <c r="Z75" s="131"/>
      <c r="AA75" s="131"/>
      <c r="AB75" s="131"/>
      <c r="AC75" s="131"/>
      <c r="AD75" s="131"/>
      <c r="AE75" s="238"/>
      <c r="AG75" s="281"/>
      <c r="AH75" s="148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230"/>
      <c r="AV75" s="281"/>
      <c r="AW75" s="148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238"/>
      <c r="BK75" s="281"/>
      <c r="BL75" s="148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238"/>
      <c r="BZ75" s="281"/>
      <c r="CA75" s="148"/>
      <c r="CB75" s="130"/>
      <c r="CC75" s="129"/>
      <c r="CD75" s="131"/>
      <c r="CE75" s="131"/>
      <c r="CF75" s="131"/>
      <c r="CG75" s="131"/>
      <c r="CH75" s="131"/>
      <c r="CI75" s="131"/>
      <c r="CJ75" s="131"/>
      <c r="CK75" s="131"/>
      <c r="CL75" s="131"/>
      <c r="CM75" s="238"/>
      <c r="CN75" s="129"/>
      <c r="CO75" s="286"/>
      <c r="CP75" s="148"/>
      <c r="CQ75" s="129"/>
      <c r="CS75" s="129"/>
      <c r="CT75" s="129"/>
      <c r="CV75" s="129"/>
      <c r="CW75" s="129"/>
      <c r="CX75" s="129"/>
      <c r="CY75" s="129"/>
      <c r="CZ75" s="129"/>
      <c r="DA75" s="129"/>
      <c r="DB75" s="238"/>
      <c r="DD75" s="281"/>
      <c r="DE75" s="148"/>
      <c r="DF75" s="38"/>
      <c r="DG75" s="129"/>
      <c r="DH75" s="129"/>
      <c r="DI75" s="129"/>
      <c r="DJ75" s="129"/>
      <c r="DK75" s="129"/>
      <c r="DL75" s="129"/>
      <c r="DM75" s="129"/>
      <c r="DN75" s="238"/>
      <c r="DP75" s="281"/>
      <c r="DQ75" s="148"/>
      <c r="DR75" s="38"/>
      <c r="DS75" s="129"/>
      <c r="DT75" s="129"/>
      <c r="DU75" s="129"/>
      <c r="DV75" s="129"/>
      <c r="DW75" s="129"/>
      <c r="DX75" s="129"/>
      <c r="DY75" s="129"/>
      <c r="DZ75" s="230"/>
      <c r="EB75" s="281"/>
      <c r="EC75" s="148"/>
      <c r="ED75" s="38"/>
      <c r="EE75" s="129"/>
      <c r="EF75" s="129"/>
      <c r="EG75" s="129"/>
      <c r="EH75" s="129"/>
      <c r="EI75" s="129"/>
      <c r="EJ75" s="129"/>
      <c r="EK75" s="129"/>
      <c r="EL75" s="238"/>
      <c r="EM75" s="129"/>
      <c r="EN75" s="286"/>
      <c r="EO75" s="147"/>
      <c r="EP75" s="129"/>
      <c r="EQ75" s="129"/>
      <c r="ER75" s="129"/>
      <c r="ES75" s="129"/>
      <c r="ET75" s="129"/>
      <c r="EU75" s="129"/>
      <c r="EV75" s="129"/>
      <c r="EW75" s="129"/>
      <c r="EX75" s="238"/>
      <c r="EZ75" s="281"/>
      <c r="FA75" s="149"/>
      <c r="FB75" s="38"/>
      <c r="FC75" s="38"/>
      <c r="FD75" s="38"/>
      <c r="FE75" s="38"/>
      <c r="FF75" s="38"/>
      <c r="FG75" s="38"/>
      <c r="FH75" s="131"/>
      <c r="FI75" s="131"/>
      <c r="FJ75" s="238"/>
      <c r="FL75" s="281"/>
      <c r="FM75" s="149"/>
      <c r="FN75" s="38"/>
      <c r="FO75" s="38"/>
      <c r="FP75" s="38"/>
      <c r="FQ75" s="38"/>
      <c r="FR75" s="38"/>
      <c r="FS75" s="38"/>
      <c r="FT75" s="129"/>
      <c r="FU75" s="129"/>
      <c r="FV75" s="238"/>
      <c r="FX75" s="149"/>
      <c r="FY75" s="8"/>
      <c r="FZ75" s="8"/>
      <c r="GA75" s="8"/>
      <c r="GB75" s="8"/>
      <c r="GC75" s="8"/>
      <c r="GD75" s="8"/>
      <c r="GE75" s="10"/>
      <c r="GF75" s="10"/>
      <c r="GG75" s="238"/>
      <c r="GH75" s="3"/>
      <c r="GI75" s="8"/>
      <c r="GJ75" s="8"/>
      <c r="GK75" s="8"/>
      <c r="GL75" s="8"/>
      <c r="GM75" s="8"/>
      <c r="GN75" s="8"/>
      <c r="GO75" s="8"/>
      <c r="GP75" s="10"/>
      <c r="GQ75" s="10"/>
      <c r="GR75" s="38"/>
      <c r="GS75" s="38"/>
      <c r="GT75" s="38"/>
      <c r="GU75" s="38"/>
      <c r="GV75" s="38"/>
      <c r="GW75" s="38"/>
      <c r="HM75" s="3"/>
      <c r="HN75" s="38"/>
      <c r="HO75" s="38"/>
      <c r="HP75" s="38"/>
    </row>
    <row r="76" spans="1:224" s="9" customFormat="1" ht="15" customHeight="1" x14ac:dyDescent="0.2">
      <c r="A76" s="238"/>
      <c r="C76" s="272"/>
      <c r="D76" s="148"/>
      <c r="E76" s="130"/>
      <c r="F76" s="129"/>
      <c r="G76" s="131"/>
      <c r="H76" s="131"/>
      <c r="I76" s="131"/>
      <c r="J76" s="131"/>
      <c r="K76" s="131"/>
      <c r="L76" s="131"/>
      <c r="M76" s="131"/>
      <c r="N76" s="131"/>
      <c r="O76" s="131"/>
      <c r="P76" s="238"/>
      <c r="R76" s="281"/>
      <c r="S76" s="148"/>
      <c r="V76" s="131"/>
      <c r="W76" s="131"/>
      <c r="X76" s="131"/>
      <c r="Y76" s="131"/>
      <c r="Z76" s="131"/>
      <c r="AA76" s="131"/>
      <c r="AB76" s="131"/>
      <c r="AC76" s="131"/>
      <c r="AD76" s="131"/>
      <c r="AE76" s="238"/>
      <c r="AG76" s="281"/>
      <c r="AH76" s="148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230"/>
      <c r="AV76" s="281"/>
      <c r="AW76" s="148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238"/>
      <c r="BK76" s="281"/>
      <c r="BL76" s="148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238"/>
      <c r="BZ76" s="281"/>
      <c r="CA76" s="148"/>
      <c r="CB76" s="130"/>
      <c r="CC76" s="129"/>
      <c r="CD76" s="131"/>
      <c r="CE76" s="131"/>
      <c r="CF76" s="131"/>
      <c r="CG76" s="131"/>
      <c r="CH76" s="131"/>
      <c r="CI76" s="131"/>
      <c r="CJ76" s="131"/>
      <c r="CK76" s="131"/>
      <c r="CL76" s="131"/>
      <c r="CM76" s="238"/>
      <c r="CN76" s="131"/>
      <c r="CO76" s="287"/>
      <c r="CP76" s="148"/>
      <c r="CQ76" s="131"/>
      <c r="CS76" s="131"/>
      <c r="CT76" s="131"/>
      <c r="CV76" s="131"/>
      <c r="CW76" s="131"/>
      <c r="CX76" s="131"/>
      <c r="CY76" s="131"/>
      <c r="CZ76" s="131"/>
      <c r="DA76" s="131"/>
      <c r="DB76" s="238"/>
      <c r="DD76" s="281"/>
      <c r="DE76" s="148"/>
      <c r="DF76" s="38"/>
      <c r="DG76" s="129"/>
      <c r="DH76" s="129"/>
      <c r="DI76" s="129"/>
      <c r="DJ76" s="129"/>
      <c r="DK76" s="129"/>
      <c r="DL76" s="129"/>
      <c r="DM76" s="129"/>
      <c r="DN76" s="238"/>
      <c r="DP76" s="281"/>
      <c r="DQ76" s="148"/>
      <c r="DR76" s="37"/>
      <c r="DS76" s="129"/>
      <c r="DT76" s="129"/>
      <c r="DU76" s="131"/>
      <c r="DV76" s="131"/>
      <c r="DW76" s="131"/>
      <c r="DX76" s="131"/>
      <c r="DY76" s="131"/>
      <c r="DZ76" s="230"/>
      <c r="EB76" s="281"/>
      <c r="EC76" s="148"/>
      <c r="ED76" s="38"/>
      <c r="EE76" s="129"/>
      <c r="EF76" s="129"/>
      <c r="EG76" s="129"/>
      <c r="EH76" s="129"/>
      <c r="EI76" s="129"/>
      <c r="EJ76" s="129"/>
      <c r="EK76" s="129"/>
      <c r="EL76" s="238"/>
      <c r="EM76" s="129"/>
      <c r="EN76" s="286"/>
      <c r="EO76" s="147"/>
      <c r="EP76" s="129"/>
      <c r="EQ76" s="129"/>
      <c r="ER76" s="129"/>
      <c r="ES76" s="129"/>
      <c r="ET76" s="129"/>
      <c r="EU76" s="129"/>
      <c r="EV76" s="129"/>
      <c r="EW76" s="129"/>
      <c r="EX76" s="238"/>
      <c r="EZ76" s="281"/>
      <c r="FA76" s="149"/>
      <c r="FB76" s="38"/>
      <c r="FC76" s="38"/>
      <c r="FD76" s="38"/>
      <c r="FE76" s="38"/>
      <c r="FF76" s="38"/>
      <c r="FG76" s="38"/>
      <c r="FH76" s="131"/>
      <c r="FI76" s="131"/>
      <c r="FJ76" s="238"/>
      <c r="FL76" s="281"/>
      <c r="FM76" s="149"/>
      <c r="FN76" s="38"/>
      <c r="FO76" s="38"/>
      <c r="FP76" s="38"/>
      <c r="FQ76" s="38"/>
      <c r="FR76" s="38"/>
      <c r="FS76" s="38"/>
      <c r="FT76" s="129"/>
      <c r="FU76" s="129"/>
      <c r="FV76" s="238"/>
      <c r="FX76" s="149"/>
      <c r="FY76" s="8"/>
      <c r="FZ76" s="8"/>
      <c r="GA76" s="8"/>
      <c r="GB76" s="8"/>
      <c r="GC76" s="8"/>
      <c r="GD76" s="8"/>
      <c r="GE76" s="10"/>
      <c r="GF76" s="10"/>
      <c r="GG76" s="238"/>
      <c r="GH76" s="3"/>
      <c r="GI76" s="8"/>
      <c r="GJ76" s="8"/>
      <c r="GK76" s="8"/>
      <c r="GL76" s="8"/>
      <c r="GM76" s="8"/>
      <c r="GN76" s="8"/>
      <c r="GO76" s="8"/>
      <c r="GP76" s="10"/>
      <c r="GQ76" s="10"/>
      <c r="GR76" s="38"/>
      <c r="GS76" s="38"/>
      <c r="GT76" s="38"/>
      <c r="GU76" s="38"/>
      <c r="GV76" s="38"/>
      <c r="GW76" s="38"/>
      <c r="HM76" s="3"/>
      <c r="HN76" s="38"/>
      <c r="HO76" s="38"/>
      <c r="HP76" s="38"/>
    </row>
    <row r="77" spans="1:224" s="9" customFormat="1" ht="15" customHeight="1" x14ac:dyDescent="0.2">
      <c r="A77" s="238"/>
      <c r="C77" s="272"/>
      <c r="D77" s="148"/>
      <c r="E77" s="130"/>
      <c r="F77" s="129"/>
      <c r="G77" s="131"/>
      <c r="H77" s="131"/>
      <c r="I77" s="131"/>
      <c r="J77" s="131"/>
      <c r="K77" s="131"/>
      <c r="L77" s="131"/>
      <c r="M77" s="131"/>
      <c r="N77" s="131"/>
      <c r="O77" s="131"/>
      <c r="P77" s="238"/>
      <c r="R77" s="281"/>
      <c r="S77" s="148"/>
      <c r="V77" s="131"/>
      <c r="W77" s="131"/>
      <c r="X77" s="131"/>
      <c r="Y77" s="131"/>
      <c r="Z77" s="131"/>
      <c r="AA77" s="131"/>
      <c r="AB77" s="131"/>
      <c r="AC77" s="131"/>
      <c r="AD77" s="131"/>
      <c r="AE77" s="238"/>
      <c r="AG77" s="281"/>
      <c r="AH77" s="148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230"/>
      <c r="AV77" s="281"/>
      <c r="AW77" s="148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238"/>
      <c r="BK77" s="281"/>
      <c r="BL77" s="148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238"/>
      <c r="BZ77" s="281"/>
      <c r="CA77" s="148"/>
      <c r="CB77" s="130"/>
      <c r="CC77" s="129"/>
      <c r="CD77" s="131"/>
      <c r="CE77" s="131"/>
      <c r="CF77" s="131"/>
      <c r="CG77" s="131"/>
      <c r="CH77" s="131"/>
      <c r="CI77" s="131"/>
      <c r="CJ77" s="131"/>
      <c r="CK77" s="131"/>
      <c r="CL77" s="131"/>
      <c r="CM77" s="238"/>
      <c r="CN77" s="131"/>
      <c r="CO77" s="287"/>
      <c r="CP77" s="148"/>
      <c r="CQ77" s="131"/>
      <c r="CS77" s="131"/>
      <c r="CT77" s="131"/>
      <c r="CV77" s="131"/>
      <c r="CW77" s="131"/>
      <c r="CX77" s="131"/>
      <c r="CY77" s="131"/>
      <c r="CZ77" s="131"/>
      <c r="DA77" s="131"/>
      <c r="DB77" s="238"/>
      <c r="DD77" s="281"/>
      <c r="DE77" s="148"/>
      <c r="DF77" s="38"/>
      <c r="DG77" s="129"/>
      <c r="DH77" s="129"/>
      <c r="DI77" s="129"/>
      <c r="DJ77" s="129"/>
      <c r="DK77" s="129"/>
      <c r="DL77" s="129"/>
      <c r="DM77" s="129"/>
      <c r="DN77" s="238"/>
      <c r="DP77" s="281"/>
      <c r="DQ77" s="148"/>
      <c r="DR77" s="37"/>
      <c r="DS77" s="129"/>
      <c r="DT77" s="129"/>
      <c r="DU77" s="131"/>
      <c r="DV77" s="131"/>
      <c r="DW77" s="131"/>
      <c r="DX77" s="131"/>
      <c r="DY77" s="131"/>
      <c r="DZ77" s="230"/>
      <c r="EB77" s="281"/>
      <c r="EC77" s="148"/>
      <c r="ED77" s="38"/>
      <c r="EE77" s="129"/>
      <c r="EF77" s="129"/>
      <c r="EG77" s="129"/>
      <c r="EH77" s="129"/>
      <c r="EI77" s="129"/>
      <c r="EJ77" s="129"/>
      <c r="EK77" s="129"/>
      <c r="EL77" s="238"/>
      <c r="EM77" s="129"/>
      <c r="EN77" s="286"/>
      <c r="EO77" s="147"/>
      <c r="EP77" s="129"/>
      <c r="EQ77" s="129"/>
      <c r="ER77" s="129"/>
      <c r="ES77" s="129"/>
      <c r="ET77" s="129"/>
      <c r="EU77" s="129"/>
      <c r="EV77" s="129"/>
      <c r="EW77" s="129"/>
      <c r="EX77" s="238"/>
      <c r="EZ77" s="281"/>
      <c r="FA77" s="149"/>
      <c r="FB77" s="38"/>
      <c r="FC77" s="38"/>
      <c r="FD77" s="38"/>
      <c r="FE77" s="38"/>
      <c r="FF77" s="38"/>
      <c r="FG77" s="38"/>
      <c r="FH77" s="131"/>
      <c r="FI77" s="131"/>
      <c r="FJ77" s="238"/>
      <c r="FL77" s="281"/>
      <c r="FM77" s="149"/>
      <c r="FN77" s="38"/>
      <c r="FO77" s="38"/>
      <c r="FP77" s="38"/>
      <c r="FQ77" s="38"/>
      <c r="FR77" s="38"/>
      <c r="FS77" s="38"/>
      <c r="FT77" s="131"/>
      <c r="FU77" s="131"/>
      <c r="FV77" s="238"/>
      <c r="FX77" s="149"/>
      <c r="FY77" s="8"/>
      <c r="FZ77" s="8"/>
      <c r="GA77" s="8"/>
      <c r="GB77" s="8"/>
      <c r="GC77" s="8"/>
      <c r="GD77" s="8"/>
      <c r="GE77" s="10"/>
      <c r="GF77" s="10"/>
      <c r="GG77" s="238"/>
      <c r="GH77" s="3"/>
      <c r="GI77" s="8"/>
      <c r="GJ77" s="8"/>
      <c r="GK77" s="8"/>
      <c r="GL77" s="8"/>
      <c r="GM77" s="8"/>
      <c r="GN77" s="8"/>
      <c r="GO77" s="8"/>
      <c r="GP77" s="10"/>
      <c r="GQ77" s="10"/>
      <c r="GR77" s="38"/>
      <c r="GS77" s="38"/>
      <c r="GT77" s="38"/>
      <c r="GU77" s="38"/>
      <c r="GV77" s="38"/>
      <c r="GW77" s="38"/>
      <c r="HM77" s="3"/>
      <c r="HN77" s="38"/>
      <c r="HO77" s="38"/>
      <c r="HP77" s="38"/>
    </row>
    <row r="78" spans="1:224" s="9" customFormat="1" ht="15" customHeight="1" x14ac:dyDescent="0.2">
      <c r="A78" s="238"/>
      <c r="C78" s="272"/>
      <c r="D78" s="148"/>
      <c r="E78" s="130"/>
      <c r="F78" s="129"/>
      <c r="G78" s="131"/>
      <c r="H78" s="131"/>
      <c r="I78" s="131"/>
      <c r="J78" s="131"/>
      <c r="K78" s="131"/>
      <c r="L78" s="131"/>
      <c r="M78" s="131"/>
      <c r="N78" s="131"/>
      <c r="O78" s="131"/>
      <c r="P78" s="260"/>
      <c r="R78" s="281"/>
      <c r="S78" s="148"/>
      <c r="V78" s="131"/>
      <c r="W78" s="131"/>
      <c r="X78" s="131"/>
      <c r="Y78" s="131"/>
      <c r="Z78" s="131"/>
      <c r="AA78" s="131"/>
      <c r="AB78" s="131"/>
      <c r="AC78" s="131"/>
      <c r="AD78" s="131"/>
      <c r="AE78" s="238"/>
      <c r="AG78" s="281"/>
      <c r="AH78" s="148"/>
      <c r="AJ78" s="129"/>
      <c r="AK78" s="129"/>
      <c r="AL78" s="131"/>
      <c r="AM78" s="131"/>
      <c r="AN78" s="131"/>
      <c r="AO78" s="131"/>
      <c r="AP78" s="131"/>
      <c r="AQ78" s="131"/>
      <c r="AR78" s="131"/>
      <c r="AS78" s="131"/>
      <c r="AT78" s="230"/>
      <c r="AV78" s="281"/>
      <c r="AW78" s="148"/>
      <c r="AY78" s="129"/>
      <c r="AZ78" s="129"/>
      <c r="BA78" s="131"/>
      <c r="BB78" s="131"/>
      <c r="BC78" s="131"/>
      <c r="BD78" s="131"/>
      <c r="BE78" s="131"/>
      <c r="BF78" s="131"/>
      <c r="BG78" s="131"/>
      <c r="BH78" s="131"/>
      <c r="BI78" s="238"/>
      <c r="BK78" s="281"/>
      <c r="BL78" s="148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238"/>
      <c r="BZ78" s="281"/>
      <c r="CA78" s="148"/>
      <c r="CB78" s="130"/>
      <c r="CC78" s="129"/>
      <c r="CD78" s="131"/>
      <c r="CE78" s="131"/>
      <c r="CF78" s="131"/>
      <c r="CG78" s="131"/>
      <c r="CH78" s="131"/>
      <c r="CI78" s="131"/>
      <c r="CJ78" s="131"/>
      <c r="CK78" s="131"/>
      <c r="CL78" s="131"/>
      <c r="CM78" s="238"/>
      <c r="CN78" s="131"/>
      <c r="CO78" s="287"/>
      <c r="CP78" s="148"/>
      <c r="CQ78" s="131"/>
      <c r="CS78" s="131"/>
      <c r="CT78" s="131"/>
      <c r="CV78" s="131"/>
      <c r="CW78" s="131"/>
      <c r="CX78" s="131"/>
      <c r="CY78" s="131"/>
      <c r="CZ78" s="131"/>
      <c r="DA78" s="131"/>
      <c r="DB78" s="238"/>
      <c r="DD78" s="281"/>
      <c r="DE78" s="148"/>
      <c r="DF78" s="37"/>
      <c r="DG78" s="129"/>
      <c r="DH78" s="129"/>
      <c r="DI78" s="131"/>
      <c r="DJ78" s="131"/>
      <c r="DK78" s="131"/>
      <c r="DL78" s="131"/>
      <c r="DM78" s="131"/>
      <c r="DN78" s="238"/>
      <c r="DP78" s="281"/>
      <c r="DQ78" s="148"/>
      <c r="DR78" s="37"/>
      <c r="DS78" s="129"/>
      <c r="DT78" s="129"/>
      <c r="DU78" s="131"/>
      <c r="DV78" s="131"/>
      <c r="DW78" s="131"/>
      <c r="DX78" s="131"/>
      <c r="DY78" s="131"/>
      <c r="DZ78" s="241"/>
      <c r="EB78" s="281"/>
      <c r="EC78" s="148"/>
      <c r="ED78" s="37"/>
      <c r="EE78" s="129"/>
      <c r="EF78" s="129"/>
      <c r="EG78" s="131"/>
      <c r="EH78" s="131"/>
      <c r="EI78" s="131"/>
      <c r="EJ78" s="131"/>
      <c r="EK78" s="131"/>
      <c r="EL78" s="238"/>
      <c r="EM78" s="129"/>
      <c r="EN78" s="286"/>
      <c r="EO78" s="147"/>
      <c r="EP78" s="129"/>
      <c r="EQ78" s="129"/>
      <c r="ER78" s="129"/>
      <c r="ES78" s="129"/>
      <c r="ET78" s="129"/>
      <c r="EU78" s="129"/>
      <c r="EV78" s="131"/>
      <c r="EW78" s="131"/>
      <c r="EX78" s="238"/>
      <c r="EZ78" s="281"/>
      <c r="FA78" s="149"/>
      <c r="FB78" s="38"/>
      <c r="FC78" s="38"/>
      <c r="FD78" s="38"/>
      <c r="FE78" s="38"/>
      <c r="FF78" s="38"/>
      <c r="FG78" s="38"/>
      <c r="FH78" s="131"/>
      <c r="FI78" s="131"/>
      <c r="FJ78" s="238"/>
      <c r="FL78" s="281"/>
      <c r="FM78" s="149"/>
      <c r="FN78" s="38"/>
      <c r="FO78" s="38"/>
      <c r="FP78" s="38"/>
      <c r="FQ78" s="38"/>
      <c r="FR78" s="38"/>
      <c r="FS78" s="38"/>
      <c r="FT78" s="131"/>
      <c r="FU78" s="131"/>
      <c r="FV78" s="238"/>
      <c r="FX78" s="149"/>
      <c r="FY78" s="8"/>
      <c r="FZ78" s="8"/>
      <c r="GA78" s="8"/>
      <c r="GB78" s="8"/>
      <c r="GC78" s="8"/>
      <c r="GD78" s="8"/>
      <c r="GE78" s="10"/>
      <c r="GF78" s="10"/>
      <c r="GG78" s="238"/>
      <c r="GH78" s="3"/>
      <c r="GI78" s="8"/>
      <c r="GJ78" s="8"/>
      <c r="GK78" s="8"/>
      <c r="GL78" s="8"/>
      <c r="GM78" s="8"/>
      <c r="GN78" s="8"/>
      <c r="GO78" s="8"/>
      <c r="GP78" s="10"/>
      <c r="GQ78" s="10"/>
      <c r="GR78" s="38"/>
      <c r="GS78" s="38"/>
      <c r="GT78" s="38"/>
      <c r="GU78" s="38"/>
      <c r="GV78" s="38"/>
      <c r="GW78" s="38"/>
      <c r="HM78" s="3"/>
      <c r="HN78" s="38"/>
      <c r="HO78" s="38"/>
      <c r="HP78" s="38"/>
    </row>
    <row r="79" spans="1:224" s="9" customFormat="1" ht="15" customHeight="1" x14ac:dyDescent="0.2">
      <c r="A79" s="238"/>
      <c r="C79" s="272"/>
      <c r="D79" s="148"/>
      <c r="E79" s="130"/>
      <c r="F79" s="129"/>
      <c r="G79" s="131"/>
      <c r="H79" s="131"/>
      <c r="I79" s="131"/>
      <c r="J79" s="131"/>
      <c r="K79" s="131"/>
      <c r="L79" s="131"/>
      <c r="M79" s="131"/>
      <c r="N79" s="131"/>
      <c r="O79" s="131"/>
      <c r="P79" s="260"/>
      <c r="R79" s="281"/>
      <c r="S79" s="148"/>
      <c r="V79" s="131"/>
      <c r="W79" s="131"/>
      <c r="X79" s="131"/>
      <c r="Y79" s="131"/>
      <c r="Z79" s="131"/>
      <c r="AA79" s="131"/>
      <c r="AB79" s="131"/>
      <c r="AC79" s="131"/>
      <c r="AD79" s="131"/>
      <c r="AE79" s="238"/>
      <c r="AG79" s="281"/>
      <c r="AH79" s="148"/>
      <c r="AJ79" s="129"/>
      <c r="AK79" s="129"/>
      <c r="AL79" s="131"/>
      <c r="AM79" s="131"/>
      <c r="AN79" s="131"/>
      <c r="AO79" s="131"/>
      <c r="AP79" s="131"/>
      <c r="AQ79" s="131"/>
      <c r="AR79" s="131"/>
      <c r="AS79" s="131"/>
      <c r="AT79" s="230"/>
      <c r="AV79" s="281"/>
      <c r="AW79" s="148"/>
      <c r="AY79" s="129"/>
      <c r="AZ79" s="129"/>
      <c r="BA79" s="131"/>
      <c r="BB79" s="131"/>
      <c r="BC79" s="131"/>
      <c r="BD79" s="131"/>
      <c r="BE79" s="131"/>
      <c r="BF79" s="131"/>
      <c r="BG79" s="131"/>
      <c r="BH79" s="131"/>
      <c r="BI79" s="238"/>
      <c r="BK79" s="281"/>
      <c r="BL79" s="148"/>
      <c r="BM79" s="130"/>
      <c r="BN79" s="129"/>
      <c r="BO79" s="131"/>
      <c r="BP79" s="131"/>
      <c r="BQ79" s="131"/>
      <c r="BR79" s="131"/>
      <c r="BS79" s="131"/>
      <c r="BT79" s="131"/>
      <c r="BU79" s="131"/>
      <c r="BV79" s="131"/>
      <c r="BW79" s="131"/>
      <c r="BX79" s="238"/>
      <c r="BZ79" s="281"/>
      <c r="CA79" s="148"/>
      <c r="CB79" s="130"/>
      <c r="CC79" s="129"/>
      <c r="CD79" s="131"/>
      <c r="CE79" s="131"/>
      <c r="CF79" s="131"/>
      <c r="CG79" s="131"/>
      <c r="CH79" s="131"/>
      <c r="CI79" s="131"/>
      <c r="CJ79" s="131"/>
      <c r="CK79" s="131"/>
      <c r="CL79" s="131"/>
      <c r="CM79" s="238"/>
      <c r="CN79" s="131"/>
      <c r="CO79" s="287"/>
      <c r="CP79" s="148"/>
      <c r="CQ79" s="131"/>
      <c r="CS79" s="131"/>
      <c r="CT79" s="131"/>
      <c r="CV79" s="131"/>
      <c r="CW79" s="131"/>
      <c r="CX79" s="131"/>
      <c r="CY79" s="131"/>
      <c r="CZ79" s="131"/>
      <c r="DA79" s="131"/>
      <c r="DB79" s="238"/>
      <c r="DD79" s="281"/>
      <c r="DE79" s="148"/>
      <c r="DF79" s="37"/>
      <c r="DG79" s="129"/>
      <c r="DH79" s="129"/>
      <c r="DI79" s="131"/>
      <c r="DJ79" s="131"/>
      <c r="DK79" s="131"/>
      <c r="DL79" s="131"/>
      <c r="DM79" s="131"/>
      <c r="DN79" s="238"/>
      <c r="DP79" s="281"/>
      <c r="DQ79" s="148"/>
      <c r="DR79" s="37"/>
      <c r="DS79" s="129"/>
      <c r="DT79" s="129"/>
      <c r="DU79" s="131"/>
      <c r="DV79" s="131"/>
      <c r="DW79" s="131"/>
      <c r="DX79" s="131"/>
      <c r="DY79" s="131"/>
      <c r="DZ79" s="241"/>
      <c r="EB79" s="281"/>
      <c r="EC79" s="148"/>
      <c r="ED79" s="37"/>
      <c r="EE79" s="129"/>
      <c r="EF79" s="129"/>
      <c r="EG79" s="131"/>
      <c r="EH79" s="131"/>
      <c r="EI79" s="131"/>
      <c r="EJ79" s="131"/>
      <c r="EK79" s="131"/>
      <c r="EL79" s="238"/>
      <c r="EM79" s="129"/>
      <c r="EN79" s="286"/>
      <c r="EO79" s="147"/>
      <c r="EP79" s="129"/>
      <c r="EQ79" s="129"/>
      <c r="ER79" s="129"/>
      <c r="ES79" s="129"/>
      <c r="ET79" s="129"/>
      <c r="EU79" s="129"/>
      <c r="EV79" s="131"/>
      <c r="EW79" s="131"/>
      <c r="EX79" s="238"/>
      <c r="EZ79" s="281"/>
      <c r="FA79" s="149"/>
      <c r="FB79" s="38"/>
      <c r="FC79" s="38"/>
      <c r="FD79" s="38"/>
      <c r="FE79" s="38"/>
      <c r="FF79" s="38"/>
      <c r="FG79" s="38"/>
      <c r="FH79" s="131"/>
      <c r="FI79" s="131"/>
      <c r="FJ79" s="238"/>
      <c r="FL79" s="281"/>
      <c r="FM79" s="149"/>
      <c r="FN79" s="38"/>
      <c r="FO79" s="38"/>
      <c r="FP79" s="38"/>
      <c r="FQ79" s="38"/>
      <c r="FR79" s="38"/>
      <c r="FS79" s="38"/>
      <c r="FT79" s="131"/>
      <c r="FU79" s="131"/>
      <c r="FV79" s="238"/>
      <c r="FX79" s="149"/>
      <c r="FY79" s="8"/>
      <c r="FZ79" s="8"/>
      <c r="GA79" s="8"/>
      <c r="GB79" s="8"/>
      <c r="GC79" s="8"/>
      <c r="GD79" s="8"/>
      <c r="GE79" s="10"/>
      <c r="GF79" s="10"/>
      <c r="GG79" s="238"/>
      <c r="GH79" s="3"/>
      <c r="GI79" s="8"/>
      <c r="GJ79" s="8"/>
      <c r="GK79" s="8"/>
      <c r="GL79" s="8"/>
      <c r="GM79" s="8"/>
      <c r="GN79" s="8"/>
      <c r="GO79" s="8"/>
      <c r="GP79" s="10"/>
      <c r="GQ79" s="10"/>
      <c r="GR79" s="38"/>
      <c r="GS79" s="38"/>
      <c r="GT79" s="38"/>
      <c r="GU79" s="38"/>
      <c r="GV79" s="38"/>
      <c r="GW79" s="38"/>
      <c r="HM79" s="3"/>
      <c r="HN79" s="38"/>
      <c r="HO79" s="38"/>
      <c r="HP79" s="38"/>
    </row>
    <row r="80" spans="1:224" s="9" customFormat="1" ht="15" customHeight="1" x14ac:dyDescent="0.2">
      <c r="A80" s="238"/>
      <c r="C80" s="272"/>
      <c r="D80" s="148"/>
      <c r="E80" s="130"/>
      <c r="F80" s="129"/>
      <c r="G80" s="131"/>
      <c r="H80" s="131"/>
      <c r="I80" s="131"/>
      <c r="J80" s="131"/>
      <c r="K80" s="131"/>
      <c r="L80" s="131"/>
      <c r="M80" s="131"/>
      <c r="N80" s="131"/>
      <c r="O80" s="131"/>
      <c r="P80" s="260"/>
      <c r="R80" s="281"/>
      <c r="S80" s="148"/>
      <c r="V80" s="131"/>
      <c r="W80" s="131"/>
      <c r="X80" s="131"/>
      <c r="Y80" s="131"/>
      <c r="Z80" s="131"/>
      <c r="AA80" s="131"/>
      <c r="AB80" s="131"/>
      <c r="AC80" s="131"/>
      <c r="AD80" s="131"/>
      <c r="AE80" s="238"/>
      <c r="AG80" s="281"/>
      <c r="AH80" s="148"/>
      <c r="AJ80" s="129"/>
      <c r="AK80" s="129"/>
      <c r="AL80" s="131"/>
      <c r="AM80" s="131"/>
      <c r="AN80" s="131"/>
      <c r="AO80" s="131"/>
      <c r="AP80" s="131"/>
      <c r="AQ80" s="131"/>
      <c r="AR80" s="131"/>
      <c r="AS80" s="131"/>
      <c r="AT80" s="230"/>
      <c r="AV80" s="281"/>
      <c r="AW80" s="148"/>
      <c r="AY80" s="129"/>
      <c r="AZ80" s="129"/>
      <c r="BA80" s="131"/>
      <c r="BB80" s="131"/>
      <c r="BC80" s="131"/>
      <c r="BD80" s="131"/>
      <c r="BE80" s="131"/>
      <c r="BF80" s="131"/>
      <c r="BG80" s="131"/>
      <c r="BH80" s="131"/>
      <c r="BI80" s="238"/>
      <c r="BK80" s="281"/>
      <c r="BL80" s="148"/>
      <c r="BM80" s="130"/>
      <c r="BN80" s="129"/>
      <c r="BO80" s="131"/>
      <c r="BP80" s="131"/>
      <c r="BQ80" s="131"/>
      <c r="BR80" s="131"/>
      <c r="BS80" s="131"/>
      <c r="BT80" s="131"/>
      <c r="BU80" s="131"/>
      <c r="BV80" s="131"/>
      <c r="BW80" s="131"/>
      <c r="BX80" s="238"/>
      <c r="BZ80" s="281"/>
      <c r="CA80" s="148"/>
      <c r="CB80" s="130"/>
      <c r="CC80" s="129"/>
      <c r="CD80" s="131"/>
      <c r="CE80" s="131"/>
      <c r="CF80" s="131"/>
      <c r="CG80" s="131"/>
      <c r="CH80" s="131"/>
      <c r="CI80" s="131"/>
      <c r="CJ80" s="131"/>
      <c r="CK80" s="131"/>
      <c r="CL80" s="131"/>
      <c r="CM80" s="238"/>
      <c r="CN80" s="131"/>
      <c r="CO80" s="287"/>
      <c r="CP80" s="148"/>
      <c r="CQ80" s="131"/>
      <c r="CS80" s="131"/>
      <c r="CT80" s="131"/>
      <c r="CV80" s="131"/>
      <c r="CW80" s="131"/>
      <c r="CX80" s="131"/>
      <c r="CY80" s="131"/>
      <c r="CZ80" s="131"/>
      <c r="DA80" s="131"/>
      <c r="DB80" s="238"/>
      <c r="DD80" s="281"/>
      <c r="DE80" s="148"/>
      <c r="DF80" s="37"/>
      <c r="DG80" s="129"/>
      <c r="DH80" s="129"/>
      <c r="DI80" s="131"/>
      <c r="DJ80" s="131"/>
      <c r="DK80" s="131"/>
      <c r="DL80" s="131"/>
      <c r="DM80" s="131"/>
      <c r="DN80" s="238"/>
      <c r="DP80" s="281"/>
      <c r="DQ80" s="148"/>
      <c r="DR80" s="37"/>
      <c r="DS80" s="129"/>
      <c r="DT80" s="129"/>
      <c r="DU80" s="131"/>
      <c r="DV80" s="131"/>
      <c r="DW80" s="131"/>
      <c r="DX80" s="131"/>
      <c r="DY80" s="131"/>
      <c r="DZ80" s="241"/>
      <c r="EB80" s="281"/>
      <c r="EC80" s="148"/>
      <c r="ED80" s="37"/>
      <c r="EE80" s="129"/>
      <c r="EF80" s="129"/>
      <c r="EG80" s="131"/>
      <c r="EH80" s="131"/>
      <c r="EI80" s="131"/>
      <c r="EJ80" s="131"/>
      <c r="EK80" s="131"/>
      <c r="EL80" s="238"/>
      <c r="EM80" s="129"/>
      <c r="EN80" s="286"/>
      <c r="EO80" s="147"/>
      <c r="EP80" s="129"/>
      <c r="EQ80" s="129"/>
      <c r="ER80" s="129"/>
      <c r="ES80" s="129"/>
      <c r="ET80" s="129"/>
      <c r="EU80" s="129"/>
      <c r="EV80" s="131"/>
      <c r="EW80" s="131"/>
      <c r="EX80" s="238"/>
      <c r="EZ80" s="281"/>
      <c r="FA80" s="149"/>
      <c r="FB80" s="38"/>
      <c r="FC80" s="38"/>
      <c r="FD80" s="38"/>
      <c r="FE80" s="38"/>
      <c r="FF80" s="38"/>
      <c r="FG80" s="38"/>
      <c r="FH80" s="131"/>
      <c r="FI80" s="131"/>
      <c r="FJ80" s="238"/>
      <c r="FL80" s="281"/>
      <c r="FM80" s="149"/>
      <c r="FN80" s="38"/>
      <c r="FO80" s="38"/>
      <c r="FP80" s="38"/>
      <c r="FQ80" s="38"/>
      <c r="FR80" s="38"/>
      <c r="FS80" s="38"/>
      <c r="FT80" s="131"/>
      <c r="FU80" s="131"/>
      <c r="FV80" s="238"/>
      <c r="FX80" s="149"/>
      <c r="FY80" s="8"/>
      <c r="FZ80" s="8"/>
      <c r="GA80" s="8"/>
      <c r="GB80" s="8"/>
      <c r="GC80" s="8"/>
      <c r="GD80" s="8"/>
      <c r="GE80" s="10"/>
      <c r="GF80" s="10"/>
      <c r="GG80" s="238"/>
      <c r="GH80" s="3"/>
      <c r="GI80" s="8"/>
      <c r="GJ80" s="8"/>
      <c r="GK80" s="8"/>
      <c r="GL80" s="8"/>
      <c r="GM80" s="8"/>
      <c r="GN80" s="8"/>
      <c r="GO80" s="8"/>
      <c r="GP80" s="10"/>
      <c r="GQ80" s="10"/>
      <c r="GR80" s="38"/>
      <c r="GS80" s="38"/>
      <c r="GT80" s="38"/>
      <c r="GU80" s="38"/>
      <c r="GV80" s="38"/>
      <c r="GW80" s="38"/>
      <c r="HM80" s="3"/>
      <c r="HN80" s="38"/>
      <c r="HO80" s="38"/>
      <c r="HP80" s="38"/>
    </row>
    <row r="81" spans="1:224" s="9" customFormat="1" ht="15" customHeight="1" x14ac:dyDescent="0.2">
      <c r="A81" s="238"/>
      <c r="C81" s="272"/>
      <c r="D81" s="148"/>
      <c r="E81" s="130"/>
      <c r="F81" s="129"/>
      <c r="G81" s="131"/>
      <c r="H81" s="131"/>
      <c r="I81" s="131"/>
      <c r="J81" s="131"/>
      <c r="K81" s="131"/>
      <c r="L81" s="131"/>
      <c r="M81" s="131"/>
      <c r="N81" s="131"/>
      <c r="O81" s="131"/>
      <c r="P81" s="260"/>
      <c r="R81" s="281"/>
      <c r="S81" s="148"/>
      <c r="V81" s="131"/>
      <c r="W81" s="131"/>
      <c r="X81" s="131"/>
      <c r="Y81" s="131"/>
      <c r="Z81" s="131"/>
      <c r="AA81" s="131"/>
      <c r="AB81" s="131"/>
      <c r="AC81" s="131"/>
      <c r="AD81" s="131"/>
      <c r="AE81" s="238"/>
      <c r="AG81" s="281"/>
      <c r="AH81" s="148"/>
      <c r="AJ81" s="129"/>
      <c r="AK81" s="129"/>
      <c r="AL81" s="131"/>
      <c r="AM81" s="131"/>
      <c r="AN81" s="131"/>
      <c r="AO81" s="131"/>
      <c r="AP81" s="131"/>
      <c r="AQ81" s="131"/>
      <c r="AR81" s="131"/>
      <c r="AS81" s="131"/>
      <c r="AT81" s="230"/>
      <c r="AV81" s="281"/>
      <c r="AW81" s="148"/>
      <c r="AY81" s="129"/>
      <c r="AZ81" s="129"/>
      <c r="BA81" s="131"/>
      <c r="BB81" s="131"/>
      <c r="BC81" s="131"/>
      <c r="BD81" s="131"/>
      <c r="BE81" s="131"/>
      <c r="BF81" s="131"/>
      <c r="BG81" s="131"/>
      <c r="BH81" s="131"/>
      <c r="BI81" s="238"/>
      <c r="BK81" s="281"/>
      <c r="BL81" s="148"/>
      <c r="BM81" s="130"/>
      <c r="BN81" s="129"/>
      <c r="BO81" s="131"/>
      <c r="BP81" s="131"/>
      <c r="BQ81" s="131"/>
      <c r="BR81" s="131"/>
      <c r="BS81" s="131"/>
      <c r="BT81" s="131"/>
      <c r="BU81" s="131"/>
      <c r="BV81" s="131"/>
      <c r="BW81" s="131"/>
      <c r="BX81" s="238"/>
      <c r="BZ81" s="281"/>
      <c r="CA81" s="148"/>
      <c r="CB81" s="130"/>
      <c r="CC81" s="129"/>
      <c r="CD81" s="131"/>
      <c r="CE81" s="131"/>
      <c r="CF81" s="131"/>
      <c r="CG81" s="131"/>
      <c r="CH81" s="131"/>
      <c r="CI81" s="131"/>
      <c r="CJ81" s="131"/>
      <c r="CK81" s="131"/>
      <c r="CL81" s="131"/>
      <c r="CM81" s="238"/>
      <c r="CN81" s="131"/>
      <c r="CO81" s="287"/>
      <c r="CP81" s="148"/>
      <c r="CQ81" s="131"/>
      <c r="CS81" s="131"/>
      <c r="CT81" s="131"/>
      <c r="CV81" s="131"/>
      <c r="CW81" s="131"/>
      <c r="CX81" s="131"/>
      <c r="CY81" s="131"/>
      <c r="CZ81" s="131"/>
      <c r="DA81" s="131"/>
      <c r="DB81" s="238"/>
      <c r="DD81" s="281"/>
      <c r="DE81" s="148"/>
      <c r="DF81" s="37"/>
      <c r="DG81" s="129"/>
      <c r="DH81" s="129"/>
      <c r="DI81" s="131"/>
      <c r="DJ81" s="131"/>
      <c r="DK81" s="131"/>
      <c r="DL81" s="131"/>
      <c r="DM81" s="131"/>
      <c r="DN81" s="238"/>
      <c r="DP81" s="281"/>
      <c r="DQ81" s="148"/>
      <c r="DR81" s="37"/>
      <c r="DS81" s="129"/>
      <c r="DT81" s="129"/>
      <c r="DU81" s="131"/>
      <c r="DV81" s="131"/>
      <c r="DW81" s="131"/>
      <c r="DX81" s="131"/>
      <c r="DY81" s="131"/>
      <c r="DZ81" s="241"/>
      <c r="EB81" s="281"/>
      <c r="EC81" s="148"/>
      <c r="ED81" s="37"/>
      <c r="EE81" s="129"/>
      <c r="EF81" s="129"/>
      <c r="EG81" s="131"/>
      <c r="EH81" s="131"/>
      <c r="EI81" s="131"/>
      <c r="EJ81" s="131"/>
      <c r="EK81" s="131"/>
      <c r="EL81" s="238"/>
      <c r="EM81" s="129"/>
      <c r="EN81" s="286"/>
      <c r="EO81" s="147"/>
      <c r="EP81" s="129"/>
      <c r="EQ81" s="129"/>
      <c r="ER81" s="129"/>
      <c r="ES81" s="129"/>
      <c r="ET81" s="129"/>
      <c r="EU81" s="129"/>
      <c r="EV81" s="131"/>
      <c r="EW81" s="131"/>
      <c r="EX81" s="238"/>
      <c r="EZ81" s="281"/>
      <c r="FA81" s="149"/>
      <c r="FB81" s="38"/>
      <c r="FC81" s="38"/>
      <c r="FD81" s="38"/>
      <c r="FE81" s="38"/>
      <c r="FF81" s="38"/>
      <c r="FG81" s="38"/>
      <c r="FH81" s="131"/>
      <c r="FI81" s="131"/>
      <c r="FJ81" s="238"/>
      <c r="FL81" s="281"/>
      <c r="FM81" s="149"/>
      <c r="FN81" s="38"/>
      <c r="FO81" s="38"/>
      <c r="FP81" s="38"/>
      <c r="FQ81" s="38"/>
      <c r="FR81" s="38"/>
      <c r="FS81" s="38"/>
      <c r="FT81" s="131"/>
      <c r="FU81" s="131"/>
      <c r="FV81" s="238"/>
      <c r="FX81" s="149"/>
      <c r="FY81" s="8"/>
      <c r="FZ81" s="8"/>
      <c r="GA81" s="8"/>
      <c r="GB81" s="8"/>
      <c r="GC81" s="8"/>
      <c r="GD81" s="8"/>
      <c r="GE81" s="10"/>
      <c r="GF81" s="10"/>
      <c r="GG81" s="238"/>
      <c r="GH81" s="3"/>
      <c r="GI81" s="8"/>
      <c r="GJ81" s="8"/>
      <c r="GK81" s="8"/>
      <c r="GL81" s="8"/>
      <c r="GM81" s="8"/>
      <c r="GN81" s="8"/>
      <c r="GO81" s="8"/>
      <c r="GP81" s="10"/>
      <c r="GQ81" s="10"/>
      <c r="GR81" s="38"/>
      <c r="GS81" s="38"/>
      <c r="GT81" s="38"/>
      <c r="GU81" s="38"/>
      <c r="GV81" s="38"/>
      <c r="GW81" s="38"/>
      <c r="HM81" s="3"/>
      <c r="HN81" s="38"/>
      <c r="HO81" s="38"/>
      <c r="HP81" s="38"/>
    </row>
    <row r="82" spans="1:224" s="9" customFormat="1" ht="15" customHeight="1" x14ac:dyDescent="0.2">
      <c r="A82" s="238"/>
      <c r="C82" s="272"/>
      <c r="D82" s="148"/>
      <c r="E82" s="130"/>
      <c r="F82" s="129"/>
      <c r="G82" s="131"/>
      <c r="H82" s="131"/>
      <c r="I82" s="131"/>
      <c r="J82" s="131"/>
      <c r="K82" s="131"/>
      <c r="L82" s="131"/>
      <c r="M82" s="131"/>
      <c r="N82" s="131"/>
      <c r="O82" s="131"/>
      <c r="P82" s="260"/>
      <c r="R82" s="281"/>
      <c r="S82" s="148"/>
      <c r="V82" s="131"/>
      <c r="W82" s="131"/>
      <c r="X82" s="131"/>
      <c r="Y82" s="131"/>
      <c r="Z82" s="131"/>
      <c r="AA82" s="131"/>
      <c r="AB82" s="131"/>
      <c r="AC82" s="131"/>
      <c r="AD82" s="131"/>
      <c r="AE82" s="238"/>
      <c r="AG82" s="281"/>
      <c r="AH82" s="148"/>
      <c r="AJ82" s="129"/>
      <c r="AK82" s="129"/>
      <c r="AL82" s="131"/>
      <c r="AM82" s="131"/>
      <c r="AN82" s="131"/>
      <c r="AO82" s="131"/>
      <c r="AP82" s="131"/>
      <c r="AQ82" s="131"/>
      <c r="AR82" s="131"/>
      <c r="AS82" s="131"/>
      <c r="AT82" s="230"/>
      <c r="AV82" s="281"/>
      <c r="AW82" s="148"/>
      <c r="AY82" s="129"/>
      <c r="AZ82" s="129"/>
      <c r="BA82" s="131"/>
      <c r="BB82" s="131"/>
      <c r="BC82" s="131"/>
      <c r="BD82" s="131"/>
      <c r="BE82" s="131"/>
      <c r="BF82" s="131"/>
      <c r="BG82" s="131"/>
      <c r="BH82" s="131"/>
      <c r="BI82" s="238"/>
      <c r="BK82" s="281"/>
      <c r="BL82" s="148"/>
      <c r="BM82" s="130"/>
      <c r="BN82" s="129"/>
      <c r="BO82" s="131"/>
      <c r="BP82" s="131"/>
      <c r="BQ82" s="131"/>
      <c r="BR82" s="131"/>
      <c r="BS82" s="131"/>
      <c r="BT82" s="131"/>
      <c r="BU82" s="131"/>
      <c r="BV82" s="131"/>
      <c r="BW82" s="131"/>
      <c r="BX82" s="238"/>
      <c r="BZ82" s="281"/>
      <c r="CA82" s="148"/>
      <c r="CB82" s="130"/>
      <c r="CC82" s="129"/>
      <c r="CD82" s="131"/>
      <c r="CE82" s="131"/>
      <c r="CF82" s="131"/>
      <c r="CG82" s="131"/>
      <c r="CH82" s="131"/>
      <c r="CI82" s="131"/>
      <c r="CJ82" s="131"/>
      <c r="CK82" s="131"/>
      <c r="CL82" s="131"/>
      <c r="CM82" s="238"/>
      <c r="CN82" s="131"/>
      <c r="CO82" s="287"/>
      <c r="CP82" s="148"/>
      <c r="CQ82" s="131"/>
      <c r="CS82" s="131"/>
      <c r="CT82" s="131"/>
      <c r="CV82" s="131"/>
      <c r="CW82" s="131"/>
      <c r="CX82" s="131"/>
      <c r="CY82" s="131"/>
      <c r="CZ82" s="131"/>
      <c r="DA82" s="131"/>
      <c r="DB82" s="238"/>
      <c r="DD82" s="281"/>
      <c r="DE82" s="148"/>
      <c r="DF82" s="37"/>
      <c r="DG82" s="129"/>
      <c r="DH82" s="129"/>
      <c r="DI82" s="131"/>
      <c r="DJ82" s="131"/>
      <c r="DK82" s="131"/>
      <c r="DL82" s="131"/>
      <c r="DM82" s="131"/>
      <c r="DN82" s="238"/>
      <c r="DP82" s="281"/>
      <c r="DQ82" s="148"/>
      <c r="DR82" s="37"/>
      <c r="DS82" s="129"/>
      <c r="DT82" s="129"/>
      <c r="DU82" s="131"/>
      <c r="DV82" s="131"/>
      <c r="DW82" s="131"/>
      <c r="DX82" s="131"/>
      <c r="DY82" s="131"/>
      <c r="DZ82" s="241"/>
      <c r="EB82" s="281"/>
      <c r="EC82" s="148"/>
      <c r="ED82" s="37"/>
      <c r="EE82" s="129"/>
      <c r="EF82" s="129"/>
      <c r="EG82" s="131"/>
      <c r="EH82" s="131"/>
      <c r="EI82" s="131"/>
      <c r="EJ82" s="131"/>
      <c r="EK82" s="131"/>
      <c r="EL82" s="238"/>
      <c r="EM82" s="129"/>
      <c r="EN82" s="286"/>
      <c r="EO82" s="147"/>
      <c r="EP82" s="129"/>
      <c r="EQ82" s="129"/>
      <c r="ER82" s="129"/>
      <c r="ES82" s="129"/>
      <c r="ET82" s="129"/>
      <c r="EU82" s="129"/>
      <c r="EV82" s="131"/>
      <c r="EW82" s="131"/>
      <c r="EX82" s="238"/>
      <c r="EZ82" s="281"/>
      <c r="FA82" s="149"/>
      <c r="FB82" s="38"/>
      <c r="FC82" s="38"/>
      <c r="FD82" s="38"/>
      <c r="FE82" s="38"/>
      <c r="FF82" s="38"/>
      <c r="FG82" s="38"/>
      <c r="FH82" s="131"/>
      <c r="FI82" s="131"/>
      <c r="FJ82" s="238"/>
      <c r="FL82" s="281"/>
      <c r="FM82" s="149"/>
      <c r="FN82" s="38"/>
      <c r="FO82" s="38"/>
      <c r="FP82" s="38"/>
      <c r="FQ82" s="38"/>
      <c r="FR82" s="38"/>
      <c r="FS82" s="38"/>
      <c r="FT82" s="131"/>
      <c r="FU82" s="131"/>
      <c r="FV82" s="238"/>
      <c r="FX82" s="149"/>
      <c r="FY82" s="8"/>
      <c r="FZ82" s="8"/>
      <c r="GA82" s="8"/>
      <c r="GB82" s="8"/>
      <c r="GC82" s="8"/>
      <c r="GD82" s="8"/>
      <c r="GE82" s="10"/>
      <c r="GF82" s="10"/>
      <c r="GG82" s="238"/>
      <c r="GH82" s="3"/>
      <c r="GI82" s="8"/>
      <c r="GJ82" s="8"/>
      <c r="GK82" s="8"/>
      <c r="GL82" s="8"/>
      <c r="GM82" s="8"/>
      <c r="GN82" s="8"/>
      <c r="GO82" s="8"/>
      <c r="GP82" s="10"/>
      <c r="GQ82" s="10"/>
      <c r="GR82" s="38"/>
      <c r="GS82" s="38"/>
      <c r="GT82" s="38"/>
      <c r="GU82" s="38"/>
      <c r="GV82" s="38"/>
      <c r="GW82" s="38"/>
      <c r="HM82" s="3"/>
      <c r="HN82" s="38"/>
      <c r="HO82" s="38"/>
      <c r="HP82" s="38"/>
    </row>
    <row r="83" spans="1:224" s="9" customFormat="1" ht="15" customHeight="1" x14ac:dyDescent="0.2">
      <c r="A83" s="238"/>
      <c r="C83" s="272"/>
      <c r="D83" s="148"/>
      <c r="E83" s="130"/>
      <c r="F83" s="129"/>
      <c r="G83" s="131"/>
      <c r="H83" s="131"/>
      <c r="I83" s="131"/>
      <c r="J83" s="131"/>
      <c r="K83" s="131"/>
      <c r="L83" s="131"/>
      <c r="M83" s="131"/>
      <c r="N83" s="131"/>
      <c r="O83" s="131"/>
      <c r="P83" s="260"/>
      <c r="R83" s="281"/>
      <c r="S83" s="148"/>
      <c r="V83" s="131"/>
      <c r="W83" s="131"/>
      <c r="X83" s="131"/>
      <c r="Y83" s="131"/>
      <c r="Z83" s="131"/>
      <c r="AA83" s="131"/>
      <c r="AB83" s="131"/>
      <c r="AC83" s="131"/>
      <c r="AD83" s="131"/>
      <c r="AE83" s="238"/>
      <c r="AG83" s="281"/>
      <c r="AH83" s="148"/>
      <c r="AJ83" s="129"/>
      <c r="AK83" s="129"/>
      <c r="AL83" s="131"/>
      <c r="AM83" s="131"/>
      <c r="AN83" s="131"/>
      <c r="AO83" s="131"/>
      <c r="AP83" s="131"/>
      <c r="AQ83" s="131"/>
      <c r="AR83" s="131"/>
      <c r="AS83" s="131"/>
      <c r="AT83" s="230"/>
      <c r="AV83" s="281"/>
      <c r="AW83" s="148"/>
      <c r="AY83" s="129"/>
      <c r="AZ83" s="129"/>
      <c r="BA83" s="131"/>
      <c r="BB83" s="131"/>
      <c r="BC83" s="131"/>
      <c r="BD83" s="131"/>
      <c r="BE83" s="131"/>
      <c r="BF83" s="131"/>
      <c r="BG83" s="131"/>
      <c r="BH83" s="131"/>
      <c r="BI83" s="238"/>
      <c r="BK83" s="281"/>
      <c r="BL83" s="148"/>
      <c r="BM83" s="130"/>
      <c r="BN83" s="129"/>
      <c r="BO83" s="131"/>
      <c r="BP83" s="131"/>
      <c r="BQ83" s="131"/>
      <c r="BR83" s="131"/>
      <c r="BS83" s="131"/>
      <c r="BT83" s="131"/>
      <c r="BU83" s="131"/>
      <c r="BV83" s="131"/>
      <c r="BW83" s="131"/>
      <c r="BX83" s="238"/>
      <c r="BZ83" s="281"/>
      <c r="CA83" s="148"/>
      <c r="CB83" s="130"/>
      <c r="CC83" s="129"/>
      <c r="CD83" s="131"/>
      <c r="CE83" s="131"/>
      <c r="CF83" s="131"/>
      <c r="CG83" s="131"/>
      <c r="CH83" s="131"/>
      <c r="CI83" s="131"/>
      <c r="CJ83" s="131"/>
      <c r="CK83" s="131"/>
      <c r="CL83" s="131"/>
      <c r="CM83" s="238"/>
      <c r="CN83" s="131"/>
      <c r="CO83" s="287"/>
      <c r="CP83" s="148"/>
      <c r="CQ83" s="131"/>
      <c r="CS83" s="131"/>
      <c r="CT83" s="131"/>
      <c r="CV83" s="131"/>
      <c r="CW83" s="131"/>
      <c r="CX83" s="131"/>
      <c r="CY83" s="131"/>
      <c r="CZ83" s="131"/>
      <c r="DA83" s="131"/>
      <c r="DB83" s="238"/>
      <c r="DD83" s="281"/>
      <c r="DE83" s="148"/>
      <c r="DF83" s="37"/>
      <c r="DG83" s="129"/>
      <c r="DH83" s="129"/>
      <c r="DI83" s="131"/>
      <c r="DJ83" s="131"/>
      <c r="DK83" s="131"/>
      <c r="DL83" s="131"/>
      <c r="DM83" s="131"/>
      <c r="DN83" s="238"/>
      <c r="DP83" s="281"/>
      <c r="DQ83" s="148"/>
      <c r="DR83" s="37"/>
      <c r="DS83" s="129"/>
      <c r="DT83" s="129"/>
      <c r="DU83" s="131"/>
      <c r="DV83" s="131"/>
      <c r="DW83" s="131"/>
      <c r="DX83" s="131"/>
      <c r="DY83" s="131"/>
      <c r="DZ83" s="241"/>
      <c r="EB83" s="281"/>
      <c r="EC83" s="148"/>
      <c r="ED83" s="37"/>
      <c r="EE83" s="129"/>
      <c r="EF83" s="129"/>
      <c r="EG83" s="131"/>
      <c r="EH83" s="131"/>
      <c r="EI83" s="131"/>
      <c r="EJ83" s="131"/>
      <c r="EK83" s="131"/>
      <c r="EL83" s="238"/>
      <c r="EM83" s="129"/>
      <c r="EN83" s="286"/>
      <c r="EO83" s="147"/>
      <c r="EP83" s="129"/>
      <c r="EQ83" s="129"/>
      <c r="ER83" s="129"/>
      <c r="ES83" s="129"/>
      <c r="ET83" s="129"/>
      <c r="EU83" s="129"/>
      <c r="EV83" s="131"/>
      <c r="EW83" s="131"/>
      <c r="EX83" s="238"/>
      <c r="EZ83" s="281"/>
      <c r="FA83" s="149"/>
      <c r="FB83" s="38"/>
      <c r="FC83" s="38"/>
      <c r="FD83" s="38"/>
      <c r="FE83" s="38"/>
      <c r="FF83" s="38"/>
      <c r="FG83" s="38"/>
      <c r="FH83" s="131"/>
      <c r="FI83" s="131"/>
      <c r="FJ83" s="238"/>
      <c r="FL83" s="281"/>
      <c r="FM83" s="149"/>
      <c r="FN83" s="38"/>
      <c r="FO83" s="38"/>
      <c r="FP83" s="38"/>
      <c r="FQ83" s="38"/>
      <c r="FR83" s="38"/>
      <c r="FS83" s="38"/>
      <c r="FT83" s="131"/>
      <c r="FU83" s="131"/>
      <c r="FV83" s="238"/>
      <c r="FX83" s="149"/>
      <c r="FY83" s="8"/>
      <c r="FZ83" s="8"/>
      <c r="GA83" s="8"/>
      <c r="GB83" s="8"/>
      <c r="GC83" s="8"/>
      <c r="GD83" s="8"/>
      <c r="GE83" s="10"/>
      <c r="GF83" s="10"/>
      <c r="GG83" s="238"/>
      <c r="GH83" s="3"/>
      <c r="GI83" s="8"/>
      <c r="GJ83" s="8"/>
      <c r="GK83" s="8"/>
      <c r="GL83" s="8"/>
      <c r="GM83" s="8"/>
      <c r="GN83" s="8"/>
      <c r="GO83" s="8"/>
      <c r="GP83" s="10"/>
      <c r="GQ83" s="10"/>
      <c r="GR83" s="38"/>
      <c r="GS83" s="38"/>
      <c r="GT83" s="38"/>
      <c r="GU83" s="38"/>
      <c r="GV83" s="38"/>
      <c r="GW83" s="38"/>
      <c r="HM83" s="3"/>
      <c r="HN83" s="38"/>
      <c r="HO83" s="38"/>
      <c r="HP83" s="38"/>
    </row>
    <row r="84" spans="1:224" s="9" customFormat="1" ht="15" customHeight="1" x14ac:dyDescent="0.2">
      <c r="A84" s="238"/>
      <c r="C84" s="272"/>
      <c r="D84" s="148"/>
      <c r="E84" s="130"/>
      <c r="F84" s="129"/>
      <c r="G84" s="131"/>
      <c r="H84" s="131"/>
      <c r="I84" s="131"/>
      <c r="J84" s="131"/>
      <c r="K84" s="131"/>
      <c r="L84" s="131"/>
      <c r="M84" s="131"/>
      <c r="N84" s="131"/>
      <c r="O84" s="131"/>
      <c r="P84" s="260"/>
      <c r="R84" s="281"/>
      <c r="S84" s="148"/>
      <c r="V84" s="131"/>
      <c r="W84" s="131"/>
      <c r="X84" s="131"/>
      <c r="Y84" s="131"/>
      <c r="Z84" s="131"/>
      <c r="AA84" s="131"/>
      <c r="AB84" s="131"/>
      <c r="AC84" s="131"/>
      <c r="AD84" s="131"/>
      <c r="AE84" s="238"/>
      <c r="AG84" s="281"/>
      <c r="AH84" s="148"/>
      <c r="AJ84" s="129"/>
      <c r="AK84" s="129"/>
      <c r="AL84" s="131"/>
      <c r="AM84" s="131"/>
      <c r="AN84" s="131"/>
      <c r="AO84" s="131"/>
      <c r="AP84" s="131"/>
      <c r="AQ84" s="131"/>
      <c r="AR84" s="131"/>
      <c r="AS84" s="131"/>
      <c r="AT84" s="230"/>
      <c r="AV84" s="281"/>
      <c r="AW84" s="148"/>
      <c r="AY84" s="129"/>
      <c r="AZ84" s="129"/>
      <c r="BA84" s="131"/>
      <c r="BB84" s="131"/>
      <c r="BC84" s="131"/>
      <c r="BD84" s="131"/>
      <c r="BE84" s="131"/>
      <c r="BF84" s="131"/>
      <c r="BG84" s="131"/>
      <c r="BH84" s="131"/>
      <c r="BI84" s="238"/>
      <c r="BK84" s="281"/>
      <c r="BL84" s="148"/>
      <c r="BM84" s="130"/>
      <c r="BN84" s="129"/>
      <c r="BO84" s="131"/>
      <c r="BP84" s="131"/>
      <c r="BQ84" s="131"/>
      <c r="BR84" s="131"/>
      <c r="BS84" s="131"/>
      <c r="BT84" s="131"/>
      <c r="BU84" s="131"/>
      <c r="BV84" s="131"/>
      <c r="BW84" s="131"/>
      <c r="BX84" s="238"/>
      <c r="BZ84" s="281"/>
      <c r="CA84" s="148"/>
      <c r="CB84" s="130"/>
      <c r="CC84" s="129"/>
      <c r="CD84" s="131"/>
      <c r="CE84" s="131"/>
      <c r="CF84" s="131"/>
      <c r="CG84" s="131"/>
      <c r="CH84" s="131"/>
      <c r="CI84" s="131"/>
      <c r="CJ84" s="131"/>
      <c r="CK84" s="131"/>
      <c r="CL84" s="131"/>
      <c r="CM84" s="238"/>
      <c r="CN84" s="131"/>
      <c r="CO84" s="287"/>
      <c r="CP84" s="148"/>
      <c r="CQ84" s="131"/>
      <c r="CS84" s="131"/>
      <c r="CT84" s="131"/>
      <c r="CV84" s="131"/>
      <c r="CW84" s="131"/>
      <c r="CX84" s="131"/>
      <c r="CY84" s="131"/>
      <c r="CZ84" s="131"/>
      <c r="DA84" s="131"/>
      <c r="DB84" s="238"/>
      <c r="DD84" s="281"/>
      <c r="DE84" s="148"/>
      <c r="DF84" s="37"/>
      <c r="DG84" s="129"/>
      <c r="DH84" s="129"/>
      <c r="DI84" s="131"/>
      <c r="DJ84" s="131"/>
      <c r="DK84" s="131"/>
      <c r="DL84" s="131"/>
      <c r="DM84" s="131"/>
      <c r="DN84" s="238"/>
      <c r="DP84" s="281"/>
      <c r="DQ84" s="148"/>
      <c r="DR84" s="37"/>
      <c r="DS84" s="129"/>
      <c r="DT84" s="129"/>
      <c r="DU84" s="131"/>
      <c r="DV84" s="131"/>
      <c r="DW84" s="131"/>
      <c r="DX84" s="131"/>
      <c r="DY84" s="131"/>
      <c r="DZ84" s="241"/>
      <c r="EB84" s="281"/>
      <c r="EC84" s="148"/>
      <c r="ED84" s="37"/>
      <c r="EE84" s="129"/>
      <c r="EF84" s="129"/>
      <c r="EG84" s="131"/>
      <c r="EH84" s="131"/>
      <c r="EI84" s="131"/>
      <c r="EJ84" s="131"/>
      <c r="EK84" s="131"/>
      <c r="EL84" s="238"/>
      <c r="EM84" s="129"/>
      <c r="EN84" s="286"/>
      <c r="EO84" s="147"/>
      <c r="EP84" s="129"/>
      <c r="EQ84" s="129"/>
      <c r="ER84" s="129"/>
      <c r="ES84" s="129"/>
      <c r="ET84" s="129"/>
      <c r="EU84" s="129"/>
      <c r="EV84" s="131"/>
      <c r="EW84" s="131"/>
      <c r="EX84" s="238"/>
      <c r="EZ84" s="281"/>
      <c r="FA84" s="149"/>
      <c r="FB84" s="38"/>
      <c r="FC84" s="38"/>
      <c r="FD84" s="38"/>
      <c r="FE84" s="38"/>
      <c r="FF84" s="38"/>
      <c r="FG84" s="38"/>
      <c r="FH84" s="131"/>
      <c r="FI84" s="131"/>
      <c r="FJ84" s="238"/>
      <c r="FL84" s="281"/>
      <c r="FM84" s="149"/>
      <c r="FN84" s="38"/>
      <c r="FO84" s="38"/>
      <c r="FP84" s="38"/>
      <c r="FQ84" s="38"/>
      <c r="FR84" s="38"/>
      <c r="FS84" s="38"/>
      <c r="FT84" s="131"/>
      <c r="FU84" s="131"/>
      <c r="FV84" s="238"/>
      <c r="FX84" s="149"/>
      <c r="FY84" s="8"/>
      <c r="FZ84" s="8"/>
      <c r="GA84" s="8"/>
      <c r="GB84" s="8"/>
      <c r="GC84" s="8"/>
      <c r="GD84" s="8"/>
      <c r="GE84" s="10"/>
      <c r="GF84" s="10"/>
      <c r="GG84" s="238"/>
      <c r="GH84" s="3"/>
      <c r="GI84" s="8"/>
      <c r="GJ84" s="8"/>
      <c r="GK84" s="8"/>
      <c r="GL84" s="8"/>
      <c r="GM84" s="8"/>
      <c r="GN84" s="8"/>
      <c r="GO84" s="8"/>
      <c r="GP84" s="10"/>
      <c r="GQ84" s="10"/>
      <c r="GR84" s="38"/>
      <c r="GS84" s="38"/>
      <c r="GT84" s="38"/>
      <c r="GU84" s="38"/>
      <c r="GV84" s="38"/>
      <c r="GW84" s="38"/>
      <c r="HM84" s="3"/>
      <c r="HN84" s="38"/>
      <c r="HO84" s="38"/>
      <c r="HP84" s="38"/>
    </row>
    <row r="85" spans="1:224" s="9" customFormat="1" ht="15" customHeight="1" x14ac:dyDescent="0.2">
      <c r="A85" s="238"/>
      <c r="C85" s="272"/>
      <c r="D85" s="148"/>
      <c r="E85" s="130"/>
      <c r="F85" s="129"/>
      <c r="G85" s="131"/>
      <c r="H85" s="131"/>
      <c r="I85" s="131"/>
      <c r="J85" s="131"/>
      <c r="K85" s="131"/>
      <c r="L85" s="131"/>
      <c r="M85" s="131"/>
      <c r="N85" s="131"/>
      <c r="O85" s="131"/>
      <c r="P85" s="260"/>
      <c r="R85" s="281"/>
      <c r="S85" s="148"/>
      <c r="V85" s="131"/>
      <c r="W85" s="131"/>
      <c r="X85" s="131"/>
      <c r="Y85" s="131"/>
      <c r="Z85" s="131"/>
      <c r="AA85" s="131"/>
      <c r="AB85" s="131"/>
      <c r="AC85" s="131"/>
      <c r="AD85" s="131"/>
      <c r="AE85" s="238"/>
      <c r="AG85" s="281"/>
      <c r="AH85" s="148"/>
      <c r="AJ85" s="129"/>
      <c r="AK85" s="129"/>
      <c r="AL85" s="131"/>
      <c r="AM85" s="131"/>
      <c r="AN85" s="131"/>
      <c r="AO85" s="131"/>
      <c r="AP85" s="131"/>
      <c r="AQ85" s="131"/>
      <c r="AR85" s="131"/>
      <c r="AS85" s="131"/>
      <c r="AT85" s="230"/>
      <c r="AV85" s="281"/>
      <c r="AW85" s="148"/>
      <c r="AY85" s="129"/>
      <c r="AZ85" s="129"/>
      <c r="BA85" s="131"/>
      <c r="BB85" s="131"/>
      <c r="BC85" s="131"/>
      <c r="BD85" s="131"/>
      <c r="BE85" s="131"/>
      <c r="BF85" s="131"/>
      <c r="BG85" s="131"/>
      <c r="BH85" s="131"/>
      <c r="BI85" s="238"/>
      <c r="BK85" s="281"/>
      <c r="BL85" s="148"/>
      <c r="BM85" s="130"/>
      <c r="BN85" s="129"/>
      <c r="BO85" s="131"/>
      <c r="BP85" s="131"/>
      <c r="BQ85" s="131"/>
      <c r="BR85" s="131"/>
      <c r="BS85" s="131"/>
      <c r="BT85" s="131"/>
      <c r="BU85" s="131"/>
      <c r="BV85" s="131"/>
      <c r="BW85" s="131"/>
      <c r="BX85" s="238"/>
      <c r="BZ85" s="281"/>
      <c r="CA85" s="148"/>
      <c r="CB85" s="130"/>
      <c r="CC85" s="129"/>
      <c r="CD85" s="131"/>
      <c r="CE85" s="131"/>
      <c r="CF85" s="131"/>
      <c r="CG85" s="131"/>
      <c r="CH85" s="131"/>
      <c r="CI85" s="131"/>
      <c r="CJ85" s="131"/>
      <c r="CK85" s="131"/>
      <c r="CL85" s="131"/>
      <c r="CM85" s="238"/>
      <c r="CN85" s="131"/>
      <c r="CO85" s="287"/>
      <c r="CP85" s="148"/>
      <c r="CQ85" s="131"/>
      <c r="CS85" s="131"/>
      <c r="CT85" s="131"/>
      <c r="CV85" s="131"/>
      <c r="CW85" s="131"/>
      <c r="CX85" s="131"/>
      <c r="CY85" s="131"/>
      <c r="CZ85" s="131"/>
      <c r="DA85" s="131"/>
      <c r="DB85" s="238"/>
      <c r="DD85" s="281"/>
      <c r="DE85" s="148"/>
      <c r="DF85" s="37"/>
      <c r="DG85" s="129"/>
      <c r="DH85" s="129"/>
      <c r="DI85" s="131"/>
      <c r="DJ85" s="131"/>
      <c r="DK85" s="131"/>
      <c r="DL85" s="131"/>
      <c r="DM85" s="131"/>
      <c r="DN85" s="238"/>
      <c r="DP85" s="281"/>
      <c r="DQ85" s="148"/>
      <c r="DR85" s="37"/>
      <c r="DS85" s="129"/>
      <c r="DT85" s="129"/>
      <c r="DU85" s="131"/>
      <c r="DV85" s="131"/>
      <c r="DW85" s="131"/>
      <c r="DX85" s="131"/>
      <c r="DY85" s="131"/>
      <c r="DZ85" s="241"/>
      <c r="EB85" s="281"/>
      <c r="EC85" s="148"/>
      <c r="ED85" s="37"/>
      <c r="EE85" s="129"/>
      <c r="EF85" s="129"/>
      <c r="EG85" s="131"/>
      <c r="EH85" s="131"/>
      <c r="EI85" s="131"/>
      <c r="EJ85" s="131"/>
      <c r="EK85" s="131"/>
      <c r="EL85" s="238"/>
      <c r="EM85" s="129"/>
      <c r="EN85" s="286"/>
      <c r="EO85" s="147"/>
      <c r="EP85" s="129"/>
      <c r="EQ85" s="129"/>
      <c r="ER85" s="129"/>
      <c r="ES85" s="129"/>
      <c r="ET85" s="129"/>
      <c r="EU85" s="129"/>
      <c r="EV85" s="131"/>
      <c r="EW85" s="131"/>
      <c r="EX85" s="238"/>
      <c r="EZ85" s="281"/>
      <c r="FA85" s="149"/>
      <c r="FB85" s="38"/>
      <c r="FC85" s="38"/>
      <c r="FD85" s="38"/>
      <c r="FE85" s="38"/>
      <c r="FF85" s="38"/>
      <c r="FG85" s="38"/>
      <c r="FH85" s="131"/>
      <c r="FI85" s="131"/>
      <c r="FJ85" s="238"/>
      <c r="FL85" s="281"/>
      <c r="FM85" s="149"/>
      <c r="FN85" s="38"/>
      <c r="FO85" s="38"/>
      <c r="FP85" s="38"/>
      <c r="FQ85" s="38"/>
      <c r="FR85" s="38"/>
      <c r="FS85" s="38"/>
      <c r="FT85" s="131"/>
      <c r="FU85" s="131"/>
      <c r="FV85" s="238"/>
      <c r="FX85" s="149"/>
      <c r="FY85" s="8"/>
      <c r="FZ85" s="8"/>
      <c r="GA85" s="8"/>
      <c r="GB85" s="8"/>
      <c r="GC85" s="8"/>
      <c r="GD85" s="8"/>
      <c r="GE85" s="10"/>
      <c r="GF85" s="10"/>
      <c r="GG85" s="238"/>
      <c r="GH85" s="3"/>
      <c r="GI85" s="8"/>
      <c r="GJ85" s="8"/>
      <c r="GK85" s="8"/>
      <c r="GL85" s="8"/>
      <c r="GM85" s="8"/>
      <c r="GN85" s="8"/>
      <c r="GO85" s="8"/>
      <c r="GP85" s="10"/>
      <c r="GQ85" s="10"/>
      <c r="GR85" s="38"/>
      <c r="GS85" s="38"/>
      <c r="GT85" s="38"/>
      <c r="GU85" s="38"/>
      <c r="GV85" s="38"/>
      <c r="GW85" s="38"/>
      <c r="HM85" s="3"/>
      <c r="HN85" s="38"/>
      <c r="HO85" s="38"/>
      <c r="HP85" s="38"/>
    </row>
    <row r="86" spans="1:224" s="9" customFormat="1" ht="15" customHeight="1" x14ac:dyDescent="0.2">
      <c r="A86" s="238"/>
      <c r="C86" s="272"/>
      <c r="D86" s="148"/>
      <c r="E86" s="130"/>
      <c r="F86" s="129"/>
      <c r="G86" s="131"/>
      <c r="H86" s="131"/>
      <c r="I86" s="131"/>
      <c r="J86" s="131"/>
      <c r="K86" s="131"/>
      <c r="L86" s="131"/>
      <c r="M86" s="131"/>
      <c r="N86" s="131"/>
      <c r="O86" s="131"/>
      <c r="P86" s="260"/>
      <c r="R86" s="281"/>
      <c r="S86" s="148"/>
      <c r="V86" s="131"/>
      <c r="W86" s="131"/>
      <c r="X86" s="131"/>
      <c r="Y86" s="131"/>
      <c r="Z86" s="131"/>
      <c r="AA86" s="131"/>
      <c r="AB86" s="131"/>
      <c r="AC86" s="131"/>
      <c r="AD86" s="131"/>
      <c r="AE86" s="238"/>
      <c r="AG86" s="281"/>
      <c r="AH86" s="148"/>
      <c r="AJ86" s="129"/>
      <c r="AK86" s="129"/>
      <c r="AL86" s="131"/>
      <c r="AM86" s="131"/>
      <c r="AN86" s="131"/>
      <c r="AO86" s="131"/>
      <c r="AP86" s="131"/>
      <c r="AQ86" s="131"/>
      <c r="AR86" s="131"/>
      <c r="AS86" s="131"/>
      <c r="AT86" s="230"/>
      <c r="AV86" s="281"/>
      <c r="AW86" s="148"/>
      <c r="AY86" s="129"/>
      <c r="AZ86" s="129"/>
      <c r="BA86" s="131"/>
      <c r="BB86" s="131"/>
      <c r="BC86" s="131"/>
      <c r="BD86" s="131"/>
      <c r="BE86" s="131"/>
      <c r="BF86" s="131"/>
      <c r="BG86" s="131"/>
      <c r="BH86" s="131"/>
      <c r="BI86" s="238"/>
      <c r="BK86" s="281"/>
      <c r="BL86" s="148"/>
      <c r="BM86" s="130"/>
      <c r="BN86" s="129"/>
      <c r="BO86" s="131"/>
      <c r="BP86" s="131"/>
      <c r="BQ86" s="131"/>
      <c r="BR86" s="131"/>
      <c r="BS86" s="131"/>
      <c r="BT86" s="131"/>
      <c r="BU86" s="131"/>
      <c r="BV86" s="131"/>
      <c r="BW86" s="131"/>
      <c r="BX86" s="238"/>
      <c r="BZ86" s="281"/>
      <c r="CA86" s="148"/>
      <c r="CB86" s="130"/>
      <c r="CC86" s="129"/>
      <c r="CD86" s="131"/>
      <c r="CE86" s="131"/>
      <c r="CF86" s="131"/>
      <c r="CG86" s="131"/>
      <c r="CH86" s="131"/>
      <c r="CI86" s="131"/>
      <c r="CJ86" s="131"/>
      <c r="CK86" s="131"/>
      <c r="CL86" s="131"/>
      <c r="CM86" s="238"/>
      <c r="CN86" s="131"/>
      <c r="CO86" s="287"/>
      <c r="CP86" s="148"/>
      <c r="CQ86" s="131"/>
      <c r="CS86" s="131"/>
      <c r="CT86" s="131"/>
      <c r="CV86" s="131"/>
      <c r="CW86" s="131"/>
      <c r="CX86" s="131"/>
      <c r="CY86" s="131"/>
      <c r="CZ86" s="131"/>
      <c r="DA86" s="131"/>
      <c r="DB86" s="238"/>
      <c r="DD86" s="281"/>
      <c r="DE86" s="148"/>
      <c r="DF86" s="37"/>
      <c r="DG86" s="129"/>
      <c r="DH86" s="129"/>
      <c r="DI86" s="131"/>
      <c r="DJ86" s="131"/>
      <c r="DK86" s="131"/>
      <c r="DL86" s="131"/>
      <c r="DM86" s="131"/>
      <c r="DN86" s="238"/>
      <c r="DP86" s="281"/>
      <c r="DQ86" s="148"/>
      <c r="DR86" s="37"/>
      <c r="DS86" s="129"/>
      <c r="DT86" s="129"/>
      <c r="DU86" s="131"/>
      <c r="DV86" s="131"/>
      <c r="DW86" s="131"/>
      <c r="DX86" s="131"/>
      <c r="DY86" s="131"/>
      <c r="DZ86" s="241"/>
      <c r="EB86" s="281"/>
      <c r="EC86" s="148"/>
      <c r="ED86" s="37"/>
      <c r="EE86" s="129"/>
      <c r="EF86" s="129"/>
      <c r="EG86" s="131"/>
      <c r="EH86" s="131"/>
      <c r="EI86" s="131"/>
      <c r="EJ86" s="131"/>
      <c r="EK86" s="131"/>
      <c r="EL86" s="238"/>
      <c r="EM86" s="129"/>
      <c r="EN86" s="286"/>
      <c r="EO86" s="147"/>
      <c r="EP86" s="129"/>
      <c r="EQ86" s="129"/>
      <c r="ER86" s="129"/>
      <c r="ES86" s="129"/>
      <c r="ET86" s="129"/>
      <c r="EU86" s="129"/>
      <c r="EV86" s="131"/>
      <c r="EW86" s="131"/>
      <c r="EX86" s="238"/>
      <c r="EZ86" s="281"/>
      <c r="FA86" s="149"/>
      <c r="FB86" s="38"/>
      <c r="FC86" s="38"/>
      <c r="FD86" s="38"/>
      <c r="FE86" s="38"/>
      <c r="FF86" s="38"/>
      <c r="FG86" s="38"/>
      <c r="FH86" s="131"/>
      <c r="FI86" s="131"/>
      <c r="FJ86" s="238"/>
      <c r="FL86" s="281"/>
      <c r="FM86" s="149"/>
      <c r="FN86" s="38"/>
      <c r="FO86" s="38"/>
      <c r="FP86" s="38"/>
      <c r="FQ86" s="38"/>
      <c r="FR86" s="38"/>
      <c r="FS86" s="38"/>
      <c r="FT86" s="131"/>
      <c r="FU86" s="131"/>
      <c r="FV86" s="238"/>
      <c r="FX86" s="149"/>
      <c r="FY86" s="8"/>
      <c r="FZ86" s="8"/>
      <c r="GA86" s="8"/>
      <c r="GB86" s="8"/>
      <c r="GC86" s="8"/>
      <c r="GD86" s="8"/>
      <c r="GE86" s="10"/>
      <c r="GF86" s="10"/>
      <c r="GG86" s="238"/>
      <c r="GH86" s="3"/>
      <c r="GI86" s="8"/>
      <c r="GJ86" s="8"/>
      <c r="GK86" s="8"/>
      <c r="GL86" s="8"/>
      <c r="GM86" s="8"/>
      <c r="GN86" s="8"/>
      <c r="GO86" s="8"/>
      <c r="GP86" s="10"/>
      <c r="GQ86" s="10"/>
      <c r="GR86" s="38"/>
      <c r="GS86" s="38"/>
      <c r="GT86" s="38"/>
      <c r="GU86" s="38"/>
      <c r="GV86" s="38"/>
      <c r="GW86" s="38"/>
      <c r="HM86" s="3"/>
      <c r="HN86" s="38"/>
      <c r="HO86" s="38"/>
      <c r="HP86" s="38"/>
    </row>
    <row r="87" spans="1:224" s="9" customFormat="1" ht="15" customHeight="1" x14ac:dyDescent="0.2">
      <c r="A87" s="238"/>
      <c r="C87" s="272"/>
      <c r="D87" s="148"/>
      <c r="E87" s="130"/>
      <c r="F87" s="129"/>
      <c r="G87" s="131"/>
      <c r="H87" s="131"/>
      <c r="I87" s="131"/>
      <c r="J87" s="131"/>
      <c r="K87" s="131"/>
      <c r="L87" s="131"/>
      <c r="M87" s="131"/>
      <c r="N87" s="131"/>
      <c r="O87" s="131"/>
      <c r="P87" s="260"/>
      <c r="R87" s="281"/>
      <c r="S87" s="148"/>
      <c r="V87" s="131"/>
      <c r="W87" s="131"/>
      <c r="X87" s="131"/>
      <c r="Y87" s="131"/>
      <c r="Z87" s="131"/>
      <c r="AA87" s="131"/>
      <c r="AB87" s="131"/>
      <c r="AC87" s="131"/>
      <c r="AD87" s="131"/>
      <c r="AE87" s="238"/>
      <c r="AG87" s="281"/>
      <c r="AH87" s="148"/>
      <c r="AJ87" s="129"/>
      <c r="AK87" s="129"/>
      <c r="AL87" s="131"/>
      <c r="AM87" s="131"/>
      <c r="AN87" s="131"/>
      <c r="AO87" s="131"/>
      <c r="AP87" s="131"/>
      <c r="AQ87" s="131"/>
      <c r="AR87" s="131"/>
      <c r="AS87" s="131"/>
      <c r="AT87" s="230"/>
      <c r="AV87" s="281"/>
      <c r="AW87" s="148"/>
      <c r="AY87" s="129"/>
      <c r="AZ87" s="129"/>
      <c r="BA87" s="131"/>
      <c r="BB87" s="131"/>
      <c r="BC87" s="131"/>
      <c r="BD87" s="131"/>
      <c r="BE87" s="131"/>
      <c r="BF87" s="131"/>
      <c r="BG87" s="131"/>
      <c r="BH87" s="131"/>
      <c r="BI87" s="238"/>
      <c r="BK87" s="281"/>
      <c r="BL87" s="148"/>
      <c r="BM87" s="130"/>
      <c r="BN87" s="129"/>
      <c r="BO87" s="131"/>
      <c r="BP87" s="131"/>
      <c r="BQ87" s="131"/>
      <c r="BR87" s="131"/>
      <c r="BS87" s="131"/>
      <c r="BT87" s="131"/>
      <c r="BU87" s="131"/>
      <c r="BV87" s="131"/>
      <c r="BW87" s="131"/>
      <c r="BX87" s="238"/>
      <c r="BZ87" s="281"/>
      <c r="CA87" s="148"/>
      <c r="CB87" s="130"/>
      <c r="CC87" s="129"/>
      <c r="CD87" s="131"/>
      <c r="CE87" s="131"/>
      <c r="CF87" s="131"/>
      <c r="CG87" s="131"/>
      <c r="CH87" s="131"/>
      <c r="CI87" s="131"/>
      <c r="CJ87" s="131"/>
      <c r="CK87" s="131"/>
      <c r="CL87" s="131"/>
      <c r="CM87" s="238"/>
      <c r="CN87" s="131"/>
      <c r="CO87" s="287"/>
      <c r="CP87" s="148"/>
      <c r="CQ87" s="131"/>
      <c r="CS87" s="131"/>
      <c r="CT87" s="131"/>
      <c r="CV87" s="131"/>
      <c r="CW87" s="131"/>
      <c r="CX87" s="131"/>
      <c r="CY87" s="131"/>
      <c r="CZ87" s="131"/>
      <c r="DA87" s="131"/>
      <c r="DB87" s="238"/>
      <c r="DD87" s="281"/>
      <c r="DE87" s="148"/>
      <c r="DF87" s="37"/>
      <c r="DG87" s="129"/>
      <c r="DH87" s="129"/>
      <c r="DI87" s="131"/>
      <c r="DJ87" s="131"/>
      <c r="DK87" s="131"/>
      <c r="DL87" s="131"/>
      <c r="DM87" s="131"/>
      <c r="DN87" s="238"/>
      <c r="DP87" s="281"/>
      <c r="DQ87" s="148"/>
      <c r="DR87" s="37"/>
      <c r="DS87" s="129"/>
      <c r="DT87" s="129"/>
      <c r="DU87" s="131"/>
      <c r="DV87" s="131"/>
      <c r="DW87" s="131"/>
      <c r="DX87" s="131"/>
      <c r="DY87" s="131"/>
      <c r="DZ87" s="241"/>
      <c r="EB87" s="281"/>
      <c r="EC87" s="148"/>
      <c r="ED87" s="37"/>
      <c r="EE87" s="129"/>
      <c r="EF87" s="129"/>
      <c r="EG87" s="131"/>
      <c r="EH87" s="131"/>
      <c r="EI87" s="131"/>
      <c r="EJ87" s="131"/>
      <c r="EK87" s="131"/>
      <c r="EL87" s="238"/>
      <c r="EM87" s="129"/>
      <c r="EN87" s="286"/>
      <c r="EO87" s="147"/>
      <c r="EP87" s="129"/>
      <c r="EQ87" s="129"/>
      <c r="ER87" s="129"/>
      <c r="ES87" s="129"/>
      <c r="ET87" s="129"/>
      <c r="EU87" s="129"/>
      <c r="EV87" s="131"/>
      <c r="EW87" s="131"/>
      <c r="EX87" s="238"/>
      <c r="EZ87" s="281"/>
      <c r="FA87" s="149"/>
      <c r="FB87" s="38"/>
      <c r="FC87" s="38"/>
      <c r="FD87" s="38"/>
      <c r="FE87" s="38"/>
      <c r="FF87" s="38"/>
      <c r="FG87" s="38"/>
      <c r="FH87" s="131"/>
      <c r="FI87" s="131"/>
      <c r="FJ87" s="238"/>
      <c r="FL87" s="281"/>
      <c r="FM87" s="149"/>
      <c r="FN87" s="38"/>
      <c r="FO87" s="38"/>
      <c r="FP87" s="38"/>
      <c r="FQ87" s="38"/>
      <c r="FR87" s="38"/>
      <c r="FS87" s="38"/>
      <c r="FT87" s="131"/>
      <c r="FU87" s="131"/>
      <c r="FV87" s="238"/>
      <c r="FX87" s="149"/>
      <c r="FY87" s="8"/>
      <c r="FZ87" s="8"/>
      <c r="GA87" s="8"/>
      <c r="GB87" s="8"/>
      <c r="GC87" s="8"/>
      <c r="GD87" s="8"/>
      <c r="GE87" s="10"/>
      <c r="GF87" s="10"/>
      <c r="GG87" s="238"/>
      <c r="GH87" s="3"/>
      <c r="GI87" s="8"/>
      <c r="GJ87" s="8"/>
      <c r="GK87" s="8"/>
      <c r="GL87" s="8"/>
      <c r="GM87" s="8"/>
      <c r="GN87" s="8"/>
      <c r="GO87" s="8"/>
      <c r="GP87" s="10"/>
      <c r="GQ87" s="10"/>
      <c r="GR87" s="38"/>
      <c r="GS87" s="38"/>
      <c r="GT87" s="38"/>
      <c r="GU87" s="38"/>
      <c r="GV87" s="38"/>
      <c r="GW87" s="38"/>
      <c r="HM87" s="3"/>
      <c r="HN87" s="38"/>
      <c r="HO87" s="38"/>
      <c r="HP87" s="38"/>
    </row>
    <row r="88" spans="1:224" s="9" customFormat="1" ht="15" customHeight="1" x14ac:dyDescent="0.2">
      <c r="A88" s="238"/>
      <c r="C88" s="272"/>
      <c r="D88" s="148"/>
      <c r="E88" s="130"/>
      <c r="F88" s="129"/>
      <c r="G88" s="131"/>
      <c r="H88" s="131"/>
      <c r="I88" s="131"/>
      <c r="J88" s="131"/>
      <c r="K88" s="131"/>
      <c r="L88" s="131"/>
      <c r="M88" s="131"/>
      <c r="N88" s="131"/>
      <c r="O88" s="131"/>
      <c r="P88" s="260"/>
      <c r="R88" s="281"/>
      <c r="S88" s="148"/>
      <c r="V88" s="131"/>
      <c r="W88" s="131"/>
      <c r="X88" s="131"/>
      <c r="Y88" s="131"/>
      <c r="Z88" s="131"/>
      <c r="AA88" s="131"/>
      <c r="AB88" s="131"/>
      <c r="AC88" s="131"/>
      <c r="AD88" s="131"/>
      <c r="AE88" s="238"/>
      <c r="AG88" s="281"/>
      <c r="AH88" s="148"/>
      <c r="AJ88" s="129"/>
      <c r="AK88" s="129"/>
      <c r="AL88" s="131"/>
      <c r="AM88" s="131"/>
      <c r="AN88" s="131"/>
      <c r="AO88" s="131"/>
      <c r="AP88" s="131"/>
      <c r="AQ88" s="131"/>
      <c r="AR88" s="131"/>
      <c r="AS88" s="131"/>
      <c r="AT88" s="230"/>
      <c r="AV88" s="281"/>
      <c r="AW88" s="148"/>
      <c r="AY88" s="129"/>
      <c r="AZ88" s="129"/>
      <c r="BA88" s="131"/>
      <c r="BB88" s="131"/>
      <c r="BC88" s="131"/>
      <c r="BD88" s="131"/>
      <c r="BE88" s="131"/>
      <c r="BF88" s="131"/>
      <c r="BG88" s="131"/>
      <c r="BH88" s="131"/>
      <c r="BI88" s="238"/>
      <c r="BK88" s="281"/>
      <c r="BL88" s="148"/>
      <c r="BM88" s="130"/>
      <c r="BN88" s="129"/>
      <c r="BO88" s="131"/>
      <c r="BP88" s="131"/>
      <c r="BQ88" s="131"/>
      <c r="BR88" s="131"/>
      <c r="BS88" s="131"/>
      <c r="BT88" s="131"/>
      <c r="BU88" s="131"/>
      <c r="BV88" s="131"/>
      <c r="BW88" s="131"/>
      <c r="BX88" s="238"/>
      <c r="BZ88" s="281"/>
      <c r="CA88" s="148"/>
      <c r="CB88" s="130"/>
      <c r="CC88" s="129"/>
      <c r="CD88" s="131"/>
      <c r="CE88" s="131"/>
      <c r="CF88" s="131"/>
      <c r="CG88" s="131"/>
      <c r="CH88" s="131"/>
      <c r="CI88" s="131"/>
      <c r="CJ88" s="131"/>
      <c r="CK88" s="131"/>
      <c r="CL88" s="131"/>
      <c r="CM88" s="238"/>
      <c r="CN88" s="131"/>
      <c r="CO88" s="287"/>
      <c r="CP88" s="148"/>
      <c r="CQ88" s="131"/>
      <c r="CS88" s="131"/>
      <c r="CT88" s="131"/>
      <c r="CV88" s="131"/>
      <c r="CW88" s="131"/>
      <c r="CX88" s="131"/>
      <c r="CY88" s="131"/>
      <c r="CZ88" s="131"/>
      <c r="DA88" s="131"/>
      <c r="DB88" s="238"/>
      <c r="DD88" s="281"/>
      <c r="DE88" s="148"/>
      <c r="DF88" s="37"/>
      <c r="DG88" s="129"/>
      <c r="DH88" s="129"/>
      <c r="DI88" s="131"/>
      <c r="DJ88" s="131"/>
      <c r="DK88" s="131"/>
      <c r="DL88" s="131"/>
      <c r="DM88" s="131"/>
      <c r="DN88" s="238"/>
      <c r="DP88" s="281"/>
      <c r="DQ88" s="148"/>
      <c r="DR88" s="37"/>
      <c r="DS88" s="129"/>
      <c r="DT88" s="129"/>
      <c r="DU88" s="131"/>
      <c r="DV88" s="131"/>
      <c r="DW88" s="131"/>
      <c r="DX88" s="131"/>
      <c r="DY88" s="131"/>
      <c r="DZ88" s="241"/>
      <c r="EB88" s="281"/>
      <c r="EC88" s="148"/>
      <c r="ED88" s="37"/>
      <c r="EE88" s="129"/>
      <c r="EF88" s="129"/>
      <c r="EG88" s="131"/>
      <c r="EH88" s="131"/>
      <c r="EI88" s="131"/>
      <c r="EJ88" s="131"/>
      <c r="EK88" s="131"/>
      <c r="EL88" s="238"/>
      <c r="EM88" s="129"/>
      <c r="EN88" s="286"/>
      <c r="EO88" s="147"/>
      <c r="EP88" s="129"/>
      <c r="EQ88" s="129"/>
      <c r="ER88" s="129"/>
      <c r="ES88" s="129"/>
      <c r="ET88" s="129"/>
      <c r="EU88" s="129"/>
      <c r="EV88" s="131"/>
      <c r="EW88" s="131"/>
      <c r="EX88" s="238"/>
      <c r="EZ88" s="281"/>
      <c r="FA88" s="149"/>
      <c r="FB88" s="38"/>
      <c r="FC88" s="38"/>
      <c r="FD88" s="38"/>
      <c r="FE88" s="38"/>
      <c r="FF88" s="38"/>
      <c r="FG88" s="38"/>
      <c r="FH88" s="131"/>
      <c r="FI88" s="131"/>
      <c r="FJ88" s="238"/>
      <c r="FL88" s="281"/>
      <c r="FM88" s="149"/>
      <c r="FN88" s="38"/>
      <c r="FO88" s="38"/>
      <c r="FP88" s="38"/>
      <c r="FQ88" s="38"/>
      <c r="FR88" s="38"/>
      <c r="FS88" s="38"/>
      <c r="FT88" s="131"/>
      <c r="FU88" s="131"/>
      <c r="FV88" s="238"/>
      <c r="FX88" s="149"/>
      <c r="FY88" s="8"/>
      <c r="FZ88" s="8"/>
      <c r="GA88" s="8"/>
      <c r="GB88" s="8"/>
      <c r="GC88" s="8"/>
      <c r="GD88" s="8"/>
      <c r="GE88" s="10"/>
      <c r="GF88" s="10"/>
      <c r="GG88" s="238"/>
      <c r="GH88" s="3"/>
      <c r="GI88" s="8"/>
      <c r="GJ88" s="8"/>
      <c r="GK88" s="8"/>
      <c r="GL88" s="8"/>
      <c r="GM88" s="8"/>
      <c r="GN88" s="8"/>
      <c r="GO88" s="8"/>
      <c r="GP88" s="10"/>
      <c r="GQ88" s="10"/>
      <c r="GR88" s="38"/>
      <c r="GS88" s="38"/>
      <c r="GT88" s="38"/>
      <c r="GU88" s="38"/>
      <c r="GV88" s="38"/>
      <c r="GW88" s="38"/>
      <c r="HM88" s="3"/>
      <c r="HN88" s="38"/>
      <c r="HO88" s="38"/>
      <c r="HP88" s="38"/>
    </row>
    <row r="89" spans="1:224" s="9" customFormat="1" ht="15" customHeight="1" x14ac:dyDescent="0.2">
      <c r="A89" s="238"/>
      <c r="C89" s="272"/>
      <c r="D89" s="148"/>
      <c r="E89" s="130"/>
      <c r="F89" s="129"/>
      <c r="G89" s="131"/>
      <c r="H89" s="131"/>
      <c r="I89" s="131"/>
      <c r="J89" s="131"/>
      <c r="K89" s="131"/>
      <c r="L89" s="131"/>
      <c r="M89" s="131"/>
      <c r="N89" s="131"/>
      <c r="O89" s="131"/>
      <c r="P89" s="260"/>
      <c r="R89" s="281"/>
      <c r="S89" s="148"/>
      <c r="V89" s="131"/>
      <c r="W89" s="131"/>
      <c r="X89" s="131"/>
      <c r="Y89" s="131"/>
      <c r="Z89" s="131"/>
      <c r="AA89" s="131"/>
      <c r="AB89" s="131"/>
      <c r="AC89" s="131"/>
      <c r="AD89" s="131"/>
      <c r="AE89" s="238"/>
      <c r="AG89" s="281"/>
      <c r="AH89" s="148"/>
      <c r="AJ89" s="129"/>
      <c r="AK89" s="129"/>
      <c r="AL89" s="131"/>
      <c r="AM89" s="131"/>
      <c r="AN89" s="131"/>
      <c r="AO89" s="131"/>
      <c r="AP89" s="131"/>
      <c r="AQ89" s="131"/>
      <c r="AR89" s="131"/>
      <c r="AS89" s="131"/>
      <c r="AT89" s="230"/>
      <c r="AV89" s="281"/>
      <c r="AW89" s="148"/>
      <c r="AY89" s="129"/>
      <c r="AZ89" s="129"/>
      <c r="BA89" s="131"/>
      <c r="BB89" s="131"/>
      <c r="BC89" s="131"/>
      <c r="BD89" s="131"/>
      <c r="BE89" s="131"/>
      <c r="BF89" s="131"/>
      <c r="BG89" s="131"/>
      <c r="BH89" s="131"/>
      <c r="BI89" s="238"/>
      <c r="BK89" s="281"/>
      <c r="BL89" s="148"/>
      <c r="BM89" s="130"/>
      <c r="BN89" s="129"/>
      <c r="BO89" s="131"/>
      <c r="BP89" s="131"/>
      <c r="BQ89" s="131"/>
      <c r="BR89" s="131"/>
      <c r="BS89" s="131"/>
      <c r="BT89" s="131"/>
      <c r="BU89" s="131"/>
      <c r="BV89" s="131"/>
      <c r="BW89" s="131"/>
      <c r="BX89" s="238"/>
      <c r="BZ89" s="281"/>
      <c r="CA89" s="148"/>
      <c r="CB89" s="130"/>
      <c r="CC89" s="129"/>
      <c r="CD89" s="131"/>
      <c r="CE89" s="131"/>
      <c r="CF89" s="131"/>
      <c r="CG89" s="131"/>
      <c r="CH89" s="131"/>
      <c r="CI89" s="131"/>
      <c r="CJ89" s="131"/>
      <c r="CK89" s="131"/>
      <c r="CL89" s="131"/>
      <c r="CM89" s="238"/>
      <c r="CN89" s="131"/>
      <c r="CO89" s="287"/>
      <c r="CP89" s="148"/>
      <c r="CQ89" s="131"/>
      <c r="CS89" s="131"/>
      <c r="CT89" s="131"/>
      <c r="CV89" s="131"/>
      <c r="CW89" s="131"/>
      <c r="CX89" s="131"/>
      <c r="CY89" s="131"/>
      <c r="CZ89" s="131"/>
      <c r="DA89" s="131"/>
      <c r="DB89" s="238"/>
      <c r="DD89" s="281"/>
      <c r="DE89" s="148"/>
      <c r="DF89" s="37"/>
      <c r="DG89" s="129"/>
      <c r="DH89" s="129"/>
      <c r="DI89" s="131"/>
      <c r="DJ89" s="131"/>
      <c r="DK89" s="131"/>
      <c r="DL89" s="131"/>
      <c r="DM89" s="131"/>
      <c r="DN89" s="238"/>
      <c r="DP89" s="281"/>
      <c r="DQ89" s="148"/>
      <c r="DR89" s="37"/>
      <c r="DS89" s="129"/>
      <c r="DT89" s="129"/>
      <c r="DU89" s="131"/>
      <c r="DV89" s="131"/>
      <c r="DW89" s="131"/>
      <c r="DX89" s="131"/>
      <c r="DY89" s="131"/>
      <c r="DZ89" s="241"/>
      <c r="EB89" s="281"/>
      <c r="EC89" s="148"/>
      <c r="ED89" s="37"/>
      <c r="EE89" s="129"/>
      <c r="EF89" s="129"/>
      <c r="EG89" s="131"/>
      <c r="EH89" s="131"/>
      <c r="EI89" s="131"/>
      <c r="EJ89" s="131"/>
      <c r="EK89" s="131"/>
      <c r="EL89" s="238"/>
      <c r="EM89" s="129"/>
      <c r="EN89" s="286"/>
      <c r="EO89" s="147"/>
      <c r="EP89" s="129"/>
      <c r="EQ89" s="129"/>
      <c r="ER89" s="129"/>
      <c r="ES89" s="129"/>
      <c r="ET89" s="129"/>
      <c r="EU89" s="129"/>
      <c r="EV89" s="131"/>
      <c r="EW89" s="131"/>
      <c r="EX89" s="238"/>
      <c r="EZ89" s="281"/>
      <c r="FA89" s="149"/>
      <c r="FB89" s="38"/>
      <c r="FC89" s="38"/>
      <c r="FD89" s="38"/>
      <c r="FE89" s="38"/>
      <c r="FF89" s="38"/>
      <c r="FG89" s="38"/>
      <c r="FH89" s="131"/>
      <c r="FI89" s="131"/>
      <c r="FJ89" s="238"/>
      <c r="FL89" s="281"/>
      <c r="FM89" s="149"/>
      <c r="FN89" s="38"/>
      <c r="FO89" s="38"/>
      <c r="FP89" s="38"/>
      <c r="FQ89" s="38"/>
      <c r="FR89" s="38"/>
      <c r="FS89" s="38"/>
      <c r="FT89" s="131"/>
      <c r="FU89" s="131"/>
      <c r="FV89" s="238"/>
      <c r="FX89" s="149"/>
      <c r="FY89" s="8"/>
      <c r="FZ89" s="8"/>
      <c r="GA89" s="8"/>
      <c r="GB89" s="8"/>
      <c r="GC89" s="8"/>
      <c r="GD89" s="8"/>
      <c r="GE89" s="10"/>
      <c r="GF89" s="10"/>
      <c r="GG89" s="238"/>
      <c r="GH89" s="3"/>
      <c r="GI89" s="8"/>
      <c r="GJ89" s="8"/>
      <c r="GK89" s="8"/>
      <c r="GL89" s="8"/>
      <c r="GM89" s="8"/>
      <c r="GN89" s="8"/>
      <c r="GO89" s="8"/>
      <c r="GP89" s="10"/>
      <c r="GQ89" s="10"/>
      <c r="GR89" s="38"/>
      <c r="GS89" s="38"/>
      <c r="GT89" s="38"/>
      <c r="GU89" s="38"/>
      <c r="GV89" s="38"/>
      <c r="GW89" s="38"/>
      <c r="HM89" s="3"/>
      <c r="HN89" s="38"/>
      <c r="HO89" s="38"/>
      <c r="HP89" s="38"/>
    </row>
    <row r="90" spans="1:224" s="9" customFormat="1" ht="15" customHeight="1" x14ac:dyDescent="0.2">
      <c r="A90" s="238"/>
      <c r="C90" s="272"/>
      <c r="D90" s="148"/>
      <c r="E90" s="130"/>
      <c r="F90" s="129"/>
      <c r="G90" s="131"/>
      <c r="H90" s="131"/>
      <c r="I90" s="131"/>
      <c r="J90" s="131"/>
      <c r="K90" s="131"/>
      <c r="L90" s="131"/>
      <c r="M90" s="131"/>
      <c r="N90" s="131"/>
      <c r="O90" s="131"/>
      <c r="P90" s="260"/>
      <c r="R90" s="281"/>
      <c r="S90" s="148"/>
      <c r="V90" s="131"/>
      <c r="W90" s="131"/>
      <c r="X90" s="131"/>
      <c r="Y90" s="131"/>
      <c r="Z90" s="131"/>
      <c r="AA90" s="131"/>
      <c r="AB90" s="131"/>
      <c r="AC90" s="131"/>
      <c r="AD90" s="131"/>
      <c r="AE90" s="238"/>
      <c r="AG90" s="281"/>
      <c r="AH90" s="148"/>
      <c r="AJ90" s="129"/>
      <c r="AK90" s="129"/>
      <c r="AL90" s="131"/>
      <c r="AM90" s="131"/>
      <c r="AN90" s="131"/>
      <c r="AO90" s="131"/>
      <c r="AP90" s="131"/>
      <c r="AQ90" s="131"/>
      <c r="AR90" s="131"/>
      <c r="AS90" s="131"/>
      <c r="AT90" s="230"/>
      <c r="AV90" s="281"/>
      <c r="AW90" s="148"/>
      <c r="AY90" s="129"/>
      <c r="AZ90" s="129"/>
      <c r="BA90" s="131"/>
      <c r="BB90" s="131"/>
      <c r="BC90" s="131"/>
      <c r="BD90" s="131"/>
      <c r="BE90" s="131"/>
      <c r="BF90" s="131"/>
      <c r="BG90" s="131"/>
      <c r="BH90" s="131"/>
      <c r="BI90" s="238"/>
      <c r="BK90" s="281"/>
      <c r="BL90" s="148"/>
      <c r="BM90" s="130"/>
      <c r="BN90" s="129"/>
      <c r="BO90" s="131"/>
      <c r="BP90" s="131"/>
      <c r="BQ90" s="131"/>
      <c r="BR90" s="131"/>
      <c r="BS90" s="131"/>
      <c r="BT90" s="131"/>
      <c r="BU90" s="131"/>
      <c r="BV90" s="131"/>
      <c r="BW90" s="131"/>
      <c r="BX90" s="238"/>
      <c r="BZ90" s="281"/>
      <c r="CA90" s="148"/>
      <c r="CB90" s="130"/>
      <c r="CC90" s="129"/>
      <c r="CD90" s="131"/>
      <c r="CE90" s="131"/>
      <c r="CF90" s="131"/>
      <c r="CG90" s="131"/>
      <c r="CH90" s="131"/>
      <c r="CI90" s="131"/>
      <c r="CJ90" s="131"/>
      <c r="CK90" s="131"/>
      <c r="CL90" s="131"/>
      <c r="CM90" s="238"/>
      <c r="CN90" s="131"/>
      <c r="CO90" s="287"/>
      <c r="CP90" s="148"/>
      <c r="CQ90" s="131"/>
      <c r="CS90" s="131"/>
      <c r="CT90" s="131"/>
      <c r="CV90" s="131"/>
      <c r="CW90" s="131"/>
      <c r="CX90" s="131"/>
      <c r="CY90" s="131"/>
      <c r="CZ90" s="131"/>
      <c r="DA90" s="131"/>
      <c r="DB90" s="238"/>
      <c r="DD90" s="281"/>
      <c r="DE90" s="148"/>
      <c r="DF90" s="37"/>
      <c r="DG90" s="129"/>
      <c r="DH90" s="129"/>
      <c r="DI90" s="131"/>
      <c r="DJ90" s="131"/>
      <c r="DK90" s="131"/>
      <c r="DL90" s="131"/>
      <c r="DM90" s="131"/>
      <c r="DN90" s="238"/>
      <c r="DP90" s="281"/>
      <c r="DQ90" s="148"/>
      <c r="DR90" s="37"/>
      <c r="DS90" s="129"/>
      <c r="DT90" s="129"/>
      <c r="DU90" s="131"/>
      <c r="DV90" s="131"/>
      <c r="DW90" s="131"/>
      <c r="DX90" s="131"/>
      <c r="DY90" s="131"/>
      <c r="DZ90" s="241"/>
      <c r="EB90" s="281"/>
      <c r="EC90" s="148"/>
      <c r="ED90" s="37"/>
      <c r="EE90" s="129"/>
      <c r="EF90" s="129"/>
      <c r="EG90" s="131"/>
      <c r="EH90" s="131"/>
      <c r="EI90" s="131"/>
      <c r="EJ90" s="131"/>
      <c r="EK90" s="131"/>
      <c r="EL90" s="238"/>
      <c r="EM90" s="129"/>
      <c r="EN90" s="286"/>
      <c r="EO90" s="147"/>
      <c r="EP90" s="129"/>
      <c r="EQ90" s="129"/>
      <c r="ER90" s="129"/>
      <c r="ES90" s="129"/>
      <c r="ET90" s="129"/>
      <c r="EU90" s="129"/>
      <c r="EV90" s="131"/>
      <c r="EW90" s="131"/>
      <c r="EX90" s="238"/>
      <c r="EZ90" s="281"/>
      <c r="FA90" s="149"/>
      <c r="FB90" s="38"/>
      <c r="FC90" s="38"/>
      <c r="FD90" s="38"/>
      <c r="FE90" s="38"/>
      <c r="FF90" s="38"/>
      <c r="FG90" s="38"/>
      <c r="FH90" s="131"/>
      <c r="FI90" s="131"/>
      <c r="FJ90" s="238"/>
      <c r="FL90" s="281"/>
      <c r="FM90" s="149"/>
      <c r="FN90" s="38"/>
      <c r="FO90" s="38"/>
      <c r="FP90" s="38"/>
      <c r="FQ90" s="38"/>
      <c r="FR90" s="38"/>
      <c r="FS90" s="38"/>
      <c r="FT90" s="131"/>
      <c r="FU90" s="131"/>
      <c r="FV90" s="238"/>
      <c r="FX90" s="149"/>
      <c r="FY90" s="8"/>
      <c r="FZ90" s="8"/>
      <c r="GA90" s="8"/>
      <c r="GB90" s="8"/>
      <c r="GC90" s="8"/>
      <c r="GD90" s="8"/>
      <c r="GE90" s="10"/>
      <c r="GF90" s="10"/>
      <c r="GG90" s="238"/>
      <c r="GH90" s="3"/>
      <c r="GI90" s="8"/>
      <c r="GJ90" s="8"/>
      <c r="GK90" s="8"/>
      <c r="GL90" s="8"/>
      <c r="GM90" s="8"/>
      <c r="GN90" s="8"/>
      <c r="GO90" s="8"/>
      <c r="GP90" s="10"/>
      <c r="GQ90" s="10"/>
      <c r="GR90" s="38"/>
      <c r="GS90" s="38"/>
      <c r="GT90" s="38"/>
      <c r="GU90" s="38"/>
      <c r="GV90" s="38"/>
      <c r="GW90" s="38"/>
      <c r="HM90" s="3"/>
      <c r="HN90" s="38"/>
      <c r="HO90" s="38"/>
      <c r="HP90" s="38"/>
    </row>
    <row r="91" spans="1:224" s="9" customFormat="1" ht="15" customHeight="1" x14ac:dyDescent="0.2">
      <c r="A91" s="238"/>
      <c r="C91" s="272"/>
      <c r="D91" s="148"/>
      <c r="E91" s="130"/>
      <c r="F91" s="129"/>
      <c r="G91" s="131"/>
      <c r="H91" s="131"/>
      <c r="I91" s="131"/>
      <c r="J91" s="131"/>
      <c r="K91" s="131"/>
      <c r="L91" s="131"/>
      <c r="M91" s="131"/>
      <c r="N91" s="131"/>
      <c r="O91" s="131"/>
      <c r="P91" s="260"/>
      <c r="R91" s="281"/>
      <c r="S91" s="148"/>
      <c r="V91" s="131"/>
      <c r="W91" s="131"/>
      <c r="X91" s="131"/>
      <c r="Y91" s="131"/>
      <c r="Z91" s="131"/>
      <c r="AA91" s="131"/>
      <c r="AB91" s="131"/>
      <c r="AC91" s="131"/>
      <c r="AD91" s="131"/>
      <c r="AE91" s="238"/>
      <c r="AG91" s="281"/>
      <c r="AH91" s="148"/>
      <c r="AJ91" s="129"/>
      <c r="AK91" s="129"/>
      <c r="AL91" s="131"/>
      <c r="AM91" s="131"/>
      <c r="AN91" s="131"/>
      <c r="AO91" s="131"/>
      <c r="AP91" s="131"/>
      <c r="AQ91" s="131"/>
      <c r="AR91" s="131"/>
      <c r="AS91" s="131"/>
      <c r="AT91" s="230"/>
      <c r="AV91" s="281"/>
      <c r="AW91" s="148"/>
      <c r="AY91" s="129"/>
      <c r="AZ91" s="129"/>
      <c r="BA91" s="131"/>
      <c r="BB91" s="131"/>
      <c r="BC91" s="131"/>
      <c r="BD91" s="131"/>
      <c r="BE91" s="131"/>
      <c r="BF91" s="131"/>
      <c r="BG91" s="131"/>
      <c r="BH91" s="131"/>
      <c r="BI91" s="238"/>
      <c r="BK91" s="281"/>
      <c r="BL91" s="148"/>
      <c r="BM91" s="130"/>
      <c r="BN91" s="129"/>
      <c r="BO91" s="131"/>
      <c r="BP91" s="131"/>
      <c r="BQ91" s="131"/>
      <c r="BR91" s="131"/>
      <c r="BS91" s="131"/>
      <c r="BT91" s="131"/>
      <c r="BU91" s="131"/>
      <c r="BV91" s="131"/>
      <c r="BW91" s="131"/>
      <c r="BX91" s="238"/>
      <c r="BZ91" s="281"/>
      <c r="CA91" s="148"/>
      <c r="CB91" s="130"/>
      <c r="CC91" s="129"/>
      <c r="CD91" s="131"/>
      <c r="CE91" s="131"/>
      <c r="CF91" s="131"/>
      <c r="CG91" s="131"/>
      <c r="CH91" s="131"/>
      <c r="CI91" s="131"/>
      <c r="CJ91" s="131"/>
      <c r="CK91" s="131"/>
      <c r="CL91" s="131"/>
      <c r="CM91" s="238"/>
      <c r="CN91" s="131"/>
      <c r="CO91" s="287"/>
      <c r="CP91" s="148"/>
      <c r="CQ91" s="131"/>
      <c r="CS91" s="131"/>
      <c r="CT91" s="131"/>
      <c r="CV91" s="131"/>
      <c r="CW91" s="131"/>
      <c r="CX91" s="131"/>
      <c r="CY91" s="131"/>
      <c r="CZ91" s="131"/>
      <c r="DA91" s="131"/>
      <c r="DB91" s="238"/>
      <c r="DD91" s="281"/>
      <c r="DE91" s="148"/>
      <c r="DF91" s="37"/>
      <c r="DG91" s="129"/>
      <c r="DH91" s="129"/>
      <c r="DI91" s="131"/>
      <c r="DJ91" s="131"/>
      <c r="DK91" s="131"/>
      <c r="DL91" s="131"/>
      <c r="DM91" s="131"/>
      <c r="DN91" s="238"/>
      <c r="DP91" s="281"/>
      <c r="DQ91" s="148"/>
      <c r="DR91" s="37"/>
      <c r="DS91" s="129"/>
      <c r="DT91" s="129"/>
      <c r="DU91" s="131"/>
      <c r="DV91" s="131"/>
      <c r="DW91" s="131"/>
      <c r="DX91" s="131"/>
      <c r="DY91" s="131"/>
      <c r="DZ91" s="241"/>
      <c r="EB91" s="281"/>
      <c r="EC91" s="148"/>
      <c r="ED91" s="37"/>
      <c r="EE91" s="129"/>
      <c r="EF91" s="129"/>
      <c r="EG91" s="131"/>
      <c r="EH91" s="131"/>
      <c r="EI91" s="131"/>
      <c r="EJ91" s="131"/>
      <c r="EK91" s="131"/>
      <c r="EL91" s="238"/>
      <c r="EM91" s="129"/>
      <c r="EN91" s="286"/>
      <c r="EO91" s="147"/>
      <c r="EP91" s="129"/>
      <c r="EQ91" s="129"/>
      <c r="ER91" s="129"/>
      <c r="ES91" s="129"/>
      <c r="ET91" s="129"/>
      <c r="EU91" s="129"/>
      <c r="EV91" s="131"/>
      <c r="EW91" s="131"/>
      <c r="EX91" s="238"/>
      <c r="EZ91" s="281"/>
      <c r="FA91" s="149"/>
      <c r="FB91" s="38"/>
      <c r="FC91" s="38"/>
      <c r="FD91" s="38"/>
      <c r="FE91" s="38"/>
      <c r="FF91" s="38"/>
      <c r="FG91" s="38"/>
      <c r="FH91" s="131"/>
      <c r="FI91" s="131"/>
      <c r="FJ91" s="238"/>
      <c r="FL91" s="281"/>
      <c r="FM91" s="149"/>
      <c r="FN91" s="38"/>
      <c r="FO91" s="38"/>
      <c r="FP91" s="38"/>
      <c r="FQ91" s="38"/>
      <c r="FR91" s="38"/>
      <c r="FS91" s="38"/>
      <c r="FT91" s="131"/>
      <c r="FU91" s="131"/>
      <c r="FV91" s="238"/>
      <c r="FX91" s="149"/>
      <c r="FY91" s="8"/>
      <c r="FZ91" s="8"/>
      <c r="GA91" s="8"/>
      <c r="GB91" s="8"/>
      <c r="GC91" s="8"/>
      <c r="GD91" s="8"/>
      <c r="GE91" s="10"/>
      <c r="GF91" s="10"/>
      <c r="GG91" s="238"/>
      <c r="GH91" s="3"/>
      <c r="GI91" s="8"/>
      <c r="GJ91" s="8"/>
      <c r="GK91" s="8"/>
      <c r="GL91" s="8"/>
      <c r="GM91" s="8"/>
      <c r="GN91" s="8"/>
      <c r="GO91" s="8"/>
      <c r="GP91" s="10"/>
      <c r="GQ91" s="10"/>
      <c r="GR91" s="38"/>
      <c r="GS91" s="38"/>
      <c r="GT91" s="38"/>
      <c r="GU91" s="38"/>
      <c r="GV91" s="38"/>
      <c r="GW91" s="38"/>
      <c r="HM91" s="3"/>
      <c r="HN91" s="38"/>
      <c r="HO91" s="38"/>
      <c r="HP91" s="38"/>
    </row>
    <row r="92" spans="1:224" s="9" customFormat="1" ht="15" customHeight="1" x14ac:dyDescent="0.2">
      <c r="A92" s="238"/>
      <c r="C92" s="272"/>
      <c r="D92" s="148"/>
      <c r="E92" s="130"/>
      <c r="F92" s="129"/>
      <c r="G92" s="131"/>
      <c r="H92" s="131"/>
      <c r="I92" s="131"/>
      <c r="J92" s="131"/>
      <c r="K92" s="131"/>
      <c r="L92" s="131"/>
      <c r="M92" s="131"/>
      <c r="N92" s="131"/>
      <c r="O92" s="131"/>
      <c r="P92" s="260"/>
      <c r="R92" s="281"/>
      <c r="S92" s="148"/>
      <c r="V92" s="131"/>
      <c r="W92" s="131"/>
      <c r="X92" s="131"/>
      <c r="Y92" s="131"/>
      <c r="Z92" s="131"/>
      <c r="AA92" s="131"/>
      <c r="AB92" s="131"/>
      <c r="AC92" s="131"/>
      <c r="AD92" s="131"/>
      <c r="AE92" s="238"/>
      <c r="AG92" s="281"/>
      <c r="AH92" s="148"/>
      <c r="AJ92" s="129"/>
      <c r="AK92" s="129"/>
      <c r="AL92" s="131"/>
      <c r="AM92" s="131"/>
      <c r="AN92" s="131"/>
      <c r="AO92" s="131"/>
      <c r="AP92" s="131"/>
      <c r="AQ92" s="131"/>
      <c r="AR92" s="131"/>
      <c r="AS92" s="131"/>
      <c r="AT92" s="230"/>
      <c r="AV92" s="281"/>
      <c r="AW92" s="148"/>
      <c r="AY92" s="129"/>
      <c r="AZ92" s="129"/>
      <c r="BA92" s="131"/>
      <c r="BB92" s="131"/>
      <c r="BC92" s="131"/>
      <c r="BD92" s="131"/>
      <c r="BE92" s="131"/>
      <c r="BF92" s="131"/>
      <c r="BG92" s="131"/>
      <c r="BH92" s="131"/>
      <c r="BI92" s="238"/>
      <c r="BK92" s="281"/>
      <c r="BL92" s="148"/>
      <c r="BM92" s="130"/>
      <c r="BN92" s="129"/>
      <c r="BO92" s="131"/>
      <c r="BP92" s="131"/>
      <c r="BQ92" s="131"/>
      <c r="BR92" s="131"/>
      <c r="BS92" s="131"/>
      <c r="BT92" s="131"/>
      <c r="BU92" s="131"/>
      <c r="BV92" s="131"/>
      <c r="BW92" s="131"/>
      <c r="BX92" s="238"/>
      <c r="BZ92" s="281"/>
      <c r="CA92" s="148"/>
      <c r="CB92" s="130"/>
      <c r="CC92" s="129"/>
      <c r="CD92" s="131"/>
      <c r="CE92" s="131"/>
      <c r="CF92" s="131"/>
      <c r="CG92" s="131"/>
      <c r="CH92" s="131"/>
      <c r="CI92" s="131"/>
      <c r="CJ92" s="131"/>
      <c r="CK92" s="131"/>
      <c r="CL92" s="131"/>
      <c r="CM92" s="238"/>
      <c r="CN92" s="131"/>
      <c r="CO92" s="287"/>
      <c r="CP92" s="148"/>
      <c r="CQ92" s="131"/>
      <c r="CS92" s="131"/>
      <c r="CT92" s="131"/>
      <c r="CV92" s="131"/>
      <c r="CW92" s="131"/>
      <c r="CX92" s="131"/>
      <c r="CY92" s="131"/>
      <c r="CZ92" s="131"/>
      <c r="DA92" s="131"/>
      <c r="DB92" s="238"/>
      <c r="DD92" s="281"/>
      <c r="DE92" s="148"/>
      <c r="DF92" s="37"/>
      <c r="DG92" s="129"/>
      <c r="DH92" s="129"/>
      <c r="DI92" s="131"/>
      <c r="DJ92" s="131"/>
      <c r="DK92" s="131"/>
      <c r="DL92" s="131"/>
      <c r="DM92" s="131"/>
      <c r="DN92" s="238"/>
      <c r="DP92" s="281"/>
      <c r="DQ92" s="148"/>
      <c r="DR92" s="37"/>
      <c r="DS92" s="129"/>
      <c r="DT92" s="129"/>
      <c r="DU92" s="131"/>
      <c r="DV92" s="131"/>
      <c r="DW92" s="131"/>
      <c r="DX92" s="131"/>
      <c r="DY92" s="131"/>
      <c r="DZ92" s="241"/>
      <c r="EB92" s="281"/>
      <c r="EC92" s="148"/>
      <c r="ED92" s="37"/>
      <c r="EE92" s="129"/>
      <c r="EF92" s="129"/>
      <c r="EG92" s="131"/>
      <c r="EH92" s="131"/>
      <c r="EI92" s="131"/>
      <c r="EJ92" s="131"/>
      <c r="EK92" s="131"/>
      <c r="EL92" s="238"/>
      <c r="EM92" s="129"/>
      <c r="EN92" s="286"/>
      <c r="EO92" s="147"/>
      <c r="EP92" s="129"/>
      <c r="EQ92" s="129"/>
      <c r="ER92" s="129"/>
      <c r="ES92" s="129"/>
      <c r="ET92" s="129"/>
      <c r="EU92" s="129"/>
      <c r="EV92" s="131"/>
      <c r="EW92" s="131"/>
      <c r="EX92" s="238"/>
      <c r="EZ92" s="281"/>
      <c r="FA92" s="149"/>
      <c r="FB92" s="38"/>
      <c r="FC92" s="38"/>
      <c r="FD92" s="38"/>
      <c r="FE92" s="38"/>
      <c r="FF92" s="38"/>
      <c r="FG92" s="38"/>
      <c r="FH92" s="131"/>
      <c r="FI92" s="131"/>
      <c r="FJ92" s="238"/>
      <c r="FL92" s="281"/>
      <c r="FM92" s="149"/>
      <c r="FN92" s="38"/>
      <c r="FO92" s="38"/>
      <c r="FP92" s="38"/>
      <c r="FQ92" s="38"/>
      <c r="FR92" s="38"/>
      <c r="FS92" s="38"/>
      <c r="FT92" s="131"/>
      <c r="FU92" s="131"/>
      <c r="FV92" s="238"/>
      <c r="FX92" s="149"/>
      <c r="FY92" s="8"/>
      <c r="FZ92" s="8"/>
      <c r="GA92" s="8"/>
      <c r="GB92" s="8"/>
      <c r="GC92" s="8"/>
      <c r="GD92" s="8"/>
      <c r="GE92" s="10"/>
      <c r="GF92" s="10"/>
      <c r="GG92" s="238"/>
      <c r="GH92" s="3"/>
      <c r="GI92" s="8"/>
      <c r="GJ92" s="8"/>
      <c r="GK92" s="8"/>
      <c r="GL92" s="8"/>
      <c r="GM92" s="8"/>
      <c r="GN92" s="8"/>
      <c r="GO92" s="8"/>
      <c r="GP92" s="10"/>
      <c r="GQ92" s="10"/>
      <c r="GR92" s="38"/>
      <c r="GS92" s="38"/>
      <c r="GT92" s="38"/>
      <c r="GU92" s="38"/>
      <c r="GV92" s="38"/>
      <c r="GW92" s="38"/>
      <c r="HM92" s="3"/>
      <c r="HN92" s="38"/>
      <c r="HO92" s="38"/>
      <c r="HP92" s="38"/>
    </row>
    <row r="93" spans="1:224" s="9" customFormat="1" ht="15" customHeight="1" x14ac:dyDescent="0.2">
      <c r="A93" s="238"/>
      <c r="C93" s="272"/>
      <c r="D93" s="148"/>
      <c r="E93" s="130"/>
      <c r="F93" s="129"/>
      <c r="G93" s="131"/>
      <c r="H93" s="131"/>
      <c r="I93" s="131"/>
      <c r="J93" s="131"/>
      <c r="K93" s="131"/>
      <c r="L93" s="131"/>
      <c r="M93" s="131"/>
      <c r="N93" s="131"/>
      <c r="O93" s="131"/>
      <c r="P93" s="260"/>
      <c r="R93" s="281"/>
      <c r="S93" s="148"/>
      <c r="V93" s="131"/>
      <c r="W93" s="131"/>
      <c r="X93" s="131"/>
      <c r="Y93" s="131"/>
      <c r="Z93" s="131"/>
      <c r="AA93" s="131"/>
      <c r="AB93" s="131"/>
      <c r="AC93" s="131"/>
      <c r="AD93" s="131"/>
      <c r="AE93" s="238"/>
      <c r="AG93" s="281"/>
      <c r="AH93" s="148"/>
      <c r="AJ93" s="129"/>
      <c r="AK93" s="129"/>
      <c r="AL93" s="131"/>
      <c r="AM93" s="131"/>
      <c r="AN93" s="131"/>
      <c r="AO93" s="131"/>
      <c r="AP93" s="131"/>
      <c r="AQ93" s="131"/>
      <c r="AR93" s="131"/>
      <c r="AS93" s="131"/>
      <c r="AT93" s="230"/>
      <c r="AV93" s="281"/>
      <c r="AW93" s="148"/>
      <c r="AY93" s="129"/>
      <c r="AZ93" s="129"/>
      <c r="BA93" s="131"/>
      <c r="BB93" s="131"/>
      <c r="BC93" s="131"/>
      <c r="BD93" s="131"/>
      <c r="BE93" s="131"/>
      <c r="BF93" s="131"/>
      <c r="BG93" s="131"/>
      <c r="BH93" s="131"/>
      <c r="BI93" s="238"/>
      <c r="BK93" s="281"/>
      <c r="BL93" s="148"/>
      <c r="BM93" s="130"/>
      <c r="BN93" s="129"/>
      <c r="BO93" s="131"/>
      <c r="BP93" s="131"/>
      <c r="BQ93" s="131"/>
      <c r="BR93" s="131"/>
      <c r="BS93" s="131"/>
      <c r="BT93" s="131"/>
      <c r="BU93" s="131"/>
      <c r="BV93" s="131"/>
      <c r="BW93" s="131"/>
      <c r="BX93" s="238"/>
      <c r="BZ93" s="281"/>
      <c r="CA93" s="148"/>
      <c r="CB93" s="130"/>
      <c r="CC93" s="129"/>
      <c r="CD93" s="131"/>
      <c r="CE93" s="131"/>
      <c r="CF93" s="131"/>
      <c r="CG93" s="131"/>
      <c r="CH93" s="131"/>
      <c r="CI93" s="131"/>
      <c r="CJ93" s="131"/>
      <c r="CK93" s="131"/>
      <c r="CL93" s="131"/>
      <c r="CM93" s="238"/>
      <c r="CN93" s="131"/>
      <c r="CO93" s="287"/>
      <c r="CP93" s="148"/>
      <c r="CQ93" s="131"/>
      <c r="CS93" s="131"/>
      <c r="CT93" s="131"/>
      <c r="CV93" s="131"/>
      <c r="CW93" s="131"/>
      <c r="CX93" s="131"/>
      <c r="CY93" s="131"/>
      <c r="CZ93" s="131"/>
      <c r="DA93" s="131"/>
      <c r="DB93" s="238"/>
      <c r="DD93" s="281"/>
      <c r="DE93" s="148"/>
      <c r="DF93" s="37"/>
      <c r="DG93" s="129"/>
      <c r="DH93" s="129"/>
      <c r="DI93" s="131"/>
      <c r="DJ93" s="131"/>
      <c r="DK93" s="131"/>
      <c r="DL93" s="131"/>
      <c r="DM93" s="131"/>
      <c r="DN93" s="238"/>
      <c r="DP93" s="281"/>
      <c r="DQ93" s="148"/>
      <c r="DR93" s="37"/>
      <c r="DS93" s="129"/>
      <c r="DT93" s="129"/>
      <c r="DU93" s="131"/>
      <c r="DV93" s="131"/>
      <c r="DW93" s="131"/>
      <c r="DX93" s="131"/>
      <c r="DY93" s="131"/>
      <c r="DZ93" s="241"/>
      <c r="EB93" s="281"/>
      <c r="EC93" s="148"/>
      <c r="ED93" s="37"/>
      <c r="EE93" s="129"/>
      <c r="EF93" s="129"/>
      <c r="EG93" s="131"/>
      <c r="EH93" s="131"/>
      <c r="EI93" s="131"/>
      <c r="EJ93" s="131"/>
      <c r="EK93" s="131"/>
      <c r="EL93" s="238"/>
      <c r="EM93" s="129"/>
      <c r="EN93" s="286"/>
      <c r="EO93" s="147"/>
      <c r="EP93" s="129"/>
      <c r="EQ93" s="129"/>
      <c r="ER93" s="129"/>
      <c r="ES93" s="129"/>
      <c r="ET93" s="129"/>
      <c r="EU93" s="129"/>
      <c r="EV93" s="131"/>
      <c r="EW93" s="131"/>
      <c r="EX93" s="238"/>
      <c r="EZ93" s="281"/>
      <c r="FA93" s="149"/>
      <c r="FB93" s="38"/>
      <c r="FC93" s="38"/>
      <c r="FD93" s="38"/>
      <c r="FE93" s="38"/>
      <c r="FF93" s="38"/>
      <c r="FG93" s="38"/>
      <c r="FH93" s="131"/>
      <c r="FI93" s="131"/>
      <c r="FJ93" s="238"/>
      <c r="FL93" s="281"/>
      <c r="FM93" s="149"/>
      <c r="FN93" s="38"/>
      <c r="FO93" s="38"/>
      <c r="FP93" s="38"/>
      <c r="FQ93" s="38"/>
      <c r="FR93" s="38"/>
      <c r="FS93" s="38"/>
      <c r="FT93" s="131"/>
      <c r="FU93" s="131"/>
      <c r="FV93" s="238"/>
      <c r="FX93" s="149"/>
      <c r="FY93" s="8"/>
      <c r="FZ93" s="8"/>
      <c r="GA93" s="8"/>
      <c r="GB93" s="8"/>
      <c r="GC93" s="8"/>
      <c r="GD93" s="8"/>
      <c r="GE93" s="10"/>
      <c r="GF93" s="10"/>
      <c r="GG93" s="238"/>
      <c r="GH93" s="3"/>
      <c r="GI93" s="8"/>
      <c r="GJ93" s="8"/>
      <c r="GK93" s="8"/>
      <c r="GL93" s="8"/>
      <c r="GM93" s="8"/>
      <c r="GN93" s="8"/>
      <c r="GO93" s="8"/>
      <c r="GP93" s="10"/>
      <c r="GQ93" s="10"/>
      <c r="GR93" s="38"/>
      <c r="GS93" s="38"/>
      <c r="GT93" s="38"/>
      <c r="GU93" s="38"/>
      <c r="GV93" s="38"/>
      <c r="GW93" s="38"/>
      <c r="HM93" s="3"/>
      <c r="HN93" s="38"/>
      <c r="HO93" s="38"/>
      <c r="HP93" s="38"/>
    </row>
    <row r="94" spans="1:224" s="9" customFormat="1" ht="15" customHeight="1" x14ac:dyDescent="0.2">
      <c r="A94" s="238"/>
      <c r="C94" s="272"/>
      <c r="D94" s="148"/>
      <c r="E94" s="130"/>
      <c r="F94" s="129"/>
      <c r="G94" s="131"/>
      <c r="H94" s="131"/>
      <c r="I94" s="131"/>
      <c r="J94" s="131"/>
      <c r="K94" s="131"/>
      <c r="L94" s="131"/>
      <c r="M94" s="131"/>
      <c r="N94" s="131"/>
      <c r="O94" s="131"/>
      <c r="P94" s="260"/>
      <c r="R94" s="281"/>
      <c r="S94" s="148"/>
      <c r="V94" s="131"/>
      <c r="W94" s="131"/>
      <c r="X94" s="131"/>
      <c r="Y94" s="131"/>
      <c r="Z94" s="131"/>
      <c r="AA94" s="131"/>
      <c r="AB94" s="131"/>
      <c r="AC94" s="131"/>
      <c r="AD94" s="131"/>
      <c r="AE94" s="238"/>
      <c r="AG94" s="281"/>
      <c r="AH94" s="148"/>
      <c r="AJ94" s="129"/>
      <c r="AK94" s="129"/>
      <c r="AL94" s="131"/>
      <c r="AM94" s="131"/>
      <c r="AN94" s="131"/>
      <c r="AO94" s="131"/>
      <c r="AP94" s="131"/>
      <c r="AQ94" s="131"/>
      <c r="AR94" s="131"/>
      <c r="AS94" s="131"/>
      <c r="AT94" s="230"/>
      <c r="AV94" s="281"/>
      <c r="AW94" s="148"/>
      <c r="AY94" s="129"/>
      <c r="AZ94" s="129"/>
      <c r="BA94" s="131"/>
      <c r="BB94" s="131"/>
      <c r="BC94" s="131"/>
      <c r="BD94" s="131"/>
      <c r="BE94" s="131"/>
      <c r="BF94" s="131"/>
      <c r="BG94" s="131"/>
      <c r="BH94" s="131"/>
      <c r="BI94" s="238"/>
      <c r="BK94" s="281"/>
      <c r="BL94" s="148"/>
      <c r="BM94" s="130"/>
      <c r="BN94" s="129"/>
      <c r="BO94" s="131"/>
      <c r="BP94" s="131"/>
      <c r="BQ94" s="131"/>
      <c r="BR94" s="131"/>
      <c r="BS94" s="131"/>
      <c r="BT94" s="131"/>
      <c r="BU94" s="131"/>
      <c r="BV94" s="131"/>
      <c r="BW94" s="131"/>
      <c r="BX94" s="238"/>
      <c r="BZ94" s="281"/>
      <c r="CA94" s="148"/>
      <c r="CB94" s="130"/>
      <c r="CC94" s="129"/>
      <c r="CD94" s="131"/>
      <c r="CE94" s="131"/>
      <c r="CF94" s="131"/>
      <c r="CG94" s="131"/>
      <c r="CH94" s="131"/>
      <c r="CI94" s="131"/>
      <c r="CJ94" s="131"/>
      <c r="CK94" s="131"/>
      <c r="CL94" s="131"/>
      <c r="CM94" s="238"/>
      <c r="CN94" s="131"/>
      <c r="CO94" s="287"/>
      <c r="CP94" s="148"/>
      <c r="CQ94" s="131"/>
      <c r="CS94" s="131"/>
      <c r="CT94" s="131"/>
      <c r="CV94" s="131"/>
      <c r="CW94" s="131"/>
      <c r="CX94" s="131"/>
      <c r="CY94" s="131"/>
      <c r="CZ94" s="131"/>
      <c r="DA94" s="131"/>
      <c r="DB94" s="238"/>
      <c r="DD94" s="281"/>
      <c r="DE94" s="148"/>
      <c r="DF94" s="37"/>
      <c r="DG94" s="129"/>
      <c r="DH94" s="129"/>
      <c r="DI94" s="131"/>
      <c r="DJ94" s="131"/>
      <c r="DK94" s="131"/>
      <c r="DL94" s="131"/>
      <c r="DM94" s="131"/>
      <c r="DN94" s="238"/>
      <c r="DP94" s="281"/>
      <c r="DQ94" s="148"/>
      <c r="DR94" s="37"/>
      <c r="DS94" s="129"/>
      <c r="DT94" s="129"/>
      <c r="DU94" s="131"/>
      <c r="DV94" s="131"/>
      <c r="DW94" s="131"/>
      <c r="DX94" s="131"/>
      <c r="DY94" s="131"/>
      <c r="DZ94" s="241"/>
      <c r="EB94" s="281"/>
      <c r="EC94" s="148"/>
      <c r="ED94" s="37"/>
      <c r="EE94" s="129"/>
      <c r="EF94" s="129"/>
      <c r="EG94" s="131"/>
      <c r="EH94" s="131"/>
      <c r="EI94" s="131"/>
      <c r="EJ94" s="131"/>
      <c r="EK94" s="131"/>
      <c r="EL94" s="238"/>
      <c r="EM94" s="129"/>
      <c r="EN94" s="286"/>
      <c r="EO94" s="147"/>
      <c r="EP94" s="129"/>
      <c r="EQ94" s="129"/>
      <c r="ER94" s="129"/>
      <c r="ES94" s="129"/>
      <c r="ET94" s="129"/>
      <c r="EU94" s="129"/>
      <c r="EV94" s="131"/>
      <c r="EW94" s="131"/>
      <c r="EX94" s="238"/>
      <c r="EZ94" s="281"/>
      <c r="FA94" s="149"/>
      <c r="FB94" s="38"/>
      <c r="FC94" s="38"/>
      <c r="FD94" s="38"/>
      <c r="FE94" s="38"/>
      <c r="FF94" s="38"/>
      <c r="FG94" s="38"/>
      <c r="FH94" s="131"/>
      <c r="FI94" s="131"/>
      <c r="FJ94" s="238"/>
      <c r="FL94" s="281"/>
      <c r="FM94" s="149"/>
      <c r="FN94" s="38"/>
      <c r="FO94" s="38"/>
      <c r="FP94" s="38"/>
      <c r="FQ94" s="38"/>
      <c r="FR94" s="38"/>
      <c r="FS94" s="38"/>
      <c r="FT94" s="131"/>
      <c r="FU94" s="131"/>
      <c r="FV94" s="256"/>
      <c r="FX94" s="149"/>
      <c r="FY94" s="8"/>
      <c r="FZ94" s="8"/>
      <c r="GA94" s="8"/>
      <c r="GB94" s="8"/>
      <c r="GC94" s="8"/>
      <c r="GD94" s="8"/>
      <c r="GE94" s="10"/>
      <c r="GF94" s="10"/>
      <c r="GG94" s="256"/>
      <c r="GH94" s="3"/>
      <c r="GI94" s="8"/>
      <c r="GJ94" s="8"/>
      <c r="GK94" s="8"/>
      <c r="GL94" s="8"/>
      <c r="GM94" s="8"/>
      <c r="GN94" s="8"/>
      <c r="GO94" s="8"/>
      <c r="GP94" s="10"/>
      <c r="GQ94" s="10"/>
      <c r="GR94" s="38"/>
      <c r="GS94" s="38"/>
      <c r="GT94" s="38"/>
      <c r="GU94" s="38"/>
      <c r="GV94" s="38"/>
      <c r="GW94" s="38"/>
      <c r="HM94" s="3"/>
      <c r="HN94" s="38"/>
      <c r="HO94" s="38"/>
      <c r="HP94" s="38"/>
    </row>
    <row r="95" spans="1:224" s="9" customFormat="1" ht="15" customHeight="1" x14ac:dyDescent="0.2">
      <c r="A95" s="238"/>
      <c r="C95" s="272"/>
      <c r="D95" s="148"/>
      <c r="E95" s="130"/>
      <c r="F95" s="129"/>
      <c r="G95" s="131"/>
      <c r="H95" s="131"/>
      <c r="I95" s="131"/>
      <c r="J95" s="131"/>
      <c r="K95" s="131"/>
      <c r="L95" s="131"/>
      <c r="M95" s="131"/>
      <c r="N95" s="131"/>
      <c r="O95" s="131"/>
      <c r="P95" s="260"/>
      <c r="R95" s="281"/>
      <c r="S95" s="148"/>
      <c r="V95" s="131"/>
      <c r="W95" s="131"/>
      <c r="X95" s="131"/>
      <c r="Y95" s="131"/>
      <c r="Z95" s="131"/>
      <c r="AA95" s="131"/>
      <c r="AB95" s="131"/>
      <c r="AC95" s="131"/>
      <c r="AD95" s="131"/>
      <c r="AE95" s="238"/>
      <c r="AG95" s="281"/>
      <c r="AH95" s="148"/>
      <c r="AJ95" s="129"/>
      <c r="AK95" s="129"/>
      <c r="AL95" s="131"/>
      <c r="AM95" s="131"/>
      <c r="AN95" s="131"/>
      <c r="AO95" s="131"/>
      <c r="AP95" s="131"/>
      <c r="AQ95" s="131"/>
      <c r="AR95" s="131"/>
      <c r="AS95" s="131"/>
      <c r="AT95" s="230"/>
      <c r="AV95" s="281"/>
      <c r="AW95" s="148"/>
      <c r="AY95" s="129"/>
      <c r="AZ95" s="129"/>
      <c r="BA95" s="131"/>
      <c r="BB95" s="131"/>
      <c r="BC95" s="131"/>
      <c r="BD95" s="131"/>
      <c r="BE95" s="131"/>
      <c r="BF95" s="131"/>
      <c r="BG95" s="131"/>
      <c r="BH95" s="131"/>
      <c r="BI95" s="238"/>
      <c r="BK95" s="281"/>
      <c r="BL95" s="148"/>
      <c r="BM95" s="130"/>
      <c r="BN95" s="129"/>
      <c r="BO95" s="131"/>
      <c r="BP95" s="131"/>
      <c r="BQ95" s="131"/>
      <c r="BR95" s="131"/>
      <c r="BS95" s="131"/>
      <c r="BT95" s="131"/>
      <c r="BU95" s="131"/>
      <c r="BV95" s="131"/>
      <c r="BW95" s="131"/>
      <c r="BX95" s="238"/>
      <c r="BZ95" s="281"/>
      <c r="CA95" s="148"/>
      <c r="CB95" s="130"/>
      <c r="CC95" s="129"/>
      <c r="CD95" s="131"/>
      <c r="CE95" s="131"/>
      <c r="CF95" s="131"/>
      <c r="CG95" s="131"/>
      <c r="CH95" s="131"/>
      <c r="CI95" s="131"/>
      <c r="CJ95" s="131"/>
      <c r="CK95" s="131"/>
      <c r="CL95" s="131"/>
      <c r="CM95" s="238"/>
      <c r="CN95" s="131"/>
      <c r="CO95" s="287"/>
      <c r="CP95" s="148"/>
      <c r="CQ95" s="131"/>
      <c r="CS95" s="131"/>
      <c r="CT95" s="131"/>
      <c r="CV95" s="131"/>
      <c r="CW95" s="131"/>
      <c r="CX95" s="131"/>
      <c r="CY95" s="131"/>
      <c r="CZ95" s="131"/>
      <c r="DA95" s="131"/>
      <c r="DB95" s="238"/>
      <c r="DD95" s="281"/>
      <c r="DE95" s="148"/>
      <c r="DF95" s="37"/>
      <c r="DG95" s="129"/>
      <c r="DH95" s="129"/>
      <c r="DI95" s="131"/>
      <c r="DJ95" s="131"/>
      <c r="DK95" s="131"/>
      <c r="DL95" s="131"/>
      <c r="DM95" s="131"/>
      <c r="DN95" s="238"/>
      <c r="DP95" s="281"/>
      <c r="DQ95" s="148"/>
      <c r="DR95" s="37"/>
      <c r="DS95" s="129"/>
      <c r="DT95" s="129"/>
      <c r="DU95" s="131"/>
      <c r="DV95" s="131"/>
      <c r="DW95" s="131"/>
      <c r="DX95" s="131"/>
      <c r="DY95" s="131"/>
      <c r="DZ95" s="241"/>
      <c r="EB95" s="281"/>
      <c r="EC95" s="148"/>
      <c r="ED95" s="37"/>
      <c r="EE95" s="129"/>
      <c r="EF95" s="129"/>
      <c r="EG95" s="131"/>
      <c r="EH95" s="131"/>
      <c r="EI95" s="131"/>
      <c r="EJ95" s="131"/>
      <c r="EK95" s="131"/>
      <c r="EL95" s="238"/>
      <c r="EM95" s="129"/>
      <c r="EN95" s="286"/>
      <c r="EO95" s="147"/>
      <c r="EP95" s="129"/>
      <c r="EQ95" s="129"/>
      <c r="ER95" s="129"/>
      <c r="ES95" s="129"/>
      <c r="ET95" s="129"/>
      <c r="EU95" s="129"/>
      <c r="EV95" s="131"/>
      <c r="EW95" s="131"/>
      <c r="EX95" s="238"/>
      <c r="EZ95" s="281"/>
      <c r="FA95" s="149"/>
      <c r="FB95" s="38"/>
      <c r="FC95" s="38"/>
      <c r="FD95" s="38"/>
      <c r="FE95" s="38"/>
      <c r="FF95" s="38"/>
      <c r="FG95" s="38"/>
      <c r="FH95" s="131"/>
      <c r="FI95" s="131"/>
      <c r="FJ95" s="238"/>
      <c r="FL95" s="281"/>
      <c r="FM95" s="149"/>
      <c r="FN95" s="38"/>
      <c r="FO95" s="38"/>
      <c r="FP95" s="38"/>
      <c r="FQ95" s="38"/>
      <c r="FR95" s="38"/>
      <c r="FS95" s="38"/>
      <c r="FT95" s="131"/>
      <c r="FU95" s="131"/>
      <c r="FV95" s="256"/>
      <c r="FX95" s="149"/>
      <c r="FY95" s="8"/>
      <c r="FZ95" s="8"/>
      <c r="GA95" s="8"/>
      <c r="GB95" s="8"/>
      <c r="GC95" s="8"/>
      <c r="GD95" s="8"/>
      <c r="GE95" s="10"/>
      <c r="GF95" s="10"/>
      <c r="GG95" s="256"/>
      <c r="GH95" s="3"/>
      <c r="GI95" s="8"/>
      <c r="GJ95" s="8"/>
      <c r="GK95" s="8"/>
      <c r="GL95" s="8"/>
      <c r="GM95" s="8"/>
      <c r="GN95" s="8"/>
      <c r="GO95" s="8"/>
      <c r="GP95" s="10"/>
      <c r="GQ95" s="10"/>
      <c r="GR95" s="38"/>
      <c r="GS95" s="38"/>
      <c r="GT95" s="38"/>
      <c r="GU95" s="38"/>
      <c r="GV95" s="38"/>
      <c r="GW95" s="38"/>
      <c r="HM95" s="3"/>
      <c r="HN95" s="38"/>
      <c r="HO95" s="38"/>
      <c r="HP95" s="38"/>
    </row>
    <row r="96" spans="1:224" s="9" customFormat="1" ht="15" customHeight="1" x14ac:dyDescent="0.2">
      <c r="A96" s="238"/>
      <c r="C96" s="272"/>
      <c r="D96" s="148"/>
      <c r="E96" s="130"/>
      <c r="F96" s="129"/>
      <c r="G96" s="131"/>
      <c r="H96" s="131"/>
      <c r="I96" s="131"/>
      <c r="J96" s="131"/>
      <c r="K96" s="131"/>
      <c r="L96" s="131"/>
      <c r="M96" s="131"/>
      <c r="N96" s="131"/>
      <c r="O96" s="131"/>
      <c r="P96" s="260"/>
      <c r="R96" s="281"/>
      <c r="S96" s="148"/>
      <c r="V96" s="131"/>
      <c r="W96" s="131"/>
      <c r="X96" s="131"/>
      <c r="Y96" s="131"/>
      <c r="Z96" s="131"/>
      <c r="AA96" s="131"/>
      <c r="AB96" s="131"/>
      <c r="AC96" s="131"/>
      <c r="AD96" s="131"/>
      <c r="AE96" s="238"/>
      <c r="AG96" s="281"/>
      <c r="AH96" s="148"/>
      <c r="AJ96" s="129"/>
      <c r="AK96" s="129"/>
      <c r="AL96" s="131"/>
      <c r="AM96" s="131"/>
      <c r="AN96" s="131"/>
      <c r="AO96" s="131"/>
      <c r="AP96" s="131"/>
      <c r="AQ96" s="131"/>
      <c r="AR96" s="131"/>
      <c r="AS96" s="131"/>
      <c r="AT96" s="230"/>
      <c r="AV96" s="281"/>
      <c r="AW96" s="148"/>
      <c r="AY96" s="129"/>
      <c r="AZ96" s="129"/>
      <c r="BA96" s="131"/>
      <c r="BB96" s="131"/>
      <c r="BC96" s="131"/>
      <c r="BD96" s="131"/>
      <c r="BE96" s="131"/>
      <c r="BF96" s="131"/>
      <c r="BG96" s="131"/>
      <c r="BH96" s="131"/>
      <c r="BI96" s="238"/>
      <c r="BK96" s="281"/>
      <c r="BL96" s="148"/>
      <c r="BM96" s="130"/>
      <c r="BN96" s="129"/>
      <c r="BO96" s="131"/>
      <c r="BP96" s="131"/>
      <c r="BQ96" s="131"/>
      <c r="BR96" s="131"/>
      <c r="BS96" s="131"/>
      <c r="BT96" s="131"/>
      <c r="BU96" s="131"/>
      <c r="BV96" s="131"/>
      <c r="BW96" s="131"/>
      <c r="BX96" s="238"/>
      <c r="BZ96" s="281"/>
      <c r="CA96" s="148"/>
      <c r="CB96" s="130"/>
      <c r="CC96" s="129"/>
      <c r="CD96" s="131"/>
      <c r="CE96" s="131"/>
      <c r="CF96" s="131"/>
      <c r="CG96" s="131"/>
      <c r="CH96" s="131"/>
      <c r="CI96" s="131"/>
      <c r="CJ96" s="131"/>
      <c r="CK96" s="131"/>
      <c r="CL96" s="131"/>
      <c r="CM96" s="238"/>
      <c r="CN96" s="131"/>
      <c r="CO96" s="287"/>
      <c r="CP96" s="148"/>
      <c r="CQ96" s="131"/>
      <c r="CS96" s="131"/>
      <c r="CT96" s="131"/>
      <c r="CV96" s="131"/>
      <c r="CW96" s="131"/>
      <c r="CX96" s="131"/>
      <c r="CY96" s="131"/>
      <c r="CZ96" s="131"/>
      <c r="DA96" s="131"/>
      <c r="DB96" s="238"/>
      <c r="DD96" s="281"/>
      <c r="DE96" s="148"/>
      <c r="DF96" s="37"/>
      <c r="DG96" s="129"/>
      <c r="DH96" s="129"/>
      <c r="DI96" s="131"/>
      <c r="DJ96" s="131"/>
      <c r="DK96" s="131"/>
      <c r="DL96" s="131"/>
      <c r="DM96" s="131"/>
      <c r="DN96" s="238"/>
      <c r="DP96" s="281"/>
      <c r="DQ96" s="148"/>
      <c r="DR96" s="37"/>
      <c r="DS96" s="129"/>
      <c r="DT96" s="129"/>
      <c r="DU96" s="131"/>
      <c r="DV96" s="131"/>
      <c r="DW96" s="131"/>
      <c r="DX96" s="131"/>
      <c r="DY96" s="131"/>
      <c r="DZ96" s="241"/>
      <c r="EB96" s="281"/>
      <c r="EC96" s="148"/>
      <c r="ED96" s="37"/>
      <c r="EE96" s="129"/>
      <c r="EF96" s="129"/>
      <c r="EG96" s="131"/>
      <c r="EH96" s="131"/>
      <c r="EI96" s="131"/>
      <c r="EJ96" s="131"/>
      <c r="EK96" s="131"/>
      <c r="EL96" s="238"/>
      <c r="EM96" s="129"/>
      <c r="EN96" s="286"/>
      <c r="EO96" s="147"/>
      <c r="EP96" s="129"/>
      <c r="EQ96" s="129"/>
      <c r="ER96" s="129"/>
      <c r="ES96" s="129"/>
      <c r="ET96" s="129"/>
      <c r="EU96" s="129"/>
      <c r="EV96" s="131"/>
      <c r="EW96" s="131"/>
      <c r="EX96" s="238"/>
      <c r="EZ96" s="281"/>
      <c r="FA96" s="149"/>
      <c r="FB96" s="38"/>
      <c r="FC96" s="38"/>
      <c r="FD96" s="38"/>
      <c r="FE96" s="38"/>
      <c r="FF96" s="38"/>
      <c r="FG96" s="38"/>
      <c r="FH96" s="131"/>
      <c r="FI96" s="131"/>
      <c r="FJ96" s="238"/>
      <c r="FL96" s="281"/>
      <c r="FM96" s="149"/>
      <c r="FN96" s="38"/>
      <c r="FO96" s="38"/>
      <c r="FP96" s="38"/>
      <c r="FQ96" s="38"/>
      <c r="FR96" s="38"/>
      <c r="FS96" s="38"/>
      <c r="FT96" s="131"/>
      <c r="FU96" s="131"/>
      <c r="FV96" s="256"/>
      <c r="FX96" s="149"/>
      <c r="FY96" s="8"/>
      <c r="FZ96" s="8"/>
      <c r="GA96" s="8"/>
      <c r="GB96" s="8"/>
      <c r="GC96" s="8"/>
      <c r="GD96" s="8"/>
      <c r="GE96" s="10"/>
      <c r="GF96" s="10"/>
      <c r="GG96" s="256"/>
      <c r="GH96" s="3"/>
      <c r="GI96" s="8"/>
      <c r="GJ96" s="8"/>
      <c r="GK96" s="8"/>
      <c r="GL96" s="8"/>
      <c r="GM96" s="8"/>
      <c r="GN96" s="8"/>
      <c r="GO96" s="8"/>
      <c r="GP96" s="10"/>
      <c r="GQ96" s="10"/>
      <c r="GR96" s="38"/>
      <c r="GS96" s="38"/>
      <c r="GT96" s="38"/>
      <c r="GU96" s="38"/>
      <c r="GV96" s="38"/>
      <c r="GW96" s="38"/>
      <c r="HM96" s="3"/>
      <c r="HN96" s="38"/>
      <c r="HO96" s="38"/>
      <c r="HP96" s="38"/>
    </row>
    <row r="97" spans="1:224" s="9" customFormat="1" ht="15" customHeight="1" x14ac:dyDescent="0.2">
      <c r="A97" s="238"/>
      <c r="C97" s="272"/>
      <c r="D97" s="148"/>
      <c r="E97" s="130"/>
      <c r="F97" s="129"/>
      <c r="G97" s="131"/>
      <c r="H97" s="131"/>
      <c r="I97" s="131"/>
      <c r="J97" s="131"/>
      <c r="K97" s="131"/>
      <c r="L97" s="131"/>
      <c r="M97" s="131"/>
      <c r="N97" s="131"/>
      <c r="O97" s="131"/>
      <c r="P97" s="260"/>
      <c r="R97" s="281"/>
      <c r="S97" s="148"/>
      <c r="V97" s="131"/>
      <c r="W97" s="131"/>
      <c r="X97" s="131"/>
      <c r="Y97" s="131"/>
      <c r="Z97" s="131"/>
      <c r="AA97" s="131"/>
      <c r="AB97" s="131"/>
      <c r="AC97" s="131"/>
      <c r="AD97" s="131"/>
      <c r="AE97" s="238"/>
      <c r="AG97" s="281"/>
      <c r="AH97" s="148"/>
      <c r="AJ97" s="129"/>
      <c r="AK97" s="129"/>
      <c r="AL97" s="131"/>
      <c r="AM97" s="131"/>
      <c r="AN97" s="131"/>
      <c r="AO97" s="131"/>
      <c r="AP97" s="131"/>
      <c r="AQ97" s="131"/>
      <c r="AR97" s="131"/>
      <c r="AS97" s="131"/>
      <c r="AT97" s="230"/>
      <c r="AV97" s="281"/>
      <c r="AW97" s="148"/>
      <c r="AY97" s="129"/>
      <c r="AZ97" s="129"/>
      <c r="BA97" s="131"/>
      <c r="BB97" s="131"/>
      <c r="BC97" s="131"/>
      <c r="BD97" s="131"/>
      <c r="BE97" s="131"/>
      <c r="BF97" s="131"/>
      <c r="BG97" s="131"/>
      <c r="BH97" s="131"/>
      <c r="BI97" s="238"/>
      <c r="BK97" s="281"/>
      <c r="BL97" s="148"/>
      <c r="BM97" s="130"/>
      <c r="BN97" s="129"/>
      <c r="BO97" s="131"/>
      <c r="BP97" s="131"/>
      <c r="BQ97" s="131"/>
      <c r="BR97" s="131"/>
      <c r="BS97" s="131"/>
      <c r="BT97" s="131"/>
      <c r="BU97" s="131"/>
      <c r="BV97" s="131"/>
      <c r="BW97" s="131"/>
      <c r="BX97" s="238"/>
      <c r="BZ97" s="281"/>
      <c r="CA97" s="148"/>
      <c r="CB97" s="130"/>
      <c r="CC97" s="129"/>
      <c r="CD97" s="131"/>
      <c r="CE97" s="131"/>
      <c r="CF97" s="131"/>
      <c r="CG97" s="131"/>
      <c r="CH97" s="131"/>
      <c r="CI97" s="131"/>
      <c r="CJ97" s="131"/>
      <c r="CK97" s="131"/>
      <c r="CL97" s="131"/>
      <c r="CM97" s="238"/>
      <c r="CN97" s="131"/>
      <c r="CO97" s="287"/>
      <c r="CP97" s="148"/>
      <c r="CQ97" s="131"/>
      <c r="CS97" s="131"/>
      <c r="CT97" s="131"/>
      <c r="CV97" s="131"/>
      <c r="CW97" s="131"/>
      <c r="CX97" s="131"/>
      <c r="CY97" s="131"/>
      <c r="CZ97" s="131"/>
      <c r="DA97" s="131"/>
      <c r="DB97" s="238"/>
      <c r="DD97" s="281"/>
      <c r="DE97" s="148"/>
      <c r="DF97" s="37"/>
      <c r="DG97" s="129"/>
      <c r="DH97" s="129"/>
      <c r="DI97" s="131"/>
      <c r="DJ97" s="131"/>
      <c r="DK97" s="131"/>
      <c r="DL97" s="131"/>
      <c r="DM97" s="131"/>
      <c r="DN97" s="238"/>
      <c r="DP97" s="281"/>
      <c r="DQ97" s="148"/>
      <c r="DR97" s="37"/>
      <c r="DS97" s="129"/>
      <c r="DT97" s="129"/>
      <c r="DU97" s="131"/>
      <c r="DV97" s="131"/>
      <c r="DW97" s="131"/>
      <c r="DX97" s="131"/>
      <c r="DY97" s="131"/>
      <c r="DZ97" s="241"/>
      <c r="EB97" s="281"/>
      <c r="EC97" s="148"/>
      <c r="ED97" s="37"/>
      <c r="EE97" s="129"/>
      <c r="EF97" s="129"/>
      <c r="EG97" s="131"/>
      <c r="EH97" s="131"/>
      <c r="EI97" s="131"/>
      <c r="EJ97" s="131"/>
      <c r="EK97" s="131"/>
      <c r="EL97" s="238"/>
      <c r="EM97" s="129"/>
      <c r="EN97" s="286"/>
      <c r="EO97" s="147"/>
      <c r="EP97" s="129"/>
      <c r="EQ97" s="129"/>
      <c r="ER97" s="129"/>
      <c r="ES97" s="129"/>
      <c r="ET97" s="129"/>
      <c r="EU97" s="129"/>
      <c r="EV97" s="131"/>
      <c r="EW97" s="131"/>
      <c r="EX97" s="238"/>
      <c r="EZ97" s="281"/>
      <c r="FA97" s="149"/>
      <c r="FB97" s="38"/>
      <c r="FC97" s="38"/>
      <c r="FD97" s="38"/>
      <c r="FE97" s="38"/>
      <c r="FF97" s="38"/>
      <c r="FG97" s="38"/>
      <c r="FH97" s="131"/>
      <c r="FI97" s="131"/>
      <c r="FJ97" s="238"/>
      <c r="FL97" s="281"/>
      <c r="FM97" s="149"/>
      <c r="FN97" s="38"/>
      <c r="FO97" s="38"/>
      <c r="FP97" s="38"/>
      <c r="FQ97" s="38"/>
      <c r="FR97" s="38"/>
      <c r="FS97" s="38"/>
      <c r="FT97" s="131"/>
      <c r="FU97" s="131"/>
      <c r="FV97" s="256"/>
      <c r="FX97" s="149"/>
      <c r="FY97" s="8"/>
      <c r="FZ97" s="8"/>
      <c r="GA97" s="8"/>
      <c r="GB97" s="8"/>
      <c r="GC97" s="8"/>
      <c r="GD97" s="8"/>
      <c r="GE97" s="10"/>
      <c r="GF97" s="10"/>
      <c r="GG97" s="256"/>
      <c r="GH97" s="3"/>
      <c r="GI97" s="8"/>
      <c r="GJ97" s="8"/>
      <c r="GK97" s="8"/>
      <c r="GL97" s="8"/>
      <c r="GM97" s="8"/>
      <c r="GN97" s="8"/>
      <c r="GO97" s="8"/>
      <c r="GP97" s="10"/>
      <c r="GQ97" s="10"/>
      <c r="GR97" s="38"/>
      <c r="GS97" s="38"/>
      <c r="GT97" s="38"/>
      <c r="GU97" s="38"/>
      <c r="GV97" s="38"/>
      <c r="GW97" s="38"/>
      <c r="HM97" s="3"/>
      <c r="HN97" s="38"/>
      <c r="HO97" s="38"/>
      <c r="HP97" s="38"/>
    </row>
    <row r="98" spans="1:224" s="9" customFormat="1" ht="15" customHeight="1" x14ac:dyDescent="0.2">
      <c r="A98" s="238"/>
      <c r="C98" s="272"/>
      <c r="D98" s="148"/>
      <c r="E98" s="130"/>
      <c r="F98" s="129"/>
      <c r="G98" s="131"/>
      <c r="H98" s="131"/>
      <c r="I98" s="131"/>
      <c r="J98" s="131"/>
      <c r="K98" s="131"/>
      <c r="L98" s="131"/>
      <c r="M98" s="131"/>
      <c r="N98" s="131"/>
      <c r="O98" s="131"/>
      <c r="P98" s="260"/>
      <c r="R98" s="281"/>
      <c r="S98" s="148"/>
      <c r="V98" s="131"/>
      <c r="W98" s="131"/>
      <c r="X98" s="131"/>
      <c r="Y98" s="131"/>
      <c r="Z98" s="131"/>
      <c r="AA98" s="131"/>
      <c r="AB98" s="131"/>
      <c r="AC98" s="131"/>
      <c r="AD98" s="131"/>
      <c r="AE98" s="238"/>
      <c r="AG98" s="281"/>
      <c r="AH98" s="148"/>
      <c r="AJ98" s="129"/>
      <c r="AK98" s="129"/>
      <c r="AL98" s="131"/>
      <c r="AM98" s="131"/>
      <c r="AN98" s="131"/>
      <c r="AO98" s="131"/>
      <c r="AP98" s="131"/>
      <c r="AQ98" s="131"/>
      <c r="AR98" s="131"/>
      <c r="AS98" s="131"/>
      <c r="AT98" s="230"/>
      <c r="AV98" s="281"/>
      <c r="AW98" s="148"/>
      <c r="AY98" s="129"/>
      <c r="AZ98" s="129"/>
      <c r="BA98" s="131"/>
      <c r="BB98" s="131"/>
      <c r="BC98" s="131"/>
      <c r="BD98" s="131"/>
      <c r="BE98" s="131"/>
      <c r="BF98" s="131"/>
      <c r="BG98" s="131"/>
      <c r="BH98" s="131"/>
      <c r="BI98" s="238"/>
      <c r="BK98" s="281"/>
      <c r="BL98" s="148"/>
      <c r="BM98" s="130"/>
      <c r="BN98" s="129"/>
      <c r="BO98" s="131"/>
      <c r="BP98" s="131"/>
      <c r="BQ98" s="131"/>
      <c r="BR98" s="131"/>
      <c r="BS98" s="131"/>
      <c r="BT98" s="131"/>
      <c r="BU98" s="131"/>
      <c r="BV98" s="131"/>
      <c r="BW98" s="131"/>
      <c r="BX98" s="238"/>
      <c r="BZ98" s="281"/>
      <c r="CA98" s="148"/>
      <c r="CB98" s="130"/>
      <c r="CC98" s="129"/>
      <c r="CD98" s="131"/>
      <c r="CE98" s="131"/>
      <c r="CF98" s="131"/>
      <c r="CG98" s="131"/>
      <c r="CH98" s="131"/>
      <c r="CI98" s="131"/>
      <c r="CJ98" s="131"/>
      <c r="CK98" s="131"/>
      <c r="CL98" s="131"/>
      <c r="CM98" s="238"/>
      <c r="CN98" s="131"/>
      <c r="CO98" s="287"/>
      <c r="CP98" s="148"/>
      <c r="CQ98" s="131"/>
      <c r="CS98" s="131"/>
      <c r="CT98" s="131"/>
      <c r="CV98" s="131"/>
      <c r="CW98" s="131"/>
      <c r="CX98" s="131"/>
      <c r="CY98" s="131"/>
      <c r="CZ98" s="131"/>
      <c r="DA98" s="131"/>
      <c r="DB98" s="238"/>
      <c r="DD98" s="281"/>
      <c r="DE98" s="148"/>
      <c r="DF98" s="37"/>
      <c r="DG98" s="129"/>
      <c r="DH98" s="129"/>
      <c r="DI98" s="131"/>
      <c r="DJ98" s="131"/>
      <c r="DK98" s="131"/>
      <c r="DL98" s="131"/>
      <c r="DM98" s="131"/>
      <c r="DN98" s="238"/>
      <c r="DP98" s="281"/>
      <c r="DQ98" s="148"/>
      <c r="DR98" s="37"/>
      <c r="DS98" s="129"/>
      <c r="DT98" s="129"/>
      <c r="DU98" s="131"/>
      <c r="DV98" s="131"/>
      <c r="DW98" s="131"/>
      <c r="DX98" s="131"/>
      <c r="DY98" s="131"/>
      <c r="DZ98" s="241"/>
      <c r="EB98" s="281"/>
      <c r="EC98" s="148"/>
      <c r="ED98" s="37"/>
      <c r="EE98" s="129"/>
      <c r="EF98" s="129"/>
      <c r="EG98" s="131"/>
      <c r="EH98" s="131"/>
      <c r="EI98" s="131"/>
      <c r="EJ98" s="131"/>
      <c r="EK98" s="131"/>
      <c r="EL98" s="238"/>
      <c r="EM98" s="129"/>
      <c r="EN98" s="286"/>
      <c r="EO98" s="147"/>
      <c r="EP98" s="129"/>
      <c r="EQ98" s="129"/>
      <c r="ER98" s="129"/>
      <c r="ES98" s="129"/>
      <c r="ET98" s="129"/>
      <c r="EU98" s="129"/>
      <c r="EV98" s="131"/>
      <c r="EW98" s="131"/>
      <c r="EX98" s="238"/>
      <c r="EZ98" s="281"/>
      <c r="FA98" s="149"/>
      <c r="FB98" s="38"/>
      <c r="FC98" s="38"/>
      <c r="FD98" s="38"/>
      <c r="FE98" s="38"/>
      <c r="FF98" s="38"/>
      <c r="FG98" s="38"/>
      <c r="FH98" s="131"/>
      <c r="FI98" s="131"/>
      <c r="FJ98" s="238"/>
      <c r="FL98" s="281"/>
      <c r="FM98" s="149"/>
      <c r="FN98" s="38"/>
      <c r="FO98" s="38"/>
      <c r="FP98" s="38"/>
      <c r="FQ98" s="38"/>
      <c r="FR98" s="38"/>
      <c r="FS98" s="38"/>
      <c r="FT98" s="131"/>
      <c r="FU98" s="131"/>
      <c r="FV98" s="256"/>
      <c r="FX98" s="149"/>
      <c r="FY98" s="8"/>
      <c r="FZ98" s="8"/>
      <c r="GA98" s="8"/>
      <c r="GB98" s="8"/>
      <c r="GC98" s="8"/>
      <c r="GD98" s="8"/>
      <c r="GE98" s="10"/>
      <c r="GF98" s="10"/>
      <c r="GG98" s="256"/>
      <c r="GH98" s="3"/>
      <c r="GI98" s="8"/>
      <c r="GJ98" s="8"/>
      <c r="GK98" s="8"/>
      <c r="GL98" s="8"/>
      <c r="GM98" s="8"/>
      <c r="GN98" s="8"/>
      <c r="GO98" s="8"/>
      <c r="GP98" s="10"/>
      <c r="GQ98" s="10"/>
      <c r="GR98" s="38"/>
      <c r="GS98" s="38"/>
      <c r="GT98" s="38"/>
      <c r="GU98" s="38"/>
      <c r="GV98" s="38"/>
      <c r="GW98" s="38"/>
      <c r="HM98" s="3"/>
      <c r="HN98" s="38"/>
      <c r="HO98" s="38"/>
      <c r="HP98" s="38"/>
    </row>
    <row r="99" spans="1:224" s="9" customFormat="1" ht="15" customHeight="1" x14ac:dyDescent="0.2">
      <c r="A99" s="238"/>
      <c r="C99" s="272"/>
      <c r="D99" s="148"/>
      <c r="E99" s="130"/>
      <c r="F99" s="129"/>
      <c r="G99" s="131"/>
      <c r="H99" s="131"/>
      <c r="I99" s="131"/>
      <c r="J99" s="131"/>
      <c r="K99" s="131"/>
      <c r="L99" s="131"/>
      <c r="M99" s="131"/>
      <c r="N99" s="131"/>
      <c r="O99" s="131"/>
      <c r="P99" s="260"/>
      <c r="R99" s="281"/>
      <c r="S99" s="148"/>
      <c r="V99" s="131"/>
      <c r="W99" s="131"/>
      <c r="X99" s="131"/>
      <c r="Y99" s="131"/>
      <c r="Z99" s="131"/>
      <c r="AA99" s="131"/>
      <c r="AB99" s="131"/>
      <c r="AC99" s="131"/>
      <c r="AD99" s="131"/>
      <c r="AE99" s="238"/>
      <c r="AG99" s="281"/>
      <c r="AH99" s="148"/>
      <c r="AJ99" s="129"/>
      <c r="AK99" s="129"/>
      <c r="AL99" s="131"/>
      <c r="AM99" s="131"/>
      <c r="AN99" s="131"/>
      <c r="AO99" s="131"/>
      <c r="AP99" s="131"/>
      <c r="AQ99" s="131"/>
      <c r="AR99" s="131"/>
      <c r="AS99" s="131"/>
      <c r="AT99" s="230"/>
      <c r="AV99" s="281"/>
      <c r="AW99" s="148"/>
      <c r="AY99" s="129"/>
      <c r="AZ99" s="129"/>
      <c r="BA99" s="131"/>
      <c r="BB99" s="131"/>
      <c r="BC99" s="131"/>
      <c r="BD99" s="131"/>
      <c r="BE99" s="131"/>
      <c r="BF99" s="131"/>
      <c r="BG99" s="131"/>
      <c r="BH99" s="131"/>
      <c r="BI99" s="238"/>
      <c r="BK99" s="281"/>
      <c r="BL99" s="148"/>
      <c r="BM99" s="130"/>
      <c r="BN99" s="129"/>
      <c r="BO99" s="131"/>
      <c r="BP99" s="131"/>
      <c r="BQ99" s="131"/>
      <c r="BR99" s="131"/>
      <c r="BS99" s="131"/>
      <c r="BT99" s="131"/>
      <c r="BU99" s="131"/>
      <c r="BV99" s="131"/>
      <c r="BW99" s="131"/>
      <c r="BX99" s="238"/>
      <c r="BZ99" s="281"/>
      <c r="CA99" s="148"/>
      <c r="CB99" s="130"/>
      <c r="CC99" s="129"/>
      <c r="CD99" s="131"/>
      <c r="CE99" s="131"/>
      <c r="CF99" s="131"/>
      <c r="CG99" s="131"/>
      <c r="CH99" s="131"/>
      <c r="CI99" s="131"/>
      <c r="CJ99" s="131"/>
      <c r="CK99" s="131"/>
      <c r="CL99" s="131"/>
      <c r="CM99" s="238"/>
      <c r="CN99" s="131"/>
      <c r="CO99" s="287"/>
      <c r="CP99" s="148"/>
      <c r="CQ99" s="131"/>
      <c r="CS99" s="131"/>
      <c r="CT99" s="131"/>
      <c r="CV99" s="131"/>
      <c r="CW99" s="131"/>
      <c r="CX99" s="131"/>
      <c r="CY99" s="131"/>
      <c r="CZ99" s="131"/>
      <c r="DA99" s="131"/>
      <c r="DB99" s="238"/>
      <c r="DD99" s="281"/>
      <c r="DE99" s="148"/>
      <c r="DF99" s="37"/>
      <c r="DG99" s="129"/>
      <c r="DH99" s="129"/>
      <c r="DI99" s="131"/>
      <c r="DJ99" s="131"/>
      <c r="DK99" s="131"/>
      <c r="DL99" s="131"/>
      <c r="DM99" s="131"/>
      <c r="DN99" s="238"/>
      <c r="DP99" s="281"/>
      <c r="DQ99" s="148"/>
      <c r="DR99" s="37"/>
      <c r="DS99" s="129"/>
      <c r="DT99" s="129"/>
      <c r="DU99" s="131"/>
      <c r="DV99" s="131"/>
      <c r="DW99" s="131"/>
      <c r="DX99" s="131"/>
      <c r="DY99" s="131"/>
      <c r="DZ99" s="241"/>
      <c r="EB99" s="281"/>
      <c r="EC99" s="148"/>
      <c r="ED99" s="37"/>
      <c r="EE99" s="129"/>
      <c r="EF99" s="129"/>
      <c r="EG99" s="131"/>
      <c r="EH99" s="131"/>
      <c r="EI99" s="131"/>
      <c r="EJ99" s="131"/>
      <c r="EK99" s="131"/>
      <c r="EL99" s="238"/>
      <c r="EM99" s="129"/>
      <c r="EN99" s="286"/>
      <c r="EO99" s="147"/>
      <c r="EP99" s="129"/>
      <c r="EQ99" s="129"/>
      <c r="ER99" s="129"/>
      <c r="ES99" s="129"/>
      <c r="ET99" s="129"/>
      <c r="EU99" s="129"/>
      <c r="EV99" s="131"/>
      <c r="EW99" s="131"/>
      <c r="EX99" s="238"/>
      <c r="EZ99" s="281"/>
      <c r="FA99" s="149"/>
      <c r="FB99" s="38"/>
      <c r="FC99" s="38"/>
      <c r="FD99" s="38"/>
      <c r="FE99" s="38"/>
      <c r="FF99" s="38"/>
      <c r="FG99" s="38"/>
      <c r="FH99" s="131"/>
      <c r="FI99" s="131"/>
      <c r="FJ99" s="238"/>
      <c r="FL99" s="281"/>
      <c r="FM99" s="149"/>
      <c r="FN99" s="38"/>
      <c r="FO99" s="38"/>
      <c r="FP99" s="38"/>
      <c r="FQ99" s="38"/>
      <c r="FR99" s="38"/>
      <c r="FS99" s="38"/>
      <c r="FT99" s="131"/>
      <c r="FU99" s="131"/>
      <c r="FV99" s="256"/>
      <c r="FX99" s="149"/>
      <c r="FY99" s="8"/>
      <c r="FZ99" s="8"/>
      <c r="GA99" s="8"/>
      <c r="GB99" s="8"/>
      <c r="GC99" s="8"/>
      <c r="GD99" s="8"/>
      <c r="GE99" s="10"/>
      <c r="GF99" s="10"/>
      <c r="GG99" s="256"/>
      <c r="GH99" s="3"/>
      <c r="GI99" s="8"/>
      <c r="GJ99" s="8"/>
      <c r="GK99" s="8"/>
      <c r="GL99" s="8"/>
      <c r="GM99" s="8"/>
      <c r="GN99" s="8"/>
      <c r="GO99" s="8"/>
      <c r="GP99" s="10"/>
      <c r="GQ99" s="10"/>
      <c r="GR99" s="38"/>
      <c r="GS99" s="38"/>
      <c r="GT99" s="38"/>
      <c r="GU99" s="38"/>
      <c r="GV99" s="38"/>
      <c r="GW99" s="38"/>
      <c r="HM99" s="3"/>
      <c r="HN99" s="38"/>
      <c r="HO99" s="38"/>
      <c r="HP99" s="38"/>
    </row>
    <row r="100" spans="1:224" s="9" customFormat="1" ht="15" customHeight="1" x14ac:dyDescent="0.2">
      <c r="A100" s="238"/>
      <c r="C100" s="272"/>
      <c r="D100" s="148"/>
      <c r="E100" s="130"/>
      <c r="F100" s="129"/>
      <c r="G100" s="131"/>
      <c r="H100" s="131"/>
      <c r="I100" s="131"/>
      <c r="J100" s="131"/>
      <c r="K100" s="131"/>
      <c r="L100" s="131"/>
      <c r="M100" s="131"/>
      <c r="N100" s="131"/>
      <c r="O100" s="131"/>
      <c r="P100" s="260"/>
      <c r="R100" s="281"/>
      <c r="S100" s="148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238"/>
      <c r="AG100" s="281"/>
      <c r="AH100" s="148"/>
      <c r="AJ100" s="129"/>
      <c r="AK100" s="129"/>
      <c r="AL100" s="131"/>
      <c r="AM100" s="131"/>
      <c r="AN100" s="131"/>
      <c r="AO100" s="131"/>
      <c r="AP100" s="131"/>
      <c r="AQ100" s="131"/>
      <c r="AR100" s="131"/>
      <c r="AS100" s="131"/>
      <c r="AT100" s="230"/>
      <c r="AV100" s="281"/>
      <c r="AW100" s="148"/>
      <c r="AY100" s="129"/>
      <c r="AZ100" s="129"/>
      <c r="BA100" s="131"/>
      <c r="BB100" s="131"/>
      <c r="BC100" s="131"/>
      <c r="BD100" s="131"/>
      <c r="BE100" s="131"/>
      <c r="BF100" s="131"/>
      <c r="BG100" s="131"/>
      <c r="BH100" s="131"/>
      <c r="BI100" s="238"/>
      <c r="BK100" s="281"/>
      <c r="BL100" s="148"/>
      <c r="BM100" s="130"/>
      <c r="BN100" s="129"/>
      <c r="BO100" s="131"/>
      <c r="BP100" s="131"/>
      <c r="BQ100" s="131"/>
      <c r="BR100" s="131"/>
      <c r="BS100" s="131"/>
      <c r="BT100" s="131"/>
      <c r="BU100" s="131"/>
      <c r="BV100" s="131"/>
      <c r="BW100" s="131"/>
      <c r="BX100" s="238"/>
      <c r="BZ100" s="281"/>
      <c r="CA100" s="148"/>
      <c r="CB100" s="130"/>
      <c r="CC100" s="129"/>
      <c r="CD100" s="131"/>
      <c r="CE100" s="131"/>
      <c r="CF100" s="131"/>
      <c r="CG100" s="131"/>
      <c r="CH100" s="131"/>
      <c r="CI100" s="131"/>
      <c r="CJ100" s="131"/>
      <c r="CK100" s="131"/>
      <c r="CL100" s="131"/>
      <c r="CM100" s="238"/>
      <c r="CN100" s="131"/>
      <c r="CO100" s="287"/>
      <c r="CP100" s="148"/>
      <c r="CQ100" s="131"/>
      <c r="CS100" s="131"/>
      <c r="CT100" s="131"/>
      <c r="CV100" s="131"/>
      <c r="CW100" s="131"/>
      <c r="CX100" s="131"/>
      <c r="CY100" s="131"/>
      <c r="CZ100" s="131"/>
      <c r="DA100" s="131"/>
      <c r="DB100" s="238"/>
      <c r="DD100" s="281"/>
      <c r="DE100" s="148"/>
      <c r="DF100" s="37"/>
      <c r="DG100" s="129"/>
      <c r="DH100" s="129"/>
      <c r="DI100" s="131"/>
      <c r="DJ100" s="131"/>
      <c r="DK100" s="131"/>
      <c r="DL100" s="131"/>
      <c r="DM100" s="131"/>
      <c r="DN100" s="238"/>
      <c r="DP100" s="281"/>
      <c r="DQ100" s="148"/>
      <c r="DR100" s="37"/>
      <c r="DS100" s="129"/>
      <c r="DT100" s="129"/>
      <c r="DU100" s="131"/>
      <c r="DV100" s="131"/>
      <c r="DW100" s="131"/>
      <c r="DX100" s="131"/>
      <c r="DY100" s="131"/>
      <c r="DZ100" s="241"/>
      <c r="EB100" s="281"/>
      <c r="EC100" s="148"/>
      <c r="ED100" s="37"/>
      <c r="EE100" s="129"/>
      <c r="EF100" s="129"/>
      <c r="EG100" s="131"/>
      <c r="EH100" s="131"/>
      <c r="EI100" s="131"/>
      <c r="EJ100" s="131"/>
      <c r="EK100" s="131"/>
      <c r="EL100" s="238"/>
      <c r="EM100" s="129"/>
      <c r="EN100" s="286"/>
      <c r="EO100" s="147"/>
      <c r="EP100" s="129"/>
      <c r="EQ100" s="129"/>
      <c r="ER100" s="129"/>
      <c r="ES100" s="129"/>
      <c r="ET100" s="129"/>
      <c r="EU100" s="129"/>
      <c r="EV100" s="131"/>
      <c r="EW100" s="131"/>
      <c r="EX100" s="238"/>
      <c r="EZ100" s="281"/>
      <c r="FA100" s="149"/>
      <c r="FB100" s="38"/>
      <c r="FC100" s="38"/>
      <c r="FD100" s="38"/>
      <c r="FE100" s="38"/>
      <c r="FF100" s="38"/>
      <c r="FG100" s="38"/>
      <c r="FH100" s="131"/>
      <c r="FI100" s="131"/>
      <c r="FJ100" s="238"/>
      <c r="FL100" s="281"/>
      <c r="FM100" s="149"/>
      <c r="FN100" s="38"/>
      <c r="FO100" s="38"/>
      <c r="FP100" s="38"/>
      <c r="FQ100" s="38"/>
      <c r="FR100" s="38"/>
      <c r="FS100" s="38"/>
      <c r="FT100" s="131"/>
      <c r="FU100" s="131"/>
      <c r="FV100" s="256"/>
      <c r="FX100" s="149"/>
      <c r="FY100" s="8"/>
      <c r="FZ100" s="8"/>
      <c r="GA100" s="8"/>
      <c r="GB100" s="8"/>
      <c r="GC100" s="8"/>
      <c r="GD100" s="8"/>
      <c r="GE100" s="10"/>
      <c r="GF100" s="10"/>
      <c r="GG100" s="256"/>
      <c r="GH100" s="3"/>
      <c r="GI100" s="8"/>
      <c r="GJ100" s="8"/>
      <c r="GK100" s="8"/>
      <c r="GL100" s="8"/>
      <c r="GM100" s="8"/>
      <c r="GN100" s="8"/>
      <c r="GO100" s="8"/>
      <c r="GP100" s="10"/>
      <c r="GQ100" s="10"/>
      <c r="GR100" s="38"/>
      <c r="GS100" s="38"/>
      <c r="GT100" s="38"/>
      <c r="GU100" s="38"/>
      <c r="GV100" s="38"/>
      <c r="GW100" s="38"/>
      <c r="HM100" s="3"/>
      <c r="HN100" s="38"/>
      <c r="HO100" s="38"/>
      <c r="HP100" s="38"/>
    </row>
    <row r="101" spans="1:224" s="9" customFormat="1" ht="15" customHeight="1" x14ac:dyDescent="0.2">
      <c r="A101" s="238"/>
      <c r="C101" s="272"/>
      <c r="D101" s="148"/>
      <c r="E101" s="130"/>
      <c r="F101" s="129"/>
      <c r="G101" s="131"/>
      <c r="H101" s="131"/>
      <c r="I101" s="131"/>
      <c r="J101" s="131"/>
      <c r="K101" s="131"/>
      <c r="L101" s="131"/>
      <c r="M101" s="131"/>
      <c r="N101" s="131"/>
      <c r="O101" s="131"/>
      <c r="P101" s="260"/>
      <c r="R101" s="281"/>
      <c r="S101" s="148"/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238"/>
      <c r="AG101" s="281"/>
      <c r="AH101" s="148"/>
      <c r="AJ101" s="129"/>
      <c r="AK101" s="129"/>
      <c r="AL101" s="131"/>
      <c r="AM101" s="131"/>
      <c r="AN101" s="131"/>
      <c r="AO101" s="131"/>
      <c r="AP101" s="131"/>
      <c r="AQ101" s="131"/>
      <c r="AR101" s="131"/>
      <c r="AS101" s="131"/>
      <c r="AT101" s="230"/>
      <c r="AV101" s="281"/>
      <c r="AW101" s="148"/>
      <c r="AY101" s="129"/>
      <c r="AZ101" s="129"/>
      <c r="BA101" s="131"/>
      <c r="BB101" s="131"/>
      <c r="BC101" s="131"/>
      <c r="BD101" s="131"/>
      <c r="BE101" s="131"/>
      <c r="BF101" s="131"/>
      <c r="BG101" s="131"/>
      <c r="BH101" s="131"/>
      <c r="BI101" s="238"/>
      <c r="BK101" s="281"/>
      <c r="BL101" s="148"/>
      <c r="BM101" s="130"/>
      <c r="BN101" s="129"/>
      <c r="BO101" s="131"/>
      <c r="BP101" s="131"/>
      <c r="BQ101" s="131"/>
      <c r="BR101" s="131"/>
      <c r="BS101" s="131"/>
      <c r="BT101" s="131"/>
      <c r="BU101" s="131"/>
      <c r="BV101" s="131"/>
      <c r="BW101" s="131"/>
      <c r="BX101" s="238"/>
      <c r="BZ101" s="281"/>
      <c r="CA101" s="148"/>
      <c r="CB101" s="130"/>
      <c r="CC101" s="129"/>
      <c r="CD101" s="131"/>
      <c r="CE101" s="131"/>
      <c r="CF101" s="131"/>
      <c r="CG101" s="131"/>
      <c r="CH101" s="131"/>
      <c r="CI101" s="131"/>
      <c r="CJ101" s="131"/>
      <c r="CK101" s="131"/>
      <c r="CL101" s="131"/>
      <c r="CM101" s="238"/>
      <c r="CN101" s="131"/>
      <c r="CO101" s="287"/>
      <c r="CP101" s="148"/>
      <c r="CQ101" s="131"/>
      <c r="CS101" s="131"/>
      <c r="CT101" s="131"/>
      <c r="CV101" s="131"/>
      <c r="CW101" s="131"/>
      <c r="CX101" s="131"/>
      <c r="CY101" s="131"/>
      <c r="CZ101" s="131"/>
      <c r="DA101" s="131"/>
      <c r="DB101" s="238"/>
      <c r="DD101" s="281"/>
      <c r="DE101" s="148"/>
      <c r="DF101" s="37"/>
      <c r="DG101" s="129"/>
      <c r="DH101" s="129"/>
      <c r="DI101" s="131"/>
      <c r="DJ101" s="131"/>
      <c r="DK101" s="131"/>
      <c r="DL101" s="131"/>
      <c r="DM101" s="131"/>
      <c r="DN101" s="238"/>
      <c r="DP101" s="281"/>
      <c r="DQ101" s="148"/>
      <c r="DR101" s="37"/>
      <c r="DS101" s="129"/>
      <c r="DT101" s="129"/>
      <c r="DU101" s="131"/>
      <c r="DV101" s="131"/>
      <c r="DW101" s="131"/>
      <c r="DX101" s="131"/>
      <c r="DY101" s="131"/>
      <c r="DZ101" s="241"/>
      <c r="EB101" s="281"/>
      <c r="EC101" s="148"/>
      <c r="ED101" s="37"/>
      <c r="EE101" s="129"/>
      <c r="EF101" s="129"/>
      <c r="EG101" s="131"/>
      <c r="EH101" s="131"/>
      <c r="EI101" s="131"/>
      <c r="EJ101" s="131"/>
      <c r="EK101" s="131"/>
      <c r="EL101" s="238"/>
      <c r="EM101" s="129"/>
      <c r="EN101" s="286"/>
      <c r="EO101" s="147"/>
      <c r="EP101" s="129"/>
      <c r="EQ101" s="129"/>
      <c r="ER101" s="129"/>
      <c r="ES101" s="129"/>
      <c r="ET101" s="129"/>
      <c r="EU101" s="129"/>
      <c r="EV101" s="131"/>
      <c r="EW101" s="131"/>
      <c r="EX101" s="238"/>
      <c r="EZ101" s="281"/>
      <c r="FA101" s="149"/>
      <c r="FB101" s="38"/>
      <c r="FC101" s="38"/>
      <c r="FD101" s="38"/>
      <c r="FE101" s="38"/>
      <c r="FF101" s="38"/>
      <c r="FG101" s="38"/>
      <c r="FH101" s="131"/>
      <c r="FI101" s="131"/>
      <c r="FJ101" s="238"/>
      <c r="FL101" s="281"/>
      <c r="FM101" s="149"/>
      <c r="FN101" s="38"/>
      <c r="FO101" s="38"/>
      <c r="FP101" s="38"/>
      <c r="FQ101" s="38"/>
      <c r="FR101" s="38"/>
      <c r="FS101" s="38"/>
      <c r="FT101" s="131"/>
      <c r="FU101" s="131"/>
      <c r="FV101" s="256"/>
      <c r="FX101" s="149"/>
      <c r="FY101" s="8"/>
      <c r="FZ101" s="8"/>
      <c r="GA101" s="8"/>
      <c r="GB101" s="8"/>
      <c r="GC101" s="8"/>
      <c r="GD101" s="8"/>
      <c r="GE101" s="10"/>
      <c r="GF101" s="10"/>
      <c r="GG101" s="256"/>
      <c r="GH101" s="3"/>
      <c r="GI101" s="8"/>
      <c r="GJ101" s="8"/>
      <c r="GK101" s="8"/>
      <c r="GL101" s="8"/>
      <c r="GM101" s="8"/>
      <c r="GN101" s="8"/>
      <c r="GO101" s="8"/>
      <c r="GP101" s="10"/>
      <c r="GQ101" s="10"/>
      <c r="GR101" s="38"/>
      <c r="GS101" s="38"/>
      <c r="GT101" s="38"/>
      <c r="GU101" s="38"/>
      <c r="GV101" s="38"/>
      <c r="GW101" s="38"/>
      <c r="HM101" s="3"/>
      <c r="HN101" s="38"/>
      <c r="HO101" s="38"/>
      <c r="HP101" s="38"/>
    </row>
    <row r="102" spans="1:224" s="9" customFormat="1" ht="15" customHeight="1" x14ac:dyDescent="0.2">
      <c r="A102" s="238"/>
      <c r="C102" s="272"/>
      <c r="D102" s="148"/>
      <c r="E102" s="130"/>
      <c r="F102" s="129"/>
      <c r="G102" s="131"/>
      <c r="H102" s="131"/>
      <c r="I102" s="131"/>
      <c r="J102" s="131"/>
      <c r="K102" s="131"/>
      <c r="L102" s="131"/>
      <c r="M102" s="131"/>
      <c r="N102" s="131"/>
      <c r="O102" s="131"/>
      <c r="P102" s="260"/>
      <c r="R102" s="281"/>
      <c r="S102" s="148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238"/>
      <c r="AG102" s="281"/>
      <c r="AH102" s="148"/>
      <c r="AJ102" s="129"/>
      <c r="AK102" s="129"/>
      <c r="AL102" s="131"/>
      <c r="AM102" s="131"/>
      <c r="AN102" s="131"/>
      <c r="AO102" s="131"/>
      <c r="AP102" s="131"/>
      <c r="AQ102" s="131"/>
      <c r="AR102" s="131"/>
      <c r="AS102" s="131"/>
      <c r="AT102" s="230"/>
      <c r="AV102" s="281"/>
      <c r="AW102" s="148"/>
      <c r="AY102" s="129"/>
      <c r="AZ102" s="129"/>
      <c r="BA102" s="131"/>
      <c r="BB102" s="131"/>
      <c r="BC102" s="131"/>
      <c r="BD102" s="131"/>
      <c r="BE102" s="131"/>
      <c r="BF102" s="131"/>
      <c r="BG102" s="131"/>
      <c r="BH102" s="131"/>
      <c r="BI102" s="238"/>
      <c r="BK102" s="281"/>
      <c r="BL102" s="148"/>
      <c r="BM102" s="130"/>
      <c r="BN102" s="129"/>
      <c r="BO102" s="131"/>
      <c r="BP102" s="131"/>
      <c r="BQ102" s="131"/>
      <c r="BR102" s="131"/>
      <c r="BS102" s="131"/>
      <c r="BT102" s="131"/>
      <c r="BU102" s="131"/>
      <c r="BV102" s="131"/>
      <c r="BW102" s="131"/>
      <c r="BX102" s="238"/>
      <c r="BZ102" s="281"/>
      <c r="CA102" s="148"/>
      <c r="CB102" s="130"/>
      <c r="CC102" s="129"/>
      <c r="CD102" s="131"/>
      <c r="CE102" s="131"/>
      <c r="CF102" s="131"/>
      <c r="CG102" s="131"/>
      <c r="CH102" s="131"/>
      <c r="CI102" s="131"/>
      <c r="CJ102" s="131"/>
      <c r="CK102" s="131"/>
      <c r="CL102" s="131"/>
      <c r="CM102" s="238"/>
      <c r="CN102" s="131"/>
      <c r="CO102" s="287"/>
      <c r="CP102" s="148"/>
      <c r="CQ102" s="131"/>
      <c r="CS102" s="131"/>
      <c r="CT102" s="131"/>
      <c r="CV102" s="131"/>
      <c r="CW102" s="131"/>
      <c r="CX102" s="131"/>
      <c r="CY102" s="131"/>
      <c r="CZ102" s="131"/>
      <c r="DA102" s="131"/>
      <c r="DB102" s="238"/>
      <c r="DD102" s="281"/>
      <c r="DE102" s="148"/>
      <c r="DF102" s="37"/>
      <c r="DG102" s="129"/>
      <c r="DH102" s="129"/>
      <c r="DI102" s="131"/>
      <c r="DJ102" s="131"/>
      <c r="DK102" s="131"/>
      <c r="DL102" s="131"/>
      <c r="DM102" s="131"/>
      <c r="DN102" s="238"/>
      <c r="DP102" s="281"/>
      <c r="DQ102" s="148"/>
      <c r="DR102" s="37"/>
      <c r="DS102" s="129"/>
      <c r="DT102" s="129"/>
      <c r="DU102" s="131"/>
      <c r="DV102" s="131"/>
      <c r="DW102" s="131"/>
      <c r="DX102" s="131"/>
      <c r="DY102" s="131"/>
      <c r="DZ102" s="241"/>
      <c r="EB102" s="281"/>
      <c r="EC102" s="148"/>
      <c r="ED102" s="37"/>
      <c r="EE102" s="129"/>
      <c r="EF102" s="129"/>
      <c r="EG102" s="131"/>
      <c r="EH102" s="131"/>
      <c r="EI102" s="131"/>
      <c r="EJ102" s="131"/>
      <c r="EK102" s="131"/>
      <c r="EL102" s="238"/>
      <c r="EM102" s="129"/>
      <c r="EN102" s="286"/>
      <c r="EO102" s="147"/>
      <c r="EP102" s="129"/>
      <c r="EQ102" s="129"/>
      <c r="ER102" s="129"/>
      <c r="ES102" s="129"/>
      <c r="ET102" s="129"/>
      <c r="EU102" s="129"/>
      <c r="EV102" s="131"/>
      <c r="EW102" s="131"/>
      <c r="EX102" s="238"/>
      <c r="EZ102" s="281"/>
      <c r="FA102" s="149"/>
      <c r="FB102" s="38"/>
      <c r="FC102" s="38"/>
      <c r="FD102" s="38"/>
      <c r="FE102" s="38"/>
      <c r="FF102" s="38"/>
      <c r="FG102" s="38"/>
      <c r="FH102" s="131"/>
      <c r="FI102" s="131"/>
      <c r="FJ102" s="238"/>
      <c r="FL102" s="281"/>
      <c r="FM102" s="149"/>
      <c r="FN102" s="38"/>
      <c r="FO102" s="38"/>
      <c r="FP102" s="38"/>
      <c r="FQ102" s="38"/>
      <c r="FR102" s="38"/>
      <c r="FS102" s="38"/>
      <c r="FT102" s="131"/>
      <c r="FU102" s="131"/>
      <c r="FV102" s="256"/>
      <c r="FX102" s="149"/>
      <c r="FY102" s="8"/>
      <c r="FZ102" s="8"/>
      <c r="GA102" s="8"/>
      <c r="GB102" s="8"/>
      <c r="GC102" s="8"/>
      <c r="GD102" s="8"/>
      <c r="GE102" s="10"/>
      <c r="GF102" s="10"/>
      <c r="GG102" s="256"/>
      <c r="GH102" s="3"/>
      <c r="GI102" s="8"/>
      <c r="GJ102" s="8"/>
      <c r="GK102" s="8"/>
      <c r="GL102" s="8"/>
      <c r="GM102" s="8"/>
      <c r="GN102" s="8"/>
      <c r="GO102" s="8"/>
      <c r="GP102" s="10"/>
      <c r="GQ102" s="10"/>
      <c r="GR102" s="38"/>
      <c r="GS102" s="38"/>
      <c r="GT102" s="38"/>
      <c r="GU102" s="38"/>
      <c r="GV102" s="38"/>
      <c r="GW102" s="38"/>
      <c r="HM102" s="3"/>
      <c r="HN102" s="38"/>
      <c r="HO102" s="38"/>
      <c r="HP102" s="38"/>
    </row>
    <row r="103" spans="1:224" s="9" customFormat="1" ht="15" customHeight="1" x14ac:dyDescent="0.2">
      <c r="A103" s="238"/>
      <c r="C103" s="272"/>
      <c r="D103" s="148"/>
      <c r="E103" s="130"/>
      <c r="F103" s="129"/>
      <c r="G103" s="131"/>
      <c r="H103" s="131"/>
      <c r="I103" s="131"/>
      <c r="J103" s="131"/>
      <c r="K103" s="131"/>
      <c r="L103" s="131"/>
      <c r="M103" s="131"/>
      <c r="N103" s="131"/>
      <c r="O103" s="131"/>
      <c r="P103" s="260"/>
      <c r="R103" s="281"/>
      <c r="S103" s="148"/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238"/>
      <c r="AG103" s="281"/>
      <c r="AH103" s="148"/>
      <c r="AJ103" s="129"/>
      <c r="AK103" s="129"/>
      <c r="AL103" s="131"/>
      <c r="AM103" s="131"/>
      <c r="AN103" s="131"/>
      <c r="AO103" s="131"/>
      <c r="AP103" s="131"/>
      <c r="AQ103" s="131"/>
      <c r="AR103" s="131"/>
      <c r="AS103" s="131"/>
      <c r="AT103" s="230"/>
      <c r="AV103" s="281"/>
      <c r="AW103" s="148"/>
      <c r="AY103" s="129"/>
      <c r="AZ103" s="129"/>
      <c r="BA103" s="131"/>
      <c r="BB103" s="131"/>
      <c r="BC103" s="131"/>
      <c r="BD103" s="131"/>
      <c r="BE103" s="131"/>
      <c r="BF103" s="131"/>
      <c r="BG103" s="131"/>
      <c r="BH103" s="131"/>
      <c r="BI103" s="238"/>
      <c r="BK103" s="281"/>
      <c r="BL103" s="148"/>
      <c r="BM103" s="130"/>
      <c r="BN103" s="129"/>
      <c r="BO103" s="131"/>
      <c r="BP103" s="131"/>
      <c r="BQ103" s="131"/>
      <c r="BR103" s="131"/>
      <c r="BS103" s="131"/>
      <c r="BT103" s="131"/>
      <c r="BU103" s="131"/>
      <c r="BV103" s="131"/>
      <c r="BW103" s="131"/>
      <c r="BX103" s="238"/>
      <c r="BZ103" s="281"/>
      <c r="CA103" s="148"/>
      <c r="CB103" s="130"/>
      <c r="CC103" s="129"/>
      <c r="CD103" s="131"/>
      <c r="CE103" s="131"/>
      <c r="CF103" s="131"/>
      <c r="CG103" s="131"/>
      <c r="CH103" s="131"/>
      <c r="CI103" s="131"/>
      <c r="CJ103" s="131"/>
      <c r="CK103" s="131"/>
      <c r="CL103" s="131"/>
      <c r="CM103" s="238"/>
      <c r="CN103" s="131"/>
      <c r="CO103" s="287"/>
      <c r="CP103" s="148"/>
      <c r="CQ103" s="131"/>
      <c r="CS103" s="131"/>
      <c r="CT103" s="131"/>
      <c r="CV103" s="131"/>
      <c r="CW103" s="131"/>
      <c r="CX103" s="131"/>
      <c r="CY103" s="131"/>
      <c r="CZ103" s="131"/>
      <c r="DA103" s="131"/>
      <c r="DB103" s="238"/>
      <c r="DD103" s="281"/>
      <c r="DE103" s="148"/>
      <c r="DF103" s="37"/>
      <c r="DG103" s="129"/>
      <c r="DH103" s="129"/>
      <c r="DI103" s="131"/>
      <c r="DJ103" s="131"/>
      <c r="DK103" s="131"/>
      <c r="DL103" s="131"/>
      <c r="DM103" s="131"/>
      <c r="DN103" s="238"/>
      <c r="DP103" s="281"/>
      <c r="DQ103" s="148"/>
      <c r="DR103" s="37"/>
      <c r="DS103" s="129"/>
      <c r="DT103" s="129"/>
      <c r="DU103" s="131"/>
      <c r="DV103" s="131"/>
      <c r="DW103" s="131"/>
      <c r="DX103" s="131"/>
      <c r="DY103" s="131"/>
      <c r="DZ103" s="241"/>
      <c r="EB103" s="281"/>
      <c r="EC103" s="148"/>
      <c r="ED103" s="37"/>
      <c r="EE103" s="129"/>
      <c r="EF103" s="129"/>
      <c r="EG103" s="131"/>
      <c r="EH103" s="131"/>
      <c r="EI103" s="131"/>
      <c r="EJ103" s="131"/>
      <c r="EK103" s="131"/>
      <c r="EL103" s="238"/>
      <c r="EM103" s="129"/>
      <c r="EN103" s="286"/>
      <c r="EO103" s="147"/>
      <c r="EP103" s="129"/>
      <c r="EQ103" s="129"/>
      <c r="ER103" s="129"/>
      <c r="ES103" s="129"/>
      <c r="ET103" s="129"/>
      <c r="EU103" s="129"/>
      <c r="EV103" s="131"/>
      <c r="EW103" s="131"/>
      <c r="EX103" s="238"/>
      <c r="EZ103" s="281"/>
      <c r="FA103" s="149"/>
      <c r="FB103" s="38"/>
      <c r="FC103" s="38"/>
      <c r="FD103" s="38"/>
      <c r="FE103" s="38"/>
      <c r="FF103" s="38"/>
      <c r="FG103" s="38"/>
      <c r="FH103" s="131"/>
      <c r="FI103" s="131"/>
      <c r="FJ103" s="238"/>
      <c r="FL103" s="281"/>
      <c r="FM103" s="149"/>
      <c r="FN103" s="38"/>
      <c r="FO103" s="38"/>
      <c r="FP103" s="38"/>
      <c r="FQ103" s="38"/>
      <c r="FR103" s="38"/>
      <c r="FS103" s="38"/>
      <c r="FT103" s="131"/>
      <c r="FU103" s="131"/>
      <c r="FV103" s="256"/>
      <c r="FX103" s="149"/>
      <c r="FY103" s="8"/>
      <c r="FZ103" s="8"/>
      <c r="GA103" s="8"/>
      <c r="GB103" s="8"/>
      <c r="GC103" s="8"/>
      <c r="GD103" s="8"/>
      <c r="GE103" s="10"/>
      <c r="GF103" s="10"/>
      <c r="GG103" s="256"/>
      <c r="GH103" s="3"/>
      <c r="GI103" s="8"/>
      <c r="GJ103" s="8"/>
      <c r="GK103" s="8"/>
      <c r="GL103" s="8"/>
      <c r="GM103" s="8"/>
      <c r="GN103" s="8"/>
      <c r="GO103" s="8"/>
      <c r="GP103" s="10"/>
      <c r="GQ103" s="10"/>
      <c r="GR103" s="38"/>
      <c r="GS103" s="38"/>
      <c r="GT103" s="38"/>
      <c r="GU103" s="38"/>
      <c r="GV103" s="38"/>
      <c r="GW103" s="38"/>
      <c r="HM103" s="3"/>
      <c r="HN103" s="38"/>
      <c r="HO103" s="38"/>
      <c r="HP103" s="38"/>
    </row>
    <row r="104" spans="1:224" s="9" customFormat="1" ht="15" customHeight="1" x14ac:dyDescent="0.2">
      <c r="A104" s="238"/>
      <c r="C104" s="272"/>
      <c r="D104" s="148"/>
      <c r="E104" s="130"/>
      <c r="F104" s="129"/>
      <c r="G104" s="131"/>
      <c r="H104" s="131"/>
      <c r="I104" s="131"/>
      <c r="J104" s="131"/>
      <c r="K104" s="131"/>
      <c r="L104" s="131"/>
      <c r="M104" s="131"/>
      <c r="N104" s="131"/>
      <c r="O104" s="131"/>
      <c r="P104" s="260"/>
      <c r="R104" s="281"/>
      <c r="S104" s="148"/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238"/>
      <c r="AG104" s="281"/>
      <c r="AH104" s="148"/>
      <c r="AJ104" s="129"/>
      <c r="AK104" s="129"/>
      <c r="AL104" s="131"/>
      <c r="AM104" s="131"/>
      <c r="AN104" s="131"/>
      <c r="AO104" s="131"/>
      <c r="AP104" s="131"/>
      <c r="AQ104" s="131"/>
      <c r="AR104" s="131"/>
      <c r="AS104" s="131"/>
      <c r="AT104" s="230"/>
      <c r="AV104" s="281"/>
      <c r="AW104" s="148"/>
      <c r="AY104" s="129"/>
      <c r="AZ104" s="129"/>
      <c r="BA104" s="131"/>
      <c r="BB104" s="131"/>
      <c r="BC104" s="131"/>
      <c r="BD104" s="131"/>
      <c r="BE104" s="131"/>
      <c r="BF104" s="131"/>
      <c r="BG104" s="131"/>
      <c r="BH104" s="131"/>
      <c r="BI104" s="238"/>
      <c r="BK104" s="281"/>
      <c r="BL104" s="148"/>
      <c r="BM104" s="130"/>
      <c r="BN104" s="129"/>
      <c r="BO104" s="131"/>
      <c r="BP104" s="131"/>
      <c r="BQ104" s="131"/>
      <c r="BR104" s="131"/>
      <c r="BS104" s="131"/>
      <c r="BT104" s="131"/>
      <c r="BU104" s="131"/>
      <c r="BV104" s="131"/>
      <c r="BW104" s="131"/>
      <c r="BX104" s="238"/>
      <c r="BZ104" s="281"/>
      <c r="CA104" s="148"/>
      <c r="CB104" s="130"/>
      <c r="CC104" s="129"/>
      <c r="CD104" s="131"/>
      <c r="CE104" s="131"/>
      <c r="CF104" s="131"/>
      <c r="CG104" s="131"/>
      <c r="CH104" s="131"/>
      <c r="CI104" s="131"/>
      <c r="CJ104" s="131"/>
      <c r="CK104" s="131"/>
      <c r="CL104" s="131"/>
      <c r="CM104" s="238"/>
      <c r="CN104" s="131"/>
      <c r="CO104" s="287"/>
      <c r="CP104" s="148"/>
      <c r="CQ104" s="131"/>
      <c r="CS104" s="131"/>
      <c r="CT104" s="131"/>
      <c r="CV104" s="131"/>
      <c r="CW104" s="131"/>
      <c r="CX104" s="131"/>
      <c r="CY104" s="131"/>
      <c r="CZ104" s="131"/>
      <c r="DA104" s="131"/>
      <c r="DB104" s="238"/>
      <c r="DD104" s="281"/>
      <c r="DE104" s="148"/>
      <c r="DF104" s="37"/>
      <c r="DG104" s="129"/>
      <c r="DH104" s="129"/>
      <c r="DI104" s="131"/>
      <c r="DJ104" s="131"/>
      <c r="DK104" s="131"/>
      <c r="DL104" s="131"/>
      <c r="DM104" s="131"/>
      <c r="DN104" s="238"/>
      <c r="DP104" s="281"/>
      <c r="DQ104" s="148"/>
      <c r="DR104" s="37"/>
      <c r="DS104" s="129"/>
      <c r="DT104" s="129"/>
      <c r="DU104" s="131"/>
      <c r="DV104" s="131"/>
      <c r="DW104" s="131"/>
      <c r="DX104" s="131"/>
      <c r="DY104" s="131"/>
      <c r="DZ104" s="241"/>
      <c r="EB104" s="281"/>
      <c r="EC104" s="148"/>
      <c r="ED104" s="37"/>
      <c r="EE104" s="129"/>
      <c r="EF104" s="129"/>
      <c r="EG104" s="131"/>
      <c r="EH104" s="131"/>
      <c r="EI104" s="131"/>
      <c r="EJ104" s="131"/>
      <c r="EK104" s="131"/>
      <c r="EL104" s="238"/>
      <c r="EM104" s="129"/>
      <c r="EN104" s="286"/>
      <c r="EO104" s="147"/>
      <c r="EP104" s="129"/>
      <c r="EQ104" s="129"/>
      <c r="ER104" s="129"/>
      <c r="ES104" s="129"/>
      <c r="ET104" s="129"/>
      <c r="EU104" s="129"/>
      <c r="EV104" s="131"/>
      <c r="EW104" s="131"/>
      <c r="EX104" s="238"/>
      <c r="EZ104" s="281"/>
      <c r="FA104" s="149"/>
      <c r="FB104" s="38"/>
      <c r="FC104" s="38"/>
      <c r="FD104" s="38"/>
      <c r="FE104" s="38"/>
      <c r="FF104" s="38"/>
      <c r="FG104" s="38"/>
      <c r="FH104" s="131"/>
      <c r="FI104" s="131"/>
      <c r="FJ104" s="238"/>
      <c r="FL104" s="281"/>
      <c r="FM104" s="149"/>
      <c r="FN104" s="38"/>
      <c r="FO104" s="38"/>
      <c r="FP104" s="38"/>
      <c r="FQ104" s="38"/>
      <c r="FR104" s="38"/>
      <c r="FS104" s="38"/>
      <c r="FT104" s="131"/>
      <c r="FU104" s="131"/>
      <c r="FV104" s="256"/>
      <c r="FX104" s="149"/>
      <c r="FY104" s="8"/>
      <c r="FZ104" s="8"/>
      <c r="GA104" s="8"/>
      <c r="GB104" s="8"/>
      <c r="GC104" s="8"/>
      <c r="GD104" s="8"/>
      <c r="GE104" s="10"/>
      <c r="GF104" s="10"/>
      <c r="GG104" s="256"/>
      <c r="GH104" s="3"/>
      <c r="GI104" s="8"/>
      <c r="GJ104" s="8"/>
      <c r="GK104" s="8"/>
      <c r="GL104" s="8"/>
      <c r="GM104" s="8"/>
      <c r="GN104" s="8"/>
      <c r="GO104" s="8"/>
      <c r="GP104" s="10"/>
      <c r="GQ104" s="10"/>
      <c r="GR104" s="38"/>
      <c r="GS104" s="38"/>
      <c r="GT104" s="38"/>
      <c r="GU104" s="38"/>
      <c r="GV104" s="38"/>
      <c r="GW104" s="38"/>
      <c r="HM104" s="3"/>
      <c r="HN104" s="38"/>
      <c r="HO104" s="38"/>
      <c r="HP104" s="38"/>
    </row>
    <row r="105" spans="1:224" s="9" customFormat="1" ht="15" customHeight="1" x14ac:dyDescent="0.2">
      <c r="A105" s="238"/>
      <c r="C105" s="272"/>
      <c r="D105" s="148"/>
      <c r="E105" s="130"/>
      <c r="F105" s="129"/>
      <c r="G105" s="131"/>
      <c r="H105" s="131"/>
      <c r="I105" s="131"/>
      <c r="J105" s="131"/>
      <c r="K105" s="131"/>
      <c r="L105" s="131"/>
      <c r="M105" s="131"/>
      <c r="N105" s="131"/>
      <c r="O105" s="131"/>
      <c r="P105" s="260"/>
      <c r="R105" s="281"/>
      <c r="S105" s="148"/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238"/>
      <c r="AG105" s="281"/>
      <c r="AH105" s="148"/>
      <c r="AJ105" s="129"/>
      <c r="AK105" s="129"/>
      <c r="AL105" s="131"/>
      <c r="AM105" s="131"/>
      <c r="AN105" s="131"/>
      <c r="AO105" s="131"/>
      <c r="AP105" s="131"/>
      <c r="AQ105" s="131"/>
      <c r="AR105" s="131"/>
      <c r="AS105" s="131"/>
      <c r="AT105" s="230"/>
      <c r="AV105" s="281"/>
      <c r="AW105" s="148"/>
      <c r="AY105" s="129"/>
      <c r="AZ105" s="129"/>
      <c r="BA105" s="131"/>
      <c r="BB105" s="131"/>
      <c r="BC105" s="131"/>
      <c r="BD105" s="131"/>
      <c r="BE105" s="131"/>
      <c r="BF105" s="131"/>
      <c r="BG105" s="131"/>
      <c r="BH105" s="131"/>
      <c r="BI105" s="238"/>
      <c r="BK105" s="281"/>
      <c r="BL105" s="148"/>
      <c r="BM105" s="130"/>
      <c r="BN105" s="129"/>
      <c r="BO105" s="131"/>
      <c r="BP105" s="131"/>
      <c r="BQ105" s="131"/>
      <c r="BR105" s="131"/>
      <c r="BS105" s="131"/>
      <c r="BT105" s="131"/>
      <c r="BU105" s="131"/>
      <c r="BV105" s="131"/>
      <c r="BW105" s="131"/>
      <c r="BX105" s="238"/>
      <c r="BZ105" s="281"/>
      <c r="CA105" s="148"/>
      <c r="CB105" s="130"/>
      <c r="CC105" s="129"/>
      <c r="CD105" s="131"/>
      <c r="CE105" s="131"/>
      <c r="CF105" s="131"/>
      <c r="CG105" s="131"/>
      <c r="CH105" s="131"/>
      <c r="CI105" s="131"/>
      <c r="CJ105" s="131"/>
      <c r="CK105" s="131"/>
      <c r="CL105" s="131"/>
      <c r="CM105" s="238"/>
      <c r="CN105" s="131"/>
      <c r="CO105" s="287"/>
      <c r="CP105" s="148"/>
      <c r="CQ105" s="131"/>
      <c r="CS105" s="131"/>
      <c r="CT105" s="131"/>
      <c r="CV105" s="131"/>
      <c r="CW105" s="131"/>
      <c r="CX105" s="131"/>
      <c r="CY105" s="131"/>
      <c r="CZ105" s="131"/>
      <c r="DA105" s="131"/>
      <c r="DB105" s="238"/>
      <c r="DD105" s="281"/>
      <c r="DE105" s="148"/>
      <c r="DF105" s="37"/>
      <c r="DG105" s="129"/>
      <c r="DH105" s="129"/>
      <c r="DI105" s="131"/>
      <c r="DJ105" s="131"/>
      <c r="DK105" s="131"/>
      <c r="DL105" s="131"/>
      <c r="DM105" s="131"/>
      <c r="DN105" s="238"/>
      <c r="DP105" s="281"/>
      <c r="DQ105" s="148"/>
      <c r="DR105" s="37"/>
      <c r="DS105" s="129"/>
      <c r="DT105" s="129"/>
      <c r="DU105" s="131"/>
      <c r="DV105" s="131"/>
      <c r="DW105" s="131"/>
      <c r="DX105" s="131"/>
      <c r="DY105" s="131"/>
      <c r="DZ105" s="241"/>
      <c r="EB105" s="281"/>
      <c r="EC105" s="148"/>
      <c r="ED105" s="37"/>
      <c r="EE105" s="129"/>
      <c r="EF105" s="129"/>
      <c r="EG105" s="131"/>
      <c r="EH105" s="131"/>
      <c r="EI105" s="131"/>
      <c r="EJ105" s="131"/>
      <c r="EK105" s="131"/>
      <c r="EL105" s="238"/>
      <c r="EM105" s="129"/>
      <c r="EN105" s="286"/>
      <c r="EO105" s="147"/>
      <c r="EP105" s="129"/>
      <c r="EQ105" s="129"/>
      <c r="ER105" s="129"/>
      <c r="ES105" s="129"/>
      <c r="ET105" s="129"/>
      <c r="EU105" s="129"/>
      <c r="EV105" s="131"/>
      <c r="EW105" s="131"/>
      <c r="EX105" s="238"/>
      <c r="EZ105" s="281"/>
      <c r="FA105" s="149"/>
      <c r="FB105" s="38"/>
      <c r="FC105" s="38"/>
      <c r="FD105" s="38"/>
      <c r="FE105" s="38"/>
      <c r="FF105" s="38"/>
      <c r="FG105" s="38"/>
      <c r="FH105" s="131"/>
      <c r="FI105" s="131"/>
      <c r="FJ105" s="238"/>
      <c r="FL105" s="281"/>
      <c r="FM105" s="149"/>
      <c r="FN105" s="38"/>
      <c r="FO105" s="38"/>
      <c r="FP105" s="38"/>
      <c r="FQ105" s="38"/>
      <c r="FR105" s="38"/>
      <c r="FS105" s="38"/>
      <c r="FT105" s="131"/>
      <c r="FU105" s="131"/>
      <c r="FV105" s="256"/>
      <c r="FX105" s="149"/>
      <c r="FY105" s="8"/>
      <c r="FZ105" s="8"/>
      <c r="GA105" s="8"/>
      <c r="GB105" s="8"/>
      <c r="GC105" s="8"/>
      <c r="GD105" s="8"/>
      <c r="GE105" s="10"/>
      <c r="GF105" s="10"/>
      <c r="GG105" s="256"/>
      <c r="GH105" s="3"/>
      <c r="GI105" s="8"/>
      <c r="GJ105" s="8"/>
      <c r="GK105" s="8"/>
      <c r="GL105" s="8"/>
      <c r="GM105" s="8"/>
      <c r="GN105" s="8"/>
      <c r="GO105" s="8"/>
      <c r="GP105" s="10"/>
      <c r="GQ105" s="10"/>
      <c r="GR105" s="38"/>
      <c r="GS105" s="38"/>
      <c r="GT105" s="38"/>
      <c r="GU105" s="38"/>
      <c r="GV105" s="38"/>
      <c r="GW105" s="38"/>
      <c r="HM105" s="3"/>
      <c r="HN105" s="38"/>
      <c r="HO105" s="38"/>
      <c r="HP105" s="38"/>
    </row>
    <row r="106" spans="1:224" s="9" customFormat="1" ht="15" customHeight="1" x14ac:dyDescent="0.2">
      <c r="A106" s="238"/>
      <c r="C106" s="272"/>
      <c r="D106" s="148"/>
      <c r="E106" s="130"/>
      <c r="F106" s="129"/>
      <c r="G106" s="131"/>
      <c r="H106" s="131"/>
      <c r="I106" s="131"/>
      <c r="J106" s="131"/>
      <c r="K106" s="131"/>
      <c r="L106" s="131"/>
      <c r="M106" s="131"/>
      <c r="N106" s="131"/>
      <c r="O106" s="131"/>
      <c r="P106" s="260"/>
      <c r="R106" s="281"/>
      <c r="S106" s="148"/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238"/>
      <c r="AG106" s="281"/>
      <c r="AH106" s="148"/>
      <c r="AJ106" s="129"/>
      <c r="AK106" s="129"/>
      <c r="AL106" s="131"/>
      <c r="AM106" s="131"/>
      <c r="AN106" s="131"/>
      <c r="AO106" s="131"/>
      <c r="AP106" s="131"/>
      <c r="AQ106" s="131"/>
      <c r="AR106" s="131"/>
      <c r="AS106" s="131"/>
      <c r="AT106" s="230"/>
      <c r="AV106" s="281"/>
      <c r="AW106" s="148"/>
      <c r="AY106" s="129"/>
      <c r="AZ106" s="129"/>
      <c r="BA106" s="131"/>
      <c r="BB106" s="131"/>
      <c r="BC106" s="131"/>
      <c r="BD106" s="131"/>
      <c r="BE106" s="131"/>
      <c r="BF106" s="131"/>
      <c r="BG106" s="131"/>
      <c r="BH106" s="131"/>
      <c r="BI106" s="238"/>
      <c r="BK106" s="281"/>
      <c r="BL106" s="148"/>
      <c r="BM106" s="130"/>
      <c r="BN106" s="129"/>
      <c r="BO106" s="131"/>
      <c r="BP106" s="131"/>
      <c r="BQ106" s="131"/>
      <c r="BR106" s="131"/>
      <c r="BS106" s="131"/>
      <c r="BT106" s="131"/>
      <c r="BU106" s="131"/>
      <c r="BV106" s="131"/>
      <c r="BW106" s="131"/>
      <c r="BX106" s="238"/>
      <c r="BZ106" s="281"/>
      <c r="CA106" s="148"/>
      <c r="CB106" s="130"/>
      <c r="CC106" s="129"/>
      <c r="CD106" s="131"/>
      <c r="CE106" s="131"/>
      <c r="CF106" s="131"/>
      <c r="CG106" s="131"/>
      <c r="CH106" s="131"/>
      <c r="CI106" s="131"/>
      <c r="CJ106" s="131"/>
      <c r="CK106" s="131"/>
      <c r="CL106" s="131"/>
      <c r="CM106" s="238"/>
      <c r="CN106" s="131"/>
      <c r="CO106" s="287"/>
      <c r="CP106" s="148"/>
      <c r="CQ106" s="131"/>
      <c r="CS106" s="131"/>
      <c r="CT106" s="131"/>
      <c r="CV106" s="131"/>
      <c r="CW106" s="131"/>
      <c r="CX106" s="131"/>
      <c r="CY106" s="131"/>
      <c r="CZ106" s="131"/>
      <c r="DA106" s="131"/>
      <c r="DB106" s="238"/>
      <c r="DD106" s="281"/>
      <c r="DE106" s="148"/>
      <c r="DF106" s="37"/>
      <c r="DG106" s="129"/>
      <c r="DH106" s="129"/>
      <c r="DI106" s="131"/>
      <c r="DJ106" s="131"/>
      <c r="DK106" s="131"/>
      <c r="DL106" s="131"/>
      <c r="DM106" s="131"/>
      <c r="DN106" s="238"/>
      <c r="DP106" s="281"/>
      <c r="DQ106" s="148"/>
      <c r="DR106" s="37"/>
      <c r="DS106" s="129"/>
      <c r="DT106" s="129"/>
      <c r="DU106" s="131"/>
      <c r="DV106" s="131"/>
      <c r="DW106" s="131"/>
      <c r="DX106" s="131"/>
      <c r="DY106" s="131"/>
      <c r="DZ106" s="241"/>
      <c r="EB106" s="281"/>
      <c r="EC106" s="148"/>
      <c r="ED106" s="37"/>
      <c r="EE106" s="129"/>
      <c r="EF106" s="129"/>
      <c r="EG106" s="131"/>
      <c r="EH106" s="131"/>
      <c r="EI106" s="131"/>
      <c r="EJ106" s="131"/>
      <c r="EK106" s="131"/>
      <c r="EL106" s="238"/>
      <c r="EM106" s="129"/>
      <c r="EN106" s="286"/>
      <c r="EO106" s="147"/>
      <c r="EP106" s="129"/>
      <c r="EQ106" s="129"/>
      <c r="ER106" s="129"/>
      <c r="ES106" s="129"/>
      <c r="ET106" s="129"/>
      <c r="EU106" s="129"/>
      <c r="EV106" s="131"/>
      <c r="EW106" s="131"/>
      <c r="EX106" s="238"/>
      <c r="EZ106" s="281"/>
      <c r="FA106" s="149"/>
      <c r="FB106" s="38"/>
      <c r="FC106" s="38"/>
      <c r="FD106" s="38"/>
      <c r="FE106" s="38"/>
      <c r="FF106" s="38"/>
      <c r="FG106" s="38"/>
      <c r="FH106" s="131"/>
      <c r="FI106" s="131"/>
      <c r="FJ106" s="238"/>
      <c r="FL106" s="281"/>
      <c r="FM106" s="149"/>
      <c r="FN106" s="38"/>
      <c r="FO106" s="38"/>
      <c r="FP106" s="38"/>
      <c r="FQ106" s="38"/>
      <c r="FR106" s="38"/>
      <c r="FS106" s="38"/>
      <c r="FT106" s="131"/>
      <c r="FU106" s="131"/>
      <c r="FV106" s="256"/>
      <c r="FX106" s="149"/>
      <c r="FY106" s="8"/>
      <c r="FZ106" s="8"/>
      <c r="GA106" s="8"/>
      <c r="GB106" s="8"/>
      <c r="GC106" s="8"/>
      <c r="GD106" s="8"/>
      <c r="GE106" s="10"/>
      <c r="GF106" s="10"/>
      <c r="GG106" s="256"/>
      <c r="GH106" s="3"/>
      <c r="GI106" s="8"/>
      <c r="GJ106" s="8"/>
      <c r="GK106" s="8"/>
      <c r="GL106" s="8"/>
      <c r="GM106" s="8"/>
      <c r="GN106" s="8"/>
      <c r="GO106" s="8"/>
      <c r="GP106" s="10"/>
      <c r="GQ106" s="10"/>
      <c r="GR106" s="38"/>
      <c r="GS106" s="38"/>
      <c r="GT106" s="38"/>
      <c r="GU106" s="38"/>
      <c r="GV106" s="38"/>
      <c r="GW106" s="38"/>
      <c r="HM106" s="3"/>
      <c r="HN106" s="38"/>
      <c r="HO106" s="38"/>
      <c r="HP106" s="38"/>
    </row>
    <row r="107" spans="1:224" s="9" customFormat="1" ht="15" customHeight="1" x14ac:dyDescent="0.2">
      <c r="A107" s="238"/>
      <c r="C107" s="272"/>
      <c r="D107" s="148"/>
      <c r="E107" s="130"/>
      <c r="F107" s="129"/>
      <c r="G107" s="131"/>
      <c r="H107" s="131"/>
      <c r="I107" s="131"/>
      <c r="J107" s="131"/>
      <c r="K107" s="131"/>
      <c r="L107" s="131"/>
      <c r="M107" s="131"/>
      <c r="N107" s="131"/>
      <c r="O107" s="131"/>
      <c r="P107" s="260"/>
      <c r="R107" s="281"/>
      <c r="S107" s="148"/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238"/>
      <c r="AG107" s="281"/>
      <c r="AH107" s="148"/>
      <c r="AJ107" s="129"/>
      <c r="AK107" s="129"/>
      <c r="AL107" s="131"/>
      <c r="AM107" s="131"/>
      <c r="AN107" s="131"/>
      <c r="AO107" s="131"/>
      <c r="AP107" s="131"/>
      <c r="AQ107" s="131"/>
      <c r="AR107" s="131"/>
      <c r="AS107" s="131"/>
      <c r="AT107" s="230"/>
      <c r="AV107" s="281"/>
      <c r="AW107" s="148"/>
      <c r="AY107" s="129"/>
      <c r="AZ107" s="129"/>
      <c r="BA107" s="131"/>
      <c r="BB107" s="131"/>
      <c r="BC107" s="131"/>
      <c r="BD107" s="131"/>
      <c r="BE107" s="131"/>
      <c r="BF107" s="131"/>
      <c r="BG107" s="131"/>
      <c r="BH107" s="131"/>
      <c r="BI107" s="238"/>
      <c r="BK107" s="281"/>
      <c r="BL107" s="148"/>
      <c r="BM107" s="130"/>
      <c r="BN107" s="129"/>
      <c r="BO107" s="131"/>
      <c r="BP107" s="131"/>
      <c r="BQ107" s="131"/>
      <c r="BR107" s="131"/>
      <c r="BS107" s="131"/>
      <c r="BT107" s="131"/>
      <c r="BU107" s="131"/>
      <c r="BV107" s="131"/>
      <c r="BW107" s="131"/>
      <c r="BX107" s="238"/>
      <c r="BZ107" s="281"/>
      <c r="CA107" s="148"/>
      <c r="CB107" s="130"/>
      <c r="CC107" s="129"/>
      <c r="CD107" s="131"/>
      <c r="CE107" s="131"/>
      <c r="CF107" s="131"/>
      <c r="CG107" s="131"/>
      <c r="CH107" s="131"/>
      <c r="CI107" s="131"/>
      <c r="CJ107" s="131"/>
      <c r="CK107" s="131"/>
      <c r="CL107" s="131"/>
      <c r="CM107" s="238"/>
      <c r="CN107" s="131"/>
      <c r="CO107" s="287"/>
      <c r="CP107" s="148"/>
      <c r="CQ107" s="131"/>
      <c r="CS107" s="131"/>
      <c r="CT107" s="131"/>
      <c r="CV107" s="131"/>
      <c r="CW107" s="131"/>
      <c r="CX107" s="131"/>
      <c r="CY107" s="131"/>
      <c r="CZ107" s="131"/>
      <c r="DA107" s="131"/>
      <c r="DB107" s="238"/>
      <c r="DD107" s="281"/>
      <c r="DE107" s="148"/>
      <c r="DF107" s="37"/>
      <c r="DG107" s="129"/>
      <c r="DH107" s="129"/>
      <c r="DI107" s="131"/>
      <c r="DJ107" s="131"/>
      <c r="DK107" s="131"/>
      <c r="DL107" s="131"/>
      <c r="DM107" s="131"/>
      <c r="DN107" s="238"/>
      <c r="DP107" s="281"/>
      <c r="DQ107" s="148"/>
      <c r="DR107" s="37"/>
      <c r="DS107" s="129"/>
      <c r="DT107" s="129"/>
      <c r="DU107" s="131"/>
      <c r="DV107" s="131"/>
      <c r="DW107" s="131"/>
      <c r="DX107" s="131"/>
      <c r="DY107" s="131"/>
      <c r="DZ107" s="241"/>
      <c r="EB107" s="281"/>
      <c r="EC107" s="148"/>
      <c r="ED107" s="37"/>
      <c r="EE107" s="129"/>
      <c r="EF107" s="129"/>
      <c r="EG107" s="131"/>
      <c r="EH107" s="131"/>
      <c r="EI107" s="131"/>
      <c r="EJ107" s="131"/>
      <c r="EK107" s="131"/>
      <c r="EL107" s="238"/>
      <c r="EM107" s="129"/>
      <c r="EN107" s="286"/>
      <c r="EO107" s="147"/>
      <c r="EP107" s="129"/>
      <c r="EQ107" s="129"/>
      <c r="ER107" s="129"/>
      <c r="ES107" s="129"/>
      <c r="ET107" s="129"/>
      <c r="EU107" s="129"/>
      <c r="EV107" s="131"/>
      <c r="EW107" s="131"/>
      <c r="EX107" s="238"/>
      <c r="EZ107" s="281"/>
      <c r="FA107" s="149"/>
      <c r="FB107" s="38"/>
      <c r="FC107" s="38"/>
      <c r="FD107" s="38"/>
      <c r="FE107" s="38"/>
      <c r="FF107" s="38"/>
      <c r="FG107" s="38"/>
      <c r="FH107" s="131"/>
      <c r="FI107" s="131"/>
      <c r="FJ107" s="238"/>
      <c r="FL107" s="281"/>
      <c r="FM107" s="149"/>
      <c r="FN107" s="38"/>
      <c r="FO107" s="38"/>
      <c r="FP107" s="38"/>
      <c r="FQ107" s="38"/>
      <c r="FR107" s="38"/>
      <c r="FS107" s="38"/>
      <c r="FT107" s="131"/>
      <c r="FU107" s="131"/>
      <c r="FV107" s="256"/>
      <c r="FX107" s="149"/>
      <c r="FY107" s="8"/>
      <c r="FZ107" s="8"/>
      <c r="GA107" s="8"/>
      <c r="GB107" s="8"/>
      <c r="GC107" s="8"/>
      <c r="GD107" s="8"/>
      <c r="GE107" s="10"/>
      <c r="GF107" s="10"/>
      <c r="GG107" s="256"/>
      <c r="GH107" s="3"/>
      <c r="GI107" s="8"/>
      <c r="GJ107" s="8"/>
      <c r="GK107" s="8"/>
      <c r="GL107" s="8"/>
      <c r="GM107" s="8"/>
      <c r="GN107" s="8"/>
      <c r="GO107" s="8"/>
      <c r="GP107" s="10"/>
      <c r="GQ107" s="10"/>
      <c r="GR107" s="38"/>
      <c r="GS107" s="38"/>
      <c r="GT107" s="38"/>
      <c r="GU107" s="38"/>
      <c r="GV107" s="38"/>
      <c r="GW107" s="38"/>
      <c r="HM107" s="3"/>
      <c r="HN107" s="38"/>
      <c r="HO107" s="38"/>
      <c r="HP107" s="38"/>
    </row>
    <row r="108" spans="1:224" s="9" customFormat="1" ht="15" customHeight="1" x14ac:dyDescent="0.2">
      <c r="A108" s="238"/>
      <c r="C108" s="272"/>
      <c r="D108" s="148"/>
      <c r="E108" s="130"/>
      <c r="F108" s="129"/>
      <c r="G108" s="131"/>
      <c r="H108" s="131"/>
      <c r="I108" s="131"/>
      <c r="J108" s="131"/>
      <c r="K108" s="131"/>
      <c r="L108" s="131"/>
      <c r="M108" s="131"/>
      <c r="N108" s="131"/>
      <c r="O108" s="131"/>
      <c r="P108" s="260"/>
      <c r="R108" s="281"/>
      <c r="S108" s="148"/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238"/>
      <c r="AG108" s="281"/>
      <c r="AH108" s="148"/>
      <c r="AJ108" s="129"/>
      <c r="AK108" s="129"/>
      <c r="AL108" s="131"/>
      <c r="AM108" s="131"/>
      <c r="AN108" s="131"/>
      <c r="AO108" s="131"/>
      <c r="AP108" s="131"/>
      <c r="AQ108" s="131"/>
      <c r="AR108" s="131"/>
      <c r="AS108" s="131"/>
      <c r="AT108" s="230"/>
      <c r="AV108" s="281"/>
      <c r="AW108" s="148"/>
      <c r="AY108" s="129"/>
      <c r="AZ108" s="129"/>
      <c r="BA108" s="131"/>
      <c r="BB108" s="131"/>
      <c r="BC108" s="131"/>
      <c r="BD108" s="131"/>
      <c r="BE108" s="131"/>
      <c r="BF108" s="131"/>
      <c r="BG108" s="131"/>
      <c r="BH108" s="131"/>
      <c r="BI108" s="238"/>
      <c r="BK108" s="281"/>
      <c r="BL108" s="148"/>
      <c r="BM108" s="130"/>
      <c r="BN108" s="129"/>
      <c r="BO108" s="131"/>
      <c r="BP108" s="131"/>
      <c r="BQ108" s="131"/>
      <c r="BR108" s="131"/>
      <c r="BS108" s="131"/>
      <c r="BT108" s="131"/>
      <c r="BU108" s="131"/>
      <c r="BV108" s="131"/>
      <c r="BW108" s="131"/>
      <c r="BX108" s="238"/>
      <c r="BZ108" s="281"/>
      <c r="CA108" s="148"/>
      <c r="CB108" s="130"/>
      <c r="CC108" s="129"/>
      <c r="CD108" s="131"/>
      <c r="CE108" s="131"/>
      <c r="CF108" s="131"/>
      <c r="CG108" s="131"/>
      <c r="CH108" s="131"/>
      <c r="CI108" s="131"/>
      <c r="CJ108" s="131"/>
      <c r="CK108" s="131"/>
      <c r="CL108" s="131"/>
      <c r="CM108" s="238"/>
      <c r="CN108" s="131"/>
      <c r="CO108" s="287"/>
      <c r="CP108" s="148"/>
      <c r="CQ108" s="131"/>
      <c r="CS108" s="131"/>
      <c r="CT108" s="131"/>
      <c r="CV108" s="131"/>
      <c r="CW108" s="131"/>
      <c r="CX108" s="131"/>
      <c r="CY108" s="131"/>
      <c r="CZ108" s="131"/>
      <c r="DA108" s="131"/>
      <c r="DB108" s="238"/>
      <c r="DD108" s="281"/>
      <c r="DE108" s="148"/>
      <c r="DF108" s="37"/>
      <c r="DG108" s="129"/>
      <c r="DH108" s="129"/>
      <c r="DI108" s="131"/>
      <c r="DJ108" s="131"/>
      <c r="DK108" s="131"/>
      <c r="DL108" s="131"/>
      <c r="DM108" s="131"/>
      <c r="DN108" s="238"/>
      <c r="DP108" s="281"/>
      <c r="DQ108" s="148"/>
      <c r="DR108" s="37"/>
      <c r="DS108" s="129"/>
      <c r="DT108" s="129"/>
      <c r="DU108" s="131"/>
      <c r="DV108" s="131"/>
      <c r="DW108" s="131"/>
      <c r="DX108" s="131"/>
      <c r="DY108" s="131"/>
      <c r="DZ108" s="241"/>
      <c r="EB108" s="281"/>
      <c r="EC108" s="148"/>
      <c r="ED108" s="37"/>
      <c r="EE108" s="129"/>
      <c r="EF108" s="129"/>
      <c r="EG108" s="131"/>
      <c r="EH108" s="131"/>
      <c r="EI108" s="131"/>
      <c r="EJ108" s="131"/>
      <c r="EK108" s="131"/>
      <c r="EL108" s="238"/>
      <c r="EM108" s="129"/>
      <c r="EN108" s="286"/>
      <c r="EO108" s="147"/>
      <c r="EP108" s="129"/>
      <c r="EQ108" s="129"/>
      <c r="ER108" s="129"/>
      <c r="ES108" s="129"/>
      <c r="ET108" s="129"/>
      <c r="EU108" s="129"/>
      <c r="EV108" s="131"/>
      <c r="EW108" s="131"/>
      <c r="EX108" s="238"/>
      <c r="EZ108" s="281"/>
      <c r="FA108" s="149"/>
      <c r="FB108" s="38"/>
      <c r="FC108" s="38"/>
      <c r="FD108" s="38"/>
      <c r="FE108" s="38"/>
      <c r="FF108" s="38"/>
      <c r="FG108" s="38"/>
      <c r="FH108" s="131"/>
      <c r="FI108" s="131"/>
      <c r="FJ108" s="238"/>
      <c r="FL108" s="281"/>
      <c r="FM108" s="149"/>
      <c r="FN108" s="38"/>
      <c r="FO108" s="38"/>
      <c r="FP108" s="38"/>
      <c r="FQ108" s="38"/>
      <c r="FR108" s="38"/>
      <c r="FS108" s="38"/>
      <c r="FT108" s="131"/>
      <c r="FU108" s="131"/>
      <c r="FV108" s="256"/>
      <c r="FX108" s="149"/>
      <c r="FY108" s="8"/>
      <c r="FZ108" s="8"/>
      <c r="GA108" s="8"/>
      <c r="GB108" s="8"/>
      <c r="GC108" s="8"/>
      <c r="GD108" s="8"/>
      <c r="GE108" s="10"/>
      <c r="GF108" s="10"/>
      <c r="GG108" s="256"/>
      <c r="GH108" s="3"/>
      <c r="GI108" s="8"/>
      <c r="GJ108" s="8"/>
      <c r="GK108" s="8"/>
      <c r="GL108" s="8"/>
      <c r="GM108" s="8"/>
      <c r="GN108" s="8"/>
      <c r="GO108" s="8"/>
      <c r="GP108" s="10"/>
      <c r="GQ108" s="10"/>
      <c r="GR108" s="38"/>
      <c r="GS108" s="38"/>
      <c r="GT108" s="38"/>
      <c r="GU108" s="38"/>
      <c r="GV108" s="38"/>
      <c r="GW108" s="38"/>
      <c r="HM108" s="3"/>
      <c r="HN108" s="38"/>
      <c r="HO108" s="38"/>
      <c r="HP108" s="38"/>
    </row>
    <row r="109" spans="1:224" s="9" customFormat="1" ht="15" customHeight="1" x14ac:dyDescent="0.2">
      <c r="A109" s="238"/>
      <c r="C109" s="272"/>
      <c r="D109" s="148"/>
      <c r="E109" s="130"/>
      <c r="F109" s="129"/>
      <c r="G109" s="131"/>
      <c r="H109" s="131"/>
      <c r="I109" s="131"/>
      <c r="J109" s="131"/>
      <c r="K109" s="131"/>
      <c r="L109" s="131"/>
      <c r="M109" s="131"/>
      <c r="N109" s="131"/>
      <c r="O109" s="131"/>
      <c r="P109" s="260"/>
      <c r="R109" s="281"/>
      <c r="S109" s="148"/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238"/>
      <c r="AG109" s="281"/>
      <c r="AH109" s="148"/>
      <c r="AJ109" s="129"/>
      <c r="AK109" s="129"/>
      <c r="AL109" s="131"/>
      <c r="AM109" s="131"/>
      <c r="AN109" s="131"/>
      <c r="AO109" s="131"/>
      <c r="AP109" s="131"/>
      <c r="AQ109" s="131"/>
      <c r="AR109" s="131"/>
      <c r="AS109" s="131"/>
      <c r="AT109" s="230"/>
      <c r="AV109" s="281"/>
      <c r="AW109" s="148"/>
      <c r="AY109" s="129"/>
      <c r="AZ109" s="129"/>
      <c r="BA109" s="131"/>
      <c r="BB109" s="131"/>
      <c r="BC109" s="131"/>
      <c r="BD109" s="131"/>
      <c r="BE109" s="131"/>
      <c r="BF109" s="131"/>
      <c r="BG109" s="131"/>
      <c r="BH109" s="131"/>
      <c r="BI109" s="238"/>
      <c r="BK109" s="281"/>
      <c r="BL109" s="148"/>
      <c r="BM109" s="130"/>
      <c r="BN109" s="129"/>
      <c r="BO109" s="131"/>
      <c r="BP109" s="131"/>
      <c r="BQ109" s="131"/>
      <c r="BR109" s="131"/>
      <c r="BS109" s="131"/>
      <c r="BT109" s="131"/>
      <c r="BU109" s="131"/>
      <c r="BV109" s="131"/>
      <c r="BW109" s="131"/>
      <c r="BX109" s="238"/>
      <c r="BZ109" s="281"/>
      <c r="CA109" s="148"/>
      <c r="CB109" s="130"/>
      <c r="CC109" s="129"/>
      <c r="CD109" s="131"/>
      <c r="CE109" s="131"/>
      <c r="CF109" s="131"/>
      <c r="CG109" s="131"/>
      <c r="CH109" s="131"/>
      <c r="CI109" s="131"/>
      <c r="CJ109" s="131"/>
      <c r="CK109" s="131"/>
      <c r="CL109" s="131"/>
      <c r="CM109" s="238"/>
      <c r="CN109" s="131"/>
      <c r="CO109" s="287"/>
      <c r="CP109" s="148"/>
      <c r="CQ109" s="131"/>
      <c r="CS109" s="131"/>
      <c r="CT109" s="131"/>
      <c r="CV109" s="131"/>
      <c r="CW109" s="131"/>
      <c r="CX109" s="131"/>
      <c r="CY109" s="131"/>
      <c r="CZ109" s="131"/>
      <c r="DA109" s="131"/>
      <c r="DB109" s="238"/>
      <c r="DD109" s="281"/>
      <c r="DE109" s="148"/>
      <c r="DF109" s="37"/>
      <c r="DG109" s="129"/>
      <c r="DH109" s="129"/>
      <c r="DI109" s="131"/>
      <c r="DJ109" s="131"/>
      <c r="DK109" s="131"/>
      <c r="DL109" s="131"/>
      <c r="DM109" s="131"/>
      <c r="DN109" s="238"/>
      <c r="DP109" s="281"/>
      <c r="DQ109" s="148"/>
      <c r="DR109" s="37"/>
      <c r="DS109" s="129"/>
      <c r="DT109" s="129"/>
      <c r="DU109" s="131"/>
      <c r="DV109" s="131"/>
      <c r="DW109" s="131"/>
      <c r="DX109" s="131"/>
      <c r="DY109" s="131"/>
      <c r="DZ109" s="241"/>
      <c r="EB109" s="281"/>
      <c r="EC109" s="148"/>
      <c r="ED109" s="37"/>
      <c r="EE109" s="129"/>
      <c r="EF109" s="129"/>
      <c r="EG109" s="131"/>
      <c r="EH109" s="131"/>
      <c r="EI109" s="131"/>
      <c r="EJ109" s="131"/>
      <c r="EK109" s="131"/>
      <c r="EL109" s="238"/>
      <c r="EM109" s="129"/>
      <c r="EN109" s="286"/>
      <c r="EO109" s="147"/>
      <c r="EP109" s="129"/>
      <c r="EQ109" s="129"/>
      <c r="ER109" s="129"/>
      <c r="ES109" s="129"/>
      <c r="ET109" s="129"/>
      <c r="EU109" s="129"/>
      <c r="EV109" s="131"/>
      <c r="EW109" s="131"/>
      <c r="EX109" s="238"/>
      <c r="EZ109" s="281"/>
      <c r="FA109" s="149"/>
      <c r="FB109" s="38"/>
      <c r="FC109" s="38"/>
      <c r="FD109" s="38"/>
      <c r="FE109" s="38"/>
      <c r="FF109" s="38"/>
      <c r="FG109" s="38"/>
      <c r="FH109" s="131"/>
      <c r="FI109" s="131"/>
      <c r="FJ109" s="238"/>
      <c r="FL109" s="281"/>
      <c r="FM109" s="149"/>
      <c r="FN109" s="38"/>
      <c r="FO109" s="38"/>
      <c r="FP109" s="38"/>
      <c r="FQ109" s="38"/>
      <c r="FR109" s="38"/>
      <c r="FS109" s="38"/>
      <c r="FT109" s="131"/>
      <c r="FU109" s="131"/>
      <c r="FV109" s="256"/>
      <c r="FX109" s="149"/>
      <c r="FY109" s="8"/>
      <c r="FZ109" s="8"/>
      <c r="GA109" s="8"/>
      <c r="GB109" s="8"/>
      <c r="GC109" s="8"/>
      <c r="GD109" s="8"/>
      <c r="GE109" s="10"/>
      <c r="GF109" s="10"/>
      <c r="GG109" s="256"/>
      <c r="GH109" s="3"/>
      <c r="GI109" s="8"/>
      <c r="GJ109" s="8"/>
      <c r="GK109" s="8"/>
      <c r="GL109" s="8"/>
      <c r="GM109" s="8"/>
      <c r="GN109" s="8"/>
      <c r="GO109" s="8"/>
      <c r="GP109" s="10"/>
      <c r="GQ109" s="10"/>
      <c r="GR109" s="38"/>
      <c r="GS109" s="38"/>
      <c r="GT109" s="38"/>
      <c r="GU109" s="38"/>
      <c r="GV109" s="38"/>
      <c r="GW109" s="38"/>
      <c r="HM109" s="3"/>
      <c r="HN109" s="38"/>
      <c r="HO109" s="38"/>
      <c r="HP109" s="38"/>
    </row>
    <row r="110" spans="1:224" s="9" customFormat="1" ht="15" customHeight="1" x14ac:dyDescent="0.2">
      <c r="A110" s="238"/>
      <c r="C110" s="272"/>
      <c r="D110" s="148"/>
      <c r="E110" s="130"/>
      <c r="F110" s="129"/>
      <c r="G110" s="131"/>
      <c r="H110" s="131"/>
      <c r="I110" s="131"/>
      <c r="J110" s="131"/>
      <c r="K110" s="131"/>
      <c r="L110" s="131"/>
      <c r="M110" s="131"/>
      <c r="N110" s="131"/>
      <c r="O110" s="131"/>
      <c r="P110" s="260"/>
      <c r="R110" s="281"/>
      <c r="S110" s="148"/>
      <c r="V110" s="131"/>
      <c r="W110" s="131"/>
      <c r="X110" s="131"/>
      <c r="Y110" s="131"/>
      <c r="Z110" s="131"/>
      <c r="AA110" s="131"/>
      <c r="AB110" s="131"/>
      <c r="AC110" s="131"/>
      <c r="AD110" s="131"/>
      <c r="AE110" s="238"/>
      <c r="AG110" s="281"/>
      <c r="AH110" s="148"/>
      <c r="AJ110" s="129"/>
      <c r="AK110" s="129"/>
      <c r="AL110" s="131"/>
      <c r="AM110" s="131"/>
      <c r="AN110" s="131"/>
      <c r="AO110" s="131"/>
      <c r="AP110" s="131"/>
      <c r="AQ110" s="131"/>
      <c r="AR110" s="131"/>
      <c r="AS110" s="131"/>
      <c r="AT110" s="230"/>
      <c r="AV110" s="281"/>
      <c r="AW110" s="148"/>
      <c r="AY110" s="129"/>
      <c r="AZ110" s="129"/>
      <c r="BA110" s="131"/>
      <c r="BB110" s="131"/>
      <c r="BC110" s="131"/>
      <c r="BD110" s="131"/>
      <c r="BE110" s="131"/>
      <c r="BF110" s="131"/>
      <c r="BG110" s="131"/>
      <c r="BH110" s="131"/>
      <c r="BI110" s="238"/>
      <c r="BK110" s="281"/>
      <c r="BL110" s="148"/>
      <c r="BM110" s="130"/>
      <c r="BN110" s="129"/>
      <c r="BO110" s="131"/>
      <c r="BP110" s="131"/>
      <c r="BQ110" s="131"/>
      <c r="BR110" s="131"/>
      <c r="BS110" s="131"/>
      <c r="BT110" s="131"/>
      <c r="BU110" s="131"/>
      <c r="BV110" s="131"/>
      <c r="BW110" s="131"/>
      <c r="BX110" s="238"/>
      <c r="BZ110" s="281"/>
      <c r="CA110" s="148"/>
      <c r="CB110" s="130"/>
      <c r="CC110" s="129"/>
      <c r="CD110" s="131"/>
      <c r="CE110" s="131"/>
      <c r="CF110" s="131"/>
      <c r="CG110" s="131"/>
      <c r="CH110" s="131"/>
      <c r="CI110" s="131"/>
      <c r="CJ110" s="131"/>
      <c r="CK110" s="131"/>
      <c r="CL110" s="131"/>
      <c r="CM110" s="238"/>
      <c r="CN110" s="131"/>
      <c r="CO110" s="287"/>
      <c r="CP110" s="148"/>
      <c r="CQ110" s="131"/>
      <c r="CS110" s="131"/>
      <c r="CT110" s="131"/>
      <c r="CV110" s="131"/>
      <c r="CW110" s="131"/>
      <c r="CX110" s="131"/>
      <c r="CY110" s="131"/>
      <c r="CZ110" s="131"/>
      <c r="DA110" s="131"/>
      <c r="DB110" s="238"/>
      <c r="DD110" s="281"/>
      <c r="DE110" s="148"/>
      <c r="DF110" s="37"/>
      <c r="DG110" s="129"/>
      <c r="DH110" s="129"/>
      <c r="DI110" s="131"/>
      <c r="DJ110" s="131"/>
      <c r="DK110" s="131"/>
      <c r="DL110" s="131"/>
      <c r="DM110" s="131"/>
      <c r="DN110" s="238"/>
      <c r="DP110" s="281"/>
      <c r="DQ110" s="148"/>
      <c r="DR110" s="37"/>
      <c r="DS110" s="129"/>
      <c r="DT110" s="129"/>
      <c r="DU110" s="131"/>
      <c r="DV110" s="131"/>
      <c r="DW110" s="131"/>
      <c r="DX110" s="131"/>
      <c r="DY110" s="131"/>
      <c r="DZ110" s="241"/>
      <c r="EB110" s="281"/>
      <c r="EC110" s="148"/>
      <c r="ED110" s="37"/>
      <c r="EE110" s="129"/>
      <c r="EF110" s="129"/>
      <c r="EG110" s="131"/>
      <c r="EH110" s="131"/>
      <c r="EI110" s="131"/>
      <c r="EJ110" s="131"/>
      <c r="EK110" s="131"/>
      <c r="EL110" s="238"/>
      <c r="EM110" s="129"/>
      <c r="EN110" s="286"/>
      <c r="EO110" s="147"/>
      <c r="EP110" s="129"/>
      <c r="EQ110" s="129"/>
      <c r="ER110" s="129"/>
      <c r="ES110" s="129"/>
      <c r="ET110" s="129"/>
      <c r="EU110" s="129"/>
      <c r="EV110" s="131"/>
      <c r="EW110" s="131"/>
      <c r="EX110" s="238"/>
      <c r="EZ110" s="281"/>
      <c r="FA110" s="149"/>
      <c r="FB110" s="38"/>
      <c r="FC110" s="38"/>
      <c r="FD110" s="38"/>
      <c r="FE110" s="38"/>
      <c r="FF110" s="38"/>
      <c r="FG110" s="38"/>
      <c r="FH110" s="131"/>
      <c r="FI110" s="131"/>
      <c r="FJ110" s="238"/>
      <c r="FL110" s="281"/>
      <c r="FM110" s="149"/>
      <c r="FN110" s="38"/>
      <c r="FO110" s="38"/>
      <c r="FP110" s="38"/>
      <c r="FQ110" s="38"/>
      <c r="FR110" s="38"/>
      <c r="FS110" s="38"/>
      <c r="FT110" s="131"/>
      <c r="FU110" s="131"/>
      <c r="FV110" s="256"/>
      <c r="FX110" s="149"/>
      <c r="FY110" s="8"/>
      <c r="FZ110" s="8"/>
      <c r="GA110" s="8"/>
      <c r="GB110" s="8"/>
      <c r="GC110" s="8"/>
      <c r="GD110" s="8"/>
      <c r="GE110" s="10"/>
      <c r="GF110" s="10"/>
      <c r="GG110" s="256"/>
      <c r="GH110" s="3"/>
      <c r="GI110" s="8"/>
      <c r="GJ110" s="8"/>
      <c r="GK110" s="8"/>
      <c r="GL110" s="8"/>
      <c r="GM110" s="8"/>
      <c r="GN110" s="8"/>
      <c r="GO110" s="8"/>
      <c r="GP110" s="10"/>
      <c r="GQ110" s="10"/>
      <c r="GR110" s="38"/>
      <c r="GS110" s="38"/>
      <c r="GT110" s="38"/>
      <c r="GU110" s="38"/>
      <c r="GV110" s="38"/>
      <c r="GW110" s="38"/>
      <c r="HM110" s="3"/>
      <c r="HN110" s="38"/>
      <c r="HO110" s="38"/>
      <c r="HP110" s="38"/>
    </row>
    <row r="111" spans="1:224" s="9" customFormat="1" ht="15" customHeight="1" x14ac:dyDescent="0.2">
      <c r="A111" s="238"/>
      <c r="C111" s="272"/>
      <c r="D111" s="148"/>
      <c r="E111" s="130"/>
      <c r="F111" s="129"/>
      <c r="G111" s="131"/>
      <c r="H111" s="131"/>
      <c r="I111" s="131"/>
      <c r="J111" s="131"/>
      <c r="K111" s="131"/>
      <c r="L111" s="131"/>
      <c r="M111" s="131"/>
      <c r="N111" s="131"/>
      <c r="O111" s="131"/>
      <c r="P111" s="260"/>
      <c r="R111" s="281"/>
      <c r="S111" s="148"/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238"/>
      <c r="AG111" s="281"/>
      <c r="AH111" s="148"/>
      <c r="AJ111" s="129"/>
      <c r="AK111" s="129"/>
      <c r="AL111" s="131"/>
      <c r="AM111" s="131"/>
      <c r="AN111" s="131"/>
      <c r="AO111" s="131"/>
      <c r="AP111" s="131"/>
      <c r="AQ111" s="131"/>
      <c r="AR111" s="131"/>
      <c r="AS111" s="131"/>
      <c r="AT111" s="230"/>
      <c r="AV111" s="281"/>
      <c r="AW111" s="148"/>
      <c r="AY111" s="129"/>
      <c r="AZ111" s="129"/>
      <c r="BA111" s="131"/>
      <c r="BB111" s="131"/>
      <c r="BC111" s="131"/>
      <c r="BD111" s="131"/>
      <c r="BE111" s="131"/>
      <c r="BF111" s="131"/>
      <c r="BG111" s="131"/>
      <c r="BH111" s="131"/>
      <c r="BI111" s="238"/>
      <c r="BK111" s="281"/>
      <c r="BL111" s="148"/>
      <c r="BM111" s="130"/>
      <c r="BN111" s="129"/>
      <c r="BO111" s="131"/>
      <c r="BP111" s="131"/>
      <c r="BQ111" s="131"/>
      <c r="BR111" s="131"/>
      <c r="BS111" s="131"/>
      <c r="BT111" s="131"/>
      <c r="BU111" s="131"/>
      <c r="BV111" s="131"/>
      <c r="BW111" s="131"/>
      <c r="BX111" s="238"/>
      <c r="BZ111" s="281"/>
      <c r="CA111" s="148"/>
      <c r="CB111" s="130"/>
      <c r="CC111" s="129"/>
      <c r="CD111" s="131"/>
      <c r="CE111" s="131"/>
      <c r="CF111" s="131"/>
      <c r="CG111" s="131"/>
      <c r="CH111" s="131"/>
      <c r="CI111" s="131"/>
      <c r="CJ111" s="131"/>
      <c r="CK111" s="131"/>
      <c r="CL111" s="131"/>
      <c r="CM111" s="238"/>
      <c r="CN111" s="131"/>
      <c r="CO111" s="287"/>
      <c r="CP111" s="148"/>
      <c r="CQ111" s="131"/>
      <c r="CS111" s="131"/>
      <c r="CT111" s="131"/>
      <c r="CV111" s="131"/>
      <c r="CW111" s="131"/>
      <c r="CX111" s="131"/>
      <c r="CY111" s="131"/>
      <c r="CZ111" s="131"/>
      <c r="DA111" s="131"/>
      <c r="DB111" s="238"/>
      <c r="DD111" s="281"/>
      <c r="DE111" s="148"/>
      <c r="DF111" s="37"/>
      <c r="DG111" s="129"/>
      <c r="DH111" s="129"/>
      <c r="DI111" s="131"/>
      <c r="DJ111" s="131"/>
      <c r="DK111" s="131"/>
      <c r="DL111" s="131"/>
      <c r="DM111" s="131"/>
      <c r="DN111" s="238"/>
      <c r="DP111" s="281"/>
      <c r="DQ111" s="148"/>
      <c r="DR111" s="37"/>
      <c r="DS111" s="129"/>
      <c r="DT111" s="129"/>
      <c r="DU111" s="131"/>
      <c r="DV111" s="131"/>
      <c r="DW111" s="131"/>
      <c r="DX111" s="131"/>
      <c r="DY111" s="131"/>
      <c r="DZ111" s="241"/>
      <c r="EB111" s="281"/>
      <c r="EC111" s="148"/>
      <c r="ED111" s="37"/>
      <c r="EE111" s="129"/>
      <c r="EF111" s="129"/>
      <c r="EG111" s="131"/>
      <c r="EH111" s="131"/>
      <c r="EI111" s="131"/>
      <c r="EJ111" s="131"/>
      <c r="EK111" s="131"/>
      <c r="EL111" s="238"/>
      <c r="EM111" s="129"/>
      <c r="EN111" s="286"/>
      <c r="EO111" s="147"/>
      <c r="EP111" s="129"/>
      <c r="EQ111" s="129"/>
      <c r="ER111" s="129"/>
      <c r="ES111" s="129"/>
      <c r="ET111" s="129"/>
      <c r="EU111" s="129"/>
      <c r="EV111" s="131"/>
      <c r="EW111" s="131"/>
      <c r="EX111" s="238"/>
      <c r="EZ111" s="281"/>
      <c r="FA111" s="149"/>
      <c r="FB111" s="38"/>
      <c r="FC111" s="38"/>
      <c r="FD111" s="38"/>
      <c r="FE111" s="38"/>
      <c r="FF111" s="38"/>
      <c r="FG111" s="38"/>
      <c r="FH111" s="131"/>
      <c r="FI111" s="131"/>
      <c r="FJ111" s="238"/>
      <c r="FL111" s="281"/>
      <c r="FM111" s="149"/>
      <c r="FN111" s="38"/>
      <c r="FO111" s="38"/>
      <c r="FP111" s="38"/>
      <c r="FQ111" s="38"/>
      <c r="FR111" s="38"/>
      <c r="FS111" s="38"/>
      <c r="FT111" s="131"/>
      <c r="FU111" s="131"/>
      <c r="FV111" s="256"/>
      <c r="FX111" s="149"/>
      <c r="FY111" s="8"/>
      <c r="FZ111" s="8"/>
      <c r="GA111" s="8"/>
      <c r="GB111" s="8"/>
      <c r="GC111" s="8"/>
      <c r="GD111" s="8"/>
      <c r="GE111" s="10"/>
      <c r="GF111" s="10"/>
      <c r="GG111" s="256"/>
      <c r="GH111" s="3"/>
      <c r="GI111" s="8"/>
      <c r="GJ111" s="8"/>
      <c r="GK111" s="8"/>
      <c r="GL111" s="8"/>
      <c r="GM111" s="8"/>
      <c r="GN111" s="8"/>
      <c r="GO111" s="8"/>
      <c r="GP111" s="10"/>
      <c r="GQ111" s="10"/>
      <c r="GR111" s="38"/>
      <c r="GS111" s="38"/>
      <c r="GT111" s="38"/>
      <c r="GU111" s="38"/>
      <c r="GV111" s="38"/>
      <c r="GW111" s="38"/>
      <c r="HM111" s="3"/>
      <c r="HN111" s="38"/>
      <c r="HO111" s="38"/>
      <c r="HP111" s="38"/>
    </row>
    <row r="112" spans="1:224" s="9" customFormat="1" ht="15" customHeight="1" x14ac:dyDescent="0.2">
      <c r="A112" s="238"/>
      <c r="C112" s="272"/>
      <c r="D112" s="148"/>
      <c r="E112" s="130"/>
      <c r="F112" s="129"/>
      <c r="G112" s="131"/>
      <c r="H112" s="131"/>
      <c r="I112" s="131"/>
      <c r="J112" s="131"/>
      <c r="K112" s="131"/>
      <c r="L112" s="131"/>
      <c r="M112" s="131"/>
      <c r="N112" s="131"/>
      <c r="O112" s="131"/>
      <c r="P112" s="260"/>
      <c r="R112" s="281"/>
      <c r="S112" s="148"/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238"/>
      <c r="AG112" s="281"/>
      <c r="AH112" s="148"/>
      <c r="AJ112" s="129"/>
      <c r="AK112" s="129"/>
      <c r="AL112" s="131"/>
      <c r="AM112" s="131"/>
      <c r="AN112" s="131"/>
      <c r="AO112" s="131"/>
      <c r="AP112" s="131"/>
      <c r="AQ112" s="131"/>
      <c r="AR112" s="131"/>
      <c r="AS112" s="131"/>
      <c r="AT112" s="230"/>
      <c r="AV112" s="281"/>
      <c r="AW112" s="148"/>
      <c r="AY112" s="129"/>
      <c r="AZ112" s="129"/>
      <c r="BA112" s="131"/>
      <c r="BB112" s="131"/>
      <c r="BC112" s="131"/>
      <c r="BD112" s="131"/>
      <c r="BE112" s="131"/>
      <c r="BF112" s="131"/>
      <c r="BG112" s="131"/>
      <c r="BH112" s="131"/>
      <c r="BI112" s="238"/>
      <c r="BK112" s="281"/>
      <c r="BL112" s="148"/>
      <c r="BM112" s="130"/>
      <c r="BN112" s="129"/>
      <c r="BO112" s="131"/>
      <c r="BP112" s="131"/>
      <c r="BQ112" s="131"/>
      <c r="BR112" s="131"/>
      <c r="BS112" s="131"/>
      <c r="BT112" s="131"/>
      <c r="BU112" s="131"/>
      <c r="BV112" s="131"/>
      <c r="BW112" s="131"/>
      <c r="BX112" s="238"/>
      <c r="BZ112" s="281"/>
      <c r="CA112" s="148"/>
      <c r="CB112" s="130"/>
      <c r="CC112" s="129"/>
      <c r="CD112" s="131"/>
      <c r="CE112" s="131"/>
      <c r="CF112" s="131"/>
      <c r="CG112" s="131"/>
      <c r="CH112" s="131"/>
      <c r="CI112" s="131"/>
      <c r="CJ112" s="131"/>
      <c r="CK112" s="131"/>
      <c r="CL112" s="131"/>
      <c r="CM112" s="238"/>
      <c r="CN112" s="131"/>
      <c r="CO112" s="287"/>
      <c r="CP112" s="148"/>
      <c r="CQ112" s="131"/>
      <c r="CS112" s="131"/>
      <c r="CT112" s="131"/>
      <c r="CV112" s="131"/>
      <c r="CW112" s="131"/>
      <c r="CX112" s="131"/>
      <c r="CY112" s="131"/>
      <c r="CZ112" s="131"/>
      <c r="DA112" s="131"/>
      <c r="DB112" s="238"/>
      <c r="DD112" s="281"/>
      <c r="DE112" s="148"/>
      <c r="DF112" s="37"/>
      <c r="DG112" s="129"/>
      <c r="DH112" s="129"/>
      <c r="DI112" s="131"/>
      <c r="DJ112" s="131"/>
      <c r="DK112" s="131"/>
      <c r="DL112" s="131"/>
      <c r="DM112" s="131"/>
      <c r="DN112" s="238"/>
      <c r="DP112" s="281"/>
      <c r="DQ112" s="148"/>
      <c r="DR112" s="37"/>
      <c r="DS112" s="129"/>
      <c r="DT112" s="129"/>
      <c r="DU112" s="131"/>
      <c r="DV112" s="131"/>
      <c r="DW112" s="131"/>
      <c r="DX112" s="131"/>
      <c r="DY112" s="131"/>
      <c r="DZ112" s="241"/>
      <c r="EB112" s="281"/>
      <c r="EC112" s="148"/>
      <c r="ED112" s="37"/>
      <c r="EE112" s="129"/>
      <c r="EF112" s="129"/>
      <c r="EG112" s="131"/>
      <c r="EH112" s="131"/>
      <c r="EI112" s="131"/>
      <c r="EJ112" s="131"/>
      <c r="EK112" s="131"/>
      <c r="EL112" s="238"/>
      <c r="EM112" s="129"/>
      <c r="EN112" s="286"/>
      <c r="EO112" s="147"/>
      <c r="EP112" s="129"/>
      <c r="EQ112" s="129"/>
      <c r="ER112" s="129"/>
      <c r="ES112" s="129"/>
      <c r="ET112" s="129"/>
      <c r="EU112" s="129"/>
      <c r="EV112" s="131"/>
      <c r="EW112" s="131"/>
      <c r="EX112" s="238"/>
      <c r="EZ112" s="281"/>
      <c r="FA112" s="149"/>
      <c r="FB112" s="38"/>
      <c r="FC112" s="38"/>
      <c r="FD112" s="38"/>
      <c r="FE112" s="38"/>
      <c r="FF112" s="38"/>
      <c r="FG112" s="38"/>
      <c r="FH112" s="131"/>
      <c r="FI112" s="131"/>
      <c r="FJ112" s="238"/>
      <c r="FL112" s="281"/>
      <c r="FM112" s="149"/>
      <c r="FN112" s="38"/>
      <c r="FO112" s="38"/>
      <c r="FP112" s="38"/>
      <c r="FQ112" s="38"/>
      <c r="FR112" s="38"/>
      <c r="FS112" s="38"/>
      <c r="FT112" s="131"/>
      <c r="FU112" s="131"/>
      <c r="FV112" s="256"/>
      <c r="FX112" s="149"/>
      <c r="FY112" s="8"/>
      <c r="FZ112" s="8"/>
      <c r="GA112" s="8"/>
      <c r="GB112" s="8"/>
      <c r="GC112" s="8"/>
      <c r="GD112" s="8"/>
      <c r="GE112" s="10"/>
      <c r="GF112" s="10"/>
      <c r="GG112" s="256"/>
      <c r="GH112" s="3"/>
      <c r="GI112" s="8"/>
      <c r="GJ112" s="8"/>
      <c r="GK112" s="8"/>
      <c r="GL112" s="8"/>
      <c r="GM112" s="8"/>
      <c r="GN112" s="8"/>
      <c r="GO112" s="8"/>
      <c r="GP112" s="10"/>
      <c r="GQ112" s="10"/>
      <c r="GR112" s="38"/>
      <c r="GS112" s="38"/>
      <c r="GT112" s="38"/>
      <c r="GU112" s="38"/>
      <c r="GV112" s="38"/>
      <c r="GW112" s="38"/>
      <c r="HM112" s="3"/>
      <c r="HN112" s="38"/>
      <c r="HO112" s="38"/>
      <c r="HP112" s="38"/>
    </row>
    <row r="113" spans="1:224" s="9" customFormat="1" ht="15" customHeight="1" x14ac:dyDescent="0.2">
      <c r="A113" s="238"/>
      <c r="C113" s="272"/>
      <c r="D113" s="148"/>
      <c r="E113" s="130"/>
      <c r="F113" s="129"/>
      <c r="G113" s="131"/>
      <c r="H113" s="131"/>
      <c r="I113" s="131"/>
      <c r="J113" s="131"/>
      <c r="K113" s="131"/>
      <c r="L113" s="131"/>
      <c r="M113" s="131"/>
      <c r="N113" s="131"/>
      <c r="O113" s="131"/>
      <c r="P113" s="260"/>
      <c r="R113" s="281"/>
      <c r="S113" s="148"/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238"/>
      <c r="AG113" s="281"/>
      <c r="AH113" s="148"/>
      <c r="AJ113" s="129"/>
      <c r="AK113" s="129"/>
      <c r="AL113" s="131"/>
      <c r="AM113" s="131"/>
      <c r="AN113" s="131"/>
      <c r="AO113" s="131"/>
      <c r="AP113" s="131"/>
      <c r="AQ113" s="131"/>
      <c r="AR113" s="131"/>
      <c r="AS113" s="131"/>
      <c r="AT113" s="230"/>
      <c r="AV113" s="281"/>
      <c r="AW113" s="148"/>
      <c r="AY113" s="129"/>
      <c r="AZ113" s="129"/>
      <c r="BA113" s="131"/>
      <c r="BB113" s="131"/>
      <c r="BC113" s="131"/>
      <c r="BD113" s="131"/>
      <c r="BE113" s="131"/>
      <c r="BF113" s="131"/>
      <c r="BG113" s="131"/>
      <c r="BH113" s="131"/>
      <c r="BI113" s="238"/>
      <c r="BK113" s="281"/>
      <c r="BL113" s="148"/>
      <c r="BM113" s="130"/>
      <c r="BN113" s="129"/>
      <c r="BO113" s="131"/>
      <c r="BP113" s="131"/>
      <c r="BQ113" s="131"/>
      <c r="BR113" s="131"/>
      <c r="BS113" s="131"/>
      <c r="BT113" s="131"/>
      <c r="BU113" s="131"/>
      <c r="BV113" s="131"/>
      <c r="BW113" s="131"/>
      <c r="BX113" s="238"/>
      <c r="BZ113" s="281"/>
      <c r="CA113" s="148"/>
      <c r="CB113" s="130"/>
      <c r="CC113" s="129"/>
      <c r="CD113" s="131"/>
      <c r="CE113" s="131"/>
      <c r="CF113" s="131"/>
      <c r="CG113" s="131"/>
      <c r="CH113" s="131"/>
      <c r="CI113" s="131"/>
      <c r="CJ113" s="131"/>
      <c r="CK113" s="131"/>
      <c r="CL113" s="131"/>
      <c r="CM113" s="238"/>
      <c r="CN113" s="131"/>
      <c r="CO113" s="287"/>
      <c r="CP113" s="148"/>
      <c r="CQ113" s="131"/>
      <c r="CS113" s="131"/>
      <c r="CT113" s="131"/>
      <c r="CV113" s="131"/>
      <c r="CW113" s="131"/>
      <c r="CX113" s="131"/>
      <c r="CY113" s="131"/>
      <c r="CZ113" s="131"/>
      <c r="DA113" s="131"/>
      <c r="DB113" s="238"/>
      <c r="DD113" s="281"/>
      <c r="DE113" s="148"/>
      <c r="DF113" s="37"/>
      <c r="DG113" s="129"/>
      <c r="DH113" s="129"/>
      <c r="DI113" s="131"/>
      <c r="DJ113" s="131"/>
      <c r="DK113" s="131"/>
      <c r="DL113" s="131"/>
      <c r="DM113" s="131"/>
      <c r="DN113" s="238"/>
      <c r="DP113" s="281"/>
      <c r="DQ113" s="148"/>
      <c r="DR113" s="37"/>
      <c r="DS113" s="129"/>
      <c r="DT113" s="129"/>
      <c r="DU113" s="131"/>
      <c r="DV113" s="131"/>
      <c r="DW113" s="131"/>
      <c r="DX113" s="131"/>
      <c r="DY113" s="131"/>
      <c r="DZ113" s="241"/>
      <c r="EB113" s="281"/>
      <c r="EC113" s="148"/>
      <c r="ED113" s="37"/>
      <c r="EE113" s="129"/>
      <c r="EF113" s="129"/>
      <c r="EG113" s="131"/>
      <c r="EH113" s="131"/>
      <c r="EI113" s="131"/>
      <c r="EJ113" s="131"/>
      <c r="EK113" s="131"/>
      <c r="EL113" s="238"/>
      <c r="EM113" s="129"/>
      <c r="EN113" s="286"/>
      <c r="EO113" s="147"/>
      <c r="EP113" s="129"/>
      <c r="EQ113" s="129"/>
      <c r="ER113" s="129"/>
      <c r="ES113" s="129"/>
      <c r="ET113" s="129"/>
      <c r="EU113" s="129"/>
      <c r="EV113" s="131"/>
      <c r="EW113" s="131"/>
      <c r="EX113" s="238"/>
      <c r="EZ113" s="281"/>
      <c r="FA113" s="149"/>
      <c r="FB113" s="38"/>
      <c r="FC113" s="38"/>
      <c r="FD113" s="38"/>
      <c r="FE113" s="38"/>
      <c r="FF113" s="38"/>
      <c r="FG113" s="38"/>
      <c r="FH113" s="131"/>
      <c r="FI113" s="131"/>
      <c r="FJ113" s="238"/>
      <c r="FL113" s="281"/>
      <c r="FM113" s="149"/>
      <c r="FN113" s="38"/>
      <c r="FO113" s="38"/>
      <c r="FP113" s="38"/>
      <c r="FQ113" s="38"/>
      <c r="FR113" s="38"/>
      <c r="FS113" s="38"/>
      <c r="FT113" s="131"/>
      <c r="FU113" s="131"/>
      <c r="FV113" s="256"/>
      <c r="FX113" s="149"/>
      <c r="FY113" s="8"/>
      <c r="FZ113" s="8"/>
      <c r="GA113" s="8"/>
      <c r="GB113" s="8"/>
      <c r="GC113" s="8"/>
      <c r="GD113" s="8"/>
      <c r="GE113" s="10"/>
      <c r="GF113" s="10"/>
      <c r="GG113" s="256"/>
      <c r="GH113" s="3"/>
      <c r="GI113" s="8"/>
      <c r="GJ113" s="8"/>
      <c r="GK113" s="8"/>
      <c r="GL113" s="8"/>
      <c r="GM113" s="8"/>
      <c r="GN113" s="8"/>
      <c r="GO113" s="8"/>
      <c r="GP113" s="2"/>
      <c r="GQ113" s="2"/>
      <c r="GR113" s="38"/>
      <c r="GS113" s="38"/>
      <c r="GT113" s="38"/>
      <c r="GU113" s="38"/>
      <c r="GV113" s="38"/>
      <c r="GW113" s="38"/>
      <c r="HM113" s="3"/>
      <c r="HN113" s="38"/>
      <c r="HO113" s="38"/>
      <c r="HP113" s="38"/>
    </row>
    <row r="114" spans="1:224" s="9" customFormat="1" ht="15" customHeight="1" x14ac:dyDescent="0.2">
      <c r="A114" s="238"/>
      <c r="C114" s="272"/>
      <c r="D114" s="148"/>
      <c r="E114" s="130"/>
      <c r="F114" s="129"/>
      <c r="G114" s="131"/>
      <c r="H114" s="131"/>
      <c r="I114" s="131"/>
      <c r="J114" s="131"/>
      <c r="K114" s="131"/>
      <c r="L114" s="131"/>
      <c r="M114" s="131"/>
      <c r="N114" s="131"/>
      <c r="O114" s="131"/>
      <c r="P114" s="260"/>
      <c r="R114" s="281"/>
      <c r="S114" s="148"/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238"/>
      <c r="AG114" s="281"/>
      <c r="AH114" s="148"/>
      <c r="AJ114" s="129"/>
      <c r="AK114" s="129"/>
      <c r="AL114" s="131"/>
      <c r="AM114" s="131"/>
      <c r="AN114" s="131"/>
      <c r="AO114" s="131"/>
      <c r="AP114" s="131"/>
      <c r="AQ114" s="131"/>
      <c r="AR114" s="131"/>
      <c r="AS114" s="131"/>
      <c r="AT114" s="230"/>
      <c r="AV114" s="281"/>
      <c r="AW114" s="148"/>
      <c r="AY114" s="129"/>
      <c r="AZ114" s="129"/>
      <c r="BA114" s="131"/>
      <c r="BB114" s="131"/>
      <c r="BC114" s="131"/>
      <c r="BD114" s="131"/>
      <c r="BE114" s="131"/>
      <c r="BF114" s="131"/>
      <c r="BG114" s="131"/>
      <c r="BH114" s="131"/>
      <c r="BI114" s="238"/>
      <c r="BK114" s="281"/>
      <c r="BL114" s="148"/>
      <c r="BM114" s="130"/>
      <c r="BN114" s="129"/>
      <c r="BO114" s="131"/>
      <c r="BP114" s="131"/>
      <c r="BQ114" s="131"/>
      <c r="BR114" s="131"/>
      <c r="BS114" s="131"/>
      <c r="BT114" s="131"/>
      <c r="BU114" s="131"/>
      <c r="BV114" s="131"/>
      <c r="BW114" s="131"/>
      <c r="BX114" s="238"/>
      <c r="BZ114" s="281"/>
      <c r="CA114" s="148"/>
      <c r="CB114" s="130"/>
      <c r="CC114" s="129"/>
      <c r="CD114" s="131"/>
      <c r="CE114" s="131"/>
      <c r="CF114" s="131"/>
      <c r="CG114" s="131"/>
      <c r="CH114" s="131"/>
      <c r="CI114" s="131"/>
      <c r="CJ114" s="131"/>
      <c r="CK114" s="131"/>
      <c r="CL114" s="131"/>
      <c r="CM114" s="238"/>
      <c r="CN114" s="131"/>
      <c r="CO114" s="287"/>
      <c r="CP114" s="148"/>
      <c r="CQ114" s="131"/>
      <c r="CS114" s="131"/>
      <c r="CT114" s="131"/>
      <c r="CV114" s="131"/>
      <c r="CW114" s="131"/>
      <c r="CX114" s="131"/>
      <c r="CY114" s="131"/>
      <c r="CZ114" s="131"/>
      <c r="DA114" s="131"/>
      <c r="DB114" s="238"/>
      <c r="DD114" s="281"/>
      <c r="DE114" s="148"/>
      <c r="DF114" s="37"/>
      <c r="DG114" s="129"/>
      <c r="DH114" s="129"/>
      <c r="DI114" s="131"/>
      <c r="DJ114" s="131"/>
      <c r="DK114" s="131"/>
      <c r="DL114" s="131"/>
      <c r="DM114" s="131"/>
      <c r="DN114" s="238"/>
      <c r="DP114" s="281"/>
      <c r="DQ114" s="148"/>
      <c r="DR114" s="37"/>
      <c r="DS114" s="129"/>
      <c r="DT114" s="129"/>
      <c r="DU114" s="131"/>
      <c r="DV114" s="131"/>
      <c r="DW114" s="131"/>
      <c r="DX114" s="131"/>
      <c r="DY114" s="131"/>
      <c r="DZ114" s="241"/>
      <c r="EB114" s="281"/>
      <c r="EC114" s="148"/>
      <c r="ED114" s="37"/>
      <c r="EE114" s="129"/>
      <c r="EF114" s="129"/>
      <c r="EG114" s="131"/>
      <c r="EH114" s="131"/>
      <c r="EI114" s="131"/>
      <c r="EJ114" s="131"/>
      <c r="EK114" s="131"/>
      <c r="EL114" s="238"/>
      <c r="EM114" s="129"/>
      <c r="EN114" s="286"/>
      <c r="EO114" s="147"/>
      <c r="EP114" s="129"/>
      <c r="EQ114" s="129"/>
      <c r="ER114" s="129"/>
      <c r="ES114" s="129"/>
      <c r="ET114" s="129"/>
      <c r="EU114" s="129"/>
      <c r="EV114" s="131"/>
      <c r="EW114" s="131"/>
      <c r="EX114" s="238"/>
      <c r="EZ114" s="281"/>
      <c r="FA114" s="149"/>
      <c r="FB114" s="38"/>
      <c r="FC114" s="38"/>
      <c r="FD114" s="38"/>
      <c r="FE114" s="38"/>
      <c r="FF114" s="38"/>
      <c r="FG114" s="38"/>
      <c r="FH114" s="131"/>
      <c r="FI114" s="131"/>
      <c r="FJ114" s="238"/>
      <c r="FL114" s="281"/>
      <c r="FM114" s="149"/>
      <c r="FN114" s="38"/>
      <c r="FO114" s="38"/>
      <c r="FP114" s="38"/>
      <c r="FQ114" s="38"/>
      <c r="FR114" s="38"/>
      <c r="FS114" s="38"/>
      <c r="FT114" s="131"/>
      <c r="FU114" s="131"/>
      <c r="FV114" s="256"/>
      <c r="FX114" s="149"/>
      <c r="FY114" s="8"/>
      <c r="FZ114" s="8"/>
      <c r="GA114" s="8"/>
      <c r="GB114" s="8"/>
      <c r="GC114" s="8"/>
      <c r="GD114" s="8"/>
      <c r="GE114" s="10"/>
      <c r="GF114" s="10"/>
      <c r="GG114" s="256"/>
      <c r="GH114" s="3"/>
      <c r="GI114" s="8"/>
      <c r="GJ114" s="8"/>
      <c r="GK114" s="8"/>
      <c r="GL114" s="8"/>
      <c r="GM114" s="8"/>
      <c r="GN114" s="8"/>
      <c r="GO114" s="8"/>
      <c r="GP114" s="2"/>
      <c r="GQ114" s="2"/>
      <c r="GR114" s="38"/>
      <c r="GS114" s="38"/>
      <c r="GT114" s="38"/>
      <c r="GU114" s="38"/>
      <c r="GV114" s="38"/>
      <c r="GW114" s="38"/>
      <c r="HM114" s="3"/>
      <c r="HN114" s="38"/>
      <c r="HO114" s="38"/>
      <c r="HP114" s="38"/>
    </row>
    <row r="115" spans="1:224" s="9" customFormat="1" ht="15" customHeight="1" x14ac:dyDescent="0.2">
      <c r="A115" s="238"/>
      <c r="C115" s="272"/>
      <c r="D115" s="148"/>
      <c r="E115" s="130"/>
      <c r="F115" s="129"/>
      <c r="G115" s="131"/>
      <c r="H115" s="131"/>
      <c r="I115" s="131"/>
      <c r="J115" s="131"/>
      <c r="K115" s="131"/>
      <c r="L115" s="131"/>
      <c r="M115" s="131"/>
      <c r="N115" s="131"/>
      <c r="O115" s="131"/>
      <c r="P115" s="260"/>
      <c r="R115" s="281"/>
      <c r="S115" s="148"/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238"/>
      <c r="AG115" s="281"/>
      <c r="AH115" s="148"/>
      <c r="AJ115" s="129"/>
      <c r="AK115" s="129"/>
      <c r="AL115" s="131"/>
      <c r="AM115" s="131"/>
      <c r="AN115" s="131"/>
      <c r="AO115" s="131"/>
      <c r="AP115" s="131"/>
      <c r="AQ115" s="131"/>
      <c r="AR115" s="131"/>
      <c r="AS115" s="131"/>
      <c r="AT115" s="230"/>
      <c r="AV115" s="281"/>
      <c r="AW115" s="148"/>
      <c r="AY115" s="129"/>
      <c r="AZ115" s="129"/>
      <c r="BA115" s="131"/>
      <c r="BB115" s="131"/>
      <c r="BC115" s="131"/>
      <c r="BD115" s="131"/>
      <c r="BE115" s="131"/>
      <c r="BF115" s="131"/>
      <c r="BG115" s="131"/>
      <c r="BH115" s="131"/>
      <c r="BI115" s="238"/>
      <c r="BK115" s="281"/>
      <c r="BL115" s="148"/>
      <c r="BM115" s="130"/>
      <c r="BN115" s="129"/>
      <c r="BO115" s="131"/>
      <c r="BP115" s="131"/>
      <c r="BQ115" s="131"/>
      <c r="BR115" s="131"/>
      <c r="BS115" s="131"/>
      <c r="BT115" s="131"/>
      <c r="BU115" s="131"/>
      <c r="BV115" s="131"/>
      <c r="BW115" s="131"/>
      <c r="BX115" s="238"/>
      <c r="BZ115" s="281"/>
      <c r="CA115" s="148"/>
      <c r="CB115" s="130"/>
      <c r="CC115" s="129"/>
      <c r="CD115" s="131"/>
      <c r="CE115" s="131"/>
      <c r="CF115" s="131"/>
      <c r="CG115" s="131"/>
      <c r="CH115" s="131"/>
      <c r="CI115" s="131"/>
      <c r="CJ115" s="131"/>
      <c r="CK115" s="131"/>
      <c r="CL115" s="131"/>
      <c r="CM115" s="238"/>
      <c r="CN115" s="131"/>
      <c r="CO115" s="287"/>
      <c r="CP115" s="148"/>
      <c r="CQ115" s="131"/>
      <c r="CS115" s="131"/>
      <c r="CT115" s="131"/>
      <c r="CV115" s="131"/>
      <c r="CW115" s="131"/>
      <c r="CX115" s="131"/>
      <c r="CY115" s="131"/>
      <c r="CZ115" s="131"/>
      <c r="DA115" s="131"/>
      <c r="DB115" s="238"/>
      <c r="DD115" s="281"/>
      <c r="DE115" s="148"/>
      <c r="DF115" s="37"/>
      <c r="DG115" s="129"/>
      <c r="DH115" s="129"/>
      <c r="DI115" s="131"/>
      <c r="DJ115" s="131"/>
      <c r="DK115" s="131"/>
      <c r="DL115" s="131"/>
      <c r="DM115" s="131"/>
      <c r="DN115" s="238"/>
      <c r="DP115" s="281"/>
      <c r="DQ115" s="148"/>
      <c r="DR115" s="37"/>
      <c r="DS115" s="129"/>
      <c r="DT115" s="129"/>
      <c r="DU115" s="131"/>
      <c r="DV115" s="131"/>
      <c r="DW115" s="131"/>
      <c r="DX115" s="131"/>
      <c r="DY115" s="131"/>
      <c r="DZ115" s="241"/>
      <c r="EB115" s="281"/>
      <c r="EC115" s="148"/>
      <c r="ED115" s="37"/>
      <c r="EE115" s="129"/>
      <c r="EF115" s="129"/>
      <c r="EG115" s="131"/>
      <c r="EH115" s="131"/>
      <c r="EI115" s="131"/>
      <c r="EJ115" s="131"/>
      <c r="EK115" s="131"/>
      <c r="EL115" s="238"/>
      <c r="EM115" s="129"/>
      <c r="EN115" s="286"/>
      <c r="EO115" s="147"/>
      <c r="EP115" s="129"/>
      <c r="EQ115" s="129"/>
      <c r="ER115" s="129"/>
      <c r="ES115" s="129"/>
      <c r="ET115" s="129"/>
      <c r="EU115" s="129"/>
      <c r="EV115" s="131"/>
      <c r="EW115" s="131"/>
      <c r="EX115" s="238"/>
      <c r="EZ115" s="281"/>
      <c r="FA115" s="149"/>
      <c r="FB115" s="38"/>
      <c r="FC115" s="38"/>
      <c r="FD115" s="38"/>
      <c r="FE115" s="38"/>
      <c r="FF115" s="38"/>
      <c r="FG115" s="38"/>
      <c r="FH115" s="131"/>
      <c r="FI115" s="131"/>
      <c r="FJ115" s="238"/>
      <c r="FL115" s="281"/>
      <c r="FM115" s="149"/>
      <c r="FN115" s="38"/>
      <c r="FO115" s="38"/>
      <c r="FP115" s="38"/>
      <c r="FQ115" s="38"/>
      <c r="FR115" s="38"/>
      <c r="FS115" s="38"/>
      <c r="FT115" s="131"/>
      <c r="FU115" s="131"/>
      <c r="FV115" s="256"/>
      <c r="FX115" s="149"/>
      <c r="FY115" s="8"/>
      <c r="FZ115" s="8"/>
      <c r="GA115" s="8"/>
      <c r="GB115" s="8"/>
      <c r="GC115" s="8"/>
      <c r="GD115" s="8"/>
      <c r="GE115" s="10"/>
      <c r="GF115" s="10"/>
      <c r="GG115" s="256"/>
      <c r="GH115" s="3"/>
      <c r="GI115" s="8"/>
      <c r="GJ115" s="8"/>
      <c r="GK115" s="8"/>
      <c r="GL115" s="8"/>
      <c r="GM115" s="8"/>
      <c r="GN115" s="8"/>
      <c r="GO115" s="8"/>
      <c r="GP115" s="2"/>
      <c r="GQ115" s="2"/>
      <c r="GR115" s="38"/>
      <c r="GS115" s="38"/>
      <c r="GT115" s="38"/>
      <c r="GU115" s="38"/>
      <c r="GV115" s="38"/>
      <c r="GW115" s="38"/>
      <c r="HM115" s="3"/>
      <c r="HN115" s="38"/>
      <c r="HO115" s="38"/>
      <c r="HP115" s="38"/>
    </row>
    <row r="116" spans="1:224" s="9" customFormat="1" ht="15" customHeight="1" x14ac:dyDescent="0.2">
      <c r="A116" s="238"/>
      <c r="C116" s="272"/>
      <c r="D116" s="148"/>
      <c r="E116" s="130"/>
      <c r="F116" s="129"/>
      <c r="G116" s="131"/>
      <c r="H116" s="131"/>
      <c r="I116" s="131"/>
      <c r="J116" s="131"/>
      <c r="K116" s="131"/>
      <c r="L116" s="131"/>
      <c r="M116" s="131"/>
      <c r="N116" s="131"/>
      <c r="O116" s="131"/>
      <c r="P116" s="260"/>
      <c r="R116" s="281"/>
      <c r="S116" s="148"/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238"/>
      <c r="AG116" s="281"/>
      <c r="AH116" s="148"/>
      <c r="AJ116" s="129"/>
      <c r="AK116" s="129"/>
      <c r="AL116" s="131"/>
      <c r="AM116" s="131"/>
      <c r="AN116" s="131"/>
      <c r="AO116" s="131"/>
      <c r="AP116" s="131"/>
      <c r="AQ116" s="131"/>
      <c r="AR116" s="131"/>
      <c r="AS116" s="131"/>
      <c r="AT116" s="230"/>
      <c r="AV116" s="281"/>
      <c r="AW116" s="148"/>
      <c r="AY116" s="129"/>
      <c r="AZ116" s="129"/>
      <c r="BA116" s="131"/>
      <c r="BB116" s="131"/>
      <c r="BC116" s="131"/>
      <c r="BD116" s="131"/>
      <c r="BE116" s="131"/>
      <c r="BF116" s="131"/>
      <c r="BG116" s="131"/>
      <c r="BH116" s="131"/>
      <c r="BI116" s="238"/>
      <c r="BK116" s="281"/>
      <c r="BL116" s="148"/>
      <c r="BM116" s="130"/>
      <c r="BN116" s="129"/>
      <c r="BO116" s="131"/>
      <c r="BP116" s="131"/>
      <c r="BQ116" s="131"/>
      <c r="BR116" s="131"/>
      <c r="BS116" s="131"/>
      <c r="BT116" s="131"/>
      <c r="BU116" s="131"/>
      <c r="BV116" s="131"/>
      <c r="BW116" s="131"/>
      <c r="BX116" s="238"/>
      <c r="BZ116" s="281"/>
      <c r="CA116" s="148"/>
      <c r="CB116" s="130"/>
      <c r="CC116" s="129"/>
      <c r="CD116" s="131"/>
      <c r="CE116" s="131"/>
      <c r="CF116" s="131"/>
      <c r="CG116" s="131"/>
      <c r="CH116" s="131"/>
      <c r="CI116" s="131"/>
      <c r="CJ116" s="131"/>
      <c r="CK116" s="131"/>
      <c r="CL116" s="131"/>
      <c r="CM116" s="238"/>
      <c r="CN116" s="131"/>
      <c r="CO116" s="287"/>
      <c r="CP116" s="148"/>
      <c r="CQ116" s="131"/>
      <c r="CS116" s="131"/>
      <c r="CT116" s="131"/>
      <c r="CV116" s="131"/>
      <c r="CW116" s="131"/>
      <c r="CX116" s="131"/>
      <c r="CY116" s="131"/>
      <c r="CZ116" s="131"/>
      <c r="DA116" s="131"/>
      <c r="DB116" s="238"/>
      <c r="DD116" s="281"/>
      <c r="DE116" s="148"/>
      <c r="DF116" s="37"/>
      <c r="DG116" s="129"/>
      <c r="DH116" s="129"/>
      <c r="DI116" s="131"/>
      <c r="DJ116" s="131"/>
      <c r="DK116" s="131"/>
      <c r="DL116" s="131"/>
      <c r="DM116" s="131"/>
      <c r="DN116" s="238"/>
      <c r="DP116" s="281"/>
      <c r="DQ116" s="148"/>
      <c r="DR116" s="37"/>
      <c r="DS116" s="129"/>
      <c r="DT116" s="129"/>
      <c r="DU116" s="131"/>
      <c r="DV116" s="131"/>
      <c r="DW116" s="131"/>
      <c r="DX116" s="131"/>
      <c r="DY116" s="131"/>
      <c r="DZ116" s="241"/>
      <c r="EB116" s="281"/>
      <c r="EC116" s="148"/>
      <c r="ED116" s="37"/>
      <c r="EE116" s="129"/>
      <c r="EF116" s="129"/>
      <c r="EG116" s="131"/>
      <c r="EH116" s="131"/>
      <c r="EI116" s="131"/>
      <c r="EJ116" s="131"/>
      <c r="EK116" s="131"/>
      <c r="EL116" s="238"/>
      <c r="EM116" s="129"/>
      <c r="EN116" s="286"/>
      <c r="EO116" s="147"/>
      <c r="EP116" s="129"/>
      <c r="EQ116" s="129"/>
      <c r="ER116" s="129"/>
      <c r="ES116" s="129"/>
      <c r="ET116" s="129"/>
      <c r="EU116" s="129"/>
      <c r="EV116" s="131"/>
      <c r="EW116" s="131"/>
      <c r="EX116" s="238"/>
      <c r="EZ116" s="281"/>
      <c r="FA116" s="149"/>
      <c r="FB116" s="38"/>
      <c r="FC116" s="38"/>
      <c r="FD116" s="38"/>
      <c r="FE116" s="38"/>
      <c r="FF116" s="38"/>
      <c r="FG116" s="38"/>
      <c r="FH116" s="131"/>
      <c r="FI116" s="131"/>
      <c r="FJ116" s="238"/>
      <c r="FL116" s="281"/>
      <c r="FM116" s="149"/>
      <c r="FN116" s="38"/>
      <c r="FO116" s="38"/>
      <c r="FP116" s="38"/>
      <c r="FQ116" s="38"/>
      <c r="FR116" s="38"/>
      <c r="FS116" s="38"/>
      <c r="FT116" s="131"/>
      <c r="FU116" s="131"/>
      <c r="FV116" s="256"/>
      <c r="FX116" s="149"/>
      <c r="FY116" s="8"/>
      <c r="FZ116" s="8"/>
      <c r="GA116" s="8"/>
      <c r="GB116" s="8"/>
      <c r="GC116" s="8"/>
      <c r="GD116" s="8"/>
      <c r="GE116" s="10"/>
      <c r="GF116" s="10"/>
      <c r="GG116" s="256"/>
      <c r="GH116" s="3"/>
      <c r="GI116" s="8"/>
      <c r="GJ116" s="8"/>
      <c r="GK116" s="8"/>
      <c r="GL116" s="8"/>
      <c r="GM116" s="8"/>
      <c r="GN116" s="8"/>
      <c r="GO116" s="8"/>
      <c r="GP116" s="2"/>
      <c r="GQ116" s="2"/>
      <c r="GR116" s="38"/>
      <c r="GS116" s="38"/>
      <c r="GT116" s="38"/>
      <c r="GU116" s="38"/>
      <c r="GV116" s="38"/>
      <c r="GW116" s="38"/>
      <c r="HM116" s="3"/>
      <c r="HN116" s="38"/>
      <c r="HO116" s="38"/>
      <c r="HP116" s="38"/>
    </row>
    <row r="117" spans="1:224" s="9" customFormat="1" ht="15" customHeight="1" x14ac:dyDescent="0.2">
      <c r="A117" s="238"/>
      <c r="C117" s="272"/>
      <c r="D117" s="148"/>
      <c r="E117" s="130"/>
      <c r="F117" s="129"/>
      <c r="G117" s="131"/>
      <c r="H117" s="131"/>
      <c r="I117" s="131"/>
      <c r="J117" s="131"/>
      <c r="K117" s="131"/>
      <c r="L117" s="131"/>
      <c r="M117" s="131"/>
      <c r="N117" s="131"/>
      <c r="O117" s="131"/>
      <c r="P117" s="260"/>
      <c r="R117" s="281"/>
      <c r="S117" s="148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238"/>
      <c r="AG117" s="281"/>
      <c r="AH117" s="148"/>
      <c r="AJ117" s="129"/>
      <c r="AK117" s="129"/>
      <c r="AL117" s="131"/>
      <c r="AM117" s="131"/>
      <c r="AN117" s="131"/>
      <c r="AO117" s="131"/>
      <c r="AP117" s="131"/>
      <c r="AQ117" s="131"/>
      <c r="AR117" s="131"/>
      <c r="AS117" s="131"/>
      <c r="AT117" s="230"/>
      <c r="AV117" s="281"/>
      <c r="AW117" s="148"/>
      <c r="AY117" s="129"/>
      <c r="AZ117" s="129"/>
      <c r="BA117" s="131"/>
      <c r="BB117" s="131"/>
      <c r="BC117" s="131"/>
      <c r="BD117" s="131"/>
      <c r="BE117" s="131"/>
      <c r="BF117" s="131"/>
      <c r="BG117" s="131"/>
      <c r="BH117" s="131"/>
      <c r="BI117" s="238"/>
      <c r="BK117" s="281"/>
      <c r="BL117" s="148"/>
      <c r="BM117" s="130"/>
      <c r="BN117" s="129"/>
      <c r="BO117" s="131"/>
      <c r="BP117" s="131"/>
      <c r="BQ117" s="131"/>
      <c r="BR117" s="131"/>
      <c r="BS117" s="131"/>
      <c r="BT117" s="131"/>
      <c r="BU117" s="131"/>
      <c r="BV117" s="131"/>
      <c r="BW117" s="131"/>
      <c r="BX117" s="238"/>
      <c r="BZ117" s="281"/>
      <c r="CA117" s="148"/>
      <c r="CB117" s="130"/>
      <c r="CC117" s="129"/>
      <c r="CD117" s="131"/>
      <c r="CE117" s="131"/>
      <c r="CF117" s="131"/>
      <c r="CG117" s="131"/>
      <c r="CH117" s="131"/>
      <c r="CI117" s="131"/>
      <c r="CJ117" s="131"/>
      <c r="CK117" s="131"/>
      <c r="CL117" s="131"/>
      <c r="CM117" s="238"/>
      <c r="CN117" s="131"/>
      <c r="CO117" s="287"/>
      <c r="CP117" s="148"/>
      <c r="CQ117" s="131"/>
      <c r="CS117" s="131"/>
      <c r="CT117" s="131"/>
      <c r="CV117" s="131"/>
      <c r="CW117" s="131"/>
      <c r="CX117" s="131"/>
      <c r="CY117" s="131"/>
      <c r="CZ117" s="131"/>
      <c r="DA117" s="131"/>
      <c r="DB117" s="238"/>
      <c r="DD117" s="281"/>
      <c r="DE117" s="148"/>
      <c r="DF117" s="37"/>
      <c r="DG117" s="129"/>
      <c r="DH117" s="129"/>
      <c r="DI117" s="131"/>
      <c r="DJ117" s="131"/>
      <c r="DK117" s="131"/>
      <c r="DL117" s="131"/>
      <c r="DM117" s="131"/>
      <c r="DN117" s="238"/>
      <c r="DP117" s="281"/>
      <c r="DQ117" s="148"/>
      <c r="DR117" s="37"/>
      <c r="DS117" s="129"/>
      <c r="DT117" s="129"/>
      <c r="DU117" s="131"/>
      <c r="DV117" s="131"/>
      <c r="DW117" s="131"/>
      <c r="DX117" s="131"/>
      <c r="DY117" s="131"/>
      <c r="DZ117" s="241"/>
      <c r="EB117" s="281"/>
      <c r="EC117" s="148"/>
      <c r="ED117" s="37"/>
      <c r="EE117" s="129"/>
      <c r="EF117" s="129"/>
      <c r="EG117" s="131"/>
      <c r="EH117" s="131"/>
      <c r="EI117" s="131"/>
      <c r="EJ117" s="131"/>
      <c r="EK117" s="131"/>
      <c r="EL117" s="238"/>
      <c r="EM117" s="129"/>
      <c r="EN117" s="286"/>
      <c r="EO117" s="147"/>
      <c r="EP117" s="129"/>
      <c r="EQ117" s="129"/>
      <c r="ER117" s="129"/>
      <c r="ES117" s="129"/>
      <c r="ET117" s="129"/>
      <c r="EU117" s="129"/>
      <c r="EV117" s="131"/>
      <c r="EW117" s="131"/>
      <c r="EX117" s="238"/>
      <c r="EZ117" s="281"/>
      <c r="FA117" s="149"/>
      <c r="FB117" s="38"/>
      <c r="FC117" s="38"/>
      <c r="FD117" s="38"/>
      <c r="FE117" s="38"/>
      <c r="FF117" s="38"/>
      <c r="FG117" s="38"/>
      <c r="FH117" s="131"/>
      <c r="FI117" s="131"/>
      <c r="FJ117" s="238"/>
      <c r="FL117" s="281"/>
      <c r="FM117" s="149"/>
      <c r="FN117" s="38"/>
      <c r="FO117" s="38"/>
      <c r="FP117" s="38"/>
      <c r="FQ117" s="38"/>
      <c r="FR117" s="38"/>
      <c r="FS117" s="38"/>
      <c r="FT117" s="131"/>
      <c r="FU117" s="131"/>
      <c r="FV117" s="256"/>
      <c r="FX117" s="149"/>
      <c r="FY117" s="8"/>
      <c r="FZ117" s="8"/>
      <c r="GA117" s="8"/>
      <c r="GB117" s="8"/>
      <c r="GC117" s="8"/>
      <c r="GD117" s="8"/>
      <c r="GE117" s="10"/>
      <c r="GF117" s="10"/>
      <c r="GG117" s="256"/>
      <c r="GH117" s="3"/>
      <c r="GI117" s="8"/>
      <c r="GJ117" s="8"/>
      <c r="GK117" s="8"/>
      <c r="GL117" s="8"/>
      <c r="GM117" s="8"/>
      <c r="GN117" s="8"/>
      <c r="GO117" s="8"/>
      <c r="GP117" s="2"/>
      <c r="GQ117" s="2"/>
      <c r="GR117" s="38"/>
      <c r="GS117" s="38"/>
      <c r="GT117" s="38"/>
      <c r="GU117" s="38"/>
      <c r="GV117" s="38"/>
      <c r="GW117" s="38"/>
      <c r="HM117" s="3"/>
      <c r="HN117" s="38"/>
      <c r="HO117" s="38"/>
      <c r="HP117" s="38"/>
    </row>
    <row r="118" spans="1:224" s="9" customFormat="1" ht="15" customHeight="1" x14ac:dyDescent="0.2">
      <c r="A118" s="238"/>
      <c r="C118" s="272"/>
      <c r="D118" s="148"/>
      <c r="E118" s="130"/>
      <c r="F118" s="129"/>
      <c r="G118" s="131"/>
      <c r="H118" s="131"/>
      <c r="I118" s="131"/>
      <c r="J118" s="131"/>
      <c r="K118" s="131"/>
      <c r="L118" s="131"/>
      <c r="M118" s="131"/>
      <c r="N118" s="131"/>
      <c r="O118" s="131"/>
      <c r="P118" s="260"/>
      <c r="R118" s="281"/>
      <c r="S118" s="148"/>
      <c r="V118" s="131"/>
      <c r="W118" s="131"/>
      <c r="X118" s="131"/>
      <c r="Y118" s="131"/>
      <c r="Z118" s="131"/>
      <c r="AA118" s="131"/>
      <c r="AB118" s="131"/>
      <c r="AC118" s="131"/>
      <c r="AD118" s="131"/>
      <c r="AE118" s="238"/>
      <c r="AG118" s="281"/>
      <c r="AH118" s="148"/>
      <c r="AJ118" s="129"/>
      <c r="AK118" s="129"/>
      <c r="AL118" s="131"/>
      <c r="AM118" s="131"/>
      <c r="AN118" s="131"/>
      <c r="AO118" s="131"/>
      <c r="AP118" s="131"/>
      <c r="AQ118" s="131"/>
      <c r="AR118" s="131"/>
      <c r="AS118" s="131"/>
      <c r="AT118" s="230"/>
      <c r="AV118" s="281"/>
      <c r="AW118" s="148"/>
      <c r="AY118" s="129"/>
      <c r="AZ118" s="129"/>
      <c r="BA118" s="131"/>
      <c r="BB118" s="131"/>
      <c r="BC118" s="131"/>
      <c r="BD118" s="131"/>
      <c r="BE118" s="131"/>
      <c r="BF118" s="131"/>
      <c r="BG118" s="131"/>
      <c r="BH118" s="131"/>
      <c r="BI118" s="238"/>
      <c r="BK118" s="281"/>
      <c r="BL118" s="148"/>
      <c r="BM118" s="130"/>
      <c r="BN118" s="129"/>
      <c r="BO118" s="131"/>
      <c r="BP118" s="131"/>
      <c r="BQ118" s="131"/>
      <c r="BR118" s="131"/>
      <c r="BS118" s="131"/>
      <c r="BT118" s="131"/>
      <c r="BU118" s="131"/>
      <c r="BV118" s="131"/>
      <c r="BW118" s="131"/>
      <c r="BX118" s="238"/>
      <c r="BZ118" s="281"/>
      <c r="CA118" s="148"/>
      <c r="CB118" s="130"/>
      <c r="CC118" s="129"/>
      <c r="CD118" s="131"/>
      <c r="CE118" s="131"/>
      <c r="CF118" s="131"/>
      <c r="CG118" s="131"/>
      <c r="CH118" s="131"/>
      <c r="CI118" s="131"/>
      <c r="CJ118" s="131"/>
      <c r="CK118" s="131"/>
      <c r="CL118" s="131"/>
      <c r="CM118" s="238"/>
      <c r="CN118" s="131"/>
      <c r="CO118" s="287"/>
      <c r="CP118" s="148"/>
      <c r="CQ118" s="131"/>
      <c r="CS118" s="131"/>
      <c r="CT118" s="131"/>
      <c r="CV118" s="131"/>
      <c r="CW118" s="131"/>
      <c r="CX118" s="131"/>
      <c r="CY118" s="131"/>
      <c r="CZ118" s="131"/>
      <c r="DA118" s="131"/>
      <c r="DB118" s="238"/>
      <c r="DD118" s="281"/>
      <c r="DE118" s="148"/>
      <c r="DF118" s="37"/>
      <c r="DG118" s="129"/>
      <c r="DH118" s="129"/>
      <c r="DI118" s="131"/>
      <c r="DJ118" s="131"/>
      <c r="DK118" s="131"/>
      <c r="DL118" s="131"/>
      <c r="DM118" s="131"/>
      <c r="DN118" s="238"/>
      <c r="DP118" s="281"/>
      <c r="DQ118" s="148"/>
      <c r="DR118" s="37"/>
      <c r="DS118" s="129"/>
      <c r="DT118" s="129"/>
      <c r="DU118" s="131"/>
      <c r="DV118" s="131"/>
      <c r="DW118" s="131"/>
      <c r="DX118" s="131"/>
      <c r="DY118" s="131"/>
      <c r="DZ118" s="241"/>
      <c r="EB118" s="281"/>
      <c r="EC118" s="148"/>
      <c r="ED118" s="37"/>
      <c r="EE118" s="129"/>
      <c r="EF118" s="129"/>
      <c r="EG118" s="131"/>
      <c r="EH118" s="131"/>
      <c r="EI118" s="131"/>
      <c r="EJ118" s="131"/>
      <c r="EK118" s="131"/>
      <c r="EL118" s="238"/>
      <c r="EM118" s="129"/>
      <c r="EN118" s="286"/>
      <c r="EO118" s="147"/>
      <c r="EP118" s="129"/>
      <c r="EQ118" s="129"/>
      <c r="ER118" s="129"/>
      <c r="ES118" s="129"/>
      <c r="ET118" s="129"/>
      <c r="EU118" s="129"/>
      <c r="EV118" s="131"/>
      <c r="EW118" s="131"/>
      <c r="EX118" s="238"/>
      <c r="EZ118" s="281"/>
      <c r="FA118" s="149"/>
      <c r="FB118" s="38"/>
      <c r="FC118" s="38"/>
      <c r="FD118" s="38"/>
      <c r="FE118" s="38"/>
      <c r="FF118" s="38"/>
      <c r="FG118" s="38"/>
      <c r="FH118" s="131"/>
      <c r="FI118" s="131"/>
      <c r="FJ118" s="238"/>
      <c r="FL118" s="281"/>
      <c r="FM118" s="149"/>
      <c r="FN118" s="38"/>
      <c r="FO118" s="38"/>
      <c r="FP118" s="38"/>
      <c r="FQ118" s="38"/>
      <c r="FR118" s="38"/>
      <c r="FS118" s="38"/>
      <c r="FT118" s="131"/>
      <c r="FU118" s="131"/>
      <c r="FV118" s="256"/>
      <c r="FX118" s="149"/>
      <c r="FY118" s="8"/>
      <c r="FZ118" s="8"/>
      <c r="GA118" s="8"/>
      <c r="GB118" s="8"/>
      <c r="GC118" s="8"/>
      <c r="GD118" s="8"/>
      <c r="GE118" s="10"/>
      <c r="GF118" s="10"/>
      <c r="GG118" s="256"/>
      <c r="GH118" s="3"/>
      <c r="GI118" s="8"/>
      <c r="GJ118" s="8"/>
      <c r="GK118" s="8"/>
      <c r="GL118" s="8"/>
      <c r="GM118" s="8"/>
      <c r="GN118" s="8"/>
      <c r="GO118" s="8"/>
      <c r="GP118" s="2"/>
      <c r="GQ118" s="2"/>
      <c r="GR118" s="38"/>
      <c r="GS118" s="38"/>
      <c r="GT118" s="38"/>
      <c r="GU118" s="38"/>
      <c r="GV118" s="38"/>
      <c r="GW118" s="38"/>
      <c r="HM118" s="3"/>
      <c r="HN118" s="38"/>
      <c r="HO118" s="38"/>
      <c r="HP118" s="38"/>
    </row>
    <row r="119" spans="1:224" s="9" customFormat="1" ht="15" customHeight="1" x14ac:dyDescent="0.2">
      <c r="A119" s="238"/>
      <c r="C119" s="272"/>
      <c r="D119" s="148"/>
      <c r="E119" s="130"/>
      <c r="F119" s="129"/>
      <c r="G119" s="131"/>
      <c r="H119" s="131"/>
      <c r="I119" s="131"/>
      <c r="J119" s="131"/>
      <c r="K119" s="131"/>
      <c r="L119" s="131"/>
      <c r="M119" s="131"/>
      <c r="N119" s="131"/>
      <c r="O119" s="131"/>
      <c r="P119" s="260"/>
      <c r="R119" s="281"/>
      <c r="S119" s="148"/>
      <c r="V119" s="131"/>
      <c r="W119" s="131"/>
      <c r="X119" s="131"/>
      <c r="Y119" s="131"/>
      <c r="Z119" s="131"/>
      <c r="AA119" s="131"/>
      <c r="AB119" s="131"/>
      <c r="AC119" s="131"/>
      <c r="AD119" s="131"/>
      <c r="AE119" s="238"/>
      <c r="AG119" s="281"/>
      <c r="AH119" s="148"/>
      <c r="AJ119" s="129"/>
      <c r="AK119" s="129"/>
      <c r="AL119" s="131"/>
      <c r="AM119" s="131"/>
      <c r="AN119" s="131"/>
      <c r="AO119" s="131"/>
      <c r="AP119" s="131"/>
      <c r="AQ119" s="131"/>
      <c r="AR119" s="131"/>
      <c r="AS119" s="131"/>
      <c r="AT119" s="230"/>
      <c r="AV119" s="281"/>
      <c r="AW119" s="148"/>
      <c r="AY119" s="129"/>
      <c r="AZ119" s="129"/>
      <c r="BA119" s="131"/>
      <c r="BB119" s="131"/>
      <c r="BC119" s="131"/>
      <c r="BD119" s="131"/>
      <c r="BE119" s="131"/>
      <c r="BF119" s="131"/>
      <c r="BG119" s="131"/>
      <c r="BH119" s="131"/>
      <c r="BI119" s="238"/>
      <c r="BK119" s="281"/>
      <c r="BL119" s="148"/>
      <c r="BM119" s="130"/>
      <c r="BN119" s="129"/>
      <c r="BO119" s="131"/>
      <c r="BP119" s="131"/>
      <c r="BQ119" s="131"/>
      <c r="BR119" s="131"/>
      <c r="BS119" s="131"/>
      <c r="BT119" s="131"/>
      <c r="BU119" s="131"/>
      <c r="BV119" s="131"/>
      <c r="BW119" s="131"/>
      <c r="BX119" s="238"/>
      <c r="BZ119" s="281"/>
      <c r="CA119" s="148"/>
      <c r="CB119" s="130"/>
      <c r="CC119" s="129"/>
      <c r="CD119" s="131"/>
      <c r="CE119" s="131"/>
      <c r="CF119" s="131"/>
      <c r="CG119" s="131"/>
      <c r="CH119" s="131"/>
      <c r="CI119" s="131"/>
      <c r="CJ119" s="131"/>
      <c r="CK119" s="131"/>
      <c r="CL119" s="131"/>
      <c r="CM119" s="238"/>
      <c r="CN119" s="131"/>
      <c r="CO119" s="287"/>
      <c r="CP119" s="148"/>
      <c r="CQ119" s="131"/>
      <c r="CS119" s="131"/>
      <c r="CT119" s="131"/>
      <c r="CV119" s="131"/>
      <c r="CW119" s="131"/>
      <c r="CX119" s="131"/>
      <c r="CY119" s="131"/>
      <c r="CZ119" s="131"/>
      <c r="DA119" s="131"/>
      <c r="DB119" s="238"/>
      <c r="DD119" s="281"/>
      <c r="DE119" s="148"/>
      <c r="DF119" s="37"/>
      <c r="DG119" s="129"/>
      <c r="DH119" s="129"/>
      <c r="DI119" s="131"/>
      <c r="DJ119" s="131"/>
      <c r="DK119" s="131"/>
      <c r="DL119" s="131"/>
      <c r="DM119" s="131"/>
      <c r="DN119" s="238"/>
      <c r="DP119" s="281"/>
      <c r="DQ119" s="148"/>
      <c r="DR119" s="37"/>
      <c r="DS119" s="129"/>
      <c r="DT119" s="129"/>
      <c r="DU119" s="131"/>
      <c r="DV119" s="131"/>
      <c r="DW119" s="131"/>
      <c r="DX119" s="131"/>
      <c r="DY119" s="131"/>
      <c r="DZ119" s="241"/>
      <c r="EB119" s="281"/>
      <c r="EC119" s="148"/>
      <c r="ED119" s="37"/>
      <c r="EE119" s="129"/>
      <c r="EF119" s="129"/>
      <c r="EG119" s="131"/>
      <c r="EH119" s="131"/>
      <c r="EI119" s="131"/>
      <c r="EJ119" s="131"/>
      <c r="EK119" s="131"/>
      <c r="EL119" s="238"/>
      <c r="EM119" s="129"/>
      <c r="EN119" s="286"/>
      <c r="EO119" s="147"/>
      <c r="EP119" s="129"/>
      <c r="EQ119" s="129"/>
      <c r="ER119" s="129"/>
      <c r="ES119" s="129"/>
      <c r="ET119" s="129"/>
      <c r="EU119" s="129"/>
      <c r="EV119" s="131"/>
      <c r="EW119" s="131"/>
      <c r="EX119" s="238"/>
      <c r="EZ119" s="281"/>
      <c r="FA119" s="149"/>
      <c r="FB119" s="38"/>
      <c r="FC119" s="38"/>
      <c r="FD119" s="38"/>
      <c r="FE119" s="38"/>
      <c r="FF119" s="38"/>
      <c r="FG119" s="38"/>
      <c r="FH119" s="131"/>
      <c r="FI119" s="131"/>
      <c r="FJ119" s="238"/>
      <c r="FL119" s="281"/>
      <c r="FM119" s="149"/>
      <c r="FN119" s="38"/>
      <c r="FO119" s="38"/>
      <c r="FP119" s="38"/>
      <c r="FQ119" s="38"/>
      <c r="FR119" s="38"/>
      <c r="FS119" s="38"/>
      <c r="FT119" s="131"/>
      <c r="FU119" s="131"/>
      <c r="FV119" s="256"/>
      <c r="FX119" s="149"/>
      <c r="FY119" s="8"/>
      <c r="FZ119" s="8"/>
      <c r="GA119" s="8"/>
      <c r="GB119" s="8"/>
      <c r="GC119" s="8"/>
      <c r="GD119" s="8"/>
      <c r="GE119" s="10"/>
      <c r="GF119" s="10"/>
      <c r="GG119" s="256"/>
      <c r="GH119" s="3"/>
      <c r="GI119" s="8"/>
      <c r="GJ119" s="8"/>
      <c r="GK119" s="8"/>
      <c r="GL119" s="8"/>
      <c r="GM119" s="8"/>
      <c r="GN119" s="8"/>
      <c r="GO119" s="8"/>
      <c r="GP119" s="2"/>
      <c r="GQ119" s="2"/>
      <c r="GR119" s="38"/>
      <c r="GS119" s="38"/>
      <c r="GT119" s="38"/>
      <c r="GU119" s="38"/>
      <c r="GV119" s="38"/>
      <c r="GW119" s="38"/>
      <c r="HM119" s="3"/>
      <c r="HN119" s="38"/>
      <c r="HO119" s="38"/>
      <c r="HP119" s="38"/>
    </row>
    <row r="120" spans="1:224" s="9" customFormat="1" ht="15" customHeight="1" x14ac:dyDescent="0.2">
      <c r="A120" s="238"/>
      <c r="C120" s="272"/>
      <c r="D120" s="148"/>
      <c r="E120" s="130"/>
      <c r="F120" s="129"/>
      <c r="G120" s="131"/>
      <c r="H120" s="131"/>
      <c r="I120" s="131"/>
      <c r="J120" s="131"/>
      <c r="K120" s="131"/>
      <c r="L120" s="131"/>
      <c r="M120" s="131"/>
      <c r="N120" s="131"/>
      <c r="O120" s="131"/>
      <c r="P120" s="260"/>
      <c r="R120" s="281"/>
      <c r="S120" s="148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238"/>
      <c r="AG120" s="281"/>
      <c r="AH120" s="148"/>
      <c r="AJ120" s="129"/>
      <c r="AK120" s="129"/>
      <c r="AL120" s="131"/>
      <c r="AM120" s="131"/>
      <c r="AN120" s="131"/>
      <c r="AO120" s="131"/>
      <c r="AP120" s="131"/>
      <c r="AQ120" s="131"/>
      <c r="AR120" s="131"/>
      <c r="AS120" s="131"/>
      <c r="AT120" s="230"/>
      <c r="AV120" s="281"/>
      <c r="AW120" s="148"/>
      <c r="AY120" s="129"/>
      <c r="AZ120" s="129"/>
      <c r="BA120" s="131"/>
      <c r="BB120" s="131"/>
      <c r="BC120" s="131"/>
      <c r="BD120" s="131"/>
      <c r="BE120" s="131"/>
      <c r="BF120" s="131"/>
      <c r="BG120" s="131"/>
      <c r="BH120" s="131"/>
      <c r="BI120" s="238"/>
      <c r="BK120" s="281"/>
      <c r="BL120" s="148"/>
      <c r="BM120" s="130"/>
      <c r="BN120" s="129"/>
      <c r="BO120" s="131"/>
      <c r="BP120" s="131"/>
      <c r="BQ120" s="131"/>
      <c r="BR120" s="131"/>
      <c r="BS120" s="131"/>
      <c r="BT120" s="131"/>
      <c r="BU120" s="131"/>
      <c r="BV120" s="131"/>
      <c r="BW120" s="131"/>
      <c r="BX120" s="238"/>
      <c r="BZ120" s="281"/>
      <c r="CA120" s="148"/>
      <c r="CB120" s="130"/>
      <c r="CC120" s="129"/>
      <c r="CD120" s="131"/>
      <c r="CE120" s="131"/>
      <c r="CF120" s="131"/>
      <c r="CG120" s="131"/>
      <c r="CH120" s="131"/>
      <c r="CI120" s="131"/>
      <c r="CJ120" s="131"/>
      <c r="CK120" s="131"/>
      <c r="CL120" s="131"/>
      <c r="CM120" s="238"/>
      <c r="CN120" s="131"/>
      <c r="CO120" s="287"/>
      <c r="CP120" s="148"/>
      <c r="CQ120" s="131"/>
      <c r="CS120" s="131"/>
      <c r="CT120" s="131"/>
      <c r="CV120" s="131"/>
      <c r="CW120" s="131"/>
      <c r="CX120" s="131"/>
      <c r="CY120" s="131"/>
      <c r="CZ120" s="131"/>
      <c r="DA120" s="131"/>
      <c r="DB120" s="238"/>
      <c r="DD120" s="281"/>
      <c r="DE120" s="148"/>
      <c r="DF120" s="37"/>
      <c r="DG120" s="129"/>
      <c r="DH120" s="129"/>
      <c r="DI120" s="131"/>
      <c r="DJ120" s="131"/>
      <c r="DK120" s="131"/>
      <c r="DL120" s="131"/>
      <c r="DM120" s="131"/>
      <c r="DN120" s="238"/>
      <c r="DP120" s="281"/>
      <c r="DQ120" s="148"/>
      <c r="DR120" s="37"/>
      <c r="DS120" s="129"/>
      <c r="DT120" s="129"/>
      <c r="DU120" s="131"/>
      <c r="DV120" s="131"/>
      <c r="DW120" s="131"/>
      <c r="DX120" s="131"/>
      <c r="DY120" s="131"/>
      <c r="DZ120" s="241"/>
      <c r="EB120" s="281"/>
      <c r="EC120" s="148"/>
      <c r="ED120" s="37"/>
      <c r="EE120" s="129"/>
      <c r="EF120" s="129"/>
      <c r="EG120" s="131"/>
      <c r="EH120" s="131"/>
      <c r="EI120" s="131"/>
      <c r="EJ120" s="131"/>
      <c r="EK120" s="131"/>
      <c r="EL120" s="238"/>
      <c r="EM120" s="129"/>
      <c r="EN120" s="286"/>
      <c r="EO120" s="147"/>
      <c r="EP120" s="129"/>
      <c r="EQ120" s="129"/>
      <c r="ER120" s="129"/>
      <c r="ES120" s="129"/>
      <c r="ET120" s="129"/>
      <c r="EU120" s="129"/>
      <c r="EV120" s="131"/>
      <c r="EW120" s="131"/>
      <c r="EX120" s="238"/>
      <c r="EZ120" s="281"/>
      <c r="FA120" s="149"/>
      <c r="FB120" s="38"/>
      <c r="FC120" s="38"/>
      <c r="FD120" s="38"/>
      <c r="FE120" s="38"/>
      <c r="FF120" s="38"/>
      <c r="FG120" s="38"/>
      <c r="FH120" s="131"/>
      <c r="FI120" s="131"/>
      <c r="FJ120" s="238"/>
      <c r="FL120" s="281"/>
      <c r="FM120" s="149"/>
      <c r="FN120" s="38"/>
      <c r="FO120" s="38"/>
      <c r="FP120" s="38"/>
      <c r="FQ120" s="38"/>
      <c r="FR120" s="38"/>
      <c r="FS120" s="38"/>
      <c r="FT120" s="131"/>
      <c r="FU120" s="131"/>
      <c r="FV120" s="256"/>
      <c r="FX120" s="149"/>
      <c r="FY120" s="8"/>
      <c r="FZ120" s="8"/>
      <c r="GA120" s="8"/>
      <c r="GB120" s="8"/>
      <c r="GC120" s="8"/>
      <c r="GD120" s="8"/>
      <c r="GE120" s="10"/>
      <c r="GF120" s="10"/>
      <c r="GG120" s="256"/>
      <c r="GH120" s="3"/>
      <c r="GI120" s="8"/>
      <c r="GJ120" s="8"/>
      <c r="GK120" s="8"/>
      <c r="GL120" s="8"/>
      <c r="GM120" s="8"/>
      <c r="GN120" s="8"/>
      <c r="GO120" s="8"/>
      <c r="GP120" s="2"/>
      <c r="GQ120" s="2"/>
      <c r="GR120" s="38"/>
      <c r="GS120" s="38"/>
      <c r="GT120" s="38"/>
      <c r="GU120" s="38"/>
      <c r="GV120" s="38"/>
      <c r="GW120" s="38"/>
      <c r="HM120" s="3"/>
      <c r="HN120" s="38"/>
      <c r="HO120" s="38"/>
      <c r="HP120" s="38"/>
    </row>
    <row r="121" spans="1:224" s="9" customFormat="1" ht="15" customHeight="1" x14ac:dyDescent="0.2">
      <c r="A121" s="238"/>
      <c r="C121" s="272"/>
      <c r="D121" s="148"/>
      <c r="E121" s="130"/>
      <c r="F121" s="129"/>
      <c r="G121" s="131"/>
      <c r="H121" s="131"/>
      <c r="I121" s="131"/>
      <c r="J121" s="131"/>
      <c r="K121" s="131"/>
      <c r="L121" s="131"/>
      <c r="M121" s="131"/>
      <c r="N121" s="131"/>
      <c r="O121" s="131"/>
      <c r="P121" s="260"/>
      <c r="R121" s="281"/>
      <c r="S121" s="148"/>
      <c r="V121" s="131"/>
      <c r="W121" s="131"/>
      <c r="X121" s="131"/>
      <c r="Y121" s="131"/>
      <c r="Z121" s="131"/>
      <c r="AA121" s="131"/>
      <c r="AB121" s="131"/>
      <c r="AC121" s="131"/>
      <c r="AD121" s="131"/>
      <c r="AE121" s="238"/>
      <c r="AG121" s="281"/>
      <c r="AH121" s="148"/>
      <c r="AJ121" s="129"/>
      <c r="AK121" s="129"/>
      <c r="AL121" s="131"/>
      <c r="AM121" s="131"/>
      <c r="AN121" s="131"/>
      <c r="AO121" s="131"/>
      <c r="AP121" s="131"/>
      <c r="AQ121" s="131"/>
      <c r="AR121" s="131"/>
      <c r="AS121" s="131"/>
      <c r="AT121" s="230"/>
      <c r="AV121" s="281"/>
      <c r="AW121" s="148"/>
      <c r="AY121" s="129"/>
      <c r="AZ121" s="129"/>
      <c r="BA121" s="131"/>
      <c r="BB121" s="131"/>
      <c r="BC121" s="131"/>
      <c r="BD121" s="131"/>
      <c r="BE121" s="131"/>
      <c r="BF121" s="131"/>
      <c r="BG121" s="131"/>
      <c r="BH121" s="131"/>
      <c r="BI121" s="238"/>
      <c r="BK121" s="281"/>
      <c r="BL121" s="148"/>
      <c r="BM121" s="130"/>
      <c r="BN121" s="129"/>
      <c r="BO121" s="131"/>
      <c r="BP121" s="131"/>
      <c r="BQ121" s="131"/>
      <c r="BR121" s="131"/>
      <c r="BS121" s="131"/>
      <c r="BT121" s="131"/>
      <c r="BU121" s="131"/>
      <c r="BV121" s="131"/>
      <c r="BW121" s="131"/>
      <c r="BX121" s="238"/>
      <c r="BZ121" s="281"/>
      <c r="CA121" s="148"/>
      <c r="CB121" s="130"/>
      <c r="CC121" s="129"/>
      <c r="CD121" s="131"/>
      <c r="CE121" s="131"/>
      <c r="CF121" s="131"/>
      <c r="CG121" s="131"/>
      <c r="CH121" s="131"/>
      <c r="CI121" s="131"/>
      <c r="CJ121" s="131"/>
      <c r="CK121" s="131"/>
      <c r="CL121" s="131"/>
      <c r="CM121" s="238"/>
      <c r="CN121" s="131"/>
      <c r="CO121" s="287"/>
      <c r="CP121" s="148"/>
      <c r="CQ121" s="131"/>
      <c r="CS121" s="131"/>
      <c r="CT121" s="131"/>
      <c r="CV121" s="131"/>
      <c r="CW121" s="131"/>
      <c r="CX121" s="131"/>
      <c r="CY121" s="131"/>
      <c r="CZ121" s="131"/>
      <c r="DA121" s="131"/>
      <c r="DB121" s="238"/>
      <c r="DD121" s="281"/>
      <c r="DE121" s="148"/>
      <c r="DF121" s="37"/>
      <c r="DG121" s="129"/>
      <c r="DH121" s="129"/>
      <c r="DI121" s="131"/>
      <c r="DJ121" s="131"/>
      <c r="DK121" s="131"/>
      <c r="DL121" s="131"/>
      <c r="DM121" s="131"/>
      <c r="DN121" s="238"/>
      <c r="DP121" s="281"/>
      <c r="DQ121" s="148"/>
      <c r="DR121" s="37"/>
      <c r="DS121" s="129"/>
      <c r="DT121" s="129"/>
      <c r="DU121" s="131"/>
      <c r="DV121" s="131"/>
      <c r="DW121" s="131"/>
      <c r="DX121" s="131"/>
      <c r="DY121" s="131"/>
      <c r="DZ121" s="241"/>
      <c r="EB121" s="281"/>
      <c r="EC121" s="148"/>
      <c r="ED121" s="37"/>
      <c r="EE121" s="129"/>
      <c r="EF121" s="129"/>
      <c r="EG121" s="131"/>
      <c r="EH121" s="131"/>
      <c r="EI121" s="131"/>
      <c r="EJ121" s="131"/>
      <c r="EK121" s="131"/>
      <c r="EL121" s="238"/>
      <c r="EM121" s="129"/>
      <c r="EN121" s="286"/>
      <c r="EO121" s="147"/>
      <c r="EP121" s="129"/>
      <c r="EQ121" s="129"/>
      <c r="ER121" s="129"/>
      <c r="ES121" s="129"/>
      <c r="ET121" s="129"/>
      <c r="EU121" s="129"/>
      <c r="EV121" s="131"/>
      <c r="EW121" s="131"/>
      <c r="EX121" s="238"/>
      <c r="EZ121" s="281"/>
      <c r="FA121" s="149"/>
      <c r="FB121" s="38"/>
      <c r="FC121" s="38"/>
      <c r="FD121" s="38"/>
      <c r="FE121" s="38"/>
      <c r="FF121" s="38"/>
      <c r="FG121" s="38"/>
      <c r="FH121" s="131"/>
      <c r="FI121" s="131"/>
      <c r="FJ121" s="238"/>
      <c r="FL121" s="281"/>
      <c r="FM121" s="149"/>
      <c r="FN121" s="38"/>
      <c r="FO121" s="38"/>
      <c r="FP121" s="38"/>
      <c r="FQ121" s="38"/>
      <c r="FR121" s="38"/>
      <c r="FS121" s="38"/>
      <c r="FT121" s="131"/>
      <c r="FU121" s="131"/>
      <c r="FV121" s="256"/>
      <c r="FX121" s="149"/>
      <c r="FY121" s="8"/>
      <c r="FZ121" s="8"/>
      <c r="GA121" s="8"/>
      <c r="GB121" s="8"/>
      <c r="GC121" s="8"/>
      <c r="GD121" s="8"/>
      <c r="GE121" s="10"/>
      <c r="GF121" s="10"/>
      <c r="GG121" s="256"/>
      <c r="GH121" s="3"/>
      <c r="GI121" s="8"/>
      <c r="GJ121" s="8"/>
      <c r="GK121" s="8"/>
      <c r="GL121" s="8"/>
      <c r="GM121" s="8"/>
      <c r="GN121" s="8"/>
      <c r="GO121" s="8"/>
      <c r="GP121" s="2"/>
      <c r="GQ121" s="2"/>
      <c r="GR121" s="38"/>
      <c r="GS121" s="38"/>
      <c r="GT121" s="38"/>
      <c r="GU121" s="38"/>
      <c r="GV121" s="38"/>
      <c r="GW121" s="38"/>
      <c r="HM121" s="3"/>
      <c r="HN121" s="38"/>
      <c r="HO121" s="38"/>
      <c r="HP121" s="38"/>
    </row>
    <row r="122" spans="1:224" s="9" customFormat="1" ht="15" customHeight="1" x14ac:dyDescent="0.2">
      <c r="A122" s="238"/>
      <c r="C122" s="272"/>
      <c r="D122" s="148"/>
      <c r="E122" s="130"/>
      <c r="F122" s="129"/>
      <c r="G122" s="131"/>
      <c r="H122" s="131"/>
      <c r="I122" s="131"/>
      <c r="J122" s="131"/>
      <c r="K122" s="131"/>
      <c r="L122" s="131"/>
      <c r="M122" s="131"/>
      <c r="N122" s="131"/>
      <c r="O122" s="131"/>
      <c r="P122" s="260"/>
      <c r="R122" s="281"/>
      <c r="S122" s="148"/>
      <c r="V122" s="131"/>
      <c r="W122" s="131"/>
      <c r="X122" s="131"/>
      <c r="Y122" s="131"/>
      <c r="Z122" s="131"/>
      <c r="AA122" s="131"/>
      <c r="AB122" s="131"/>
      <c r="AC122" s="131"/>
      <c r="AD122" s="131"/>
      <c r="AE122" s="238"/>
      <c r="AG122" s="281"/>
      <c r="AH122" s="148"/>
      <c r="AJ122" s="129"/>
      <c r="AK122" s="129"/>
      <c r="AL122" s="131"/>
      <c r="AM122" s="131"/>
      <c r="AN122" s="131"/>
      <c r="AO122" s="131"/>
      <c r="AP122" s="131"/>
      <c r="AQ122" s="131"/>
      <c r="AR122" s="131"/>
      <c r="AS122" s="131"/>
      <c r="AT122" s="230"/>
      <c r="AV122" s="281"/>
      <c r="AW122" s="148"/>
      <c r="AY122" s="129"/>
      <c r="AZ122" s="129"/>
      <c r="BA122" s="131"/>
      <c r="BB122" s="131"/>
      <c r="BC122" s="131"/>
      <c r="BD122" s="131"/>
      <c r="BE122" s="131"/>
      <c r="BF122" s="131"/>
      <c r="BG122" s="131"/>
      <c r="BH122" s="131"/>
      <c r="BI122" s="238"/>
      <c r="BK122" s="281"/>
      <c r="BL122" s="148"/>
      <c r="BM122" s="130"/>
      <c r="BN122" s="129"/>
      <c r="BO122" s="131"/>
      <c r="BP122" s="131"/>
      <c r="BQ122" s="131"/>
      <c r="BR122" s="131"/>
      <c r="BS122" s="131"/>
      <c r="BT122" s="131"/>
      <c r="BU122" s="131"/>
      <c r="BV122" s="131"/>
      <c r="BW122" s="131"/>
      <c r="BX122" s="238"/>
      <c r="BZ122" s="281"/>
      <c r="CA122" s="148"/>
      <c r="CB122" s="130"/>
      <c r="CC122" s="129"/>
      <c r="CD122" s="131"/>
      <c r="CE122" s="131"/>
      <c r="CF122" s="131"/>
      <c r="CG122" s="131"/>
      <c r="CH122" s="131"/>
      <c r="CI122" s="131"/>
      <c r="CJ122" s="131"/>
      <c r="CK122" s="131"/>
      <c r="CL122" s="131"/>
      <c r="CM122" s="238"/>
      <c r="CN122" s="131"/>
      <c r="CO122" s="287"/>
      <c r="CP122" s="148"/>
      <c r="CQ122" s="131"/>
      <c r="CS122" s="131"/>
      <c r="CT122" s="131"/>
      <c r="CV122" s="131"/>
      <c r="CW122" s="131"/>
      <c r="CX122" s="131"/>
      <c r="CY122" s="131"/>
      <c r="CZ122" s="131"/>
      <c r="DA122" s="131"/>
      <c r="DB122" s="238"/>
      <c r="DD122" s="281"/>
      <c r="DE122" s="148"/>
      <c r="DF122" s="37"/>
      <c r="DG122" s="129"/>
      <c r="DH122" s="129"/>
      <c r="DI122" s="131"/>
      <c r="DJ122" s="131"/>
      <c r="DK122" s="131"/>
      <c r="DL122" s="131"/>
      <c r="DM122" s="131"/>
      <c r="DN122" s="238"/>
      <c r="DP122" s="281"/>
      <c r="DQ122" s="148"/>
      <c r="DR122" s="37"/>
      <c r="DS122" s="129"/>
      <c r="DT122" s="129"/>
      <c r="DU122" s="131"/>
      <c r="DV122" s="131"/>
      <c r="DW122" s="131"/>
      <c r="DX122" s="131"/>
      <c r="DY122" s="131"/>
      <c r="DZ122" s="241"/>
      <c r="EB122" s="281"/>
      <c r="EC122" s="148"/>
      <c r="ED122" s="37"/>
      <c r="EE122" s="129"/>
      <c r="EF122" s="129"/>
      <c r="EG122" s="131"/>
      <c r="EH122" s="131"/>
      <c r="EI122" s="131"/>
      <c r="EJ122" s="131"/>
      <c r="EK122" s="131"/>
      <c r="EL122" s="238"/>
      <c r="EM122" s="129"/>
      <c r="EN122" s="286"/>
      <c r="EO122" s="147"/>
      <c r="EP122" s="129"/>
      <c r="EQ122" s="129"/>
      <c r="ER122" s="129"/>
      <c r="ES122" s="129"/>
      <c r="ET122" s="129"/>
      <c r="EU122" s="129"/>
      <c r="EV122" s="131"/>
      <c r="EW122" s="131"/>
      <c r="EX122" s="238"/>
      <c r="EZ122" s="281"/>
      <c r="FA122" s="149"/>
      <c r="FB122" s="38"/>
      <c r="FC122" s="38"/>
      <c r="FD122" s="38"/>
      <c r="FE122" s="38"/>
      <c r="FF122" s="38"/>
      <c r="FG122" s="38"/>
      <c r="FH122" s="131"/>
      <c r="FI122" s="131"/>
      <c r="FJ122" s="238"/>
      <c r="FL122" s="281"/>
      <c r="FM122" s="149"/>
      <c r="FN122" s="38"/>
      <c r="FO122" s="38"/>
      <c r="FP122" s="38"/>
      <c r="FQ122" s="38"/>
      <c r="FR122" s="38"/>
      <c r="FS122" s="38"/>
      <c r="FT122" s="131"/>
      <c r="FU122" s="131"/>
      <c r="FV122" s="256"/>
      <c r="FX122" s="149"/>
      <c r="FY122" s="8"/>
      <c r="FZ122" s="8"/>
      <c r="GA122" s="8"/>
      <c r="GB122" s="8"/>
      <c r="GC122" s="8"/>
      <c r="GD122" s="8"/>
      <c r="GE122" s="10"/>
      <c r="GF122" s="10"/>
      <c r="GG122" s="256"/>
      <c r="GH122" s="3"/>
      <c r="GI122" s="8"/>
      <c r="GJ122" s="8"/>
      <c r="GK122" s="8"/>
      <c r="GL122" s="8"/>
      <c r="GM122" s="8"/>
      <c r="GN122" s="8"/>
      <c r="GO122" s="8"/>
      <c r="GP122" s="2"/>
      <c r="GQ122" s="2"/>
      <c r="GR122" s="38"/>
      <c r="GS122" s="38"/>
      <c r="GT122" s="38"/>
      <c r="GU122" s="38"/>
      <c r="GV122" s="38"/>
      <c r="GW122" s="38"/>
      <c r="HM122" s="3"/>
      <c r="HN122" s="38"/>
      <c r="HO122" s="38"/>
      <c r="HP122" s="38"/>
    </row>
    <row r="123" spans="1:224" s="9" customFormat="1" ht="15" customHeight="1" x14ac:dyDescent="0.2">
      <c r="A123" s="238"/>
      <c r="C123" s="272"/>
      <c r="D123" s="148"/>
      <c r="E123" s="130"/>
      <c r="F123" s="129"/>
      <c r="G123" s="131"/>
      <c r="H123" s="131"/>
      <c r="I123" s="131"/>
      <c r="J123" s="131"/>
      <c r="K123" s="131"/>
      <c r="L123" s="131"/>
      <c r="M123" s="131"/>
      <c r="N123" s="131"/>
      <c r="O123" s="131"/>
      <c r="P123" s="260"/>
      <c r="R123" s="281"/>
      <c r="S123" s="148"/>
      <c r="V123" s="131"/>
      <c r="W123" s="131"/>
      <c r="X123" s="131"/>
      <c r="Y123" s="131"/>
      <c r="Z123" s="131"/>
      <c r="AA123" s="131"/>
      <c r="AB123" s="131"/>
      <c r="AC123" s="131"/>
      <c r="AD123" s="131"/>
      <c r="AE123" s="238"/>
      <c r="AG123" s="281"/>
      <c r="AH123" s="148"/>
      <c r="AJ123" s="129"/>
      <c r="AK123" s="129"/>
      <c r="AL123" s="131"/>
      <c r="AM123" s="131"/>
      <c r="AN123" s="131"/>
      <c r="AO123" s="131"/>
      <c r="AP123" s="131"/>
      <c r="AQ123" s="131"/>
      <c r="AR123" s="131"/>
      <c r="AS123" s="131"/>
      <c r="AT123" s="230"/>
      <c r="AV123" s="281"/>
      <c r="AW123" s="148"/>
      <c r="AY123" s="129"/>
      <c r="AZ123" s="129"/>
      <c r="BA123" s="131"/>
      <c r="BB123" s="131"/>
      <c r="BC123" s="131"/>
      <c r="BD123" s="131"/>
      <c r="BE123" s="131"/>
      <c r="BF123" s="131"/>
      <c r="BG123" s="131"/>
      <c r="BH123" s="131"/>
      <c r="BI123" s="238"/>
      <c r="BK123" s="281"/>
      <c r="BL123" s="148"/>
      <c r="BM123" s="130"/>
      <c r="BN123" s="129"/>
      <c r="BO123" s="131"/>
      <c r="BP123" s="131"/>
      <c r="BQ123" s="131"/>
      <c r="BR123" s="131"/>
      <c r="BS123" s="131"/>
      <c r="BT123" s="131"/>
      <c r="BU123" s="131"/>
      <c r="BV123" s="131"/>
      <c r="BW123" s="131"/>
      <c r="BX123" s="238"/>
      <c r="BZ123" s="281"/>
      <c r="CA123" s="148"/>
      <c r="CB123" s="130"/>
      <c r="CC123" s="129"/>
      <c r="CD123" s="131"/>
      <c r="CE123" s="131"/>
      <c r="CF123" s="131"/>
      <c r="CG123" s="131"/>
      <c r="CH123" s="131"/>
      <c r="CI123" s="131"/>
      <c r="CJ123" s="131"/>
      <c r="CK123" s="131"/>
      <c r="CL123" s="131"/>
      <c r="CM123" s="238"/>
      <c r="CN123" s="131"/>
      <c r="CO123" s="287"/>
      <c r="CP123" s="148"/>
      <c r="CQ123" s="131"/>
      <c r="CS123" s="131"/>
      <c r="CT123" s="131"/>
      <c r="CV123" s="131"/>
      <c r="CW123" s="131"/>
      <c r="CX123" s="131"/>
      <c r="CY123" s="131"/>
      <c r="CZ123" s="131"/>
      <c r="DA123" s="131"/>
      <c r="DB123" s="238"/>
      <c r="DD123" s="281"/>
      <c r="DE123" s="148"/>
      <c r="DF123" s="37"/>
      <c r="DG123" s="129"/>
      <c r="DH123" s="129"/>
      <c r="DI123" s="131"/>
      <c r="DJ123" s="131"/>
      <c r="DK123" s="131"/>
      <c r="DL123" s="131"/>
      <c r="DM123" s="131"/>
      <c r="DN123" s="238"/>
      <c r="DP123" s="281"/>
      <c r="DQ123" s="148"/>
      <c r="DR123" s="37"/>
      <c r="DS123" s="129"/>
      <c r="DT123" s="129"/>
      <c r="DU123" s="131"/>
      <c r="DV123" s="131"/>
      <c r="DW123" s="131"/>
      <c r="DX123" s="131"/>
      <c r="DY123" s="131"/>
      <c r="DZ123" s="241"/>
      <c r="EB123" s="281"/>
      <c r="EC123" s="148"/>
      <c r="ED123" s="37"/>
      <c r="EE123" s="129"/>
      <c r="EF123" s="129"/>
      <c r="EG123" s="131"/>
      <c r="EH123" s="131"/>
      <c r="EI123" s="131"/>
      <c r="EJ123" s="131"/>
      <c r="EK123" s="131"/>
      <c r="EL123" s="238"/>
      <c r="EM123" s="129"/>
      <c r="EN123" s="286"/>
      <c r="EO123" s="147"/>
      <c r="EP123" s="129"/>
      <c r="EQ123" s="129"/>
      <c r="ER123" s="129"/>
      <c r="ES123" s="129"/>
      <c r="ET123" s="129"/>
      <c r="EU123" s="129"/>
      <c r="EV123" s="131"/>
      <c r="EW123" s="131"/>
      <c r="EX123" s="238"/>
      <c r="EZ123" s="281"/>
      <c r="FA123" s="149"/>
      <c r="FB123" s="38"/>
      <c r="FC123" s="38"/>
      <c r="FD123" s="38"/>
      <c r="FE123" s="38"/>
      <c r="FF123" s="38"/>
      <c r="FG123" s="38"/>
      <c r="FH123" s="131"/>
      <c r="FI123" s="131"/>
      <c r="FJ123" s="238"/>
      <c r="FL123" s="281"/>
      <c r="FM123" s="149"/>
      <c r="FN123" s="38"/>
      <c r="FO123" s="38"/>
      <c r="FP123" s="38"/>
      <c r="FQ123" s="38"/>
      <c r="FR123" s="38"/>
      <c r="FS123" s="38"/>
      <c r="FT123" s="131"/>
      <c r="FU123" s="131"/>
      <c r="FV123" s="256"/>
      <c r="FX123" s="149"/>
      <c r="FY123" s="8"/>
      <c r="FZ123" s="8"/>
      <c r="GA123" s="8"/>
      <c r="GB123" s="8"/>
      <c r="GC123" s="8"/>
      <c r="GD123" s="8"/>
      <c r="GE123" s="10"/>
      <c r="GF123" s="10"/>
      <c r="GG123" s="256"/>
      <c r="GH123" s="3"/>
      <c r="GI123" s="8"/>
      <c r="GJ123" s="8"/>
      <c r="GK123" s="8"/>
      <c r="GL123" s="8"/>
      <c r="GM123" s="8"/>
      <c r="GN123" s="8"/>
      <c r="GO123" s="8"/>
      <c r="GP123" s="2"/>
      <c r="GQ123" s="2"/>
      <c r="GR123" s="38"/>
      <c r="GS123" s="38"/>
      <c r="GT123" s="38"/>
      <c r="GU123" s="38"/>
      <c r="GV123" s="38"/>
      <c r="GW123" s="38"/>
      <c r="HM123" s="3"/>
      <c r="HN123" s="38"/>
      <c r="HO123" s="38"/>
      <c r="HP123" s="38"/>
    </row>
    <row r="124" spans="1:224" s="9" customFormat="1" ht="15" customHeight="1" x14ac:dyDescent="0.2">
      <c r="A124" s="238"/>
      <c r="C124" s="272"/>
      <c r="D124" s="148"/>
      <c r="E124" s="130"/>
      <c r="F124" s="129"/>
      <c r="G124" s="131"/>
      <c r="H124" s="131"/>
      <c r="I124" s="131"/>
      <c r="J124" s="131"/>
      <c r="K124" s="131"/>
      <c r="L124" s="131"/>
      <c r="M124" s="131"/>
      <c r="N124" s="131"/>
      <c r="O124" s="131"/>
      <c r="P124" s="260"/>
      <c r="R124" s="281"/>
      <c r="S124" s="148"/>
      <c r="V124" s="131"/>
      <c r="W124" s="131"/>
      <c r="X124" s="131"/>
      <c r="Y124" s="131"/>
      <c r="Z124" s="131"/>
      <c r="AA124" s="131"/>
      <c r="AB124" s="131"/>
      <c r="AC124" s="131"/>
      <c r="AD124" s="131"/>
      <c r="AE124" s="238"/>
      <c r="AG124" s="281"/>
      <c r="AH124" s="148"/>
      <c r="AJ124" s="129"/>
      <c r="AK124" s="129"/>
      <c r="AL124" s="131"/>
      <c r="AM124" s="131"/>
      <c r="AN124" s="131"/>
      <c r="AO124" s="131"/>
      <c r="AP124" s="131"/>
      <c r="AQ124" s="131"/>
      <c r="AR124" s="131"/>
      <c r="AS124" s="131"/>
      <c r="AT124" s="230"/>
      <c r="AV124" s="281"/>
      <c r="AW124" s="148"/>
      <c r="AY124" s="129"/>
      <c r="AZ124" s="129"/>
      <c r="BA124" s="131"/>
      <c r="BB124" s="131"/>
      <c r="BC124" s="131"/>
      <c r="BD124" s="131"/>
      <c r="BE124" s="131"/>
      <c r="BF124" s="131"/>
      <c r="BG124" s="131"/>
      <c r="BH124" s="131"/>
      <c r="BI124" s="238"/>
      <c r="BK124" s="281"/>
      <c r="BL124" s="148"/>
      <c r="BM124" s="130"/>
      <c r="BN124" s="129"/>
      <c r="BO124" s="131"/>
      <c r="BP124" s="131"/>
      <c r="BQ124" s="131"/>
      <c r="BR124" s="131"/>
      <c r="BS124" s="131"/>
      <c r="BT124" s="131"/>
      <c r="BU124" s="131"/>
      <c r="BV124" s="131"/>
      <c r="BW124" s="131"/>
      <c r="BX124" s="238"/>
      <c r="BZ124" s="281"/>
      <c r="CA124" s="148"/>
      <c r="CB124" s="130"/>
      <c r="CC124" s="129"/>
      <c r="CD124" s="131"/>
      <c r="CE124" s="131"/>
      <c r="CF124" s="131"/>
      <c r="CG124" s="131"/>
      <c r="CH124" s="131"/>
      <c r="CI124" s="131"/>
      <c r="CJ124" s="131"/>
      <c r="CK124" s="131"/>
      <c r="CL124" s="131"/>
      <c r="CM124" s="238"/>
      <c r="CN124" s="131"/>
      <c r="CO124" s="287"/>
      <c r="CP124" s="148"/>
      <c r="CQ124" s="131"/>
      <c r="CS124" s="131"/>
      <c r="CT124" s="131"/>
      <c r="CV124" s="131"/>
      <c r="CW124" s="131"/>
      <c r="CX124" s="131"/>
      <c r="CY124" s="131"/>
      <c r="CZ124" s="131"/>
      <c r="DA124" s="131"/>
      <c r="DB124" s="238"/>
      <c r="DD124" s="281"/>
      <c r="DE124" s="148"/>
      <c r="DF124" s="37"/>
      <c r="DG124" s="129"/>
      <c r="DH124" s="129"/>
      <c r="DI124" s="131"/>
      <c r="DJ124" s="131"/>
      <c r="DK124" s="131"/>
      <c r="DL124" s="131"/>
      <c r="DM124" s="131"/>
      <c r="DN124" s="238"/>
      <c r="DP124" s="281"/>
      <c r="DQ124" s="148"/>
      <c r="DR124" s="37"/>
      <c r="DS124" s="129"/>
      <c r="DT124" s="129"/>
      <c r="DU124" s="131"/>
      <c r="DV124" s="131"/>
      <c r="DW124" s="131"/>
      <c r="DX124" s="131"/>
      <c r="DY124" s="131"/>
      <c r="DZ124" s="241"/>
      <c r="EB124" s="281"/>
      <c r="EC124" s="148"/>
      <c r="ED124" s="37"/>
      <c r="EE124" s="129"/>
      <c r="EF124" s="129"/>
      <c r="EG124" s="131"/>
      <c r="EH124" s="131"/>
      <c r="EI124" s="131"/>
      <c r="EJ124" s="131"/>
      <c r="EK124" s="131"/>
      <c r="EL124" s="238"/>
      <c r="EM124" s="129"/>
      <c r="EN124" s="286"/>
      <c r="EO124" s="147"/>
      <c r="EP124" s="129"/>
      <c r="EQ124" s="129"/>
      <c r="ER124" s="129"/>
      <c r="ES124" s="129"/>
      <c r="ET124" s="129"/>
      <c r="EU124" s="129"/>
      <c r="EV124" s="131"/>
      <c r="EW124" s="131"/>
      <c r="EX124" s="238"/>
      <c r="EZ124" s="281"/>
      <c r="FA124" s="149"/>
      <c r="FB124" s="38"/>
      <c r="FC124" s="38"/>
      <c r="FD124" s="38"/>
      <c r="FE124" s="38"/>
      <c r="FF124" s="38"/>
      <c r="FG124" s="38"/>
      <c r="FH124" s="131"/>
      <c r="FI124" s="131"/>
      <c r="FJ124" s="238"/>
      <c r="FL124" s="281"/>
      <c r="FM124" s="149"/>
      <c r="FN124" s="38"/>
      <c r="FO124" s="38"/>
      <c r="FP124" s="38"/>
      <c r="FQ124" s="38"/>
      <c r="FR124" s="38"/>
      <c r="FS124" s="38"/>
      <c r="FT124" s="131"/>
      <c r="FU124" s="131"/>
      <c r="FV124" s="256"/>
      <c r="FX124" s="149"/>
      <c r="FY124" s="8"/>
      <c r="FZ124" s="8"/>
      <c r="GA124" s="8"/>
      <c r="GB124" s="8"/>
      <c r="GC124" s="8"/>
      <c r="GD124" s="8"/>
      <c r="GE124" s="10"/>
      <c r="GF124" s="10"/>
      <c r="GG124" s="256"/>
      <c r="GH124" s="3"/>
      <c r="GI124" s="8"/>
      <c r="GJ124" s="8"/>
      <c r="GK124" s="8"/>
      <c r="GL124" s="8"/>
      <c r="GM124" s="8"/>
      <c r="GN124" s="8"/>
      <c r="GO124" s="8"/>
      <c r="GP124" s="2"/>
      <c r="GQ124" s="2"/>
      <c r="GR124" s="38"/>
      <c r="GS124" s="38"/>
      <c r="GT124" s="38"/>
      <c r="GU124" s="38"/>
      <c r="GV124" s="38"/>
      <c r="GW124" s="38"/>
      <c r="HM124" s="3"/>
      <c r="HN124" s="38"/>
      <c r="HO124" s="38"/>
      <c r="HP124" s="38"/>
    </row>
    <row r="125" spans="1:224" s="9" customFormat="1" ht="15" customHeight="1" x14ac:dyDescent="0.2">
      <c r="A125" s="238"/>
      <c r="C125" s="272"/>
      <c r="D125" s="148"/>
      <c r="E125" s="130"/>
      <c r="F125" s="129"/>
      <c r="G125" s="131"/>
      <c r="H125" s="131"/>
      <c r="I125" s="131"/>
      <c r="J125" s="131"/>
      <c r="K125" s="131"/>
      <c r="L125" s="131"/>
      <c r="M125" s="131"/>
      <c r="N125" s="131"/>
      <c r="O125" s="131"/>
      <c r="P125" s="260"/>
      <c r="R125" s="281"/>
      <c r="S125" s="148"/>
      <c r="V125" s="131"/>
      <c r="W125" s="131"/>
      <c r="X125" s="131"/>
      <c r="Y125" s="131"/>
      <c r="Z125" s="131"/>
      <c r="AA125" s="131"/>
      <c r="AB125" s="131"/>
      <c r="AC125" s="131"/>
      <c r="AD125" s="131"/>
      <c r="AE125" s="238"/>
      <c r="AG125" s="281"/>
      <c r="AH125" s="148"/>
      <c r="AJ125" s="129"/>
      <c r="AK125" s="129"/>
      <c r="AL125" s="131"/>
      <c r="AM125" s="131"/>
      <c r="AN125" s="131"/>
      <c r="AO125" s="131"/>
      <c r="AP125" s="131"/>
      <c r="AQ125" s="131"/>
      <c r="AR125" s="131"/>
      <c r="AS125" s="131"/>
      <c r="AT125" s="230"/>
      <c r="AV125" s="281"/>
      <c r="AW125" s="148"/>
      <c r="AY125" s="129"/>
      <c r="AZ125" s="129"/>
      <c r="BA125" s="131"/>
      <c r="BB125" s="131"/>
      <c r="BC125" s="131"/>
      <c r="BD125" s="131"/>
      <c r="BE125" s="131"/>
      <c r="BF125" s="131"/>
      <c r="BG125" s="131"/>
      <c r="BH125" s="131"/>
      <c r="BI125" s="238"/>
      <c r="BK125" s="281"/>
      <c r="BL125" s="148"/>
      <c r="BM125" s="130"/>
      <c r="BN125" s="129"/>
      <c r="BO125" s="131"/>
      <c r="BP125" s="131"/>
      <c r="BQ125" s="131"/>
      <c r="BR125" s="131"/>
      <c r="BS125" s="131"/>
      <c r="BT125" s="131"/>
      <c r="BU125" s="131"/>
      <c r="BV125" s="131"/>
      <c r="BW125" s="131"/>
      <c r="BX125" s="238"/>
      <c r="BZ125" s="281"/>
      <c r="CA125" s="148"/>
      <c r="CB125" s="130"/>
      <c r="CC125" s="129"/>
      <c r="CD125" s="131"/>
      <c r="CE125" s="131"/>
      <c r="CF125" s="131"/>
      <c r="CG125" s="131"/>
      <c r="CH125" s="131"/>
      <c r="CI125" s="131"/>
      <c r="CJ125" s="131"/>
      <c r="CK125" s="131"/>
      <c r="CL125" s="131"/>
      <c r="CM125" s="238"/>
      <c r="CN125" s="131"/>
      <c r="CO125" s="287"/>
      <c r="CP125" s="148"/>
      <c r="CQ125" s="131"/>
      <c r="CS125" s="131"/>
      <c r="CT125" s="131"/>
      <c r="CV125" s="131"/>
      <c r="CW125" s="131"/>
      <c r="CX125" s="131"/>
      <c r="CY125" s="131"/>
      <c r="CZ125" s="131"/>
      <c r="DA125" s="131"/>
      <c r="DB125" s="238"/>
      <c r="DD125" s="281"/>
      <c r="DE125" s="148"/>
      <c r="DF125" s="37"/>
      <c r="DG125" s="129"/>
      <c r="DH125" s="129"/>
      <c r="DI125" s="131"/>
      <c r="DJ125" s="131"/>
      <c r="DK125" s="131"/>
      <c r="DL125" s="131"/>
      <c r="DM125" s="131"/>
      <c r="DN125" s="238"/>
      <c r="DP125" s="281"/>
      <c r="DQ125" s="148"/>
      <c r="DR125" s="37"/>
      <c r="DS125" s="129"/>
      <c r="DT125" s="129"/>
      <c r="DU125" s="131"/>
      <c r="DV125" s="131"/>
      <c r="DW125" s="130"/>
      <c r="DX125" s="131"/>
      <c r="DY125" s="131"/>
      <c r="DZ125" s="241"/>
      <c r="EB125" s="281"/>
      <c r="EC125" s="148"/>
      <c r="ED125" s="37"/>
      <c r="EE125" s="129"/>
      <c r="EF125" s="129"/>
      <c r="EG125" s="131"/>
      <c r="EH125" s="131"/>
      <c r="EI125" s="131"/>
      <c r="EJ125" s="131"/>
      <c r="EK125" s="131"/>
      <c r="EL125" s="238"/>
      <c r="EM125" s="129"/>
      <c r="EN125" s="286"/>
      <c r="EO125" s="147"/>
      <c r="EP125" s="129"/>
      <c r="EQ125" s="129"/>
      <c r="ER125" s="129"/>
      <c r="ES125" s="129"/>
      <c r="ET125" s="129"/>
      <c r="EU125" s="129"/>
      <c r="EV125" s="131"/>
      <c r="EW125" s="131"/>
      <c r="EX125" s="238"/>
      <c r="EZ125" s="281"/>
      <c r="FA125" s="149"/>
      <c r="FB125" s="38"/>
      <c r="FC125" s="38"/>
      <c r="FD125" s="38"/>
      <c r="FE125" s="38"/>
      <c r="FF125" s="38"/>
      <c r="FG125" s="38"/>
      <c r="FH125" s="131"/>
      <c r="FI125" s="131"/>
      <c r="FJ125" s="238"/>
      <c r="FL125" s="281"/>
      <c r="FM125" s="149"/>
      <c r="FN125" s="38"/>
      <c r="FO125" s="38"/>
      <c r="FP125" s="38"/>
      <c r="FQ125" s="38"/>
      <c r="FR125" s="38"/>
      <c r="FS125" s="38"/>
      <c r="FT125" s="131"/>
      <c r="FU125" s="131"/>
      <c r="FV125" s="256"/>
      <c r="FX125" s="149"/>
      <c r="FY125" s="8"/>
      <c r="FZ125" s="8"/>
      <c r="GA125" s="8"/>
      <c r="GB125" s="8"/>
      <c r="GC125" s="8"/>
      <c r="GD125" s="8"/>
      <c r="GE125" s="10"/>
      <c r="GF125" s="10"/>
      <c r="GG125" s="256"/>
      <c r="GH125" s="3"/>
      <c r="GI125" s="8"/>
      <c r="GJ125" s="8"/>
      <c r="GK125" s="8"/>
      <c r="GL125" s="8"/>
      <c r="GM125" s="8"/>
      <c r="GN125" s="8"/>
      <c r="GO125" s="8"/>
      <c r="GP125" s="2"/>
      <c r="GQ125" s="2"/>
      <c r="GR125" s="38"/>
      <c r="GS125" s="38"/>
      <c r="GT125" s="38"/>
      <c r="GU125" s="38"/>
      <c r="GV125" s="38"/>
      <c r="GW125" s="38"/>
      <c r="HM125" s="3"/>
      <c r="HN125" s="38"/>
      <c r="HO125" s="38"/>
      <c r="HP125" s="38"/>
    </row>
    <row r="126" spans="1:224" s="9" customFormat="1" ht="15" customHeight="1" x14ac:dyDescent="0.2">
      <c r="A126" s="238"/>
      <c r="C126" s="272"/>
      <c r="D126" s="148"/>
      <c r="E126" s="130"/>
      <c r="F126" s="129"/>
      <c r="G126" s="131"/>
      <c r="H126" s="131"/>
      <c r="I126" s="131"/>
      <c r="J126" s="131"/>
      <c r="K126" s="131"/>
      <c r="L126" s="131"/>
      <c r="M126" s="131"/>
      <c r="N126" s="131"/>
      <c r="O126" s="131"/>
      <c r="P126" s="260"/>
      <c r="R126" s="281"/>
      <c r="S126" s="148"/>
      <c r="V126" s="130"/>
      <c r="W126" s="131"/>
      <c r="X126" s="131"/>
      <c r="Y126" s="131"/>
      <c r="Z126" s="131"/>
      <c r="AA126" s="131"/>
      <c r="AB126" s="131"/>
      <c r="AC126" s="131"/>
      <c r="AD126" s="131"/>
      <c r="AE126" s="238"/>
      <c r="AG126" s="281"/>
      <c r="AH126" s="148"/>
      <c r="AJ126" s="129"/>
      <c r="AK126" s="129"/>
      <c r="AL126" s="131"/>
      <c r="AM126" s="131"/>
      <c r="AN126" s="131"/>
      <c r="AO126" s="131"/>
      <c r="AP126" s="131"/>
      <c r="AQ126" s="131"/>
      <c r="AR126" s="131"/>
      <c r="AS126" s="131"/>
      <c r="AT126" s="230"/>
      <c r="AV126" s="281"/>
      <c r="AW126" s="148"/>
      <c r="AY126" s="129"/>
      <c r="AZ126" s="129"/>
      <c r="BA126" s="131"/>
      <c r="BB126" s="131"/>
      <c r="BC126" s="131"/>
      <c r="BD126" s="131"/>
      <c r="BE126" s="131"/>
      <c r="BF126" s="131"/>
      <c r="BG126" s="131"/>
      <c r="BH126" s="131"/>
      <c r="BI126" s="238"/>
      <c r="BK126" s="281"/>
      <c r="BL126" s="148"/>
      <c r="BM126" s="130"/>
      <c r="BN126" s="129"/>
      <c r="BO126" s="131"/>
      <c r="BP126" s="131"/>
      <c r="BQ126" s="131"/>
      <c r="BR126" s="131"/>
      <c r="BS126" s="131"/>
      <c r="BT126" s="131"/>
      <c r="BU126" s="131"/>
      <c r="BV126" s="131"/>
      <c r="BW126" s="131"/>
      <c r="BX126" s="238"/>
      <c r="BZ126" s="281"/>
      <c r="CA126" s="148"/>
      <c r="CB126" s="130"/>
      <c r="CC126" s="129"/>
      <c r="CD126" s="131"/>
      <c r="CE126" s="131"/>
      <c r="CF126" s="131"/>
      <c r="CG126" s="131"/>
      <c r="CH126" s="131"/>
      <c r="CI126" s="131"/>
      <c r="CJ126" s="131"/>
      <c r="CK126" s="131"/>
      <c r="CL126" s="131"/>
      <c r="CM126" s="238"/>
      <c r="CN126" s="131"/>
      <c r="CO126" s="287"/>
      <c r="CP126" s="148"/>
      <c r="CQ126" s="131"/>
      <c r="CS126" s="131"/>
      <c r="CT126" s="131"/>
      <c r="CV126" s="131"/>
      <c r="CW126" s="131"/>
      <c r="CX126" s="131"/>
      <c r="CY126" s="131"/>
      <c r="CZ126" s="131"/>
      <c r="DA126" s="131"/>
      <c r="DB126" s="238"/>
      <c r="DD126" s="281"/>
      <c r="DE126" s="148"/>
      <c r="DF126" s="37"/>
      <c r="DG126" s="129"/>
      <c r="DH126" s="129"/>
      <c r="DI126" s="131"/>
      <c r="DJ126" s="131"/>
      <c r="DK126" s="131"/>
      <c r="DL126" s="131"/>
      <c r="DM126" s="131"/>
      <c r="DN126" s="238"/>
      <c r="DP126" s="281"/>
      <c r="DQ126" s="148"/>
      <c r="DR126" s="37"/>
      <c r="DS126" s="129"/>
      <c r="DT126" s="129"/>
      <c r="DU126" s="131"/>
      <c r="DV126" s="131"/>
      <c r="DW126" s="130"/>
      <c r="DX126" s="131"/>
      <c r="DY126" s="131"/>
      <c r="DZ126" s="241"/>
      <c r="EB126" s="281"/>
      <c r="EC126" s="148"/>
      <c r="ED126" s="37"/>
      <c r="EE126" s="129"/>
      <c r="EF126" s="129"/>
      <c r="EG126" s="131"/>
      <c r="EH126" s="131"/>
      <c r="EI126" s="131"/>
      <c r="EJ126" s="131"/>
      <c r="EK126" s="131"/>
      <c r="EL126" s="238"/>
      <c r="EM126" s="129"/>
      <c r="EN126" s="286"/>
      <c r="EO126" s="147"/>
      <c r="EP126" s="129"/>
      <c r="EQ126" s="129"/>
      <c r="ER126" s="129"/>
      <c r="ES126" s="129"/>
      <c r="ET126" s="129"/>
      <c r="EU126" s="129"/>
      <c r="EV126" s="131"/>
      <c r="EW126" s="131"/>
      <c r="EX126" s="238"/>
      <c r="EZ126" s="281"/>
      <c r="FA126" s="149"/>
      <c r="FB126" s="38"/>
      <c r="FC126" s="38"/>
      <c r="FD126" s="38"/>
      <c r="FE126" s="38"/>
      <c r="FF126" s="38"/>
      <c r="FG126" s="38"/>
      <c r="FH126" s="131"/>
      <c r="FI126" s="131"/>
      <c r="FJ126" s="238"/>
      <c r="FL126" s="281"/>
      <c r="FM126" s="149"/>
      <c r="FN126" s="38"/>
      <c r="FO126" s="38"/>
      <c r="FP126" s="38"/>
      <c r="FQ126" s="38"/>
      <c r="FR126" s="38"/>
      <c r="FS126" s="38"/>
      <c r="FT126" s="131"/>
      <c r="FU126" s="131"/>
      <c r="FV126" s="256"/>
      <c r="FX126" s="149"/>
      <c r="FY126" s="8"/>
      <c r="FZ126" s="8"/>
      <c r="GA126" s="8"/>
      <c r="GB126" s="8"/>
      <c r="GC126" s="8"/>
      <c r="GD126" s="8"/>
      <c r="GE126" s="10"/>
      <c r="GF126" s="10"/>
      <c r="GG126" s="256"/>
      <c r="GH126" s="3"/>
      <c r="GI126" s="8"/>
      <c r="GJ126" s="8"/>
      <c r="GK126" s="8"/>
      <c r="GL126" s="8"/>
      <c r="GM126" s="8"/>
      <c r="GN126" s="8"/>
      <c r="GO126" s="8"/>
      <c r="GP126" s="2"/>
      <c r="GQ126" s="2"/>
      <c r="GR126" s="38"/>
      <c r="GS126" s="38"/>
      <c r="GT126" s="38"/>
      <c r="GU126" s="38"/>
      <c r="GV126" s="38"/>
      <c r="GW126" s="38"/>
      <c r="HM126" s="3"/>
      <c r="HN126" s="38"/>
      <c r="HO126" s="38"/>
      <c r="HP126" s="38"/>
    </row>
    <row r="127" spans="1:224" s="9" customFormat="1" ht="15" customHeight="1" x14ac:dyDescent="0.2">
      <c r="A127" s="238"/>
      <c r="C127" s="272"/>
      <c r="D127" s="148"/>
      <c r="E127" s="130"/>
      <c r="F127" s="129"/>
      <c r="G127" s="131"/>
      <c r="H127" s="131"/>
      <c r="I127" s="131"/>
      <c r="J127" s="131"/>
      <c r="K127" s="131"/>
      <c r="L127" s="131"/>
      <c r="M127" s="131"/>
      <c r="N127" s="131"/>
      <c r="O127" s="131"/>
      <c r="P127" s="260"/>
      <c r="R127" s="281"/>
      <c r="S127" s="148"/>
      <c r="V127" s="130"/>
      <c r="W127" s="131"/>
      <c r="X127" s="131"/>
      <c r="Y127" s="131"/>
      <c r="Z127" s="131"/>
      <c r="AA127" s="131"/>
      <c r="AB127" s="131"/>
      <c r="AC127" s="131"/>
      <c r="AD127" s="131"/>
      <c r="AE127" s="238"/>
      <c r="AG127" s="281"/>
      <c r="AH127" s="148"/>
      <c r="AJ127" s="129"/>
      <c r="AK127" s="129"/>
      <c r="AL127" s="131"/>
      <c r="AM127" s="131"/>
      <c r="AN127" s="131"/>
      <c r="AO127" s="131"/>
      <c r="AP127" s="131"/>
      <c r="AQ127" s="131"/>
      <c r="AR127" s="131"/>
      <c r="AS127" s="131"/>
      <c r="AT127" s="230"/>
      <c r="AV127" s="281"/>
      <c r="AW127" s="148"/>
      <c r="AY127" s="129"/>
      <c r="AZ127" s="129"/>
      <c r="BA127" s="131"/>
      <c r="BB127" s="131"/>
      <c r="BC127" s="131"/>
      <c r="BD127" s="131"/>
      <c r="BE127" s="131"/>
      <c r="BF127" s="131"/>
      <c r="BG127" s="131"/>
      <c r="BH127" s="131"/>
      <c r="BI127" s="238"/>
      <c r="BK127" s="281"/>
      <c r="BL127" s="148"/>
      <c r="BM127" s="130"/>
      <c r="BN127" s="129"/>
      <c r="BO127" s="131"/>
      <c r="BP127" s="131"/>
      <c r="BQ127" s="131"/>
      <c r="BR127" s="131"/>
      <c r="BS127" s="131"/>
      <c r="BT127" s="131"/>
      <c r="BU127" s="131"/>
      <c r="BV127" s="131"/>
      <c r="BW127" s="131"/>
      <c r="BX127" s="238"/>
      <c r="BZ127" s="281"/>
      <c r="CA127" s="148"/>
      <c r="CB127" s="130"/>
      <c r="CC127" s="129"/>
      <c r="CD127" s="131"/>
      <c r="CE127" s="131"/>
      <c r="CF127" s="131"/>
      <c r="CG127" s="131"/>
      <c r="CH127" s="131"/>
      <c r="CI127" s="131"/>
      <c r="CJ127" s="131"/>
      <c r="CK127" s="131"/>
      <c r="CL127" s="131"/>
      <c r="CM127" s="238"/>
      <c r="CN127" s="131"/>
      <c r="CO127" s="287"/>
      <c r="CP127" s="148"/>
      <c r="CQ127" s="131"/>
      <c r="CS127" s="131"/>
      <c r="CT127" s="131"/>
      <c r="CV127" s="131"/>
      <c r="CW127" s="131"/>
      <c r="CX127" s="131"/>
      <c r="CY127" s="131"/>
      <c r="CZ127" s="131"/>
      <c r="DA127" s="131"/>
      <c r="DB127" s="238"/>
      <c r="DD127" s="281"/>
      <c r="DE127" s="148"/>
      <c r="DF127" s="37"/>
      <c r="DG127" s="129"/>
      <c r="DH127" s="129"/>
      <c r="DI127" s="131"/>
      <c r="DJ127" s="131"/>
      <c r="DK127" s="131"/>
      <c r="DL127" s="131"/>
      <c r="DM127" s="131"/>
      <c r="DN127" s="238"/>
      <c r="DP127" s="281"/>
      <c r="DQ127" s="148"/>
      <c r="DR127" s="37"/>
      <c r="DS127" s="129"/>
      <c r="DT127" s="129"/>
      <c r="DU127" s="131"/>
      <c r="DV127" s="131"/>
      <c r="DW127" s="130"/>
      <c r="DX127" s="131"/>
      <c r="DY127" s="131"/>
      <c r="DZ127" s="241"/>
      <c r="EB127" s="281"/>
      <c r="EC127" s="148"/>
      <c r="ED127" s="37"/>
      <c r="EE127" s="129"/>
      <c r="EF127" s="129"/>
      <c r="EG127" s="131"/>
      <c r="EH127" s="131"/>
      <c r="EI127" s="130"/>
      <c r="EJ127" s="131"/>
      <c r="EK127" s="131"/>
      <c r="EL127" s="238"/>
      <c r="EM127" s="129"/>
      <c r="EN127" s="286"/>
      <c r="EO127" s="147"/>
      <c r="EP127" s="129"/>
      <c r="EQ127" s="129"/>
      <c r="ER127" s="129"/>
      <c r="ES127" s="129"/>
      <c r="ET127" s="129"/>
      <c r="EU127" s="129"/>
      <c r="EV127" s="131"/>
      <c r="EW127" s="131"/>
      <c r="EX127" s="238"/>
      <c r="EZ127" s="281"/>
      <c r="FA127" s="149"/>
      <c r="FB127" s="38"/>
      <c r="FC127" s="38"/>
      <c r="FD127" s="38"/>
      <c r="FE127" s="38"/>
      <c r="FF127" s="38"/>
      <c r="FG127" s="38"/>
      <c r="FH127" s="131"/>
      <c r="FI127" s="131"/>
      <c r="FJ127" s="238"/>
      <c r="FL127" s="281"/>
      <c r="FM127" s="149"/>
      <c r="FN127" s="38"/>
      <c r="FO127" s="38"/>
      <c r="FP127" s="38"/>
      <c r="FQ127" s="38"/>
      <c r="FR127" s="38"/>
      <c r="FS127" s="38"/>
      <c r="FT127" s="131"/>
      <c r="FU127" s="131"/>
      <c r="FV127" s="256"/>
      <c r="FX127" s="149"/>
      <c r="FY127" s="8"/>
      <c r="FZ127" s="8"/>
      <c r="GA127" s="8"/>
      <c r="GB127" s="8"/>
      <c r="GC127" s="8"/>
      <c r="GD127" s="8"/>
      <c r="GE127" s="10"/>
      <c r="GF127" s="10"/>
      <c r="GG127" s="256"/>
      <c r="GH127" s="3"/>
      <c r="GI127" s="8"/>
      <c r="GJ127" s="8"/>
      <c r="GK127" s="8"/>
      <c r="GL127" s="8"/>
      <c r="GM127" s="8"/>
      <c r="GN127" s="8"/>
      <c r="GO127" s="8"/>
      <c r="GP127" s="2"/>
      <c r="GQ127" s="2"/>
      <c r="GR127" s="38"/>
      <c r="GS127" s="38"/>
      <c r="GT127" s="38"/>
      <c r="GU127" s="38"/>
      <c r="GV127" s="38"/>
      <c r="GW127" s="38"/>
      <c r="HM127" s="3"/>
      <c r="HN127" s="38"/>
      <c r="HO127" s="38"/>
      <c r="HP127" s="38"/>
    </row>
    <row r="128" spans="1:224" s="9" customFormat="1" ht="15" customHeight="1" x14ac:dyDescent="0.2">
      <c r="A128" s="238"/>
      <c r="C128" s="272"/>
      <c r="D128" s="148"/>
      <c r="E128" s="130"/>
      <c r="F128" s="129"/>
      <c r="G128" s="131"/>
      <c r="H128" s="131"/>
      <c r="I128" s="131"/>
      <c r="J128" s="131"/>
      <c r="K128" s="131"/>
      <c r="L128" s="131"/>
      <c r="M128" s="131"/>
      <c r="N128" s="131"/>
      <c r="O128" s="131"/>
      <c r="P128" s="260"/>
      <c r="R128" s="281"/>
      <c r="S128" s="148"/>
      <c r="V128" s="130"/>
      <c r="W128" s="131"/>
      <c r="X128" s="131"/>
      <c r="Y128" s="131"/>
      <c r="Z128" s="131"/>
      <c r="AA128" s="131"/>
      <c r="AB128" s="131"/>
      <c r="AC128" s="131"/>
      <c r="AD128" s="131"/>
      <c r="AE128" s="238"/>
      <c r="AG128" s="281"/>
      <c r="AH128" s="148"/>
      <c r="AJ128" s="129"/>
      <c r="AK128" s="129"/>
      <c r="AL128" s="131"/>
      <c r="AM128" s="131"/>
      <c r="AN128" s="131"/>
      <c r="AO128" s="131"/>
      <c r="AP128" s="131"/>
      <c r="AQ128" s="131"/>
      <c r="AR128" s="131"/>
      <c r="AS128" s="131"/>
      <c r="AT128" s="230"/>
      <c r="AV128" s="281"/>
      <c r="AW128" s="148"/>
      <c r="AY128" s="129"/>
      <c r="AZ128" s="129"/>
      <c r="BA128" s="131"/>
      <c r="BB128" s="131"/>
      <c r="BC128" s="131"/>
      <c r="BD128" s="131"/>
      <c r="BE128" s="131"/>
      <c r="BF128" s="131"/>
      <c r="BG128" s="131"/>
      <c r="BH128" s="131"/>
      <c r="BI128" s="238"/>
      <c r="BK128" s="281"/>
      <c r="BL128" s="148"/>
      <c r="BM128" s="130"/>
      <c r="BN128" s="129"/>
      <c r="BO128" s="131"/>
      <c r="BP128" s="131"/>
      <c r="BQ128" s="131"/>
      <c r="BR128" s="131"/>
      <c r="BS128" s="131"/>
      <c r="BT128" s="131"/>
      <c r="BU128" s="131"/>
      <c r="BV128" s="131"/>
      <c r="BW128" s="131"/>
      <c r="BX128" s="238"/>
      <c r="BZ128" s="281"/>
      <c r="CA128" s="148"/>
      <c r="CB128" s="130"/>
      <c r="CC128" s="129"/>
      <c r="CD128" s="131"/>
      <c r="CE128" s="131"/>
      <c r="CF128" s="131"/>
      <c r="CG128" s="131"/>
      <c r="CH128" s="131"/>
      <c r="CI128" s="131"/>
      <c r="CJ128" s="131"/>
      <c r="CK128" s="131"/>
      <c r="CL128" s="131"/>
      <c r="CM128" s="238"/>
      <c r="CN128" s="131"/>
      <c r="CO128" s="287"/>
      <c r="CP128" s="148"/>
      <c r="CQ128" s="131"/>
      <c r="CS128" s="131"/>
      <c r="CT128" s="131"/>
      <c r="CV128" s="131"/>
      <c r="CW128" s="131"/>
      <c r="CX128" s="131"/>
      <c r="CY128" s="131"/>
      <c r="CZ128" s="131"/>
      <c r="DA128" s="131"/>
      <c r="DB128" s="238"/>
      <c r="DD128" s="281"/>
      <c r="DE128" s="148"/>
      <c r="DF128" s="37"/>
      <c r="DG128" s="129"/>
      <c r="DH128" s="129"/>
      <c r="DI128" s="131"/>
      <c r="DJ128" s="131"/>
      <c r="DK128" s="131"/>
      <c r="DL128" s="131"/>
      <c r="DM128" s="131"/>
      <c r="DN128" s="238"/>
      <c r="DP128" s="281"/>
      <c r="DQ128" s="148"/>
      <c r="DR128" s="37"/>
      <c r="DS128" s="129"/>
      <c r="DT128" s="129"/>
      <c r="DU128" s="131"/>
      <c r="DV128" s="131"/>
      <c r="DW128" s="130"/>
      <c r="DX128" s="131"/>
      <c r="DY128" s="131"/>
      <c r="DZ128" s="241"/>
      <c r="EB128" s="281"/>
      <c r="EC128" s="148"/>
      <c r="ED128" s="37"/>
      <c r="EE128" s="129"/>
      <c r="EF128" s="129"/>
      <c r="EG128" s="131"/>
      <c r="EH128" s="131"/>
      <c r="EI128" s="130"/>
      <c r="EJ128" s="131"/>
      <c r="EK128" s="131"/>
      <c r="EL128" s="238"/>
      <c r="EM128" s="129"/>
      <c r="EN128" s="286"/>
      <c r="EO128" s="147"/>
      <c r="EP128" s="129"/>
      <c r="EQ128" s="129"/>
      <c r="ER128" s="129"/>
      <c r="ES128" s="129"/>
      <c r="ET128" s="129"/>
      <c r="EU128" s="129"/>
      <c r="EV128" s="131"/>
      <c r="EW128" s="131"/>
      <c r="EX128" s="238"/>
      <c r="EZ128" s="281"/>
      <c r="FA128" s="149"/>
      <c r="FB128" s="38"/>
      <c r="FC128" s="38"/>
      <c r="FD128" s="38"/>
      <c r="FE128" s="38"/>
      <c r="FF128" s="38"/>
      <c r="FG128" s="38"/>
      <c r="FH128" s="131"/>
      <c r="FI128" s="131"/>
      <c r="FJ128" s="238"/>
      <c r="FL128" s="281"/>
      <c r="FM128" s="149"/>
      <c r="FN128" s="38"/>
      <c r="FO128" s="38"/>
      <c r="FP128" s="38"/>
      <c r="FQ128" s="38"/>
      <c r="FR128" s="38"/>
      <c r="FS128" s="38"/>
      <c r="FT128" s="131"/>
      <c r="FU128" s="131"/>
      <c r="FV128" s="256"/>
      <c r="FX128" s="149"/>
      <c r="FY128" s="8"/>
      <c r="FZ128" s="8"/>
      <c r="GA128" s="8"/>
      <c r="GB128" s="8"/>
      <c r="GC128" s="8"/>
      <c r="GD128" s="8"/>
      <c r="GE128" s="10"/>
      <c r="GF128" s="10"/>
      <c r="GG128" s="256"/>
      <c r="GH128" s="3"/>
      <c r="GI128" s="8"/>
      <c r="GJ128" s="8"/>
      <c r="GK128" s="8"/>
      <c r="GL128" s="8"/>
      <c r="GM128" s="8"/>
      <c r="GN128" s="8"/>
      <c r="GO128" s="8"/>
      <c r="GP128" s="2"/>
      <c r="GQ128" s="2"/>
      <c r="GR128" s="38"/>
      <c r="GS128" s="38"/>
      <c r="GT128" s="38"/>
      <c r="GU128" s="38"/>
      <c r="GV128" s="38"/>
      <c r="GW128" s="38"/>
      <c r="HM128" s="3"/>
      <c r="HN128" s="38"/>
      <c r="HO128" s="38"/>
      <c r="HP128" s="38"/>
    </row>
    <row r="129" spans="1:224" s="9" customFormat="1" ht="15" customHeight="1" x14ac:dyDescent="0.2">
      <c r="A129" s="238"/>
      <c r="C129" s="272"/>
      <c r="D129" s="148"/>
      <c r="E129" s="130"/>
      <c r="F129" s="129"/>
      <c r="G129" s="131"/>
      <c r="H129" s="131"/>
      <c r="I129" s="131"/>
      <c r="J129" s="131"/>
      <c r="K129" s="131"/>
      <c r="L129" s="131"/>
      <c r="M129" s="131"/>
      <c r="N129" s="131"/>
      <c r="O129" s="131"/>
      <c r="P129" s="260"/>
      <c r="R129" s="281"/>
      <c r="S129" s="148"/>
      <c r="V129" s="130"/>
      <c r="W129" s="131"/>
      <c r="X129" s="131"/>
      <c r="Y129" s="131"/>
      <c r="Z129" s="131"/>
      <c r="AA129" s="131"/>
      <c r="AB129" s="131"/>
      <c r="AC129" s="131"/>
      <c r="AD129" s="131"/>
      <c r="AE129" s="238"/>
      <c r="AG129" s="281"/>
      <c r="AH129" s="148"/>
      <c r="AJ129" s="129"/>
      <c r="AK129" s="129"/>
      <c r="AL129" s="131"/>
      <c r="AM129" s="131"/>
      <c r="AN129" s="131"/>
      <c r="AO129" s="131"/>
      <c r="AP129" s="131"/>
      <c r="AQ129" s="131"/>
      <c r="AR129" s="131"/>
      <c r="AS129" s="131"/>
      <c r="AT129" s="230"/>
      <c r="AV129" s="281"/>
      <c r="AW129" s="148"/>
      <c r="AY129" s="129"/>
      <c r="AZ129" s="129"/>
      <c r="BA129" s="131"/>
      <c r="BB129" s="131"/>
      <c r="BC129" s="131"/>
      <c r="BD129" s="131"/>
      <c r="BE129" s="131"/>
      <c r="BF129" s="131"/>
      <c r="BG129" s="131"/>
      <c r="BH129" s="131"/>
      <c r="BI129" s="238"/>
      <c r="BK129" s="281"/>
      <c r="BL129" s="148"/>
      <c r="BM129" s="130"/>
      <c r="BN129" s="129"/>
      <c r="BO129" s="131"/>
      <c r="BP129" s="131"/>
      <c r="BQ129" s="131"/>
      <c r="BR129" s="131"/>
      <c r="BS129" s="131"/>
      <c r="BT129" s="131"/>
      <c r="BU129" s="131"/>
      <c r="BV129" s="131"/>
      <c r="BW129" s="131"/>
      <c r="BX129" s="238"/>
      <c r="BZ129" s="281"/>
      <c r="CA129" s="148"/>
      <c r="CB129" s="130"/>
      <c r="CC129" s="129"/>
      <c r="CD129" s="131"/>
      <c r="CE129" s="131"/>
      <c r="CF129" s="131"/>
      <c r="CG129" s="131"/>
      <c r="CH129" s="131"/>
      <c r="CI129" s="131"/>
      <c r="CJ129" s="131"/>
      <c r="CK129" s="131"/>
      <c r="CL129" s="131"/>
      <c r="CM129" s="238"/>
      <c r="CN129" s="131"/>
      <c r="CO129" s="287"/>
      <c r="CP129" s="148"/>
      <c r="CQ129" s="131"/>
      <c r="CS129" s="131"/>
      <c r="CT129" s="131"/>
      <c r="CV129" s="131"/>
      <c r="CW129" s="131"/>
      <c r="CX129" s="131"/>
      <c r="CY129" s="131"/>
      <c r="CZ129" s="131"/>
      <c r="DA129" s="131"/>
      <c r="DB129" s="238"/>
      <c r="DD129" s="281"/>
      <c r="DE129" s="148"/>
      <c r="DF129" s="37"/>
      <c r="DG129" s="129"/>
      <c r="DH129" s="129"/>
      <c r="DI129" s="131"/>
      <c r="DJ129" s="131"/>
      <c r="DK129" s="131"/>
      <c r="DL129" s="131"/>
      <c r="DM129" s="131"/>
      <c r="DN129" s="238"/>
      <c r="DP129" s="281"/>
      <c r="DQ129" s="148"/>
      <c r="DR129" s="37"/>
      <c r="DS129" s="129"/>
      <c r="DT129" s="129"/>
      <c r="DU129" s="131"/>
      <c r="DV129" s="131"/>
      <c r="DW129" s="130"/>
      <c r="DX129" s="131"/>
      <c r="DY129" s="131"/>
      <c r="DZ129" s="241"/>
      <c r="EB129" s="281"/>
      <c r="EC129" s="148"/>
      <c r="ED129" s="37"/>
      <c r="EE129" s="129"/>
      <c r="EF129" s="129"/>
      <c r="EG129" s="131"/>
      <c r="EH129" s="131"/>
      <c r="EI129" s="130"/>
      <c r="EJ129" s="131"/>
      <c r="EK129" s="131"/>
      <c r="EL129" s="238"/>
      <c r="EM129" s="129"/>
      <c r="EN129" s="286"/>
      <c r="EO129" s="147"/>
      <c r="EP129" s="129"/>
      <c r="EQ129" s="129"/>
      <c r="ER129" s="129"/>
      <c r="ES129" s="129"/>
      <c r="ET129" s="129"/>
      <c r="EU129" s="129"/>
      <c r="EV129" s="131"/>
      <c r="EW129" s="131"/>
      <c r="EX129" s="238"/>
      <c r="EZ129" s="281"/>
      <c r="FA129" s="149"/>
      <c r="FB129" s="38"/>
      <c r="FC129" s="38"/>
      <c r="FD129" s="38"/>
      <c r="FE129" s="38"/>
      <c r="FF129" s="38"/>
      <c r="FG129" s="38"/>
      <c r="FH129" s="131"/>
      <c r="FI129" s="131"/>
      <c r="FJ129" s="238"/>
      <c r="FL129" s="281"/>
      <c r="FM129" s="149"/>
      <c r="FN129" s="38"/>
      <c r="FO129" s="38"/>
      <c r="FP129" s="38"/>
      <c r="FQ129" s="38"/>
      <c r="FR129" s="38"/>
      <c r="FS129" s="38"/>
      <c r="FT129" s="131"/>
      <c r="FU129" s="131"/>
      <c r="FV129" s="256"/>
      <c r="FX129" s="149"/>
      <c r="FY129" s="8"/>
      <c r="FZ129" s="8"/>
      <c r="GA129" s="8"/>
      <c r="GB129" s="8"/>
      <c r="GC129" s="8"/>
      <c r="GD129" s="8"/>
      <c r="GE129" s="10"/>
      <c r="GF129" s="10"/>
      <c r="GG129" s="256"/>
      <c r="GH129" s="3"/>
      <c r="GI129" s="8"/>
      <c r="GJ129" s="8"/>
      <c r="GK129" s="8"/>
      <c r="GL129" s="8"/>
      <c r="GM129" s="8"/>
      <c r="GN129" s="8"/>
      <c r="GO129" s="8"/>
      <c r="GP129" s="2"/>
      <c r="GQ129" s="2"/>
      <c r="GR129" s="38"/>
      <c r="GS129" s="38"/>
      <c r="GT129" s="38"/>
      <c r="GU129" s="38"/>
      <c r="GV129" s="38"/>
      <c r="GW129" s="38"/>
      <c r="HM129" s="3"/>
      <c r="HN129" s="38"/>
      <c r="HO129" s="38"/>
      <c r="HP129" s="38"/>
    </row>
    <row r="130" spans="1:224" s="9" customFormat="1" ht="15" customHeight="1" x14ac:dyDescent="0.2">
      <c r="A130" s="238"/>
      <c r="C130" s="272"/>
      <c r="D130" s="148"/>
      <c r="E130" s="130"/>
      <c r="F130" s="129"/>
      <c r="G130" s="131"/>
      <c r="H130" s="131"/>
      <c r="I130" s="131"/>
      <c r="J130" s="131"/>
      <c r="K130" s="131"/>
      <c r="L130" s="131"/>
      <c r="M130" s="131"/>
      <c r="N130" s="131"/>
      <c r="O130" s="131"/>
      <c r="P130" s="260"/>
      <c r="R130" s="281"/>
      <c r="S130" s="148"/>
      <c r="V130" s="130"/>
      <c r="W130" s="131"/>
      <c r="X130" s="131"/>
      <c r="Y130" s="131"/>
      <c r="Z130" s="131"/>
      <c r="AA130" s="131"/>
      <c r="AB130" s="131"/>
      <c r="AC130" s="131"/>
      <c r="AD130" s="131"/>
      <c r="AE130" s="238"/>
      <c r="AG130" s="281"/>
      <c r="AH130" s="148"/>
      <c r="AJ130" s="129"/>
      <c r="AK130" s="129"/>
      <c r="AL130" s="131"/>
      <c r="AM130" s="131"/>
      <c r="AN130" s="131"/>
      <c r="AO130" s="131"/>
      <c r="AP130" s="131"/>
      <c r="AQ130" s="131"/>
      <c r="AR130" s="131"/>
      <c r="AS130" s="131"/>
      <c r="AT130" s="230"/>
      <c r="AV130" s="281"/>
      <c r="AW130" s="148"/>
      <c r="AY130" s="129"/>
      <c r="AZ130" s="129"/>
      <c r="BA130" s="131"/>
      <c r="BB130" s="131"/>
      <c r="BC130" s="131"/>
      <c r="BD130" s="131"/>
      <c r="BE130" s="131"/>
      <c r="BF130" s="131"/>
      <c r="BG130" s="131"/>
      <c r="BH130" s="131"/>
      <c r="BI130" s="238"/>
      <c r="BK130" s="281"/>
      <c r="BL130" s="148"/>
      <c r="BM130" s="130"/>
      <c r="BN130" s="129"/>
      <c r="BO130" s="131"/>
      <c r="BP130" s="131"/>
      <c r="BQ130" s="131"/>
      <c r="BR130" s="131"/>
      <c r="BS130" s="131"/>
      <c r="BT130" s="131"/>
      <c r="BU130" s="131"/>
      <c r="BV130" s="131"/>
      <c r="BW130" s="131"/>
      <c r="BX130" s="238"/>
      <c r="BZ130" s="281"/>
      <c r="CA130" s="148"/>
      <c r="CB130" s="130"/>
      <c r="CC130" s="129"/>
      <c r="CD130" s="131"/>
      <c r="CE130" s="131"/>
      <c r="CF130" s="131"/>
      <c r="CG130" s="131"/>
      <c r="CH130" s="131"/>
      <c r="CI130" s="131"/>
      <c r="CJ130" s="131"/>
      <c r="CK130" s="131"/>
      <c r="CL130" s="131"/>
      <c r="CM130" s="238"/>
      <c r="CN130" s="131"/>
      <c r="CO130" s="287"/>
      <c r="CP130" s="148"/>
      <c r="CQ130" s="131"/>
      <c r="CS130" s="131"/>
      <c r="CT130" s="131"/>
      <c r="CV130" s="131"/>
      <c r="CW130" s="131"/>
      <c r="CX130" s="131"/>
      <c r="CY130" s="131"/>
      <c r="CZ130" s="131"/>
      <c r="DA130" s="131"/>
      <c r="DB130" s="238"/>
      <c r="DD130" s="281"/>
      <c r="DE130" s="148"/>
      <c r="DF130" s="37"/>
      <c r="DG130" s="129"/>
      <c r="DH130" s="129"/>
      <c r="DI130" s="131"/>
      <c r="DJ130" s="131"/>
      <c r="DK130" s="131"/>
      <c r="DL130" s="131"/>
      <c r="DM130" s="131"/>
      <c r="DN130" s="238"/>
      <c r="DP130" s="281"/>
      <c r="DQ130" s="148"/>
      <c r="DR130" s="37"/>
      <c r="DS130" s="129"/>
      <c r="DT130" s="129"/>
      <c r="DU130" s="131"/>
      <c r="DV130" s="131"/>
      <c r="DW130" s="130"/>
      <c r="DX130" s="131"/>
      <c r="DY130" s="131"/>
      <c r="DZ130" s="241"/>
      <c r="EB130" s="281"/>
      <c r="EC130" s="148"/>
      <c r="ED130" s="37"/>
      <c r="EE130" s="129"/>
      <c r="EF130" s="129"/>
      <c r="EG130" s="131"/>
      <c r="EH130" s="131"/>
      <c r="EI130" s="130"/>
      <c r="EJ130" s="131"/>
      <c r="EK130" s="131"/>
      <c r="EL130" s="238"/>
      <c r="EM130" s="129"/>
      <c r="EN130" s="286"/>
      <c r="EO130" s="147"/>
      <c r="EP130" s="129"/>
      <c r="EQ130" s="129"/>
      <c r="ER130" s="129"/>
      <c r="ES130" s="129"/>
      <c r="ET130" s="129"/>
      <c r="EU130" s="129"/>
      <c r="EV130" s="131"/>
      <c r="EW130" s="131"/>
      <c r="EX130" s="238"/>
      <c r="EZ130" s="281"/>
      <c r="FA130" s="149"/>
      <c r="FB130" s="38"/>
      <c r="FC130" s="38"/>
      <c r="FD130" s="38"/>
      <c r="FE130" s="38"/>
      <c r="FF130" s="38"/>
      <c r="FG130" s="38"/>
      <c r="FH130" s="131"/>
      <c r="FI130" s="131"/>
      <c r="FJ130" s="238"/>
      <c r="FL130" s="281"/>
      <c r="FM130" s="149"/>
      <c r="FN130" s="38"/>
      <c r="FO130" s="38"/>
      <c r="FP130" s="38"/>
      <c r="FQ130" s="38"/>
      <c r="FR130" s="38"/>
      <c r="FS130" s="38"/>
      <c r="FT130" s="131"/>
      <c r="FU130" s="131"/>
      <c r="FV130" s="256"/>
      <c r="FX130" s="149"/>
      <c r="FY130" s="8"/>
      <c r="FZ130" s="8"/>
      <c r="GA130" s="8"/>
      <c r="GB130" s="8"/>
      <c r="GC130" s="8"/>
      <c r="GD130" s="8"/>
      <c r="GE130" s="10"/>
      <c r="GF130" s="10"/>
      <c r="GG130" s="256"/>
      <c r="GH130" s="3"/>
      <c r="GI130" s="8"/>
      <c r="GJ130" s="8"/>
      <c r="GK130" s="8"/>
      <c r="GL130" s="8"/>
      <c r="GM130" s="8"/>
      <c r="GN130" s="8"/>
      <c r="GO130" s="8"/>
      <c r="GP130" s="2"/>
      <c r="GQ130" s="2"/>
      <c r="GR130" s="38"/>
      <c r="GS130" s="38"/>
      <c r="GT130" s="38"/>
      <c r="GU130" s="38"/>
      <c r="GV130" s="38"/>
      <c r="GW130" s="38"/>
      <c r="HM130" s="3"/>
      <c r="HN130" s="38"/>
      <c r="HO130" s="38"/>
      <c r="HP130" s="38"/>
    </row>
    <row r="131" spans="1:224" s="9" customFormat="1" ht="15" customHeight="1" x14ac:dyDescent="0.2">
      <c r="A131" s="238"/>
      <c r="C131" s="272"/>
      <c r="D131" s="148"/>
      <c r="E131" s="130"/>
      <c r="F131" s="129"/>
      <c r="G131" s="131"/>
      <c r="H131" s="131"/>
      <c r="I131" s="131"/>
      <c r="J131" s="131"/>
      <c r="K131" s="131"/>
      <c r="L131" s="131"/>
      <c r="M131" s="131"/>
      <c r="N131" s="131"/>
      <c r="O131" s="131"/>
      <c r="P131" s="260"/>
      <c r="R131" s="281"/>
      <c r="S131" s="148"/>
      <c r="V131" s="130"/>
      <c r="W131" s="131"/>
      <c r="X131" s="131"/>
      <c r="Y131" s="131"/>
      <c r="Z131" s="131"/>
      <c r="AA131" s="131"/>
      <c r="AB131" s="131"/>
      <c r="AC131" s="131"/>
      <c r="AD131" s="131"/>
      <c r="AE131" s="238"/>
      <c r="AG131" s="281"/>
      <c r="AH131" s="148"/>
      <c r="AJ131" s="129"/>
      <c r="AK131" s="129"/>
      <c r="AL131" s="131"/>
      <c r="AM131" s="131"/>
      <c r="AN131" s="131"/>
      <c r="AO131" s="131"/>
      <c r="AP131" s="131"/>
      <c r="AQ131" s="131"/>
      <c r="AR131" s="131"/>
      <c r="AS131" s="131"/>
      <c r="AT131" s="230"/>
      <c r="AV131" s="281"/>
      <c r="AW131" s="148"/>
      <c r="AY131" s="129"/>
      <c r="AZ131" s="129"/>
      <c r="BA131" s="131"/>
      <c r="BB131" s="131"/>
      <c r="BC131" s="131"/>
      <c r="BD131" s="131"/>
      <c r="BE131" s="131"/>
      <c r="BF131" s="131"/>
      <c r="BG131" s="131"/>
      <c r="BH131" s="131"/>
      <c r="BI131" s="238"/>
      <c r="BK131" s="281"/>
      <c r="BL131" s="148"/>
      <c r="BM131" s="130"/>
      <c r="BN131" s="129"/>
      <c r="BO131" s="131"/>
      <c r="BP131" s="131"/>
      <c r="BQ131" s="131"/>
      <c r="BR131" s="131"/>
      <c r="BS131" s="131"/>
      <c r="BT131" s="131"/>
      <c r="BU131" s="131"/>
      <c r="BV131" s="131"/>
      <c r="BW131" s="131"/>
      <c r="BX131" s="238"/>
      <c r="BZ131" s="281"/>
      <c r="CA131" s="148"/>
      <c r="CB131" s="130"/>
      <c r="CC131" s="129"/>
      <c r="CD131" s="131"/>
      <c r="CE131" s="131"/>
      <c r="CF131" s="131"/>
      <c r="CG131" s="131"/>
      <c r="CH131" s="131"/>
      <c r="CI131" s="131"/>
      <c r="CJ131" s="131"/>
      <c r="CK131" s="131"/>
      <c r="CL131" s="131"/>
      <c r="CM131" s="238"/>
      <c r="CN131" s="131"/>
      <c r="CO131" s="287"/>
      <c r="CP131" s="148"/>
      <c r="CQ131" s="131"/>
      <c r="CS131" s="131"/>
      <c r="CT131" s="131"/>
      <c r="CV131" s="131"/>
      <c r="CW131" s="131"/>
      <c r="CX131" s="131"/>
      <c r="CY131" s="131"/>
      <c r="CZ131" s="131"/>
      <c r="DA131" s="131"/>
      <c r="DB131" s="238"/>
      <c r="DD131" s="281"/>
      <c r="DE131" s="148"/>
      <c r="DF131" s="37"/>
      <c r="DG131" s="129"/>
      <c r="DH131" s="129"/>
      <c r="DI131" s="131"/>
      <c r="DJ131" s="131"/>
      <c r="DK131" s="131"/>
      <c r="DL131" s="131"/>
      <c r="DM131" s="131"/>
      <c r="DN131" s="238"/>
      <c r="DP131" s="281"/>
      <c r="DQ131" s="148"/>
      <c r="DR131" s="37"/>
      <c r="DS131" s="129"/>
      <c r="DT131" s="129"/>
      <c r="DU131" s="131"/>
      <c r="DV131" s="131"/>
      <c r="DW131" s="130"/>
      <c r="DX131" s="131"/>
      <c r="DY131" s="131"/>
      <c r="DZ131" s="241"/>
      <c r="EB131" s="281"/>
      <c r="EC131" s="148"/>
      <c r="ED131" s="37"/>
      <c r="EE131" s="129"/>
      <c r="EF131" s="129"/>
      <c r="EG131" s="131"/>
      <c r="EH131" s="131"/>
      <c r="EI131" s="130"/>
      <c r="EJ131" s="131"/>
      <c r="EK131" s="131"/>
      <c r="EL131" s="238"/>
      <c r="EM131" s="129"/>
      <c r="EN131" s="286"/>
      <c r="EO131" s="147"/>
      <c r="EP131" s="129"/>
      <c r="EQ131" s="129"/>
      <c r="ER131" s="129"/>
      <c r="ES131" s="129"/>
      <c r="ET131" s="129"/>
      <c r="EU131" s="129"/>
      <c r="EV131" s="131"/>
      <c r="EW131" s="131"/>
      <c r="EX131" s="238"/>
      <c r="EZ131" s="281"/>
      <c r="FA131" s="149"/>
      <c r="FB131" s="38"/>
      <c r="FC131" s="38"/>
      <c r="FD131" s="38"/>
      <c r="FE131" s="38"/>
      <c r="FF131" s="38"/>
      <c r="FG131" s="38"/>
      <c r="FH131" s="130"/>
      <c r="FI131" s="130"/>
      <c r="FJ131" s="238"/>
      <c r="FL131" s="281"/>
      <c r="FM131" s="149"/>
      <c r="FN131" s="38"/>
      <c r="FO131" s="38"/>
      <c r="FP131" s="38"/>
      <c r="FQ131" s="38"/>
      <c r="FR131" s="38"/>
      <c r="FS131" s="38"/>
      <c r="FT131" s="131"/>
      <c r="FU131" s="131"/>
      <c r="FV131" s="256"/>
      <c r="FX131" s="149"/>
      <c r="FY131" s="8"/>
      <c r="FZ131" s="8"/>
      <c r="GA131" s="8"/>
      <c r="GB131" s="8"/>
      <c r="GC131" s="8"/>
      <c r="GD131" s="8"/>
      <c r="GE131" s="10"/>
      <c r="GF131" s="10"/>
      <c r="GG131" s="256"/>
      <c r="GH131" s="3"/>
      <c r="GI131" s="8"/>
      <c r="GJ131" s="8"/>
      <c r="GK131" s="8"/>
      <c r="GL131" s="8"/>
      <c r="GM131" s="8"/>
      <c r="GN131" s="8"/>
      <c r="GO131" s="8"/>
      <c r="GP131" s="2"/>
      <c r="GQ131" s="2"/>
      <c r="GR131" s="38"/>
      <c r="GS131" s="38"/>
      <c r="GT131" s="38"/>
      <c r="GU131" s="38"/>
      <c r="GV131" s="38"/>
      <c r="GW131" s="38"/>
      <c r="HM131" s="3"/>
      <c r="HN131" s="38"/>
      <c r="HO131" s="38"/>
      <c r="HP131" s="38"/>
    </row>
    <row r="132" spans="1:224" s="9" customFormat="1" ht="15" customHeight="1" x14ac:dyDescent="0.2">
      <c r="A132" s="238"/>
      <c r="C132" s="272"/>
      <c r="D132" s="148"/>
      <c r="E132" s="130"/>
      <c r="F132" s="129"/>
      <c r="G132" s="131"/>
      <c r="H132" s="131"/>
      <c r="I132" s="131"/>
      <c r="J132" s="131"/>
      <c r="K132" s="131"/>
      <c r="L132" s="131"/>
      <c r="M132" s="131"/>
      <c r="N132" s="131"/>
      <c r="O132" s="131"/>
      <c r="P132" s="260"/>
      <c r="R132" s="281"/>
      <c r="S132" s="148"/>
      <c r="V132" s="130"/>
      <c r="W132" s="131"/>
      <c r="X132" s="131"/>
      <c r="Y132" s="131"/>
      <c r="Z132" s="131"/>
      <c r="AA132" s="131"/>
      <c r="AB132" s="131"/>
      <c r="AC132" s="131"/>
      <c r="AD132" s="131"/>
      <c r="AE132" s="238"/>
      <c r="AG132" s="281"/>
      <c r="AH132" s="148"/>
      <c r="AJ132" s="129"/>
      <c r="AK132" s="129"/>
      <c r="AL132" s="131"/>
      <c r="AM132" s="131"/>
      <c r="AN132" s="131"/>
      <c r="AO132" s="131"/>
      <c r="AP132" s="131"/>
      <c r="AQ132" s="131"/>
      <c r="AR132" s="131"/>
      <c r="AS132" s="131"/>
      <c r="AT132" s="230"/>
      <c r="AV132" s="281"/>
      <c r="AW132" s="148"/>
      <c r="AY132" s="129"/>
      <c r="AZ132" s="129"/>
      <c r="BA132" s="131"/>
      <c r="BB132" s="131"/>
      <c r="BC132" s="131"/>
      <c r="BD132" s="131"/>
      <c r="BE132" s="131"/>
      <c r="BF132" s="131"/>
      <c r="BG132" s="131"/>
      <c r="BH132" s="131"/>
      <c r="BI132" s="238"/>
      <c r="BK132" s="281"/>
      <c r="BL132" s="148"/>
      <c r="BM132" s="130"/>
      <c r="BN132" s="129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238"/>
      <c r="BZ132" s="281"/>
      <c r="CA132" s="148"/>
      <c r="CB132" s="130"/>
      <c r="CC132" s="129"/>
      <c r="CD132" s="131"/>
      <c r="CE132" s="131"/>
      <c r="CF132" s="131"/>
      <c r="CG132" s="131"/>
      <c r="CH132" s="131"/>
      <c r="CI132" s="131"/>
      <c r="CJ132" s="131"/>
      <c r="CK132" s="131"/>
      <c r="CL132" s="131"/>
      <c r="CM132" s="238"/>
      <c r="CN132" s="131"/>
      <c r="CO132" s="287"/>
      <c r="CP132" s="148"/>
      <c r="CQ132" s="131"/>
      <c r="CS132" s="131"/>
      <c r="CT132" s="131"/>
      <c r="CV132" s="131"/>
      <c r="CW132" s="131"/>
      <c r="CX132" s="131"/>
      <c r="CY132" s="131"/>
      <c r="CZ132" s="131"/>
      <c r="DA132" s="131"/>
      <c r="DB132" s="238"/>
      <c r="DD132" s="281"/>
      <c r="DE132" s="148"/>
      <c r="DF132" s="37"/>
      <c r="DG132" s="129"/>
      <c r="DH132" s="129"/>
      <c r="DI132" s="131"/>
      <c r="DJ132" s="131"/>
      <c r="DK132" s="131"/>
      <c r="DL132" s="131"/>
      <c r="DM132" s="131"/>
      <c r="DN132" s="238"/>
      <c r="DP132" s="281"/>
      <c r="DQ132" s="148"/>
      <c r="DR132" s="37"/>
      <c r="DS132" s="129"/>
      <c r="DT132" s="129"/>
      <c r="DU132" s="131"/>
      <c r="DV132" s="131"/>
      <c r="DW132" s="130"/>
      <c r="DX132" s="131"/>
      <c r="DY132" s="131"/>
      <c r="DZ132" s="241"/>
      <c r="EB132" s="281"/>
      <c r="EC132" s="148"/>
      <c r="ED132" s="37"/>
      <c r="EE132" s="129"/>
      <c r="EF132" s="129"/>
      <c r="EG132" s="131"/>
      <c r="EH132" s="131"/>
      <c r="EI132" s="130"/>
      <c r="EJ132" s="131"/>
      <c r="EK132" s="131"/>
      <c r="EL132" s="238"/>
      <c r="EM132" s="129"/>
      <c r="EN132" s="286"/>
      <c r="EO132" s="147"/>
      <c r="EP132" s="129"/>
      <c r="EQ132" s="129"/>
      <c r="ER132" s="129"/>
      <c r="ES132" s="129"/>
      <c r="ET132" s="129"/>
      <c r="EU132" s="129"/>
      <c r="EV132" s="131"/>
      <c r="EW132" s="131"/>
      <c r="EX132" s="238"/>
      <c r="EZ132" s="281"/>
      <c r="FA132" s="149"/>
      <c r="FB132" s="38"/>
      <c r="FC132" s="38"/>
      <c r="FD132" s="38"/>
      <c r="FE132" s="38"/>
      <c r="FF132" s="38"/>
      <c r="FG132" s="38"/>
      <c r="FH132" s="130"/>
      <c r="FI132" s="130"/>
      <c r="FJ132" s="238"/>
      <c r="FL132" s="281"/>
      <c r="FM132" s="149"/>
      <c r="FN132" s="38"/>
      <c r="FO132" s="38"/>
      <c r="FP132" s="38"/>
      <c r="FQ132" s="38"/>
      <c r="FR132" s="38"/>
      <c r="FS132" s="38"/>
      <c r="FT132" s="131"/>
      <c r="FU132" s="131"/>
      <c r="FV132" s="256"/>
      <c r="FX132" s="149"/>
      <c r="FY132" s="8"/>
      <c r="FZ132" s="8"/>
      <c r="GA132" s="8"/>
      <c r="GB132" s="8"/>
      <c r="GC132" s="8"/>
      <c r="GD132" s="8"/>
      <c r="GE132" s="10"/>
      <c r="GF132" s="10"/>
      <c r="GG132" s="256"/>
      <c r="GH132" s="3"/>
      <c r="GI132" s="8"/>
      <c r="GJ132" s="8"/>
      <c r="GK132" s="8"/>
      <c r="GL132" s="8"/>
      <c r="GM132" s="8"/>
      <c r="GN132" s="8"/>
      <c r="GO132" s="8"/>
      <c r="GP132" s="2"/>
      <c r="GQ132" s="2"/>
      <c r="GR132" s="38"/>
      <c r="GS132" s="38"/>
      <c r="GT132" s="38"/>
      <c r="GU132" s="38"/>
      <c r="GV132" s="38"/>
      <c r="GW132" s="38"/>
      <c r="HM132" s="3"/>
      <c r="HN132" s="38"/>
      <c r="HO132" s="38"/>
      <c r="HP132" s="38"/>
    </row>
    <row r="133" spans="1:224" s="9" customFormat="1" ht="15" customHeight="1" x14ac:dyDescent="0.2">
      <c r="A133" s="238"/>
      <c r="C133" s="272"/>
      <c r="D133" s="148"/>
      <c r="E133" s="130"/>
      <c r="F133" s="129"/>
      <c r="G133" s="131"/>
      <c r="H133" s="131"/>
      <c r="I133" s="131"/>
      <c r="J133" s="131"/>
      <c r="K133" s="131"/>
      <c r="L133" s="131"/>
      <c r="M133" s="131"/>
      <c r="N133" s="131"/>
      <c r="O133" s="131"/>
      <c r="P133" s="260"/>
      <c r="R133" s="281"/>
      <c r="S133" s="148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238"/>
      <c r="AG133" s="281"/>
      <c r="AH133" s="148"/>
      <c r="AJ133" s="129"/>
      <c r="AK133" s="129"/>
      <c r="AL133" s="131"/>
      <c r="AM133" s="131"/>
      <c r="AN133" s="131"/>
      <c r="AO133" s="131"/>
      <c r="AP133" s="131"/>
      <c r="AQ133" s="131"/>
      <c r="AR133" s="131"/>
      <c r="AS133" s="131"/>
      <c r="AT133" s="230"/>
      <c r="AV133" s="281"/>
      <c r="AW133" s="148"/>
      <c r="AY133" s="129"/>
      <c r="AZ133" s="129"/>
      <c r="BA133" s="131"/>
      <c r="BB133" s="131"/>
      <c r="BC133" s="131"/>
      <c r="BD133" s="131"/>
      <c r="BE133" s="131"/>
      <c r="BF133" s="131"/>
      <c r="BG133" s="131"/>
      <c r="BH133" s="131"/>
      <c r="BI133" s="238"/>
      <c r="BK133" s="281"/>
      <c r="BL133" s="148"/>
      <c r="BM133" s="130"/>
      <c r="BN133" s="129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238"/>
      <c r="BZ133" s="281"/>
      <c r="CA133" s="148"/>
      <c r="CB133" s="130"/>
      <c r="CC133" s="129"/>
      <c r="CD133" s="131"/>
      <c r="CE133" s="131"/>
      <c r="CF133" s="131"/>
      <c r="CG133" s="131"/>
      <c r="CH133" s="131"/>
      <c r="CI133" s="131"/>
      <c r="CJ133" s="131"/>
      <c r="CK133" s="131"/>
      <c r="CL133" s="131"/>
      <c r="CM133" s="238"/>
      <c r="CN133" s="131"/>
      <c r="CO133" s="287"/>
      <c r="CP133" s="148"/>
      <c r="CQ133" s="131"/>
      <c r="CS133" s="131"/>
      <c r="CT133" s="131"/>
      <c r="CV133" s="131"/>
      <c r="CW133" s="131"/>
      <c r="CX133" s="131"/>
      <c r="CY133" s="131"/>
      <c r="CZ133" s="131"/>
      <c r="DA133" s="131"/>
      <c r="DB133" s="238"/>
      <c r="DD133" s="281"/>
      <c r="DE133" s="148"/>
      <c r="DF133" s="37"/>
      <c r="DG133" s="129"/>
      <c r="DH133" s="129"/>
      <c r="DI133" s="131"/>
      <c r="DJ133" s="131"/>
      <c r="DK133" s="131"/>
      <c r="DL133" s="131"/>
      <c r="DM133" s="131"/>
      <c r="DN133" s="238"/>
      <c r="DP133" s="281"/>
      <c r="DQ133" s="148"/>
      <c r="DR133" s="37"/>
      <c r="DS133" s="129"/>
      <c r="DT133" s="129"/>
      <c r="DU133" s="131"/>
      <c r="DV133" s="131"/>
      <c r="DW133" s="130"/>
      <c r="DX133" s="130"/>
      <c r="DY133" s="130"/>
      <c r="DZ133" s="241"/>
      <c r="EB133" s="281"/>
      <c r="EC133" s="148"/>
      <c r="ED133" s="37"/>
      <c r="EE133" s="129"/>
      <c r="EF133" s="129"/>
      <c r="EG133" s="131"/>
      <c r="EH133" s="131"/>
      <c r="EI133" s="130"/>
      <c r="EJ133" s="131"/>
      <c r="EK133" s="131"/>
      <c r="EL133" s="238"/>
      <c r="EM133" s="129"/>
      <c r="EN133" s="286"/>
      <c r="EO133" s="147"/>
      <c r="EP133" s="129"/>
      <c r="EQ133" s="129"/>
      <c r="ER133" s="129"/>
      <c r="ES133" s="129"/>
      <c r="ET133" s="129"/>
      <c r="EU133" s="129"/>
      <c r="EV133" s="131"/>
      <c r="EW133" s="131"/>
      <c r="EX133" s="238"/>
      <c r="EZ133" s="281"/>
      <c r="FA133" s="149"/>
      <c r="FB133" s="38"/>
      <c r="FC133" s="38"/>
      <c r="FD133" s="38"/>
      <c r="FE133" s="38"/>
      <c r="FF133" s="38"/>
      <c r="FG133" s="38"/>
      <c r="FH133" s="130"/>
      <c r="FI133" s="130"/>
      <c r="FJ133" s="238"/>
      <c r="FL133" s="281"/>
      <c r="FM133" s="149"/>
      <c r="FN133" s="38"/>
      <c r="FO133" s="38"/>
      <c r="FP133" s="38"/>
      <c r="FQ133" s="38"/>
      <c r="FR133" s="38"/>
      <c r="FS133" s="38"/>
      <c r="FT133" s="131"/>
      <c r="FU133" s="131"/>
      <c r="FV133" s="256"/>
      <c r="FX133" s="149"/>
      <c r="FY133" s="8"/>
      <c r="FZ133" s="8"/>
      <c r="GA133" s="8"/>
      <c r="GB133" s="8"/>
      <c r="GC133" s="8"/>
      <c r="GD133" s="8"/>
      <c r="GE133" s="2"/>
      <c r="GF133" s="2"/>
      <c r="GG133" s="256"/>
      <c r="GH133" s="3"/>
      <c r="GI133" s="8"/>
      <c r="GJ133" s="8"/>
      <c r="GK133" s="8"/>
      <c r="GL133" s="8"/>
      <c r="GM133" s="8"/>
      <c r="GN133" s="8"/>
      <c r="GO133" s="8"/>
      <c r="GP133" s="2"/>
      <c r="GQ133" s="2"/>
      <c r="GR133" s="38"/>
      <c r="GS133" s="38"/>
      <c r="GT133" s="38"/>
      <c r="GU133" s="38"/>
      <c r="GV133" s="38"/>
      <c r="GW133" s="38"/>
      <c r="HM133" s="3"/>
      <c r="HN133" s="38"/>
      <c r="HO133" s="38"/>
      <c r="HP133" s="38"/>
    </row>
    <row r="134" spans="1:224" s="9" customFormat="1" ht="15" customHeight="1" x14ac:dyDescent="0.2">
      <c r="A134" s="238"/>
      <c r="C134" s="272"/>
      <c r="D134" s="148"/>
      <c r="E134" s="130"/>
      <c r="F134" s="129"/>
      <c r="G134" s="131"/>
      <c r="H134" s="131"/>
      <c r="I134" s="131"/>
      <c r="J134" s="131"/>
      <c r="K134" s="131"/>
      <c r="L134" s="131"/>
      <c r="M134" s="131"/>
      <c r="N134" s="131"/>
      <c r="O134" s="131"/>
      <c r="P134" s="260"/>
      <c r="R134" s="281"/>
      <c r="S134" s="148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238"/>
      <c r="AG134" s="281"/>
      <c r="AH134" s="148"/>
      <c r="AJ134" s="129"/>
      <c r="AK134" s="129"/>
      <c r="AL134" s="131"/>
      <c r="AM134" s="131"/>
      <c r="AN134" s="131"/>
      <c r="AO134" s="131"/>
      <c r="AP134" s="131"/>
      <c r="AQ134" s="131"/>
      <c r="AR134" s="131"/>
      <c r="AS134" s="131"/>
      <c r="AT134" s="230"/>
      <c r="AV134" s="281"/>
      <c r="AW134" s="148"/>
      <c r="AY134" s="129"/>
      <c r="AZ134" s="129"/>
      <c r="BA134" s="131"/>
      <c r="BB134" s="131"/>
      <c r="BC134" s="131"/>
      <c r="BD134" s="131"/>
      <c r="BE134" s="131"/>
      <c r="BF134" s="131"/>
      <c r="BG134" s="131"/>
      <c r="BH134" s="131"/>
      <c r="BI134" s="238"/>
      <c r="BK134" s="281"/>
      <c r="BL134" s="148"/>
      <c r="BM134" s="130"/>
      <c r="BN134" s="129"/>
      <c r="BO134" s="131"/>
      <c r="BP134" s="131"/>
      <c r="BQ134" s="131"/>
      <c r="BR134" s="131"/>
      <c r="BS134" s="131"/>
      <c r="BT134" s="131"/>
      <c r="BU134" s="131"/>
      <c r="BV134" s="131"/>
      <c r="BW134" s="131"/>
      <c r="BX134" s="238"/>
      <c r="BZ134" s="281"/>
      <c r="CA134" s="148"/>
      <c r="CB134" s="130"/>
      <c r="CC134" s="129"/>
      <c r="CD134" s="131"/>
      <c r="CE134" s="131"/>
      <c r="CF134" s="131"/>
      <c r="CG134" s="131"/>
      <c r="CH134" s="131"/>
      <c r="CI134" s="131"/>
      <c r="CJ134" s="131"/>
      <c r="CK134" s="131"/>
      <c r="CL134" s="131"/>
      <c r="CM134" s="238"/>
      <c r="CN134" s="131"/>
      <c r="CO134" s="287"/>
      <c r="CP134" s="148"/>
      <c r="CQ134" s="131"/>
      <c r="CS134" s="131"/>
      <c r="CT134" s="131"/>
      <c r="CV134" s="131"/>
      <c r="CW134" s="131"/>
      <c r="CX134" s="131"/>
      <c r="CY134" s="131"/>
      <c r="CZ134" s="131"/>
      <c r="DA134" s="131"/>
      <c r="DB134" s="238"/>
      <c r="DD134" s="281"/>
      <c r="DE134" s="148"/>
      <c r="DF134" s="37"/>
      <c r="DG134" s="129"/>
      <c r="DH134" s="129"/>
      <c r="DI134" s="131"/>
      <c r="DJ134" s="131"/>
      <c r="DK134" s="131"/>
      <c r="DL134" s="131"/>
      <c r="DM134" s="131"/>
      <c r="DN134" s="238"/>
      <c r="DP134" s="281"/>
      <c r="DQ134" s="148"/>
      <c r="DR134" s="37"/>
      <c r="DS134" s="129"/>
      <c r="DT134" s="129"/>
      <c r="DU134" s="131"/>
      <c r="DV134" s="131"/>
      <c r="DW134" s="130"/>
      <c r="DX134" s="130"/>
      <c r="DY134" s="130"/>
      <c r="DZ134" s="241"/>
      <c r="EB134" s="281"/>
      <c r="EC134" s="148"/>
      <c r="ED134" s="37"/>
      <c r="EE134" s="129"/>
      <c r="EF134" s="129"/>
      <c r="EG134" s="131"/>
      <c r="EH134" s="131"/>
      <c r="EI134" s="130"/>
      <c r="EJ134" s="131"/>
      <c r="EK134" s="131"/>
      <c r="EL134" s="238"/>
      <c r="EM134" s="129"/>
      <c r="EN134" s="286"/>
      <c r="EO134" s="147"/>
      <c r="EP134" s="129"/>
      <c r="EQ134" s="129"/>
      <c r="ER134" s="129"/>
      <c r="ES134" s="129"/>
      <c r="ET134" s="129"/>
      <c r="EU134" s="129"/>
      <c r="EV134" s="131"/>
      <c r="EW134" s="131"/>
      <c r="EX134" s="238"/>
      <c r="EZ134" s="281"/>
      <c r="FA134" s="149"/>
      <c r="FB134" s="38"/>
      <c r="FC134" s="38"/>
      <c r="FD134" s="38"/>
      <c r="FE134" s="38"/>
      <c r="FF134" s="38"/>
      <c r="FG134" s="38"/>
      <c r="FH134" s="130"/>
      <c r="FI134" s="130"/>
      <c r="FJ134" s="238"/>
      <c r="FL134" s="281"/>
      <c r="FM134" s="149"/>
      <c r="FN134" s="38"/>
      <c r="FO134" s="38"/>
      <c r="FP134" s="38"/>
      <c r="FQ134" s="38"/>
      <c r="FR134" s="38"/>
      <c r="FS134" s="38"/>
      <c r="FT134" s="130"/>
      <c r="FU134" s="130"/>
      <c r="FV134" s="256"/>
      <c r="FX134" s="149"/>
      <c r="FY134" s="8"/>
      <c r="FZ134" s="8"/>
      <c r="GA134" s="8"/>
      <c r="GB134" s="8"/>
      <c r="GC134" s="8"/>
      <c r="GD134" s="8"/>
      <c r="GE134" s="2"/>
      <c r="GF134" s="2"/>
      <c r="GG134" s="256"/>
      <c r="GH134" s="3"/>
      <c r="GI134" s="8"/>
      <c r="GJ134" s="8"/>
      <c r="GK134" s="8"/>
      <c r="GL134" s="8"/>
      <c r="GM134" s="8"/>
      <c r="GN134" s="8"/>
      <c r="GO134" s="8"/>
      <c r="GP134" s="2"/>
      <c r="GQ134" s="2"/>
      <c r="GR134" s="38"/>
      <c r="GS134" s="38"/>
      <c r="GT134" s="38"/>
      <c r="GU134" s="38"/>
      <c r="GV134" s="38"/>
      <c r="GW134" s="38"/>
      <c r="HM134" s="3"/>
      <c r="HN134" s="38"/>
      <c r="HO134" s="38"/>
      <c r="HP134" s="38"/>
    </row>
    <row r="135" spans="1:224" s="9" customFormat="1" ht="15" customHeight="1" x14ac:dyDescent="0.2">
      <c r="A135" s="238"/>
      <c r="C135" s="272"/>
      <c r="D135" s="148"/>
      <c r="E135" s="130"/>
      <c r="F135" s="129"/>
      <c r="G135" s="131"/>
      <c r="H135" s="131"/>
      <c r="I135" s="131"/>
      <c r="J135" s="131"/>
      <c r="K135" s="131"/>
      <c r="L135" s="131"/>
      <c r="M135" s="131"/>
      <c r="N135" s="131"/>
      <c r="O135" s="131"/>
      <c r="P135" s="260"/>
      <c r="R135" s="281"/>
      <c r="S135" s="148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238"/>
      <c r="AG135" s="281"/>
      <c r="AH135" s="148"/>
      <c r="AJ135" s="129"/>
      <c r="AK135" s="129"/>
      <c r="AL135" s="131"/>
      <c r="AM135" s="131"/>
      <c r="AN135" s="131"/>
      <c r="AO135" s="131"/>
      <c r="AP135" s="131"/>
      <c r="AQ135" s="131"/>
      <c r="AR135" s="131"/>
      <c r="AS135" s="131"/>
      <c r="AT135" s="230"/>
      <c r="AV135" s="281"/>
      <c r="AW135" s="148"/>
      <c r="AY135" s="129"/>
      <c r="AZ135" s="129"/>
      <c r="BA135" s="131"/>
      <c r="BB135" s="131"/>
      <c r="BC135" s="131"/>
      <c r="BD135" s="131"/>
      <c r="BE135" s="131"/>
      <c r="BF135" s="131"/>
      <c r="BG135" s="131"/>
      <c r="BH135" s="131"/>
      <c r="BI135" s="238"/>
      <c r="BK135" s="281"/>
      <c r="BL135" s="148"/>
      <c r="BM135" s="130"/>
      <c r="BN135" s="129"/>
      <c r="BO135" s="131"/>
      <c r="BP135" s="131"/>
      <c r="BQ135" s="131"/>
      <c r="BR135" s="131"/>
      <c r="BS135" s="131"/>
      <c r="BT135" s="131"/>
      <c r="BU135" s="131"/>
      <c r="BV135" s="131"/>
      <c r="BW135" s="131"/>
      <c r="BX135" s="238"/>
      <c r="BZ135" s="281"/>
      <c r="CA135" s="148"/>
      <c r="CB135" s="130"/>
      <c r="CC135" s="129"/>
      <c r="CD135" s="131"/>
      <c r="CE135" s="131"/>
      <c r="CF135" s="131"/>
      <c r="CG135" s="131"/>
      <c r="CH135" s="131"/>
      <c r="CI135" s="131"/>
      <c r="CJ135" s="131"/>
      <c r="CK135" s="131"/>
      <c r="CL135" s="131"/>
      <c r="CM135" s="238"/>
      <c r="CN135" s="131"/>
      <c r="CO135" s="287"/>
      <c r="CP135" s="148"/>
      <c r="CQ135" s="131"/>
      <c r="CS135" s="131"/>
      <c r="CT135" s="131"/>
      <c r="CV135" s="131"/>
      <c r="CW135" s="131"/>
      <c r="CX135" s="131"/>
      <c r="CY135" s="131"/>
      <c r="CZ135" s="131"/>
      <c r="DA135" s="131"/>
      <c r="DB135" s="238"/>
      <c r="DD135" s="281"/>
      <c r="DE135" s="148"/>
      <c r="DF135" s="37"/>
      <c r="DI135" s="130"/>
      <c r="DJ135" s="130"/>
      <c r="DK135" s="130"/>
      <c r="DL135" s="130"/>
      <c r="DM135" s="130"/>
      <c r="DN135" s="238"/>
      <c r="DP135" s="281"/>
      <c r="DQ135" s="148"/>
      <c r="DR135" s="37"/>
      <c r="DS135" s="129"/>
      <c r="DT135" s="129"/>
      <c r="DU135" s="131"/>
      <c r="DV135" s="131"/>
      <c r="DW135" s="130"/>
      <c r="DX135" s="130"/>
      <c r="DY135" s="130"/>
      <c r="DZ135" s="241"/>
      <c r="EB135" s="281"/>
      <c r="EC135" s="148"/>
      <c r="ED135" s="37"/>
      <c r="EE135" s="129"/>
      <c r="EF135" s="129"/>
      <c r="EG135" s="131"/>
      <c r="EH135" s="131"/>
      <c r="EI135" s="130"/>
      <c r="EJ135" s="130"/>
      <c r="EK135" s="130"/>
      <c r="EL135" s="238"/>
      <c r="EM135" s="129"/>
      <c r="EN135" s="286"/>
      <c r="EO135" s="147"/>
      <c r="EP135" s="129"/>
      <c r="EQ135" s="129"/>
      <c r="ER135" s="129"/>
      <c r="ES135" s="129"/>
      <c r="ET135" s="129"/>
      <c r="EU135" s="129"/>
      <c r="EV135" s="130"/>
      <c r="EW135" s="130"/>
      <c r="EX135" s="238"/>
      <c r="EZ135" s="281"/>
      <c r="FA135" s="149"/>
      <c r="FB135" s="38"/>
      <c r="FC135" s="38"/>
      <c r="FD135" s="38"/>
      <c r="FE135" s="38"/>
      <c r="FF135" s="38"/>
      <c r="FG135" s="38"/>
      <c r="FH135" s="130"/>
      <c r="FI135" s="130"/>
      <c r="FJ135" s="238"/>
      <c r="FL135" s="281"/>
      <c r="FM135" s="149"/>
      <c r="FN135" s="38"/>
      <c r="FO135" s="38"/>
      <c r="FP135" s="38"/>
      <c r="FQ135" s="38"/>
      <c r="FR135" s="38"/>
      <c r="FS135" s="38"/>
      <c r="FT135" s="130"/>
      <c r="FU135" s="130"/>
      <c r="FV135" s="256"/>
      <c r="FX135" s="149"/>
      <c r="FY135" s="8"/>
      <c r="FZ135" s="8"/>
      <c r="GA135" s="8"/>
      <c r="GB135" s="8"/>
      <c r="GC135" s="8"/>
      <c r="GD135" s="8"/>
      <c r="GE135" s="2"/>
      <c r="GF135" s="2"/>
      <c r="GG135" s="256"/>
      <c r="GH135" s="3"/>
      <c r="GI135" s="8"/>
      <c r="GJ135" s="8"/>
      <c r="GK135" s="8"/>
      <c r="GL135" s="8"/>
      <c r="GM135" s="8"/>
      <c r="GN135" s="8"/>
      <c r="GO135" s="8"/>
      <c r="GP135" s="2"/>
      <c r="GQ135" s="2"/>
      <c r="GR135" s="38"/>
      <c r="GS135" s="38"/>
      <c r="GT135" s="38"/>
      <c r="GU135" s="38"/>
      <c r="GV135" s="38"/>
      <c r="GW135" s="38"/>
      <c r="HM135" s="3"/>
      <c r="HN135" s="38"/>
      <c r="HO135" s="38"/>
      <c r="HP135" s="38"/>
    </row>
    <row r="136" spans="1:224" s="9" customFormat="1" ht="15" customHeight="1" x14ac:dyDescent="0.2">
      <c r="A136" s="238"/>
      <c r="C136" s="272"/>
      <c r="D136" s="148"/>
      <c r="E136" s="130"/>
      <c r="F136" s="129"/>
      <c r="G136" s="131"/>
      <c r="H136" s="131"/>
      <c r="I136" s="131"/>
      <c r="J136" s="131"/>
      <c r="K136" s="131"/>
      <c r="L136" s="131"/>
      <c r="M136" s="131"/>
      <c r="N136" s="131"/>
      <c r="O136" s="131"/>
      <c r="P136" s="260"/>
      <c r="R136" s="281"/>
      <c r="S136" s="148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238"/>
      <c r="AG136" s="281"/>
      <c r="AH136" s="148"/>
      <c r="AJ136" s="129"/>
      <c r="AK136" s="129"/>
      <c r="AL136" s="131"/>
      <c r="AM136" s="131"/>
      <c r="AN136" s="131"/>
      <c r="AO136" s="131"/>
      <c r="AP136" s="131"/>
      <c r="AQ136" s="131"/>
      <c r="AR136" s="131"/>
      <c r="AS136" s="131"/>
      <c r="AT136" s="230"/>
      <c r="AV136" s="281"/>
      <c r="AW136" s="148"/>
      <c r="AY136" s="129"/>
      <c r="AZ136" s="129"/>
      <c r="BA136" s="131"/>
      <c r="BB136" s="131"/>
      <c r="BC136" s="131"/>
      <c r="BD136" s="131"/>
      <c r="BE136" s="131"/>
      <c r="BF136" s="131"/>
      <c r="BG136" s="131"/>
      <c r="BH136" s="131"/>
      <c r="BI136" s="238"/>
      <c r="BK136" s="281"/>
      <c r="BL136" s="148"/>
      <c r="BM136" s="130"/>
      <c r="BN136" s="129"/>
      <c r="BO136" s="131"/>
      <c r="BP136" s="131"/>
      <c r="BQ136" s="131"/>
      <c r="BR136" s="131"/>
      <c r="BS136" s="131"/>
      <c r="BT136" s="131"/>
      <c r="BU136" s="131"/>
      <c r="BV136" s="131"/>
      <c r="BW136" s="131"/>
      <c r="BX136" s="238"/>
      <c r="BZ136" s="281"/>
      <c r="CA136" s="148"/>
      <c r="CB136" s="130"/>
      <c r="CC136" s="129"/>
      <c r="CD136" s="131"/>
      <c r="CE136" s="131"/>
      <c r="CF136" s="131"/>
      <c r="CG136" s="131"/>
      <c r="CH136" s="131"/>
      <c r="CI136" s="131"/>
      <c r="CJ136" s="131"/>
      <c r="CK136" s="131"/>
      <c r="CL136" s="131"/>
      <c r="CM136" s="238"/>
      <c r="CN136" s="131"/>
      <c r="CO136" s="287"/>
      <c r="CP136" s="148"/>
      <c r="CQ136" s="131"/>
      <c r="CS136" s="131"/>
      <c r="CT136" s="131"/>
      <c r="CV136" s="131"/>
      <c r="CW136" s="131"/>
      <c r="CX136" s="131"/>
      <c r="CY136" s="131"/>
      <c r="CZ136" s="131"/>
      <c r="DA136" s="131"/>
      <c r="DB136" s="238"/>
      <c r="DD136" s="281"/>
      <c r="DE136" s="148"/>
      <c r="DF136" s="37"/>
      <c r="DI136" s="130"/>
      <c r="DJ136" s="130"/>
      <c r="DK136" s="130"/>
      <c r="DL136" s="130"/>
      <c r="DM136" s="130"/>
      <c r="DN136" s="238"/>
      <c r="DP136" s="281"/>
      <c r="DQ136" s="148"/>
      <c r="DR136" s="37"/>
      <c r="DS136" s="129"/>
      <c r="DT136" s="129"/>
      <c r="DU136" s="131"/>
      <c r="DV136" s="131"/>
      <c r="DW136" s="130"/>
      <c r="DX136" s="130"/>
      <c r="DY136" s="130"/>
      <c r="DZ136" s="241"/>
      <c r="EB136" s="281"/>
      <c r="EC136" s="148"/>
      <c r="ED136" s="37"/>
      <c r="EE136" s="129"/>
      <c r="EF136" s="129"/>
      <c r="EG136" s="131"/>
      <c r="EH136" s="131"/>
      <c r="EI136" s="130"/>
      <c r="EJ136" s="130"/>
      <c r="EK136" s="130"/>
      <c r="EL136" s="238"/>
      <c r="EM136" s="129"/>
      <c r="EN136" s="286"/>
      <c r="EO136" s="147"/>
      <c r="EP136" s="129"/>
      <c r="EQ136" s="129"/>
      <c r="ER136" s="129"/>
      <c r="ES136" s="129"/>
      <c r="ET136" s="129"/>
      <c r="EU136" s="129"/>
      <c r="EV136" s="130"/>
      <c r="EW136" s="130"/>
      <c r="EX136" s="238"/>
      <c r="EZ136" s="281"/>
      <c r="FA136" s="149"/>
      <c r="FB136" s="38"/>
      <c r="FC136" s="38"/>
      <c r="FD136" s="38"/>
      <c r="FE136" s="38"/>
      <c r="FF136" s="38"/>
      <c r="FG136" s="38"/>
      <c r="FH136" s="130"/>
      <c r="FI136" s="130"/>
      <c r="FJ136" s="238"/>
      <c r="FL136" s="281"/>
      <c r="FM136" s="149"/>
      <c r="FN136" s="38"/>
      <c r="FO136" s="38"/>
      <c r="FP136" s="38"/>
      <c r="FQ136" s="38"/>
      <c r="FR136" s="38"/>
      <c r="FS136" s="38"/>
      <c r="FT136" s="130"/>
      <c r="FU136" s="130"/>
      <c r="FV136" s="256"/>
      <c r="FX136" s="149"/>
      <c r="FY136" s="8"/>
      <c r="FZ136" s="8"/>
      <c r="GA136" s="8"/>
      <c r="GB136" s="8"/>
      <c r="GC136" s="8"/>
      <c r="GD136" s="8"/>
      <c r="GE136" s="2"/>
      <c r="GF136" s="2"/>
      <c r="GG136" s="256"/>
      <c r="GH136" s="3"/>
      <c r="GI136" s="8"/>
      <c r="GJ136" s="8"/>
      <c r="GK136" s="8"/>
      <c r="GL136" s="8"/>
      <c r="GM136" s="8"/>
      <c r="GN136" s="8"/>
      <c r="GO136" s="8"/>
      <c r="GP136" s="2"/>
      <c r="GQ136" s="2"/>
      <c r="GR136" s="38"/>
      <c r="GS136" s="38"/>
      <c r="GT136" s="38"/>
      <c r="GU136" s="38"/>
      <c r="GV136" s="38"/>
      <c r="GW136" s="38"/>
      <c r="HM136" s="3"/>
      <c r="HN136" s="38"/>
      <c r="HO136" s="38"/>
      <c r="HP136" s="38"/>
    </row>
    <row r="137" spans="1:224" s="9" customFormat="1" ht="15" customHeight="1" x14ac:dyDescent="0.2">
      <c r="A137" s="238"/>
      <c r="C137" s="272"/>
      <c r="D137" s="148"/>
      <c r="E137" s="130"/>
      <c r="F137" s="129"/>
      <c r="G137" s="131"/>
      <c r="H137" s="131"/>
      <c r="I137" s="131"/>
      <c r="J137" s="131"/>
      <c r="K137" s="131"/>
      <c r="L137" s="131"/>
      <c r="M137" s="131"/>
      <c r="N137" s="131"/>
      <c r="O137" s="131"/>
      <c r="P137" s="260"/>
      <c r="R137" s="281"/>
      <c r="S137" s="148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238"/>
      <c r="AG137" s="281"/>
      <c r="AH137" s="148"/>
      <c r="AJ137" s="129"/>
      <c r="AK137" s="129"/>
      <c r="AL137" s="131"/>
      <c r="AM137" s="131"/>
      <c r="AN137" s="131"/>
      <c r="AO137" s="131"/>
      <c r="AP137" s="131"/>
      <c r="AQ137" s="131"/>
      <c r="AR137" s="131"/>
      <c r="AS137" s="131"/>
      <c r="AT137" s="230"/>
      <c r="AV137" s="281"/>
      <c r="AW137" s="148"/>
      <c r="AY137" s="129"/>
      <c r="AZ137" s="129"/>
      <c r="BA137" s="131"/>
      <c r="BB137" s="131"/>
      <c r="BC137" s="131"/>
      <c r="BD137" s="131"/>
      <c r="BE137" s="131"/>
      <c r="BF137" s="131"/>
      <c r="BG137" s="131"/>
      <c r="BH137" s="131"/>
      <c r="BI137" s="238"/>
      <c r="BK137" s="281"/>
      <c r="BL137" s="148"/>
      <c r="BM137" s="130"/>
      <c r="BN137" s="129"/>
      <c r="BO137" s="131"/>
      <c r="BP137" s="131"/>
      <c r="BQ137" s="131"/>
      <c r="BR137" s="131"/>
      <c r="BS137" s="131"/>
      <c r="BT137" s="131"/>
      <c r="BU137" s="131"/>
      <c r="BV137" s="131"/>
      <c r="BW137" s="131"/>
      <c r="BX137" s="238"/>
      <c r="BZ137" s="281"/>
      <c r="CA137" s="148"/>
      <c r="CB137" s="130"/>
      <c r="CC137" s="129"/>
      <c r="CD137" s="131"/>
      <c r="CE137" s="131"/>
      <c r="CF137" s="131"/>
      <c r="CG137" s="131"/>
      <c r="CH137" s="131"/>
      <c r="CI137" s="131"/>
      <c r="CJ137" s="131"/>
      <c r="CK137" s="131"/>
      <c r="CL137" s="131"/>
      <c r="CM137" s="238"/>
      <c r="CN137" s="131"/>
      <c r="CO137" s="287"/>
      <c r="CP137" s="148"/>
      <c r="CQ137" s="131"/>
      <c r="CS137" s="131"/>
      <c r="CT137" s="131"/>
      <c r="CV137" s="131"/>
      <c r="CW137" s="131"/>
      <c r="CX137" s="131"/>
      <c r="CY137" s="131"/>
      <c r="CZ137" s="131"/>
      <c r="DA137" s="131"/>
      <c r="DB137" s="238"/>
      <c r="DD137" s="281"/>
      <c r="DE137" s="148"/>
      <c r="DF137" s="37"/>
      <c r="DI137" s="130"/>
      <c r="DJ137" s="130"/>
      <c r="DK137" s="130"/>
      <c r="DL137" s="130"/>
      <c r="DM137" s="130"/>
      <c r="DN137" s="238"/>
      <c r="DP137" s="281"/>
      <c r="DQ137" s="148"/>
      <c r="DR137" s="37"/>
      <c r="DS137" s="129"/>
      <c r="DT137" s="129"/>
      <c r="DU137" s="131"/>
      <c r="DV137" s="131"/>
      <c r="DW137" s="130"/>
      <c r="DX137" s="130"/>
      <c r="DY137" s="130"/>
      <c r="DZ137" s="241"/>
      <c r="EB137" s="281"/>
      <c r="EC137" s="148"/>
      <c r="ED137" s="37"/>
      <c r="EE137" s="129"/>
      <c r="EF137" s="129"/>
      <c r="EG137" s="131"/>
      <c r="EH137" s="131"/>
      <c r="EI137" s="130"/>
      <c r="EJ137" s="130"/>
      <c r="EK137" s="130"/>
      <c r="EL137" s="238"/>
      <c r="EM137" s="129"/>
      <c r="EN137" s="286"/>
      <c r="EO137" s="147"/>
      <c r="EP137" s="129"/>
      <c r="EQ137" s="129"/>
      <c r="ER137" s="129"/>
      <c r="ES137" s="129"/>
      <c r="ET137" s="129"/>
      <c r="EU137" s="129"/>
      <c r="EV137" s="130"/>
      <c r="EW137" s="130"/>
      <c r="EX137" s="238"/>
      <c r="EZ137" s="281"/>
      <c r="FA137" s="149"/>
      <c r="FB137" s="38"/>
      <c r="FC137" s="38"/>
      <c r="FD137" s="38"/>
      <c r="FE137" s="38"/>
      <c r="FF137" s="38"/>
      <c r="FG137" s="38"/>
      <c r="FH137" s="130"/>
      <c r="FI137" s="130"/>
      <c r="FJ137" s="238"/>
      <c r="FL137" s="281"/>
      <c r="FM137" s="149"/>
      <c r="FN137" s="38"/>
      <c r="FO137" s="38"/>
      <c r="FP137" s="38"/>
      <c r="FQ137" s="38"/>
      <c r="FR137" s="38"/>
      <c r="FS137" s="38"/>
      <c r="FT137" s="130"/>
      <c r="FU137" s="130"/>
      <c r="FV137" s="256"/>
      <c r="FX137" s="149"/>
      <c r="FY137" s="8"/>
      <c r="FZ137" s="8"/>
      <c r="GA137" s="8"/>
      <c r="GB137" s="8"/>
      <c r="GC137" s="8"/>
      <c r="GD137" s="8"/>
      <c r="GE137" s="2"/>
      <c r="GF137" s="2"/>
      <c r="GG137" s="256"/>
      <c r="GH137" s="3"/>
      <c r="GI137" s="8"/>
      <c r="GJ137" s="8"/>
      <c r="GK137" s="8"/>
      <c r="GL137" s="8"/>
      <c r="GM137" s="8"/>
      <c r="GN137" s="8"/>
      <c r="GO137" s="8"/>
      <c r="GP137" s="2"/>
      <c r="GQ137" s="2"/>
      <c r="GR137" s="38"/>
      <c r="GS137" s="38"/>
      <c r="GT137" s="38"/>
      <c r="GU137" s="38"/>
      <c r="GV137" s="38"/>
      <c r="GW137" s="38"/>
      <c r="HM137" s="3"/>
      <c r="HN137" s="38"/>
      <c r="HO137" s="38"/>
      <c r="HP137" s="38"/>
    </row>
    <row r="138" spans="1:224" s="9" customFormat="1" ht="15" customHeight="1" x14ac:dyDescent="0.2">
      <c r="A138" s="238"/>
      <c r="C138" s="272"/>
      <c r="D138" s="148"/>
      <c r="E138" s="130"/>
      <c r="G138" s="130"/>
      <c r="H138" s="130"/>
      <c r="I138" s="130"/>
      <c r="J138" s="130"/>
      <c r="K138" s="130"/>
      <c r="L138" s="130"/>
      <c r="M138" s="130"/>
      <c r="N138" s="130"/>
      <c r="O138" s="130"/>
      <c r="P138" s="260"/>
      <c r="R138" s="281"/>
      <c r="S138" s="148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238"/>
      <c r="AG138" s="281"/>
      <c r="AH138" s="148"/>
      <c r="AJ138" s="129"/>
      <c r="AK138" s="129"/>
      <c r="AL138" s="131"/>
      <c r="AM138" s="131"/>
      <c r="AN138" s="131"/>
      <c r="AO138" s="131"/>
      <c r="AP138" s="131"/>
      <c r="AQ138" s="131"/>
      <c r="AR138" s="131"/>
      <c r="AS138" s="131"/>
      <c r="AT138" s="230"/>
      <c r="AV138" s="281"/>
      <c r="AW138" s="148"/>
      <c r="AY138" s="129"/>
      <c r="AZ138" s="129"/>
      <c r="BA138" s="131"/>
      <c r="BB138" s="131"/>
      <c r="BC138" s="131"/>
      <c r="BD138" s="131"/>
      <c r="BE138" s="131"/>
      <c r="BF138" s="131"/>
      <c r="BG138" s="131"/>
      <c r="BH138" s="131"/>
      <c r="BI138" s="238"/>
      <c r="BK138" s="281"/>
      <c r="BL138" s="148"/>
      <c r="BM138" s="130"/>
      <c r="BN138" s="129"/>
      <c r="BO138" s="131"/>
      <c r="BP138" s="131"/>
      <c r="BQ138" s="131"/>
      <c r="BR138" s="131"/>
      <c r="BS138" s="131"/>
      <c r="BT138" s="131"/>
      <c r="BU138" s="131"/>
      <c r="BV138" s="131"/>
      <c r="BW138" s="131"/>
      <c r="BX138" s="238"/>
      <c r="BZ138" s="281"/>
      <c r="CA138" s="148"/>
      <c r="CB138" s="130"/>
      <c r="CC138" s="129"/>
      <c r="CD138" s="131"/>
      <c r="CE138" s="131"/>
      <c r="CF138" s="131"/>
      <c r="CG138" s="131"/>
      <c r="CH138" s="131"/>
      <c r="CI138" s="131"/>
      <c r="CJ138" s="131"/>
      <c r="CK138" s="131"/>
      <c r="CL138" s="131"/>
      <c r="CM138" s="238"/>
      <c r="CN138" s="131"/>
      <c r="CO138" s="287"/>
      <c r="CP138" s="148"/>
      <c r="CQ138" s="131"/>
      <c r="CS138" s="131"/>
      <c r="CT138" s="131"/>
      <c r="CV138" s="131"/>
      <c r="CW138" s="131"/>
      <c r="CX138" s="131"/>
      <c r="CY138" s="131"/>
      <c r="CZ138" s="131"/>
      <c r="DA138" s="131"/>
      <c r="DB138" s="238"/>
      <c r="DD138" s="281"/>
      <c r="DE138" s="148"/>
      <c r="DF138" s="37"/>
      <c r="DI138" s="130"/>
      <c r="DJ138" s="130"/>
      <c r="DK138" s="130"/>
      <c r="DL138" s="130"/>
      <c r="DM138" s="130"/>
      <c r="DN138" s="238"/>
      <c r="DP138" s="281"/>
      <c r="DQ138" s="148"/>
      <c r="DR138" s="37"/>
      <c r="DS138" s="129"/>
      <c r="DT138" s="129"/>
      <c r="DU138" s="131"/>
      <c r="DV138" s="131"/>
      <c r="DW138" s="130"/>
      <c r="DX138" s="130"/>
      <c r="DY138" s="130"/>
      <c r="DZ138" s="241"/>
      <c r="EB138" s="281"/>
      <c r="EC138" s="148"/>
      <c r="ED138" s="37"/>
      <c r="EE138" s="129"/>
      <c r="EF138" s="129"/>
      <c r="EG138" s="131"/>
      <c r="EH138" s="131"/>
      <c r="EI138" s="130"/>
      <c r="EJ138" s="130"/>
      <c r="EK138" s="130"/>
      <c r="EL138" s="238"/>
      <c r="EM138" s="129"/>
      <c r="EN138" s="286"/>
      <c r="EO138" s="147"/>
      <c r="EP138" s="129"/>
      <c r="EQ138" s="129"/>
      <c r="ER138" s="129"/>
      <c r="ES138" s="129"/>
      <c r="ET138" s="129"/>
      <c r="EU138" s="129"/>
      <c r="EV138" s="130"/>
      <c r="EW138" s="130"/>
      <c r="EX138" s="238"/>
      <c r="EZ138" s="281"/>
      <c r="FA138" s="149"/>
      <c r="FB138" s="38"/>
      <c r="FC138" s="38"/>
      <c r="FD138" s="38"/>
      <c r="FE138" s="38"/>
      <c r="FF138" s="38"/>
      <c r="FG138" s="38"/>
      <c r="FH138" s="130"/>
      <c r="FI138" s="130"/>
      <c r="FJ138" s="238"/>
      <c r="FL138" s="281"/>
      <c r="FM138" s="149"/>
      <c r="FN138" s="38"/>
      <c r="FO138" s="38"/>
      <c r="FP138" s="38"/>
      <c r="FQ138" s="38"/>
      <c r="FR138" s="38"/>
      <c r="FS138" s="38"/>
      <c r="FT138" s="130"/>
      <c r="FU138" s="130"/>
      <c r="FV138" s="256"/>
      <c r="FX138" s="149"/>
      <c r="FY138" s="8"/>
      <c r="FZ138" s="8"/>
      <c r="GA138" s="8"/>
      <c r="GB138" s="8"/>
      <c r="GC138" s="8"/>
      <c r="GD138" s="8"/>
      <c r="GE138" s="2"/>
      <c r="GF138" s="2"/>
      <c r="GG138" s="256"/>
      <c r="GH138" s="3"/>
      <c r="GI138" s="8"/>
      <c r="GJ138" s="8"/>
      <c r="GK138" s="8"/>
      <c r="GL138" s="8"/>
      <c r="GM138" s="8"/>
      <c r="GN138" s="8"/>
      <c r="GO138" s="8"/>
      <c r="GP138" s="2"/>
      <c r="GQ138" s="2"/>
      <c r="GR138" s="38"/>
      <c r="GS138" s="38"/>
      <c r="GT138" s="38"/>
      <c r="GU138" s="38"/>
      <c r="GV138" s="38"/>
      <c r="GW138" s="38"/>
      <c r="HM138" s="3"/>
      <c r="HN138" s="38"/>
      <c r="HO138" s="38"/>
      <c r="HP138" s="38"/>
    </row>
    <row r="139" spans="1:224" s="9" customFormat="1" ht="15" customHeight="1" x14ac:dyDescent="0.2">
      <c r="A139" s="238"/>
      <c r="C139" s="272"/>
      <c r="D139" s="148"/>
      <c r="E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260"/>
      <c r="R139" s="281"/>
      <c r="S139" s="148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238"/>
      <c r="AG139" s="281"/>
      <c r="AH139" s="148"/>
      <c r="AJ139" s="129"/>
      <c r="AK139" s="129"/>
      <c r="AL139" s="131"/>
      <c r="AM139" s="131"/>
      <c r="AN139" s="131"/>
      <c r="AO139" s="131"/>
      <c r="AP139" s="131"/>
      <c r="AQ139" s="131"/>
      <c r="AR139" s="131"/>
      <c r="AS139" s="131"/>
      <c r="AT139" s="230"/>
      <c r="AV139" s="281"/>
      <c r="AW139" s="148"/>
      <c r="AY139" s="129"/>
      <c r="AZ139" s="129"/>
      <c r="BA139" s="131"/>
      <c r="BB139" s="131"/>
      <c r="BC139" s="131"/>
      <c r="BD139" s="131"/>
      <c r="BE139" s="131"/>
      <c r="BF139" s="131"/>
      <c r="BG139" s="131"/>
      <c r="BH139" s="131"/>
      <c r="BI139" s="238"/>
      <c r="BK139" s="281"/>
      <c r="BL139" s="148"/>
      <c r="BM139" s="130"/>
      <c r="BN139" s="129"/>
      <c r="BO139" s="131"/>
      <c r="BP139" s="131"/>
      <c r="BQ139" s="131"/>
      <c r="BR139" s="131"/>
      <c r="BS139" s="131"/>
      <c r="BT139" s="131"/>
      <c r="BU139" s="131"/>
      <c r="BV139" s="131"/>
      <c r="BW139" s="131"/>
      <c r="BX139" s="238"/>
      <c r="BZ139" s="281"/>
      <c r="CA139" s="148"/>
      <c r="CB139" s="130"/>
      <c r="CC139" s="129"/>
      <c r="CD139" s="131"/>
      <c r="CE139" s="131"/>
      <c r="CF139" s="131"/>
      <c r="CG139" s="131"/>
      <c r="CH139" s="131"/>
      <c r="CI139" s="131"/>
      <c r="CJ139" s="131"/>
      <c r="CK139" s="131"/>
      <c r="CL139" s="131"/>
      <c r="CM139" s="238"/>
      <c r="CN139" s="131"/>
      <c r="CO139" s="287"/>
      <c r="CP139" s="148"/>
      <c r="CQ139" s="131"/>
      <c r="CS139" s="131"/>
      <c r="CT139" s="131"/>
      <c r="CV139" s="131"/>
      <c r="CW139" s="131"/>
      <c r="CX139" s="131"/>
      <c r="CY139" s="131"/>
      <c r="CZ139" s="131"/>
      <c r="DA139" s="131"/>
      <c r="DB139" s="238"/>
      <c r="DD139" s="281"/>
      <c r="DE139" s="148"/>
      <c r="DF139" s="37"/>
      <c r="DI139" s="130"/>
      <c r="DJ139" s="130"/>
      <c r="DK139" s="130"/>
      <c r="DL139" s="130"/>
      <c r="DM139" s="130"/>
      <c r="DN139" s="238"/>
      <c r="DP139" s="281"/>
      <c r="DQ139" s="148"/>
      <c r="DR139" s="37"/>
      <c r="DU139" s="130"/>
      <c r="DV139" s="130"/>
      <c r="DW139" s="130"/>
      <c r="DX139" s="130"/>
      <c r="DY139" s="130"/>
      <c r="DZ139" s="241"/>
      <c r="EB139" s="281"/>
      <c r="EC139" s="148"/>
      <c r="ED139" s="37"/>
      <c r="EE139" s="129"/>
      <c r="EF139" s="129"/>
      <c r="EG139" s="131"/>
      <c r="EH139" s="131"/>
      <c r="EI139" s="130"/>
      <c r="EJ139" s="130"/>
      <c r="EK139" s="130"/>
      <c r="EL139" s="238"/>
      <c r="EM139" s="129"/>
      <c r="EN139" s="286"/>
      <c r="EO139" s="147"/>
      <c r="EP139" s="129"/>
      <c r="EQ139" s="129"/>
      <c r="ER139" s="129"/>
      <c r="ES139" s="129"/>
      <c r="ET139" s="129"/>
      <c r="EU139" s="129"/>
      <c r="EV139" s="130"/>
      <c r="EW139" s="130"/>
      <c r="EX139" s="238"/>
      <c r="EZ139" s="281"/>
      <c r="FA139" s="149"/>
      <c r="FB139" s="38"/>
      <c r="FC139" s="38"/>
      <c r="FD139" s="38"/>
      <c r="FE139" s="38"/>
      <c r="FF139" s="38"/>
      <c r="FG139" s="38"/>
      <c r="FH139" s="130"/>
      <c r="FI139" s="130"/>
      <c r="FJ139" s="238"/>
      <c r="FL139" s="281"/>
      <c r="FM139" s="149"/>
      <c r="FN139" s="38"/>
      <c r="FO139" s="38"/>
      <c r="FP139" s="38"/>
      <c r="FQ139" s="38"/>
      <c r="FR139" s="38"/>
      <c r="FS139" s="38"/>
      <c r="FT139" s="130"/>
      <c r="FU139" s="130"/>
      <c r="FV139" s="256"/>
      <c r="FX139" s="149"/>
      <c r="FY139" s="8"/>
      <c r="FZ139" s="8"/>
      <c r="GA139" s="8"/>
      <c r="GB139" s="8"/>
      <c r="GC139" s="8"/>
      <c r="GD139" s="8"/>
      <c r="GE139" s="2"/>
      <c r="GF139" s="2"/>
      <c r="GG139" s="256"/>
      <c r="GH139" s="3"/>
      <c r="GI139" s="8"/>
      <c r="GJ139" s="8"/>
      <c r="GK139" s="8"/>
      <c r="GL139" s="8"/>
      <c r="GM139" s="8"/>
      <c r="GN139" s="8"/>
      <c r="GO139" s="8"/>
      <c r="GP139" s="2"/>
      <c r="GQ139" s="2"/>
      <c r="GR139" s="38"/>
      <c r="GS139" s="38"/>
      <c r="GT139" s="38"/>
      <c r="GU139" s="38"/>
      <c r="GV139" s="38"/>
      <c r="GW139" s="38"/>
      <c r="HM139" s="3"/>
      <c r="HN139" s="38"/>
      <c r="HO139" s="38"/>
      <c r="HP139" s="38"/>
    </row>
    <row r="140" spans="1:224" s="9" customFormat="1" ht="15" customHeight="1" x14ac:dyDescent="0.2">
      <c r="A140" s="238"/>
      <c r="C140" s="272"/>
      <c r="D140" s="148"/>
      <c r="E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260"/>
      <c r="R140" s="281"/>
      <c r="S140" s="148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238"/>
      <c r="AG140" s="281"/>
      <c r="AH140" s="148"/>
      <c r="AJ140" s="129"/>
      <c r="AK140" s="129"/>
      <c r="AL140" s="131"/>
      <c r="AM140" s="131"/>
      <c r="AN140" s="131"/>
      <c r="AO140" s="131"/>
      <c r="AP140" s="131"/>
      <c r="AQ140" s="131"/>
      <c r="AR140" s="131"/>
      <c r="AS140" s="131"/>
      <c r="AT140" s="230"/>
      <c r="AV140" s="281"/>
      <c r="AW140" s="148"/>
      <c r="AY140" s="129"/>
      <c r="AZ140" s="129"/>
      <c r="BA140" s="131"/>
      <c r="BB140" s="131"/>
      <c r="BC140" s="131"/>
      <c r="BD140" s="131"/>
      <c r="BE140" s="131"/>
      <c r="BF140" s="131"/>
      <c r="BG140" s="131"/>
      <c r="BH140" s="131"/>
      <c r="BI140" s="238"/>
      <c r="BK140" s="281"/>
      <c r="BL140" s="148"/>
      <c r="BM140" s="130"/>
      <c r="BN140" s="129"/>
      <c r="BO140" s="131"/>
      <c r="BP140" s="131"/>
      <c r="BQ140" s="131"/>
      <c r="BR140" s="131"/>
      <c r="BS140" s="131"/>
      <c r="BT140" s="131"/>
      <c r="BU140" s="131"/>
      <c r="BV140" s="131"/>
      <c r="BW140" s="131"/>
      <c r="BX140" s="238"/>
      <c r="BZ140" s="281"/>
      <c r="CA140" s="148"/>
      <c r="CB140" s="130"/>
      <c r="CC140" s="129"/>
      <c r="CD140" s="131"/>
      <c r="CE140" s="131"/>
      <c r="CF140" s="131"/>
      <c r="CG140" s="131"/>
      <c r="CH140" s="131"/>
      <c r="CI140" s="131"/>
      <c r="CJ140" s="131"/>
      <c r="CK140" s="131"/>
      <c r="CL140" s="131"/>
      <c r="CM140" s="238"/>
      <c r="CN140" s="131"/>
      <c r="CO140" s="287"/>
      <c r="CP140" s="148"/>
      <c r="CQ140" s="131"/>
      <c r="CS140" s="131"/>
      <c r="CT140" s="131"/>
      <c r="CV140" s="131"/>
      <c r="CW140" s="131"/>
      <c r="CX140" s="131"/>
      <c r="CY140" s="131"/>
      <c r="CZ140" s="131"/>
      <c r="DA140" s="131"/>
      <c r="DB140" s="238"/>
      <c r="DD140" s="281"/>
      <c r="DE140" s="148"/>
      <c r="DF140" s="37"/>
      <c r="DI140" s="130"/>
      <c r="DJ140" s="130"/>
      <c r="DK140" s="130"/>
      <c r="DL140" s="130"/>
      <c r="DM140" s="130"/>
      <c r="DN140" s="238"/>
      <c r="DP140" s="281"/>
      <c r="DQ140" s="148"/>
      <c r="DR140" s="37"/>
      <c r="DU140" s="130"/>
      <c r="DV140" s="130"/>
      <c r="DW140" s="130"/>
      <c r="DX140" s="130"/>
      <c r="DY140" s="130"/>
      <c r="DZ140" s="241"/>
      <c r="EB140" s="281"/>
      <c r="EC140" s="148"/>
      <c r="ED140" s="37"/>
      <c r="EE140" s="129"/>
      <c r="EF140" s="129"/>
      <c r="EG140" s="131"/>
      <c r="EH140" s="131"/>
      <c r="EI140" s="130"/>
      <c r="EJ140" s="130"/>
      <c r="EK140" s="130"/>
      <c r="EL140" s="238"/>
      <c r="EM140" s="129"/>
      <c r="EN140" s="286"/>
      <c r="EO140" s="147"/>
      <c r="EP140" s="129"/>
      <c r="EQ140" s="129"/>
      <c r="ER140" s="129"/>
      <c r="ES140" s="129"/>
      <c r="ET140" s="129"/>
      <c r="EU140" s="129"/>
      <c r="EV140" s="130"/>
      <c r="EW140" s="130"/>
      <c r="EX140" s="238"/>
      <c r="EZ140" s="281"/>
      <c r="FA140" s="149"/>
      <c r="FB140" s="38"/>
      <c r="FC140" s="38"/>
      <c r="FD140" s="38"/>
      <c r="FE140" s="38"/>
      <c r="FF140" s="38"/>
      <c r="FG140" s="38"/>
      <c r="FH140" s="130"/>
      <c r="FI140" s="130"/>
      <c r="FJ140" s="238"/>
      <c r="FL140" s="281"/>
      <c r="FM140" s="149"/>
      <c r="FN140" s="38"/>
      <c r="FO140" s="38"/>
      <c r="FP140" s="38"/>
      <c r="FQ140" s="38"/>
      <c r="FR140" s="38"/>
      <c r="FS140" s="38"/>
      <c r="FT140" s="130"/>
      <c r="FU140" s="130"/>
      <c r="FV140" s="256"/>
      <c r="FX140" s="149"/>
      <c r="FY140" s="8"/>
      <c r="FZ140" s="8"/>
      <c r="GA140" s="8"/>
      <c r="GB140" s="8"/>
      <c r="GC140" s="8"/>
      <c r="GD140" s="8"/>
      <c r="GE140" s="2"/>
      <c r="GF140" s="2"/>
      <c r="GG140" s="256"/>
      <c r="GH140" s="3"/>
      <c r="GI140" s="8"/>
      <c r="GJ140" s="8"/>
      <c r="GK140" s="8"/>
      <c r="GL140" s="8"/>
      <c r="GM140" s="8"/>
      <c r="GN140" s="8"/>
      <c r="GO140" s="8"/>
      <c r="GP140" s="2"/>
      <c r="GQ140" s="2"/>
      <c r="GR140" s="38"/>
      <c r="GS140" s="38"/>
      <c r="GT140" s="38"/>
      <c r="GU140" s="38"/>
      <c r="GV140" s="38"/>
      <c r="GW140" s="38"/>
      <c r="HM140" s="3"/>
      <c r="HN140" s="38"/>
      <c r="HO140" s="38"/>
      <c r="HP140" s="38"/>
    </row>
    <row r="141" spans="1:224" s="9" customFormat="1" ht="15" customHeight="1" x14ac:dyDescent="0.2">
      <c r="A141" s="238"/>
      <c r="C141" s="272"/>
      <c r="D141" s="148"/>
      <c r="E141" s="130"/>
      <c r="G141" s="130"/>
      <c r="H141" s="130"/>
      <c r="I141" s="130"/>
      <c r="J141" s="130"/>
      <c r="K141" s="130"/>
      <c r="L141" s="130"/>
      <c r="M141" s="130"/>
      <c r="N141" s="130"/>
      <c r="O141" s="130"/>
      <c r="P141" s="260"/>
      <c r="R141" s="281"/>
      <c r="S141" s="148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238"/>
      <c r="AG141" s="281"/>
      <c r="AH141" s="148"/>
      <c r="AJ141" s="129"/>
      <c r="AK141" s="129"/>
      <c r="AL141" s="131"/>
      <c r="AM141" s="131"/>
      <c r="AN141" s="131"/>
      <c r="AO141" s="131"/>
      <c r="AP141" s="131"/>
      <c r="AQ141" s="131"/>
      <c r="AR141" s="131"/>
      <c r="AS141" s="131"/>
      <c r="AT141" s="230"/>
      <c r="AV141" s="281"/>
      <c r="AW141" s="148"/>
      <c r="AY141" s="129"/>
      <c r="AZ141" s="129"/>
      <c r="BA141" s="131"/>
      <c r="BB141" s="131"/>
      <c r="BC141" s="131"/>
      <c r="BD141" s="131"/>
      <c r="BE141" s="131"/>
      <c r="BF141" s="131"/>
      <c r="BG141" s="131"/>
      <c r="BH141" s="131"/>
      <c r="BI141" s="238"/>
      <c r="BK141" s="281"/>
      <c r="BL141" s="148"/>
      <c r="BM141" s="130"/>
      <c r="BN141" s="129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238"/>
      <c r="BZ141" s="281"/>
      <c r="CA141" s="148"/>
      <c r="CB141" s="130"/>
      <c r="CC141" s="129"/>
      <c r="CD141" s="131"/>
      <c r="CE141" s="131"/>
      <c r="CF141" s="131"/>
      <c r="CG141" s="131"/>
      <c r="CH141" s="131"/>
      <c r="CI141" s="131"/>
      <c r="CJ141" s="131"/>
      <c r="CK141" s="131"/>
      <c r="CL141" s="131"/>
      <c r="CM141" s="238"/>
      <c r="CN141" s="131"/>
      <c r="CO141" s="287"/>
      <c r="CP141" s="148"/>
      <c r="CQ141" s="131"/>
      <c r="CS141" s="131"/>
      <c r="CT141" s="131"/>
      <c r="CV141" s="131"/>
      <c r="CW141" s="131"/>
      <c r="CX141" s="131"/>
      <c r="CY141" s="131"/>
      <c r="CZ141" s="131"/>
      <c r="DA141" s="131"/>
      <c r="DB141" s="238"/>
      <c r="DD141" s="281"/>
      <c r="DE141" s="148"/>
      <c r="DF141" s="37"/>
      <c r="DI141" s="130"/>
      <c r="DJ141" s="130"/>
      <c r="DK141" s="130"/>
      <c r="DL141" s="130"/>
      <c r="DM141" s="130"/>
      <c r="DN141" s="238"/>
      <c r="DP141" s="281"/>
      <c r="DQ141" s="148"/>
      <c r="DR141" s="37"/>
      <c r="DU141" s="130"/>
      <c r="DV141" s="130"/>
      <c r="DW141" s="130"/>
      <c r="DX141" s="130"/>
      <c r="DY141" s="130"/>
      <c r="DZ141" s="241"/>
      <c r="EB141" s="281"/>
      <c r="EC141" s="148"/>
      <c r="ED141" s="37"/>
      <c r="EG141" s="130"/>
      <c r="EH141" s="130"/>
      <c r="EI141" s="130"/>
      <c r="EJ141" s="130"/>
      <c r="EK141" s="130"/>
      <c r="EL141" s="238"/>
      <c r="EM141" s="129"/>
      <c r="EN141" s="286"/>
      <c r="EO141" s="147"/>
      <c r="EP141" s="129"/>
      <c r="EQ141" s="129"/>
      <c r="ER141" s="129"/>
      <c r="ES141" s="129"/>
      <c r="ET141" s="129"/>
      <c r="EU141" s="129"/>
      <c r="EV141" s="130"/>
      <c r="EW141" s="130"/>
      <c r="EX141" s="238"/>
      <c r="EZ141" s="281"/>
      <c r="FA141" s="149"/>
      <c r="FB141" s="38"/>
      <c r="FC141" s="38"/>
      <c r="FD141" s="38"/>
      <c r="FE141" s="38"/>
      <c r="FF141" s="38"/>
      <c r="FG141" s="38"/>
      <c r="FH141" s="130"/>
      <c r="FI141" s="130"/>
      <c r="FJ141" s="238"/>
      <c r="FL141" s="281"/>
      <c r="FM141" s="149"/>
      <c r="FN141" s="38"/>
      <c r="FO141" s="38"/>
      <c r="FP141" s="38"/>
      <c r="FQ141" s="38"/>
      <c r="FR141" s="38"/>
      <c r="FS141" s="38"/>
      <c r="FT141" s="130"/>
      <c r="FU141" s="130"/>
      <c r="FV141" s="256"/>
      <c r="FX141" s="149"/>
      <c r="FY141" s="8"/>
      <c r="FZ141" s="8"/>
      <c r="GA141" s="8"/>
      <c r="GB141" s="8"/>
      <c r="GC141" s="8"/>
      <c r="GD141" s="8"/>
      <c r="GE141" s="2"/>
      <c r="GF141" s="2"/>
      <c r="GG141" s="256"/>
      <c r="GH141" s="3"/>
      <c r="GI141" s="8"/>
      <c r="GJ141" s="8"/>
      <c r="GK141" s="8"/>
      <c r="GL141" s="8"/>
      <c r="GM141" s="8"/>
      <c r="GN141" s="8"/>
      <c r="GO141" s="8"/>
      <c r="GP141" s="2"/>
      <c r="GQ141" s="2"/>
      <c r="GR141" s="38"/>
      <c r="GS141" s="38"/>
      <c r="GT141" s="38"/>
      <c r="GU141" s="38"/>
      <c r="GV141" s="38"/>
      <c r="GW141" s="38"/>
      <c r="HM141" s="3"/>
      <c r="HN141" s="38"/>
      <c r="HO141" s="38"/>
      <c r="HP141" s="38"/>
    </row>
    <row r="142" spans="1:224" s="9" customFormat="1" ht="15" customHeight="1" x14ac:dyDescent="0.2">
      <c r="A142" s="238"/>
      <c r="C142" s="272"/>
      <c r="D142" s="148"/>
      <c r="E142" s="130"/>
      <c r="G142" s="130"/>
      <c r="H142" s="130"/>
      <c r="I142" s="130"/>
      <c r="J142" s="130"/>
      <c r="K142" s="130"/>
      <c r="L142" s="130"/>
      <c r="M142" s="130"/>
      <c r="N142" s="130"/>
      <c r="O142" s="130"/>
      <c r="P142" s="260"/>
      <c r="R142" s="281"/>
      <c r="S142" s="148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238"/>
      <c r="AG142" s="281"/>
      <c r="AH142" s="148"/>
      <c r="AJ142" s="129"/>
      <c r="AK142" s="129"/>
      <c r="AL142" s="131"/>
      <c r="AM142" s="131"/>
      <c r="AN142" s="131"/>
      <c r="AO142" s="131"/>
      <c r="AP142" s="131"/>
      <c r="AQ142" s="131"/>
      <c r="AR142" s="131"/>
      <c r="AS142" s="131"/>
      <c r="AT142" s="230"/>
      <c r="AV142" s="281"/>
      <c r="AW142" s="148"/>
      <c r="AY142" s="129"/>
      <c r="AZ142" s="129"/>
      <c r="BA142" s="131"/>
      <c r="BB142" s="131"/>
      <c r="BC142" s="131"/>
      <c r="BD142" s="131"/>
      <c r="BE142" s="131"/>
      <c r="BF142" s="131"/>
      <c r="BG142" s="131"/>
      <c r="BH142" s="131"/>
      <c r="BI142" s="238"/>
      <c r="BK142" s="281"/>
      <c r="BL142" s="148"/>
      <c r="BM142" s="130"/>
      <c r="BN142" s="129"/>
      <c r="BO142" s="131"/>
      <c r="BP142" s="131"/>
      <c r="BQ142" s="131"/>
      <c r="BR142" s="131"/>
      <c r="BS142" s="131"/>
      <c r="BT142" s="131"/>
      <c r="BU142" s="131"/>
      <c r="BV142" s="131"/>
      <c r="BW142" s="131"/>
      <c r="BX142" s="238"/>
      <c r="BZ142" s="281"/>
      <c r="CA142" s="148"/>
      <c r="CB142" s="130"/>
      <c r="CC142" s="129"/>
      <c r="CD142" s="131"/>
      <c r="CE142" s="131"/>
      <c r="CF142" s="131"/>
      <c r="CG142" s="130"/>
      <c r="CH142" s="130"/>
      <c r="CI142" s="130"/>
      <c r="CJ142" s="130"/>
      <c r="CK142" s="130"/>
      <c r="CL142" s="130"/>
      <c r="CM142" s="238"/>
      <c r="CN142" s="131"/>
      <c r="CO142" s="287"/>
      <c r="CP142" s="148"/>
      <c r="CQ142" s="131"/>
      <c r="CS142" s="131"/>
      <c r="CT142" s="131"/>
      <c r="CV142" s="131"/>
      <c r="CW142" s="131"/>
      <c r="CX142" s="131"/>
      <c r="CY142" s="131"/>
      <c r="CZ142" s="131"/>
      <c r="DA142" s="131"/>
      <c r="DB142" s="238"/>
      <c r="DD142" s="281"/>
      <c r="DE142" s="148"/>
      <c r="DF142" s="37"/>
      <c r="DI142" s="130"/>
      <c r="DJ142" s="130"/>
      <c r="DK142" s="130"/>
      <c r="DL142" s="130"/>
      <c r="DM142" s="130"/>
      <c r="DN142" s="238"/>
      <c r="DP142" s="281"/>
      <c r="DQ142" s="148"/>
      <c r="DR142" s="37"/>
      <c r="DU142" s="130"/>
      <c r="DV142" s="130"/>
      <c r="DW142" s="130"/>
      <c r="DX142" s="130"/>
      <c r="DY142" s="130"/>
      <c r="DZ142" s="241"/>
      <c r="EB142" s="281"/>
      <c r="EC142" s="148"/>
      <c r="ED142" s="37"/>
      <c r="EG142" s="130"/>
      <c r="EH142" s="130"/>
      <c r="EI142" s="130"/>
      <c r="EJ142" s="130"/>
      <c r="EK142" s="130"/>
      <c r="EL142" s="238"/>
      <c r="EM142" s="129"/>
      <c r="EN142" s="286"/>
      <c r="EO142" s="147"/>
      <c r="EP142" s="129"/>
      <c r="EQ142" s="129"/>
      <c r="ER142" s="129"/>
      <c r="ES142" s="129"/>
      <c r="ET142" s="129"/>
      <c r="EU142" s="129"/>
      <c r="EV142" s="130"/>
      <c r="EW142" s="130"/>
      <c r="EX142" s="238"/>
      <c r="EZ142" s="281"/>
      <c r="FA142" s="149"/>
      <c r="FB142" s="38"/>
      <c r="FC142" s="38"/>
      <c r="FD142" s="38"/>
      <c r="FE142" s="38"/>
      <c r="FF142" s="38"/>
      <c r="FG142" s="38"/>
      <c r="FH142" s="130"/>
      <c r="FI142" s="130"/>
      <c r="FJ142" s="238"/>
      <c r="FL142" s="281"/>
      <c r="FM142" s="149"/>
      <c r="FN142" s="38"/>
      <c r="FO142" s="38"/>
      <c r="FP142" s="38"/>
      <c r="FQ142" s="38"/>
      <c r="FR142" s="38"/>
      <c r="FS142" s="38"/>
      <c r="FT142" s="130"/>
      <c r="FU142" s="130"/>
      <c r="FV142" s="256"/>
      <c r="FX142" s="149"/>
      <c r="FY142" s="8"/>
      <c r="FZ142" s="8"/>
      <c r="GA142" s="8"/>
      <c r="GB142" s="8"/>
      <c r="GC142" s="8"/>
      <c r="GD142" s="8"/>
      <c r="GE142" s="2"/>
      <c r="GF142" s="2"/>
      <c r="GG142" s="256"/>
      <c r="GH142" s="3"/>
      <c r="GI142" s="8"/>
      <c r="GJ142" s="8"/>
      <c r="GK142" s="8"/>
      <c r="GL142" s="8"/>
      <c r="GM142" s="8"/>
      <c r="GN142" s="8"/>
      <c r="GO142" s="8"/>
      <c r="GP142" s="2"/>
      <c r="GQ142" s="2"/>
      <c r="GR142" s="38"/>
      <c r="GS142" s="38"/>
      <c r="GT142" s="38"/>
      <c r="GU142" s="38"/>
      <c r="GV142" s="38"/>
      <c r="GW142" s="38"/>
      <c r="HM142" s="3"/>
      <c r="HN142" s="38"/>
      <c r="HO142" s="38"/>
      <c r="HP142" s="38"/>
    </row>
    <row r="143" spans="1:224" s="9" customFormat="1" ht="15" customHeight="1" x14ac:dyDescent="0.2">
      <c r="A143" s="238"/>
      <c r="C143" s="272"/>
      <c r="D143" s="148"/>
      <c r="E143" s="130"/>
      <c r="G143" s="130"/>
      <c r="H143" s="130"/>
      <c r="I143" s="130"/>
      <c r="J143" s="130"/>
      <c r="K143" s="130"/>
      <c r="L143" s="130"/>
      <c r="M143" s="130"/>
      <c r="N143" s="130"/>
      <c r="O143" s="130"/>
      <c r="P143" s="260"/>
      <c r="R143" s="281"/>
      <c r="S143" s="148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238"/>
      <c r="AG143" s="281"/>
      <c r="AH143" s="148"/>
      <c r="AL143" s="131"/>
      <c r="AM143" s="131"/>
      <c r="AN143" s="131"/>
      <c r="AO143" s="131"/>
      <c r="AP143" s="131"/>
      <c r="AQ143" s="131"/>
      <c r="AR143" s="131"/>
      <c r="AS143" s="131"/>
      <c r="AT143" s="230"/>
      <c r="AV143" s="281"/>
      <c r="AW143" s="148"/>
      <c r="BA143" s="131"/>
      <c r="BB143" s="131"/>
      <c r="BC143" s="131"/>
      <c r="BD143" s="131"/>
      <c r="BE143" s="131"/>
      <c r="BF143" s="131"/>
      <c r="BG143" s="131"/>
      <c r="BH143" s="131"/>
      <c r="BI143" s="238"/>
      <c r="BK143" s="281"/>
      <c r="BL143" s="148"/>
      <c r="BM143" s="130"/>
      <c r="BN143" s="129"/>
      <c r="BO143" s="131"/>
      <c r="BP143" s="131"/>
      <c r="BQ143" s="131"/>
      <c r="BR143" s="131"/>
      <c r="BS143" s="131"/>
      <c r="BT143" s="131"/>
      <c r="BU143" s="131"/>
      <c r="BV143" s="131"/>
      <c r="BW143" s="131"/>
      <c r="BX143" s="238"/>
      <c r="BZ143" s="281"/>
      <c r="CA143" s="148"/>
      <c r="CB143" s="130"/>
      <c r="CC143" s="129"/>
      <c r="CD143" s="131"/>
      <c r="CE143" s="131"/>
      <c r="CF143" s="131"/>
      <c r="CG143" s="130"/>
      <c r="CH143" s="130"/>
      <c r="CI143" s="130"/>
      <c r="CJ143" s="130"/>
      <c r="CK143" s="130"/>
      <c r="CL143" s="130"/>
      <c r="CM143" s="238"/>
      <c r="CN143" s="131"/>
      <c r="CO143" s="287"/>
      <c r="CP143" s="148"/>
      <c r="CQ143" s="131"/>
      <c r="CS143" s="131"/>
      <c r="CT143" s="131"/>
      <c r="CV143" s="131"/>
      <c r="CW143" s="131"/>
      <c r="CX143" s="131"/>
      <c r="CY143" s="131"/>
      <c r="CZ143" s="131"/>
      <c r="DA143" s="131"/>
      <c r="DB143" s="238"/>
      <c r="DD143" s="281"/>
      <c r="DE143" s="148"/>
      <c r="DF143" s="37"/>
      <c r="DI143" s="130"/>
      <c r="DJ143" s="130"/>
      <c r="DK143" s="130"/>
      <c r="DL143" s="130"/>
      <c r="DM143" s="130"/>
      <c r="DN143" s="238"/>
      <c r="DP143" s="281"/>
      <c r="DQ143" s="148"/>
      <c r="DR143" s="37"/>
      <c r="DU143" s="130"/>
      <c r="DV143" s="130"/>
      <c r="DW143" s="130"/>
      <c r="DX143" s="130"/>
      <c r="DY143" s="130"/>
      <c r="DZ143" s="241"/>
      <c r="EB143" s="281"/>
      <c r="EC143" s="148"/>
      <c r="ED143" s="37"/>
      <c r="EG143" s="130"/>
      <c r="EH143" s="130"/>
      <c r="EI143" s="130"/>
      <c r="EJ143" s="130"/>
      <c r="EK143" s="130"/>
      <c r="EL143" s="238"/>
      <c r="EM143" s="129"/>
      <c r="EN143" s="286"/>
      <c r="EO143" s="147"/>
      <c r="EP143" s="129"/>
      <c r="EQ143" s="129"/>
      <c r="ER143" s="129"/>
      <c r="ES143" s="129"/>
      <c r="ET143" s="129"/>
      <c r="EU143" s="129"/>
      <c r="EV143" s="130"/>
      <c r="EW143" s="130"/>
      <c r="EX143" s="238"/>
      <c r="EZ143" s="281"/>
      <c r="FA143" s="149"/>
      <c r="FB143" s="38"/>
      <c r="FC143" s="38"/>
      <c r="FD143" s="38"/>
      <c r="FE143" s="38"/>
      <c r="FF143" s="38"/>
      <c r="FG143" s="38"/>
      <c r="FH143" s="130"/>
      <c r="FI143" s="130"/>
      <c r="FJ143" s="238"/>
      <c r="FL143" s="281"/>
      <c r="FM143" s="149"/>
      <c r="FN143" s="38"/>
      <c r="FO143" s="38"/>
      <c r="FP143" s="38"/>
      <c r="FQ143" s="38"/>
      <c r="FR143" s="38"/>
      <c r="FS143" s="38"/>
      <c r="FT143" s="130"/>
      <c r="FU143" s="130"/>
      <c r="FV143" s="256"/>
      <c r="FX143" s="149"/>
      <c r="FY143" s="8"/>
      <c r="FZ143" s="8"/>
      <c r="GA143" s="8"/>
      <c r="GB143" s="8"/>
      <c r="GC143" s="8"/>
      <c r="GD143" s="8"/>
      <c r="GE143" s="2"/>
      <c r="GF143" s="2"/>
      <c r="GG143" s="256"/>
      <c r="GH143" s="3"/>
      <c r="GI143" s="8"/>
      <c r="GJ143" s="8"/>
      <c r="GK143" s="8"/>
      <c r="GL143" s="8"/>
      <c r="GM143" s="8"/>
      <c r="GN143" s="8"/>
      <c r="GO143" s="8"/>
      <c r="GP143" s="2"/>
      <c r="GQ143" s="2"/>
      <c r="GR143" s="38"/>
      <c r="GS143" s="38"/>
      <c r="GT143" s="38"/>
      <c r="GU143" s="38"/>
      <c r="GV143" s="38"/>
      <c r="GW143" s="38"/>
      <c r="HM143" s="3"/>
      <c r="HN143" s="38"/>
      <c r="HO143" s="38"/>
      <c r="HP143" s="38"/>
    </row>
    <row r="144" spans="1:224" s="9" customFormat="1" ht="15" customHeight="1" x14ac:dyDescent="0.2">
      <c r="A144" s="238"/>
      <c r="C144" s="272"/>
      <c r="D144" s="148"/>
      <c r="E144" s="130"/>
      <c r="G144" s="130"/>
      <c r="H144" s="130"/>
      <c r="I144" s="130"/>
      <c r="J144" s="130"/>
      <c r="K144" s="130"/>
      <c r="L144" s="130"/>
      <c r="M144" s="130"/>
      <c r="N144" s="130"/>
      <c r="O144" s="130"/>
      <c r="P144" s="260"/>
      <c r="R144" s="281"/>
      <c r="S144" s="148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238"/>
      <c r="AG144" s="281"/>
      <c r="AH144" s="148"/>
      <c r="AL144" s="131"/>
      <c r="AM144" s="131"/>
      <c r="AN144" s="131"/>
      <c r="AO144" s="131"/>
      <c r="AP144" s="131"/>
      <c r="AQ144" s="131"/>
      <c r="AR144" s="131"/>
      <c r="AS144" s="131"/>
      <c r="AT144" s="230"/>
      <c r="AV144" s="281"/>
      <c r="AW144" s="148"/>
      <c r="BA144" s="131"/>
      <c r="BB144" s="131"/>
      <c r="BC144" s="131"/>
      <c r="BD144" s="131"/>
      <c r="BE144" s="131"/>
      <c r="BF144" s="131"/>
      <c r="BG144" s="131"/>
      <c r="BH144" s="131"/>
      <c r="BI144" s="238"/>
      <c r="BK144" s="281"/>
      <c r="BL144" s="148"/>
      <c r="BM144" s="130"/>
      <c r="BO144" s="130"/>
      <c r="BP144" s="130"/>
      <c r="BQ144" s="130"/>
      <c r="BR144" s="131"/>
      <c r="BS144" s="131"/>
      <c r="BT144" s="131"/>
      <c r="BU144" s="131"/>
      <c r="BV144" s="131"/>
      <c r="BW144" s="131"/>
      <c r="BX144" s="238"/>
      <c r="BZ144" s="281"/>
      <c r="CA144" s="148"/>
      <c r="CB144" s="130"/>
      <c r="CC144" s="129"/>
      <c r="CD144" s="131"/>
      <c r="CE144" s="131"/>
      <c r="CF144" s="131"/>
      <c r="CG144" s="130"/>
      <c r="CH144" s="130"/>
      <c r="CI144" s="130"/>
      <c r="CJ144" s="130"/>
      <c r="CK144" s="130"/>
      <c r="CL144" s="130"/>
      <c r="CM144" s="238"/>
      <c r="CN144" s="131"/>
      <c r="CO144" s="287"/>
      <c r="CP144" s="148"/>
      <c r="CQ144" s="131"/>
      <c r="CS144" s="131"/>
      <c r="CT144" s="131"/>
      <c r="CV144" s="130"/>
      <c r="CW144" s="130"/>
      <c r="CX144" s="130"/>
      <c r="CY144" s="130"/>
      <c r="CZ144" s="130"/>
      <c r="DA144" s="130"/>
      <c r="DB144" s="238"/>
      <c r="DD144" s="281"/>
      <c r="DE144" s="148"/>
      <c r="DF144" s="37"/>
      <c r="DI144" s="130"/>
      <c r="DJ144" s="130"/>
      <c r="DK144" s="130"/>
      <c r="DL144" s="130"/>
      <c r="DM144" s="130"/>
      <c r="DN144" s="238"/>
      <c r="DP144" s="281"/>
      <c r="DQ144" s="148"/>
      <c r="DR144" s="37"/>
      <c r="DU144" s="130"/>
      <c r="DV144" s="130"/>
      <c r="DW144" s="130"/>
      <c r="DX144" s="130"/>
      <c r="DY144" s="130"/>
      <c r="DZ144" s="241"/>
      <c r="EB144" s="281"/>
      <c r="EC144" s="148"/>
      <c r="ED144" s="37"/>
      <c r="EG144" s="130"/>
      <c r="EH144" s="130"/>
      <c r="EI144" s="130"/>
      <c r="EJ144" s="130"/>
      <c r="EK144" s="130"/>
      <c r="EL144" s="238"/>
      <c r="EM144" s="129"/>
      <c r="EN144" s="286"/>
      <c r="EO144" s="147"/>
      <c r="EP144" s="129"/>
      <c r="EQ144" s="129"/>
      <c r="ER144" s="129"/>
      <c r="ES144" s="129"/>
      <c r="ET144" s="129"/>
      <c r="EU144" s="129"/>
      <c r="EV144" s="130"/>
      <c r="EW144" s="130"/>
      <c r="EX144" s="238"/>
      <c r="EZ144" s="281"/>
      <c r="FA144" s="149"/>
      <c r="FB144" s="38"/>
      <c r="FC144" s="38"/>
      <c r="FD144" s="38"/>
      <c r="FE144" s="38"/>
      <c r="FF144" s="38"/>
      <c r="FG144" s="38"/>
      <c r="FH144" s="130"/>
      <c r="FI144" s="130"/>
      <c r="FJ144" s="238"/>
      <c r="FL144" s="281"/>
      <c r="FM144" s="149"/>
      <c r="FN144" s="38"/>
      <c r="FO144" s="38"/>
      <c r="FP144" s="38"/>
      <c r="FQ144" s="38"/>
      <c r="FR144" s="38"/>
      <c r="FS144" s="38"/>
      <c r="FT144" s="130"/>
      <c r="FU144" s="130"/>
      <c r="FV144" s="256"/>
      <c r="FX144" s="149"/>
      <c r="FY144" s="8"/>
      <c r="FZ144" s="8"/>
      <c r="GA144" s="8"/>
      <c r="GB144" s="8"/>
      <c r="GC144" s="8"/>
      <c r="GD144" s="8"/>
      <c r="GE144" s="2"/>
      <c r="GF144" s="2"/>
      <c r="GG144" s="256"/>
      <c r="GH144" s="3"/>
      <c r="GI144" s="8"/>
      <c r="GJ144" s="8"/>
      <c r="GK144" s="8"/>
      <c r="GL144" s="8"/>
      <c r="GM144" s="8"/>
      <c r="GN144" s="8"/>
      <c r="GO144" s="8"/>
      <c r="GP144" s="2"/>
      <c r="GQ144" s="2"/>
      <c r="GR144" s="38"/>
      <c r="GS144" s="38"/>
      <c r="GT144" s="38"/>
      <c r="GU144" s="38"/>
      <c r="GV144" s="38"/>
      <c r="GW144" s="38"/>
      <c r="HM144" s="3"/>
      <c r="HN144" s="38"/>
      <c r="HO144" s="38"/>
      <c r="HP144" s="38"/>
    </row>
    <row r="145" spans="1:224" s="9" customFormat="1" ht="15" customHeight="1" x14ac:dyDescent="0.2">
      <c r="A145" s="238"/>
      <c r="C145" s="272"/>
      <c r="D145" s="148"/>
      <c r="E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260"/>
      <c r="R145" s="281"/>
      <c r="S145" s="148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238"/>
      <c r="AG145" s="281"/>
      <c r="AH145" s="148"/>
      <c r="AL145" s="131"/>
      <c r="AM145" s="131"/>
      <c r="AN145" s="131"/>
      <c r="AO145" s="131"/>
      <c r="AP145" s="131"/>
      <c r="AQ145" s="131"/>
      <c r="AR145" s="131"/>
      <c r="AS145" s="131"/>
      <c r="AT145" s="230"/>
      <c r="AV145" s="281"/>
      <c r="AW145" s="148"/>
      <c r="BA145" s="131"/>
      <c r="BB145" s="131"/>
      <c r="BC145" s="131"/>
      <c r="BD145" s="131"/>
      <c r="BE145" s="131"/>
      <c r="BF145" s="131"/>
      <c r="BG145" s="131"/>
      <c r="BH145" s="131"/>
      <c r="BI145" s="238"/>
      <c r="BK145" s="281"/>
      <c r="BL145" s="148"/>
      <c r="BM145" s="130"/>
      <c r="BO145" s="130"/>
      <c r="BP145" s="130"/>
      <c r="BQ145" s="130"/>
      <c r="BR145" s="131"/>
      <c r="BS145" s="131"/>
      <c r="BT145" s="131"/>
      <c r="BU145" s="131"/>
      <c r="BV145" s="131"/>
      <c r="BW145" s="131"/>
      <c r="BX145" s="238"/>
      <c r="BZ145" s="281"/>
      <c r="CA145" s="148"/>
      <c r="CB145" s="130"/>
      <c r="CD145" s="130"/>
      <c r="CE145" s="130"/>
      <c r="CF145" s="130"/>
      <c r="CG145" s="130"/>
      <c r="CH145" s="130"/>
      <c r="CI145" s="130"/>
      <c r="CJ145" s="130"/>
      <c r="CK145" s="130"/>
      <c r="CL145" s="130"/>
      <c r="CM145" s="238"/>
      <c r="CN145" s="131"/>
      <c r="CO145" s="287"/>
      <c r="CP145" s="148"/>
      <c r="CQ145" s="131"/>
      <c r="CS145" s="131"/>
      <c r="CT145" s="131"/>
      <c r="CV145" s="130"/>
      <c r="CW145" s="130"/>
      <c r="CX145" s="130"/>
      <c r="CY145" s="130"/>
      <c r="CZ145" s="130"/>
      <c r="DA145" s="130"/>
      <c r="DB145" s="238"/>
      <c r="DD145" s="281"/>
      <c r="DE145" s="148"/>
      <c r="DF145" s="37"/>
      <c r="DI145" s="130"/>
      <c r="DJ145" s="130"/>
      <c r="DK145" s="130"/>
      <c r="DL145" s="130"/>
      <c r="DM145" s="130"/>
      <c r="DN145" s="238"/>
      <c r="DP145" s="281"/>
      <c r="DQ145" s="148"/>
      <c r="DR145" s="37"/>
      <c r="DU145" s="130"/>
      <c r="DV145" s="130"/>
      <c r="DW145" s="130"/>
      <c r="DX145" s="130"/>
      <c r="DY145" s="130"/>
      <c r="DZ145" s="241"/>
      <c r="EB145" s="281"/>
      <c r="EC145" s="148"/>
      <c r="ED145" s="37"/>
      <c r="EG145" s="130"/>
      <c r="EH145" s="130"/>
      <c r="EI145" s="130"/>
      <c r="EJ145" s="130"/>
      <c r="EK145" s="130"/>
      <c r="EL145" s="238"/>
      <c r="EM145" s="129"/>
      <c r="EN145" s="286"/>
      <c r="EO145" s="147"/>
      <c r="EP145" s="129"/>
      <c r="EQ145" s="129"/>
      <c r="ER145" s="129"/>
      <c r="ES145" s="129"/>
      <c r="ET145" s="129"/>
      <c r="EU145" s="129"/>
      <c r="EV145" s="130"/>
      <c r="EW145" s="130"/>
      <c r="EX145" s="238"/>
      <c r="EZ145" s="281"/>
      <c r="FA145" s="149"/>
      <c r="FB145" s="38"/>
      <c r="FC145" s="38"/>
      <c r="FD145" s="38"/>
      <c r="FE145" s="38"/>
      <c r="FF145" s="38"/>
      <c r="FG145" s="38"/>
      <c r="FH145" s="130"/>
      <c r="FI145" s="130"/>
      <c r="FJ145" s="238"/>
      <c r="FL145" s="281"/>
      <c r="FM145" s="149"/>
      <c r="FN145" s="38"/>
      <c r="FO145" s="38"/>
      <c r="FP145" s="38"/>
      <c r="FQ145" s="38"/>
      <c r="FR145" s="38"/>
      <c r="FS145" s="38"/>
      <c r="FT145" s="130"/>
      <c r="FU145" s="130"/>
      <c r="FV145" s="256"/>
      <c r="FX145" s="149"/>
      <c r="FY145" s="8"/>
      <c r="FZ145" s="8"/>
      <c r="GA145" s="8"/>
      <c r="GB145" s="8"/>
      <c r="GC145" s="8"/>
      <c r="GD145" s="8"/>
      <c r="GE145" s="2"/>
      <c r="GF145" s="2"/>
      <c r="GG145" s="256"/>
      <c r="GH145" s="3"/>
      <c r="GI145" s="8"/>
      <c r="GJ145" s="8"/>
      <c r="GK145" s="8"/>
      <c r="GL145" s="8"/>
      <c r="GM145" s="8"/>
      <c r="GN145" s="8"/>
      <c r="GO145" s="8"/>
      <c r="GP145" s="2"/>
      <c r="GQ145" s="2"/>
      <c r="GR145" s="38"/>
      <c r="GS145" s="38"/>
      <c r="GT145" s="38"/>
      <c r="GU145" s="38"/>
      <c r="GV145" s="38"/>
      <c r="GW145" s="38"/>
      <c r="HM145" s="3"/>
      <c r="HN145" s="38"/>
      <c r="HO145" s="38"/>
      <c r="HP145" s="38"/>
    </row>
    <row r="146" spans="1:224" s="9" customFormat="1" ht="15" customHeight="1" x14ac:dyDescent="0.2">
      <c r="A146" s="238"/>
      <c r="C146" s="272"/>
      <c r="D146" s="148"/>
      <c r="E146" s="130"/>
      <c r="G146" s="130"/>
      <c r="H146" s="130"/>
      <c r="I146" s="130"/>
      <c r="J146" s="130"/>
      <c r="K146" s="130"/>
      <c r="L146" s="130"/>
      <c r="M146" s="130"/>
      <c r="N146" s="130"/>
      <c r="O146" s="130"/>
      <c r="P146" s="260"/>
      <c r="R146" s="281"/>
      <c r="S146" s="148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238"/>
      <c r="AG146" s="281"/>
      <c r="AH146" s="148"/>
      <c r="AL146" s="130"/>
      <c r="AM146" s="130"/>
      <c r="AN146" s="130"/>
      <c r="AO146" s="130"/>
      <c r="AP146" s="130"/>
      <c r="AQ146" s="130"/>
      <c r="AR146" s="130"/>
      <c r="AS146" s="130"/>
      <c r="AT146" s="230"/>
      <c r="AV146" s="281"/>
      <c r="AW146" s="148"/>
      <c r="BA146" s="130"/>
      <c r="BB146" s="130"/>
      <c r="BC146" s="130"/>
      <c r="BD146" s="130"/>
      <c r="BE146" s="130"/>
      <c r="BF146" s="130"/>
      <c r="BG146" s="130"/>
      <c r="BH146" s="130"/>
      <c r="BI146" s="238"/>
      <c r="BK146" s="281"/>
      <c r="BL146" s="148"/>
      <c r="BM146" s="130"/>
      <c r="BO146" s="130"/>
      <c r="BP146" s="130"/>
      <c r="BQ146" s="130"/>
      <c r="BR146" s="131"/>
      <c r="BS146" s="131"/>
      <c r="BT146" s="131"/>
      <c r="BU146" s="131"/>
      <c r="BV146" s="131"/>
      <c r="BW146" s="131"/>
      <c r="BX146" s="238"/>
      <c r="BZ146" s="281"/>
      <c r="CA146" s="148"/>
      <c r="CB146" s="130"/>
      <c r="CD146" s="130"/>
      <c r="CE146" s="130"/>
      <c r="CF146" s="130"/>
      <c r="CG146" s="130"/>
      <c r="CH146" s="130"/>
      <c r="CI146" s="130"/>
      <c r="CJ146" s="130"/>
      <c r="CK146" s="130"/>
      <c r="CL146" s="130"/>
      <c r="CM146" s="238"/>
      <c r="CN146" s="131"/>
      <c r="CO146" s="287"/>
      <c r="CP146" s="148"/>
      <c r="CQ146" s="131"/>
      <c r="CS146" s="131"/>
      <c r="CT146" s="131"/>
      <c r="CV146" s="130"/>
      <c r="CW146" s="130"/>
      <c r="CX146" s="130"/>
      <c r="CY146" s="130"/>
      <c r="CZ146" s="130"/>
      <c r="DA146" s="130"/>
      <c r="DB146" s="238"/>
      <c r="DD146" s="281"/>
      <c r="DE146" s="148"/>
      <c r="DF146" s="37"/>
      <c r="DI146" s="130"/>
      <c r="DJ146" s="130"/>
      <c r="DK146" s="130"/>
      <c r="DL146" s="130"/>
      <c r="DM146" s="130"/>
      <c r="DN146" s="238"/>
      <c r="DP146" s="281"/>
      <c r="DQ146" s="148"/>
      <c r="DR146" s="37"/>
      <c r="DU146" s="130"/>
      <c r="DV146" s="130"/>
      <c r="DW146" s="130"/>
      <c r="DX146" s="130"/>
      <c r="DY146" s="130"/>
      <c r="DZ146" s="241"/>
      <c r="EB146" s="281"/>
      <c r="EC146" s="148"/>
      <c r="ED146" s="37"/>
      <c r="EG146" s="130"/>
      <c r="EH146" s="130"/>
      <c r="EI146" s="130"/>
      <c r="EJ146" s="130"/>
      <c r="EK146" s="130"/>
      <c r="EL146" s="238"/>
      <c r="EM146" s="129"/>
      <c r="EN146" s="286"/>
      <c r="EO146" s="147"/>
      <c r="EP146" s="129"/>
      <c r="EQ146" s="129"/>
      <c r="ER146" s="129"/>
      <c r="ES146" s="129"/>
      <c r="ET146" s="129"/>
      <c r="EU146" s="129"/>
      <c r="EV146" s="130"/>
      <c r="EW146" s="130"/>
      <c r="EX146" s="238"/>
      <c r="EZ146" s="281"/>
      <c r="FA146" s="149"/>
      <c r="FB146" s="38"/>
      <c r="FC146" s="38"/>
      <c r="FD146" s="38"/>
      <c r="FE146" s="38"/>
      <c r="FF146" s="38"/>
      <c r="FG146" s="38"/>
      <c r="FH146" s="130"/>
      <c r="FI146" s="130"/>
      <c r="FJ146" s="238"/>
      <c r="FL146" s="281"/>
      <c r="FM146" s="149"/>
      <c r="FN146" s="38"/>
      <c r="FO146" s="38"/>
      <c r="FP146" s="38"/>
      <c r="FQ146" s="38"/>
      <c r="FR146" s="38"/>
      <c r="FS146" s="38"/>
      <c r="FT146" s="130"/>
      <c r="FU146" s="130"/>
      <c r="FV146" s="256"/>
      <c r="FX146" s="149"/>
      <c r="FY146" s="8"/>
      <c r="FZ146" s="8"/>
      <c r="GA146" s="8"/>
      <c r="GB146" s="8"/>
      <c r="GC146" s="8"/>
      <c r="GD146" s="8"/>
      <c r="GE146" s="2"/>
      <c r="GF146" s="2"/>
      <c r="GG146" s="256"/>
      <c r="GH146" s="3"/>
      <c r="GI146" s="8"/>
      <c r="GJ146" s="8"/>
      <c r="GK146" s="8"/>
      <c r="GL146" s="8"/>
      <c r="GM146" s="8"/>
      <c r="GN146" s="8"/>
      <c r="GO146" s="8"/>
      <c r="GP146" s="2"/>
      <c r="GQ146" s="2"/>
      <c r="GR146" s="38"/>
      <c r="GS146" s="38"/>
      <c r="GT146" s="38"/>
      <c r="GU146" s="38"/>
      <c r="GV146" s="38"/>
      <c r="GW146" s="38"/>
      <c r="HM146" s="3"/>
      <c r="HN146" s="38"/>
      <c r="HO146" s="38"/>
      <c r="HP146" s="38"/>
    </row>
    <row r="147" spans="1:224" s="9" customFormat="1" ht="15" customHeight="1" x14ac:dyDescent="0.2">
      <c r="A147" s="238"/>
      <c r="C147" s="272"/>
      <c r="D147" s="148"/>
      <c r="E147" s="130"/>
      <c r="G147" s="130"/>
      <c r="H147" s="130"/>
      <c r="I147" s="130"/>
      <c r="J147" s="130"/>
      <c r="K147" s="130"/>
      <c r="L147" s="130"/>
      <c r="M147" s="130"/>
      <c r="N147" s="130"/>
      <c r="O147" s="130"/>
      <c r="P147" s="260"/>
      <c r="R147" s="281"/>
      <c r="S147" s="148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238"/>
      <c r="AG147" s="281"/>
      <c r="AH147" s="148"/>
      <c r="AL147" s="130"/>
      <c r="AM147" s="130"/>
      <c r="AN147" s="130"/>
      <c r="AO147" s="130"/>
      <c r="AP147" s="130"/>
      <c r="AQ147" s="130"/>
      <c r="AR147" s="130"/>
      <c r="AS147" s="130"/>
      <c r="AT147" s="230"/>
      <c r="AV147" s="281"/>
      <c r="AW147" s="148"/>
      <c r="BA147" s="130"/>
      <c r="BB147" s="130"/>
      <c r="BC147" s="130"/>
      <c r="BD147" s="130"/>
      <c r="BE147" s="130"/>
      <c r="BF147" s="130"/>
      <c r="BG147" s="130"/>
      <c r="BH147" s="130"/>
      <c r="BI147" s="238"/>
      <c r="BK147" s="281"/>
      <c r="BL147" s="148"/>
      <c r="BM147" s="130"/>
      <c r="BO147" s="130"/>
      <c r="BP147" s="130"/>
      <c r="BQ147" s="130"/>
      <c r="BR147" s="130"/>
      <c r="BS147" s="130"/>
      <c r="BT147" s="130"/>
      <c r="BU147" s="130"/>
      <c r="BV147" s="130"/>
      <c r="BW147" s="130"/>
      <c r="BX147" s="238"/>
      <c r="BZ147" s="281"/>
      <c r="CA147" s="148"/>
      <c r="CB147" s="130"/>
      <c r="CD147" s="130"/>
      <c r="CE147" s="130"/>
      <c r="CF147" s="130"/>
      <c r="CG147" s="130"/>
      <c r="CH147" s="130"/>
      <c r="CI147" s="130"/>
      <c r="CJ147" s="130"/>
      <c r="CK147" s="130"/>
      <c r="CL147" s="130"/>
      <c r="CM147" s="238"/>
      <c r="CN147" s="131"/>
      <c r="CO147" s="287"/>
      <c r="CP147" s="148"/>
      <c r="CQ147" s="131"/>
      <c r="CS147" s="131"/>
      <c r="CT147" s="131"/>
      <c r="CV147" s="130"/>
      <c r="CW147" s="130"/>
      <c r="CX147" s="130"/>
      <c r="CY147" s="130"/>
      <c r="CZ147" s="130"/>
      <c r="DA147" s="130"/>
      <c r="DB147" s="238"/>
      <c r="DD147" s="281"/>
      <c r="DE147" s="148"/>
      <c r="DF147" s="37"/>
      <c r="DI147" s="130"/>
      <c r="DJ147" s="130"/>
      <c r="DK147" s="130"/>
      <c r="DL147" s="130"/>
      <c r="DM147" s="130"/>
      <c r="DN147" s="238"/>
      <c r="DP147" s="281"/>
      <c r="DQ147" s="148"/>
      <c r="DR147" s="37"/>
      <c r="DU147" s="130"/>
      <c r="DV147" s="130"/>
      <c r="DW147" s="130"/>
      <c r="DX147" s="130"/>
      <c r="DY147" s="130"/>
      <c r="DZ147" s="241"/>
      <c r="EB147" s="281"/>
      <c r="EC147" s="148"/>
      <c r="ED147" s="37"/>
      <c r="EG147" s="130"/>
      <c r="EH147" s="130"/>
      <c r="EI147" s="130"/>
      <c r="EJ147" s="130"/>
      <c r="EK147" s="130"/>
      <c r="EL147" s="238"/>
      <c r="EM147" s="129"/>
      <c r="EN147" s="286"/>
      <c r="EO147" s="147"/>
      <c r="EP147" s="129"/>
      <c r="EQ147" s="129"/>
      <c r="ER147" s="129"/>
      <c r="ES147" s="129"/>
      <c r="ET147" s="129"/>
      <c r="EU147" s="129"/>
      <c r="EV147" s="130"/>
      <c r="EW147" s="130"/>
      <c r="EX147" s="238"/>
      <c r="EZ147" s="281"/>
      <c r="FA147" s="149"/>
      <c r="FB147" s="38"/>
      <c r="FC147" s="38"/>
      <c r="FD147" s="38"/>
      <c r="FE147" s="38"/>
      <c r="FF147" s="38"/>
      <c r="FG147" s="38"/>
      <c r="FH147" s="130"/>
      <c r="FI147" s="130"/>
      <c r="FJ147" s="238"/>
      <c r="FL147" s="281"/>
      <c r="FM147" s="149"/>
      <c r="FN147" s="38"/>
      <c r="FO147" s="38"/>
      <c r="FP147" s="38"/>
      <c r="FQ147" s="38"/>
      <c r="FR147" s="38"/>
      <c r="FS147" s="38"/>
      <c r="FT147" s="130"/>
      <c r="FU147" s="130"/>
      <c r="FV147" s="256"/>
      <c r="FX147" s="149"/>
      <c r="FY147" s="8"/>
      <c r="FZ147" s="8"/>
      <c r="GA147" s="8"/>
      <c r="GB147" s="8"/>
      <c r="GC147" s="8"/>
      <c r="GD147" s="8"/>
      <c r="GE147" s="2"/>
      <c r="GF147" s="2"/>
      <c r="GG147" s="256"/>
      <c r="GH147" s="3"/>
      <c r="GI147" s="8"/>
      <c r="GJ147" s="8"/>
      <c r="GK147" s="8"/>
      <c r="GL147" s="8"/>
      <c r="GM147" s="8"/>
      <c r="GN147" s="8"/>
      <c r="GO147" s="8"/>
      <c r="GP147" s="2"/>
      <c r="GQ147" s="2"/>
      <c r="GR147" s="38"/>
      <c r="GS147" s="38"/>
      <c r="GT147" s="38"/>
      <c r="GU147" s="38"/>
      <c r="GV147" s="38"/>
      <c r="GW147" s="38"/>
      <c r="HM147" s="3"/>
      <c r="HN147" s="38"/>
      <c r="HO147" s="38"/>
      <c r="HP147" s="38"/>
    </row>
    <row r="148" spans="1:224" s="9" customFormat="1" ht="15" customHeight="1" x14ac:dyDescent="0.2">
      <c r="A148" s="238"/>
      <c r="C148" s="272"/>
      <c r="D148" s="148"/>
      <c r="E148" s="130"/>
      <c r="G148" s="130"/>
      <c r="H148" s="130"/>
      <c r="I148" s="130"/>
      <c r="J148" s="130"/>
      <c r="K148" s="130"/>
      <c r="L148" s="130"/>
      <c r="M148" s="130"/>
      <c r="N148" s="130"/>
      <c r="O148" s="130"/>
      <c r="P148" s="260"/>
      <c r="R148" s="281"/>
      <c r="S148" s="148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238"/>
      <c r="AG148" s="281"/>
      <c r="AH148" s="148"/>
      <c r="AL148" s="130"/>
      <c r="AM148" s="130"/>
      <c r="AN148" s="130"/>
      <c r="AO148" s="130"/>
      <c r="AP148" s="130"/>
      <c r="AQ148" s="130"/>
      <c r="AR148" s="130"/>
      <c r="AS148" s="130"/>
      <c r="AT148" s="230"/>
      <c r="AV148" s="281"/>
      <c r="AW148" s="148"/>
      <c r="BA148" s="130"/>
      <c r="BB148" s="130"/>
      <c r="BC148" s="130"/>
      <c r="BD148" s="130"/>
      <c r="BE148" s="130"/>
      <c r="BF148" s="130"/>
      <c r="BG148" s="130"/>
      <c r="BH148" s="130"/>
      <c r="BI148" s="238"/>
      <c r="BK148" s="281"/>
      <c r="BL148" s="148"/>
      <c r="BM148" s="130"/>
      <c r="BO148" s="130"/>
      <c r="BP148" s="130"/>
      <c r="BQ148" s="130"/>
      <c r="BR148" s="130"/>
      <c r="BS148" s="130"/>
      <c r="BT148" s="130"/>
      <c r="BU148" s="130"/>
      <c r="BV148" s="130"/>
      <c r="BW148" s="130"/>
      <c r="BX148" s="238"/>
      <c r="BZ148" s="281"/>
      <c r="CA148" s="148"/>
      <c r="CB148" s="130"/>
      <c r="CD148" s="130"/>
      <c r="CE148" s="130"/>
      <c r="CF148" s="130"/>
      <c r="CG148" s="130"/>
      <c r="CH148" s="130"/>
      <c r="CI148" s="130"/>
      <c r="CJ148" s="130"/>
      <c r="CK148" s="130"/>
      <c r="CL148" s="130"/>
      <c r="CM148" s="238"/>
      <c r="CN148" s="131"/>
      <c r="CO148" s="287"/>
      <c r="CP148" s="148"/>
      <c r="CQ148" s="131"/>
      <c r="CS148" s="131"/>
      <c r="CT148" s="131"/>
      <c r="CV148" s="130"/>
      <c r="CW148" s="130"/>
      <c r="CX148" s="130"/>
      <c r="CY148" s="130"/>
      <c r="CZ148" s="130"/>
      <c r="DA148" s="130"/>
      <c r="DB148" s="238"/>
      <c r="DD148" s="281"/>
      <c r="DE148" s="148"/>
      <c r="DF148" s="37"/>
      <c r="DI148" s="130"/>
      <c r="DJ148" s="130"/>
      <c r="DK148" s="130"/>
      <c r="DL148" s="130"/>
      <c r="DM148" s="130"/>
      <c r="DN148" s="238"/>
      <c r="DP148" s="281"/>
      <c r="DQ148" s="148"/>
      <c r="DR148" s="37"/>
      <c r="DU148" s="130"/>
      <c r="DV148" s="130"/>
      <c r="DW148" s="130"/>
      <c r="DX148" s="130"/>
      <c r="DY148" s="130"/>
      <c r="DZ148" s="241"/>
      <c r="EB148" s="281"/>
      <c r="EC148" s="148"/>
      <c r="ED148" s="37"/>
      <c r="EG148" s="130"/>
      <c r="EH148" s="130"/>
      <c r="EI148" s="130"/>
      <c r="EJ148" s="130"/>
      <c r="EK148" s="130"/>
      <c r="EL148" s="238"/>
      <c r="EM148" s="129"/>
      <c r="EN148" s="286"/>
      <c r="EO148" s="147"/>
      <c r="EP148" s="129"/>
      <c r="EQ148" s="129"/>
      <c r="ER148" s="129"/>
      <c r="ES148" s="129"/>
      <c r="ET148" s="129"/>
      <c r="EU148" s="129"/>
      <c r="EV148" s="130"/>
      <c r="EW148" s="130"/>
      <c r="EX148" s="238"/>
      <c r="EZ148" s="281"/>
      <c r="FA148" s="149"/>
      <c r="FB148" s="38"/>
      <c r="FC148" s="38"/>
      <c r="FD148" s="38"/>
      <c r="FE148" s="38"/>
      <c r="FF148" s="38"/>
      <c r="FG148" s="38"/>
      <c r="FH148" s="130"/>
      <c r="FI148" s="130"/>
      <c r="FJ148" s="238"/>
      <c r="FL148" s="281"/>
      <c r="FM148" s="149"/>
      <c r="FN148" s="38"/>
      <c r="FO148" s="38"/>
      <c r="FP148" s="38"/>
      <c r="FQ148" s="38"/>
      <c r="FR148" s="38"/>
      <c r="FS148" s="38"/>
      <c r="FT148" s="130"/>
      <c r="FU148" s="130"/>
      <c r="FV148" s="256"/>
      <c r="FX148" s="149"/>
      <c r="FY148" s="8"/>
      <c r="FZ148" s="8"/>
      <c r="GA148" s="8"/>
      <c r="GB148" s="8"/>
      <c r="GC148" s="8"/>
      <c r="GD148" s="8"/>
      <c r="GE148" s="2"/>
      <c r="GF148" s="2"/>
      <c r="GG148" s="256"/>
      <c r="GH148" s="3"/>
      <c r="GI148" s="8"/>
      <c r="GJ148" s="8"/>
      <c r="GK148" s="8"/>
      <c r="GL148" s="8"/>
      <c r="GM148" s="8"/>
      <c r="GN148" s="8"/>
      <c r="GO148" s="8"/>
      <c r="GP148" s="2"/>
      <c r="GQ148" s="2"/>
      <c r="GR148" s="38"/>
      <c r="GS148" s="38"/>
      <c r="GT148" s="38"/>
      <c r="GU148" s="38"/>
      <c r="GV148" s="38"/>
      <c r="GW148" s="38"/>
      <c r="HM148" s="3"/>
      <c r="HN148" s="38"/>
      <c r="HO148" s="38"/>
      <c r="HP148" s="38"/>
    </row>
    <row r="149" spans="1:224" s="9" customFormat="1" ht="15" customHeight="1" x14ac:dyDescent="0.2">
      <c r="A149" s="238"/>
      <c r="C149" s="272"/>
      <c r="D149" s="148"/>
      <c r="E149" s="130"/>
      <c r="G149" s="130"/>
      <c r="H149" s="130"/>
      <c r="I149" s="130"/>
      <c r="J149" s="130"/>
      <c r="K149" s="130"/>
      <c r="L149" s="130"/>
      <c r="M149" s="130"/>
      <c r="N149" s="130"/>
      <c r="O149" s="130"/>
      <c r="P149" s="260"/>
      <c r="R149" s="281"/>
      <c r="S149" s="148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238"/>
      <c r="AG149" s="281"/>
      <c r="AH149" s="148"/>
      <c r="AL149" s="130"/>
      <c r="AM149" s="130"/>
      <c r="AN149" s="130"/>
      <c r="AO149" s="130"/>
      <c r="AP149" s="130"/>
      <c r="AQ149" s="130"/>
      <c r="AR149" s="130"/>
      <c r="AS149" s="130"/>
      <c r="AT149" s="230"/>
      <c r="AV149" s="281"/>
      <c r="AW149" s="148"/>
      <c r="BA149" s="130"/>
      <c r="BB149" s="130"/>
      <c r="BC149" s="130"/>
      <c r="BD149" s="130"/>
      <c r="BE149" s="130"/>
      <c r="BF149" s="130"/>
      <c r="BG149" s="130"/>
      <c r="BH149" s="130"/>
      <c r="BI149" s="238"/>
      <c r="BK149" s="281"/>
      <c r="BL149" s="148"/>
      <c r="BM149" s="130"/>
      <c r="BO149" s="130"/>
      <c r="BP149" s="130"/>
      <c r="BQ149" s="130"/>
      <c r="BR149" s="130"/>
      <c r="BS149" s="130"/>
      <c r="BT149" s="130"/>
      <c r="BU149" s="130"/>
      <c r="BV149" s="130"/>
      <c r="BW149" s="130"/>
      <c r="BX149" s="238"/>
      <c r="BZ149" s="281"/>
      <c r="CA149" s="148"/>
      <c r="CB149" s="130"/>
      <c r="CD149" s="130"/>
      <c r="CE149" s="130"/>
      <c r="CF149" s="130"/>
      <c r="CG149" s="130"/>
      <c r="CH149" s="130"/>
      <c r="CI149" s="130"/>
      <c r="CJ149" s="130"/>
      <c r="CK149" s="130"/>
      <c r="CL149" s="130"/>
      <c r="CM149" s="238"/>
      <c r="CN149" s="131"/>
      <c r="CO149" s="287"/>
      <c r="CP149" s="148"/>
      <c r="CQ149" s="131"/>
      <c r="CS149" s="131"/>
      <c r="CT149" s="131"/>
      <c r="CV149" s="130"/>
      <c r="CW149" s="130"/>
      <c r="CX149" s="130"/>
      <c r="CY149" s="130"/>
      <c r="CZ149" s="130"/>
      <c r="DA149" s="130"/>
      <c r="DB149" s="238"/>
      <c r="DD149" s="281"/>
      <c r="DE149" s="148"/>
      <c r="DF149" s="37"/>
      <c r="DI149" s="130"/>
      <c r="DJ149" s="130"/>
      <c r="DK149" s="130"/>
      <c r="DL149" s="130"/>
      <c r="DM149" s="130"/>
      <c r="DN149" s="238"/>
      <c r="DP149" s="281"/>
      <c r="DQ149" s="148"/>
      <c r="DR149" s="37"/>
      <c r="DU149" s="130"/>
      <c r="DV149" s="130"/>
      <c r="DW149" s="130"/>
      <c r="DX149" s="130"/>
      <c r="DY149" s="130"/>
      <c r="DZ149" s="241"/>
      <c r="EB149" s="281"/>
      <c r="EC149" s="148"/>
      <c r="ED149" s="37"/>
      <c r="EG149" s="130"/>
      <c r="EH149" s="130"/>
      <c r="EI149" s="130"/>
      <c r="EJ149" s="130"/>
      <c r="EK149" s="130"/>
      <c r="EL149" s="238"/>
      <c r="EM149" s="129"/>
      <c r="EN149" s="286"/>
      <c r="EO149" s="147"/>
      <c r="EP149" s="129"/>
      <c r="EQ149" s="129"/>
      <c r="ER149" s="129"/>
      <c r="ES149" s="129"/>
      <c r="ET149" s="129"/>
      <c r="EU149" s="129"/>
      <c r="EV149" s="130"/>
      <c r="EW149" s="130"/>
      <c r="EX149" s="238"/>
      <c r="EZ149" s="281"/>
      <c r="FA149" s="149"/>
      <c r="FB149" s="38"/>
      <c r="FC149" s="38"/>
      <c r="FD149" s="38"/>
      <c r="FE149" s="38"/>
      <c r="FF149" s="38"/>
      <c r="FG149" s="38"/>
      <c r="FH149" s="130"/>
      <c r="FI149" s="130"/>
      <c r="FJ149" s="238"/>
      <c r="FL149" s="281"/>
      <c r="FM149" s="149"/>
      <c r="FN149" s="38"/>
      <c r="FO149" s="38"/>
      <c r="FP149" s="38"/>
      <c r="FQ149" s="38"/>
      <c r="FR149" s="38"/>
      <c r="FS149" s="38"/>
      <c r="FT149" s="130"/>
      <c r="FU149" s="130"/>
      <c r="FV149" s="256"/>
      <c r="FX149" s="149"/>
      <c r="FY149" s="8"/>
      <c r="FZ149" s="8"/>
      <c r="GA149" s="8"/>
      <c r="GB149" s="8"/>
      <c r="GC149" s="8"/>
      <c r="GD149" s="8"/>
      <c r="GE149" s="2"/>
      <c r="GF149" s="2"/>
      <c r="GG149" s="256"/>
      <c r="GH149" s="3"/>
      <c r="GI149" s="8"/>
      <c r="GJ149" s="8"/>
      <c r="GK149" s="8"/>
      <c r="GL149" s="8"/>
      <c r="GM149" s="8"/>
      <c r="GN149" s="8"/>
      <c r="GO149" s="8"/>
      <c r="GP149" s="2"/>
      <c r="GQ149" s="2"/>
      <c r="GR149" s="38"/>
      <c r="GS149" s="38"/>
      <c r="GT149" s="38"/>
      <c r="GU149" s="38"/>
      <c r="GV149" s="38"/>
      <c r="GW149" s="38"/>
      <c r="HM149" s="3"/>
      <c r="HN149" s="38"/>
      <c r="HO149" s="38"/>
      <c r="HP149" s="38"/>
    </row>
    <row r="150" spans="1:224" s="9" customFormat="1" ht="15" customHeight="1" x14ac:dyDescent="0.2">
      <c r="A150" s="238"/>
      <c r="C150" s="272"/>
      <c r="D150" s="148"/>
      <c r="E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260"/>
      <c r="R150" s="281"/>
      <c r="S150" s="148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238"/>
      <c r="AG150" s="281"/>
      <c r="AH150" s="148"/>
      <c r="AL150" s="130"/>
      <c r="AM150" s="130"/>
      <c r="AN150" s="130"/>
      <c r="AO150" s="130"/>
      <c r="AP150" s="130"/>
      <c r="AQ150" s="130"/>
      <c r="AR150" s="130"/>
      <c r="AS150" s="130"/>
      <c r="AT150" s="230"/>
      <c r="AV150" s="281"/>
      <c r="AW150" s="148"/>
      <c r="BA150" s="130"/>
      <c r="BB150" s="130"/>
      <c r="BC150" s="130"/>
      <c r="BD150" s="130"/>
      <c r="BE150" s="130"/>
      <c r="BF150" s="130"/>
      <c r="BG150" s="130"/>
      <c r="BH150" s="130"/>
      <c r="BI150" s="238"/>
      <c r="BK150" s="281"/>
      <c r="BL150" s="148"/>
      <c r="BM150" s="130"/>
      <c r="BO150" s="130"/>
      <c r="BP150" s="130"/>
      <c r="BQ150" s="130"/>
      <c r="BR150" s="130"/>
      <c r="BS150" s="130"/>
      <c r="BT150" s="130"/>
      <c r="BU150" s="130"/>
      <c r="BV150" s="130"/>
      <c r="BW150" s="130"/>
      <c r="BX150" s="238"/>
      <c r="BZ150" s="281"/>
      <c r="CA150" s="148"/>
      <c r="CB150" s="130"/>
      <c r="CD150" s="130"/>
      <c r="CE150" s="130"/>
      <c r="CF150" s="130"/>
      <c r="CG150" s="130"/>
      <c r="CH150" s="130"/>
      <c r="CI150" s="130"/>
      <c r="CJ150" s="130"/>
      <c r="CK150" s="130"/>
      <c r="CL150" s="130"/>
      <c r="CM150" s="238"/>
      <c r="CN150" s="131"/>
      <c r="CO150" s="287"/>
      <c r="CP150" s="148"/>
      <c r="CQ150" s="131"/>
      <c r="CS150" s="131"/>
      <c r="CT150" s="131"/>
      <c r="CV150" s="130"/>
      <c r="CW150" s="130"/>
      <c r="CX150" s="130"/>
      <c r="CY150" s="130"/>
      <c r="CZ150" s="130"/>
      <c r="DA150" s="130"/>
      <c r="DB150" s="238"/>
      <c r="DD150" s="281"/>
      <c r="DE150" s="148"/>
      <c r="DF150" s="37"/>
      <c r="DI150" s="130"/>
      <c r="DJ150" s="130"/>
      <c r="DK150" s="130"/>
      <c r="DL150" s="130"/>
      <c r="DM150" s="130"/>
      <c r="DN150" s="238"/>
      <c r="DP150" s="281"/>
      <c r="DQ150" s="148"/>
      <c r="DR150" s="37"/>
      <c r="DU150" s="130"/>
      <c r="DV150" s="130"/>
      <c r="DW150" s="130"/>
      <c r="DX150" s="130"/>
      <c r="DY150" s="130"/>
      <c r="DZ150" s="241"/>
      <c r="EB150" s="281"/>
      <c r="EC150" s="148"/>
      <c r="ED150" s="37"/>
      <c r="EG150" s="130"/>
      <c r="EH150" s="130"/>
      <c r="EI150" s="130"/>
      <c r="EJ150" s="130"/>
      <c r="EK150" s="130"/>
      <c r="EL150" s="238"/>
      <c r="EM150" s="129"/>
      <c r="EN150" s="286"/>
      <c r="EO150" s="147"/>
      <c r="EP150" s="129"/>
      <c r="EQ150" s="129"/>
      <c r="ER150" s="129"/>
      <c r="ES150" s="129"/>
      <c r="ET150" s="129"/>
      <c r="EU150" s="129"/>
      <c r="EV150" s="130"/>
      <c r="EW150" s="130"/>
      <c r="EX150" s="238"/>
      <c r="EZ150" s="281"/>
      <c r="FA150" s="149"/>
      <c r="FB150" s="38"/>
      <c r="FC150" s="38"/>
      <c r="FD150" s="38"/>
      <c r="FE150" s="38"/>
      <c r="FF150" s="38"/>
      <c r="FG150" s="38"/>
      <c r="FH150" s="130"/>
      <c r="FI150" s="130"/>
      <c r="FJ150" s="238"/>
      <c r="FL150" s="281"/>
      <c r="FM150" s="149"/>
      <c r="FN150" s="38"/>
      <c r="FO150" s="38"/>
      <c r="FP150" s="38"/>
      <c r="FQ150" s="38"/>
      <c r="FR150" s="38"/>
      <c r="FS150" s="38"/>
      <c r="FT150" s="130"/>
      <c r="FU150" s="130"/>
      <c r="FV150" s="256"/>
      <c r="FX150" s="149"/>
      <c r="FY150" s="8"/>
      <c r="FZ150" s="8"/>
      <c r="GA150" s="8"/>
      <c r="GB150" s="8"/>
      <c r="GC150" s="8"/>
      <c r="GD150" s="8"/>
      <c r="GE150" s="2"/>
      <c r="GF150" s="2"/>
      <c r="GG150" s="256"/>
      <c r="GH150" s="3"/>
      <c r="GI150" s="8"/>
      <c r="GJ150" s="8"/>
      <c r="GK150" s="8"/>
      <c r="GL150" s="8"/>
      <c r="GM150" s="8"/>
      <c r="GN150" s="8"/>
      <c r="GO150" s="8"/>
      <c r="GP150" s="2"/>
      <c r="GQ150" s="2"/>
      <c r="GR150" s="38"/>
      <c r="GS150" s="38"/>
      <c r="GT150" s="38"/>
      <c r="GU150" s="38"/>
      <c r="GV150" s="38"/>
      <c r="GW150" s="38"/>
      <c r="HM150" s="3"/>
      <c r="HN150" s="38"/>
      <c r="HO150" s="38"/>
      <c r="HP150" s="38"/>
    </row>
    <row r="151" spans="1:224" s="9" customFormat="1" ht="15" customHeight="1" x14ac:dyDescent="0.2">
      <c r="A151" s="238"/>
      <c r="C151" s="272"/>
      <c r="D151" s="148"/>
      <c r="E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260"/>
      <c r="R151" s="281"/>
      <c r="S151" s="148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238"/>
      <c r="AG151" s="281"/>
      <c r="AH151" s="148"/>
      <c r="AL151" s="130"/>
      <c r="AM151" s="130"/>
      <c r="AN151" s="130"/>
      <c r="AO151" s="130"/>
      <c r="AP151" s="130"/>
      <c r="AQ151" s="130"/>
      <c r="AR151" s="130"/>
      <c r="AS151" s="130"/>
      <c r="AT151" s="230"/>
      <c r="AV151" s="281"/>
      <c r="AW151" s="148"/>
      <c r="BA151" s="130"/>
      <c r="BB151" s="130"/>
      <c r="BC151" s="130"/>
      <c r="BD151" s="130"/>
      <c r="BE151" s="130"/>
      <c r="BF151" s="130"/>
      <c r="BG151" s="130"/>
      <c r="BH151" s="130"/>
      <c r="BI151" s="238"/>
      <c r="BK151" s="281"/>
      <c r="BL151" s="148"/>
      <c r="BM151" s="130"/>
      <c r="BO151" s="130"/>
      <c r="BP151" s="130"/>
      <c r="BQ151" s="130"/>
      <c r="BR151" s="130"/>
      <c r="BS151" s="130"/>
      <c r="BT151" s="130"/>
      <c r="BU151" s="130"/>
      <c r="BV151" s="130"/>
      <c r="BW151" s="130"/>
      <c r="BX151" s="238"/>
      <c r="BZ151" s="281"/>
      <c r="CA151" s="148"/>
      <c r="CB151" s="130"/>
      <c r="CD151" s="130"/>
      <c r="CE151" s="130"/>
      <c r="CF151" s="130"/>
      <c r="CG151" s="130"/>
      <c r="CH151" s="130"/>
      <c r="CI151" s="130"/>
      <c r="CJ151" s="130"/>
      <c r="CK151" s="130"/>
      <c r="CL151" s="130"/>
      <c r="CM151" s="238"/>
      <c r="CN151" s="131"/>
      <c r="CO151" s="287"/>
      <c r="CP151" s="148"/>
      <c r="CQ151" s="131"/>
      <c r="CS151" s="131"/>
      <c r="CT151" s="131"/>
      <c r="CV151" s="130"/>
      <c r="CW151" s="130"/>
      <c r="CX151" s="130"/>
      <c r="CY151" s="130"/>
      <c r="CZ151" s="130"/>
      <c r="DA151" s="130"/>
      <c r="DB151" s="238"/>
      <c r="DD151" s="281"/>
      <c r="DE151" s="148"/>
      <c r="DF151" s="37"/>
      <c r="DI151" s="130"/>
      <c r="DJ151" s="130"/>
      <c r="DK151" s="130"/>
      <c r="DL151" s="130"/>
      <c r="DM151" s="130"/>
      <c r="DN151" s="238"/>
      <c r="DP151" s="281"/>
      <c r="DQ151" s="148"/>
      <c r="DR151" s="37"/>
      <c r="DU151" s="130"/>
      <c r="DV151" s="130"/>
      <c r="DW151" s="130"/>
      <c r="DX151" s="130"/>
      <c r="DY151" s="130"/>
      <c r="DZ151" s="241"/>
      <c r="EB151" s="281"/>
      <c r="EC151" s="148"/>
      <c r="ED151" s="37"/>
      <c r="EG151" s="130"/>
      <c r="EH151" s="130"/>
      <c r="EI151" s="130"/>
      <c r="EJ151" s="130"/>
      <c r="EK151" s="130"/>
      <c r="EL151" s="238"/>
      <c r="EM151" s="129"/>
      <c r="EN151" s="286"/>
      <c r="EO151" s="147"/>
      <c r="EP151" s="129"/>
      <c r="EQ151" s="129"/>
      <c r="ER151" s="129"/>
      <c r="ES151" s="129"/>
      <c r="ET151" s="129"/>
      <c r="EU151" s="129"/>
      <c r="EV151" s="130"/>
      <c r="EW151" s="130"/>
      <c r="EX151" s="238"/>
      <c r="EZ151" s="281"/>
      <c r="FA151" s="149"/>
      <c r="FB151" s="38"/>
      <c r="FC151" s="38"/>
      <c r="FD151" s="38"/>
      <c r="FE151" s="38"/>
      <c r="FF151" s="38"/>
      <c r="FG151" s="38"/>
      <c r="FH151" s="130"/>
      <c r="FI151" s="130"/>
      <c r="FJ151" s="238"/>
      <c r="FL151" s="281"/>
      <c r="FM151" s="149"/>
      <c r="FN151" s="38"/>
      <c r="FO151" s="38"/>
      <c r="FP151" s="38"/>
      <c r="FQ151" s="38"/>
      <c r="FR151" s="38"/>
      <c r="FS151" s="38"/>
      <c r="FT151" s="130"/>
      <c r="FU151" s="130"/>
      <c r="FV151" s="256"/>
      <c r="FX151" s="149"/>
      <c r="FY151" s="8"/>
      <c r="FZ151" s="8"/>
      <c r="GA151" s="8"/>
      <c r="GB151" s="8"/>
      <c r="GC151" s="8"/>
      <c r="GD151" s="8"/>
      <c r="GE151" s="2"/>
      <c r="GF151" s="2"/>
      <c r="GG151" s="256"/>
      <c r="GH151" s="3"/>
      <c r="GI151" s="8"/>
      <c r="GJ151" s="8"/>
      <c r="GK151" s="8"/>
      <c r="GL151" s="8"/>
      <c r="GM151" s="8"/>
      <c r="GN151" s="8"/>
      <c r="GO151" s="8"/>
      <c r="GP151" s="2"/>
      <c r="GQ151" s="2"/>
      <c r="GR151" s="38"/>
      <c r="GS151" s="38"/>
      <c r="GT151" s="38"/>
      <c r="GU151" s="38"/>
      <c r="GV151" s="38"/>
      <c r="GW151" s="38"/>
      <c r="HM151" s="3"/>
      <c r="HN151" s="38"/>
      <c r="HO151" s="38"/>
      <c r="HP151" s="38"/>
    </row>
    <row r="152" spans="1:224" s="9" customFormat="1" ht="15" customHeight="1" x14ac:dyDescent="0.2">
      <c r="A152" s="238"/>
      <c r="C152" s="272"/>
      <c r="D152" s="148"/>
      <c r="E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260"/>
      <c r="R152" s="281"/>
      <c r="S152" s="148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238"/>
      <c r="AG152" s="281"/>
      <c r="AH152" s="148"/>
      <c r="AL152" s="130"/>
      <c r="AM152" s="130"/>
      <c r="AN152" s="130"/>
      <c r="AO152" s="130"/>
      <c r="AP152" s="130"/>
      <c r="AQ152" s="130"/>
      <c r="AR152" s="130"/>
      <c r="AS152" s="130"/>
      <c r="AT152" s="230"/>
      <c r="AV152" s="281"/>
      <c r="AW152" s="148"/>
      <c r="BA152" s="130"/>
      <c r="BB152" s="130"/>
      <c r="BC152" s="130"/>
      <c r="BD152" s="130"/>
      <c r="BE152" s="130"/>
      <c r="BF152" s="130"/>
      <c r="BG152" s="130"/>
      <c r="BH152" s="130"/>
      <c r="BI152" s="238"/>
      <c r="BK152" s="281"/>
      <c r="BL152" s="148"/>
      <c r="BM152" s="130"/>
      <c r="BO152" s="130"/>
      <c r="BP152" s="130"/>
      <c r="BQ152" s="130"/>
      <c r="BR152" s="130"/>
      <c r="BS152" s="130"/>
      <c r="BT152" s="130"/>
      <c r="BU152" s="130"/>
      <c r="BV152" s="130"/>
      <c r="BW152" s="130"/>
      <c r="BX152" s="238"/>
      <c r="BZ152" s="281"/>
      <c r="CA152" s="148"/>
      <c r="CB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238"/>
      <c r="CN152" s="131"/>
      <c r="CO152" s="287"/>
      <c r="CP152" s="148"/>
      <c r="CQ152" s="131"/>
      <c r="CS152" s="131"/>
      <c r="CT152" s="131"/>
      <c r="CV152" s="130"/>
      <c r="CW152" s="130"/>
      <c r="CX152" s="130"/>
      <c r="CY152" s="130"/>
      <c r="CZ152" s="130"/>
      <c r="DA152" s="130"/>
      <c r="DB152" s="238"/>
      <c r="DD152" s="281"/>
      <c r="DE152" s="148"/>
      <c r="DF152" s="37"/>
      <c r="DI152" s="130"/>
      <c r="DJ152" s="130"/>
      <c r="DK152" s="130"/>
      <c r="DL152" s="130"/>
      <c r="DM152" s="130"/>
      <c r="DN152" s="238"/>
      <c r="DP152" s="281"/>
      <c r="DQ152" s="148"/>
      <c r="DR152" s="37"/>
      <c r="DU152" s="130"/>
      <c r="DV152" s="130"/>
      <c r="DW152" s="130"/>
      <c r="DX152" s="130"/>
      <c r="DY152" s="130"/>
      <c r="DZ152" s="241"/>
      <c r="EB152" s="281"/>
      <c r="EC152" s="148"/>
      <c r="ED152" s="37"/>
      <c r="EG152" s="130"/>
      <c r="EH152" s="130"/>
      <c r="EI152" s="130"/>
      <c r="EJ152" s="130"/>
      <c r="EK152" s="130"/>
      <c r="EL152" s="238"/>
      <c r="EM152" s="129"/>
      <c r="EN152" s="286"/>
      <c r="EO152" s="147"/>
      <c r="EP152" s="129"/>
      <c r="EQ152" s="129"/>
      <c r="ER152" s="129"/>
      <c r="ES152" s="129"/>
      <c r="ET152" s="129"/>
      <c r="EU152" s="129"/>
      <c r="EV152" s="130"/>
      <c r="EW152" s="130"/>
      <c r="EX152" s="238"/>
      <c r="EZ152" s="281"/>
      <c r="FA152" s="149"/>
      <c r="FB152" s="38"/>
      <c r="FC152" s="38"/>
      <c r="FD152" s="38"/>
      <c r="FE152" s="38"/>
      <c r="FF152" s="38"/>
      <c r="FG152" s="38"/>
      <c r="FH152" s="130"/>
      <c r="FI152" s="130"/>
      <c r="FJ152" s="238"/>
      <c r="FL152" s="281"/>
      <c r="FM152" s="149"/>
      <c r="FN152" s="38"/>
      <c r="FO152" s="38"/>
      <c r="FP152" s="38"/>
      <c r="FQ152" s="38"/>
      <c r="FR152" s="38"/>
      <c r="FS152" s="38"/>
      <c r="FT152" s="130"/>
      <c r="FU152" s="130"/>
      <c r="FV152" s="256"/>
      <c r="FX152" s="149"/>
      <c r="FY152" s="8"/>
      <c r="FZ152" s="8"/>
      <c r="GA152" s="8"/>
      <c r="GB152" s="8"/>
      <c r="GC152" s="8"/>
      <c r="GD152" s="8"/>
      <c r="GE152" s="2"/>
      <c r="GF152" s="2"/>
      <c r="GG152" s="256"/>
      <c r="GH152" s="3"/>
      <c r="GI152" s="8"/>
      <c r="GJ152" s="8"/>
      <c r="GK152" s="8"/>
      <c r="GL152" s="8"/>
      <c r="GM152" s="8"/>
      <c r="GN152" s="8"/>
      <c r="GO152" s="8"/>
      <c r="GP152" s="2"/>
      <c r="GQ152" s="2"/>
      <c r="GR152" s="38"/>
      <c r="GS152" s="38"/>
      <c r="GT152" s="38"/>
      <c r="GU152" s="38"/>
      <c r="GV152" s="38"/>
      <c r="GW152" s="38"/>
      <c r="HM152" s="3"/>
      <c r="HN152" s="38"/>
      <c r="HO152" s="38"/>
      <c r="HP152" s="38"/>
    </row>
    <row r="153" spans="1:224" s="9" customFormat="1" ht="15" customHeight="1" x14ac:dyDescent="0.2">
      <c r="A153" s="238"/>
      <c r="C153" s="272"/>
      <c r="D153" s="148"/>
      <c r="E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260"/>
      <c r="R153" s="281"/>
      <c r="S153" s="148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238"/>
      <c r="AG153" s="281"/>
      <c r="AH153" s="148"/>
      <c r="AL153" s="130"/>
      <c r="AM153" s="130"/>
      <c r="AN153" s="130"/>
      <c r="AO153" s="130"/>
      <c r="AP153" s="130"/>
      <c r="AQ153" s="130"/>
      <c r="AR153" s="130"/>
      <c r="AS153" s="130"/>
      <c r="AT153" s="230"/>
      <c r="AV153" s="281"/>
      <c r="AW153" s="148"/>
      <c r="BA153" s="130"/>
      <c r="BB153" s="130"/>
      <c r="BC153" s="130"/>
      <c r="BD153" s="130"/>
      <c r="BE153" s="130"/>
      <c r="BF153" s="130"/>
      <c r="BG153" s="130"/>
      <c r="BH153" s="130"/>
      <c r="BI153" s="238"/>
      <c r="BK153" s="281"/>
      <c r="BL153" s="148"/>
      <c r="BM153" s="130"/>
      <c r="BO153" s="130"/>
      <c r="BP153" s="130"/>
      <c r="BQ153" s="130"/>
      <c r="BR153" s="130"/>
      <c r="BS153" s="130"/>
      <c r="BT153" s="130"/>
      <c r="BU153" s="130"/>
      <c r="BV153" s="130"/>
      <c r="BW153" s="130"/>
      <c r="BX153" s="238"/>
      <c r="BZ153" s="281"/>
      <c r="CA153" s="148"/>
      <c r="CB153" s="130"/>
      <c r="CD153" s="130"/>
      <c r="CE153" s="130"/>
      <c r="CF153" s="130"/>
      <c r="CG153" s="130"/>
      <c r="CH153" s="130"/>
      <c r="CI153" s="130"/>
      <c r="CJ153" s="130"/>
      <c r="CK153" s="130"/>
      <c r="CL153" s="130"/>
      <c r="CM153" s="238"/>
      <c r="CN153" s="131"/>
      <c r="CO153" s="287"/>
      <c r="CP153" s="148"/>
      <c r="CQ153" s="131"/>
      <c r="CS153" s="131"/>
      <c r="CT153" s="131"/>
      <c r="CV153" s="130"/>
      <c r="CW153" s="130"/>
      <c r="CX153" s="130"/>
      <c r="CY153" s="130"/>
      <c r="CZ153" s="130"/>
      <c r="DA153" s="130"/>
      <c r="DB153" s="238"/>
      <c r="DD153" s="281"/>
      <c r="DE153" s="148"/>
      <c r="DF153" s="37"/>
      <c r="DI153" s="130"/>
      <c r="DJ153" s="130"/>
      <c r="DK153" s="130"/>
      <c r="DL153" s="130"/>
      <c r="DM153" s="130"/>
      <c r="DN153" s="238"/>
      <c r="DP153" s="281"/>
      <c r="DQ153" s="148"/>
      <c r="DR153" s="37"/>
      <c r="DU153" s="130"/>
      <c r="DV153" s="130"/>
      <c r="DW153" s="130"/>
      <c r="DX153" s="130"/>
      <c r="DY153" s="130"/>
      <c r="DZ153" s="241"/>
      <c r="EB153" s="281"/>
      <c r="EC153" s="148"/>
      <c r="ED153" s="37"/>
      <c r="EG153" s="130"/>
      <c r="EH153" s="130"/>
      <c r="EI153" s="130"/>
      <c r="EJ153" s="130"/>
      <c r="EK153" s="130"/>
      <c r="EL153" s="238"/>
      <c r="EM153" s="129"/>
      <c r="EN153" s="286"/>
      <c r="EO153" s="147"/>
      <c r="EP153" s="129"/>
      <c r="EQ153" s="129"/>
      <c r="ER153" s="129"/>
      <c r="ES153" s="129"/>
      <c r="ET153" s="129"/>
      <c r="EU153" s="129"/>
      <c r="EV153" s="130"/>
      <c r="EW153" s="130"/>
      <c r="EX153" s="238"/>
      <c r="EZ153" s="281"/>
      <c r="FA153" s="149"/>
      <c r="FB153" s="38"/>
      <c r="FC153" s="38"/>
      <c r="FD153" s="38"/>
      <c r="FE153" s="38"/>
      <c r="FF153" s="38"/>
      <c r="FG153" s="38"/>
      <c r="FH153" s="130"/>
      <c r="FI153" s="130"/>
      <c r="FJ153" s="238"/>
      <c r="FL153" s="281"/>
      <c r="FM153" s="149"/>
      <c r="FN153" s="38"/>
      <c r="FO153" s="38"/>
      <c r="FP153" s="38"/>
      <c r="FQ153" s="38"/>
      <c r="FR153" s="38"/>
      <c r="FS153" s="38"/>
      <c r="FT153" s="130"/>
      <c r="FU153" s="130"/>
      <c r="FV153" s="256"/>
      <c r="FX153" s="149"/>
      <c r="FY153" s="8"/>
      <c r="FZ153" s="8"/>
      <c r="GA153" s="8"/>
      <c r="GB153" s="8"/>
      <c r="GC153" s="8"/>
      <c r="GD153" s="8"/>
      <c r="GE153" s="2"/>
      <c r="GF153" s="2"/>
      <c r="GG153" s="256"/>
      <c r="GH153" s="3"/>
      <c r="GI153" s="8"/>
      <c r="GJ153" s="8"/>
      <c r="GK153" s="8"/>
      <c r="GL153" s="8"/>
      <c r="GM153" s="8"/>
      <c r="GN153" s="8"/>
      <c r="GO153" s="8"/>
      <c r="GP153" s="2"/>
      <c r="GQ153" s="2"/>
      <c r="GR153" s="38"/>
      <c r="GS153" s="38"/>
      <c r="GT153" s="38"/>
      <c r="GU153" s="38"/>
      <c r="GV153" s="38"/>
      <c r="GW153" s="38"/>
      <c r="HM153" s="3"/>
      <c r="HN153" s="38"/>
      <c r="HO153" s="38"/>
      <c r="HP153" s="38"/>
    </row>
    <row r="154" spans="1:224" s="9" customFormat="1" ht="15" customHeight="1" x14ac:dyDescent="0.2">
      <c r="A154" s="238"/>
      <c r="C154" s="272"/>
      <c r="D154" s="148"/>
      <c r="E154" s="130"/>
      <c r="G154" s="130"/>
      <c r="H154" s="130"/>
      <c r="I154" s="130"/>
      <c r="J154" s="130"/>
      <c r="K154" s="130"/>
      <c r="L154" s="130"/>
      <c r="M154" s="130"/>
      <c r="N154" s="130"/>
      <c r="O154" s="130"/>
      <c r="P154" s="260"/>
      <c r="R154" s="281"/>
      <c r="S154" s="148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238"/>
      <c r="AG154" s="281"/>
      <c r="AH154" s="148"/>
      <c r="AL154" s="130"/>
      <c r="AM154" s="130"/>
      <c r="AN154" s="130"/>
      <c r="AO154" s="130"/>
      <c r="AP154" s="130"/>
      <c r="AQ154" s="130"/>
      <c r="AR154" s="130"/>
      <c r="AS154" s="130"/>
      <c r="AT154" s="230"/>
      <c r="AV154" s="281"/>
      <c r="AW154" s="148"/>
      <c r="BA154" s="130"/>
      <c r="BB154" s="130"/>
      <c r="BC154" s="130"/>
      <c r="BD154" s="130"/>
      <c r="BE154" s="130"/>
      <c r="BF154" s="130"/>
      <c r="BG154" s="130"/>
      <c r="BH154" s="130"/>
      <c r="BI154" s="238"/>
      <c r="BK154" s="281"/>
      <c r="BL154" s="148"/>
      <c r="BM154" s="130"/>
      <c r="BO154" s="130"/>
      <c r="BP154" s="130"/>
      <c r="BQ154" s="130"/>
      <c r="BR154" s="130"/>
      <c r="BS154" s="130"/>
      <c r="BT154" s="130"/>
      <c r="BU154" s="130"/>
      <c r="BV154" s="130"/>
      <c r="BW154" s="130"/>
      <c r="BX154" s="238"/>
      <c r="BZ154" s="281"/>
      <c r="CA154" s="148"/>
      <c r="CB154" s="130"/>
      <c r="CD154" s="130"/>
      <c r="CE154" s="130"/>
      <c r="CF154" s="130"/>
      <c r="CG154" s="130"/>
      <c r="CH154" s="130"/>
      <c r="CI154" s="130"/>
      <c r="CJ154" s="130"/>
      <c r="CK154" s="130"/>
      <c r="CL154" s="130"/>
      <c r="CM154" s="238"/>
      <c r="CN154" s="131"/>
      <c r="CO154" s="287"/>
      <c r="CP154" s="148"/>
      <c r="CQ154" s="131"/>
      <c r="CS154" s="131"/>
      <c r="CT154" s="131"/>
      <c r="CV154" s="130"/>
      <c r="CW154" s="130"/>
      <c r="CX154" s="130"/>
      <c r="CY154" s="130"/>
      <c r="CZ154" s="130"/>
      <c r="DA154" s="130"/>
      <c r="DB154" s="238"/>
      <c r="DD154" s="281"/>
      <c r="DE154" s="148"/>
      <c r="DF154" s="37"/>
      <c r="DI154" s="130"/>
      <c r="DJ154" s="130"/>
      <c r="DK154" s="130"/>
      <c r="DL154" s="130"/>
      <c r="DM154" s="130"/>
      <c r="DN154" s="238"/>
      <c r="DP154" s="281"/>
      <c r="DQ154" s="148"/>
      <c r="DR154" s="37"/>
      <c r="DU154" s="130"/>
      <c r="DV154" s="130"/>
      <c r="DW154" s="130"/>
      <c r="DX154" s="130"/>
      <c r="DY154" s="130"/>
      <c r="DZ154" s="241"/>
      <c r="EB154" s="281"/>
      <c r="EC154" s="148"/>
      <c r="ED154" s="37"/>
      <c r="EG154" s="130"/>
      <c r="EH154" s="130"/>
      <c r="EI154" s="130"/>
      <c r="EJ154" s="130"/>
      <c r="EK154" s="130"/>
      <c r="EL154" s="238"/>
      <c r="EM154" s="129"/>
      <c r="EN154" s="286"/>
      <c r="EO154" s="147"/>
      <c r="EP154" s="129"/>
      <c r="EQ154" s="129"/>
      <c r="ER154" s="129"/>
      <c r="ES154" s="129"/>
      <c r="ET154" s="129"/>
      <c r="EU154" s="129"/>
      <c r="EV154" s="130"/>
      <c r="EW154" s="130"/>
      <c r="EX154" s="238"/>
      <c r="EZ154" s="281"/>
      <c r="FA154" s="149"/>
      <c r="FB154" s="38"/>
      <c r="FC154" s="38"/>
      <c r="FD154" s="38"/>
      <c r="FE154" s="38"/>
      <c r="FF154" s="38"/>
      <c r="FG154" s="38"/>
      <c r="FH154" s="130"/>
      <c r="FI154" s="130"/>
      <c r="FJ154" s="238"/>
      <c r="FL154" s="281"/>
      <c r="FM154" s="149"/>
      <c r="FN154" s="38"/>
      <c r="FO154" s="38"/>
      <c r="FP154" s="38"/>
      <c r="FQ154" s="38"/>
      <c r="FR154" s="38"/>
      <c r="FS154" s="38"/>
      <c r="FT154" s="130"/>
      <c r="FU154" s="130"/>
      <c r="FV154" s="256"/>
      <c r="FX154" s="149"/>
      <c r="FY154" s="8"/>
      <c r="FZ154" s="8"/>
      <c r="GA154" s="8"/>
      <c r="GB154" s="8"/>
      <c r="GC154" s="8"/>
      <c r="GD154" s="8"/>
      <c r="GE154" s="2"/>
      <c r="GF154" s="2"/>
      <c r="GG154" s="256"/>
      <c r="GH154" s="3"/>
      <c r="GI154" s="8"/>
      <c r="GJ154" s="8"/>
      <c r="GK154" s="8"/>
      <c r="GL154" s="8"/>
      <c r="GM154" s="8"/>
      <c r="GN154" s="8"/>
      <c r="GO154" s="8"/>
      <c r="GP154" s="2"/>
      <c r="GQ154" s="2"/>
      <c r="GR154" s="38"/>
      <c r="GS154" s="38"/>
      <c r="GT154" s="38"/>
      <c r="GU154" s="38"/>
      <c r="GV154" s="38"/>
      <c r="GW154" s="38"/>
      <c r="HM154" s="3"/>
      <c r="HN154" s="38"/>
      <c r="HO154" s="38"/>
      <c r="HP154" s="38"/>
    </row>
    <row r="155" spans="1:224" s="9" customFormat="1" ht="15" customHeight="1" x14ac:dyDescent="0.2">
      <c r="A155" s="238"/>
      <c r="C155" s="272"/>
      <c r="D155" s="148"/>
      <c r="E155" s="130"/>
      <c r="G155" s="130"/>
      <c r="H155" s="130"/>
      <c r="I155" s="130"/>
      <c r="J155" s="130"/>
      <c r="K155" s="130"/>
      <c r="L155" s="130"/>
      <c r="M155" s="130"/>
      <c r="N155" s="130"/>
      <c r="O155" s="130"/>
      <c r="P155" s="260"/>
      <c r="R155" s="281"/>
      <c r="S155" s="148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238"/>
      <c r="AG155" s="281"/>
      <c r="AH155" s="148"/>
      <c r="AL155" s="130"/>
      <c r="AM155" s="130"/>
      <c r="AN155" s="130"/>
      <c r="AO155" s="130"/>
      <c r="AP155" s="130"/>
      <c r="AQ155" s="130"/>
      <c r="AR155" s="130"/>
      <c r="AS155" s="130"/>
      <c r="AT155" s="230"/>
      <c r="AV155" s="281"/>
      <c r="AW155" s="148"/>
      <c r="BA155" s="130"/>
      <c r="BB155" s="130"/>
      <c r="BC155" s="130"/>
      <c r="BD155" s="130"/>
      <c r="BE155" s="130"/>
      <c r="BF155" s="130"/>
      <c r="BG155" s="130"/>
      <c r="BH155" s="130"/>
      <c r="BI155" s="238"/>
      <c r="BK155" s="281"/>
      <c r="BL155" s="148"/>
      <c r="BM155" s="130"/>
      <c r="BO155" s="130"/>
      <c r="BP155" s="130"/>
      <c r="BQ155" s="130"/>
      <c r="BR155" s="130"/>
      <c r="BS155" s="130"/>
      <c r="BT155" s="130"/>
      <c r="BU155" s="130"/>
      <c r="BV155" s="130"/>
      <c r="BW155" s="130"/>
      <c r="BX155" s="238"/>
      <c r="BZ155" s="281"/>
      <c r="CA155" s="148"/>
      <c r="CB155" s="130"/>
      <c r="CD155" s="130"/>
      <c r="CE155" s="130"/>
      <c r="CF155" s="130"/>
      <c r="CG155" s="130"/>
      <c r="CH155" s="130"/>
      <c r="CI155" s="130"/>
      <c r="CJ155" s="130"/>
      <c r="CK155" s="130"/>
      <c r="CL155" s="130"/>
      <c r="CM155" s="238"/>
      <c r="CN155" s="131"/>
      <c r="CO155" s="287"/>
      <c r="CP155" s="148"/>
      <c r="CQ155" s="131"/>
      <c r="CS155" s="131"/>
      <c r="CT155" s="131"/>
      <c r="CV155" s="130"/>
      <c r="CW155" s="130"/>
      <c r="CX155" s="130"/>
      <c r="CY155" s="130"/>
      <c r="CZ155" s="130"/>
      <c r="DA155" s="130"/>
      <c r="DB155" s="238"/>
      <c r="DD155" s="281"/>
      <c r="DE155" s="148"/>
      <c r="DF155" s="37"/>
      <c r="DI155" s="130"/>
      <c r="DJ155" s="130"/>
      <c r="DK155" s="130"/>
      <c r="DL155" s="130"/>
      <c r="DM155" s="130"/>
      <c r="DN155" s="238"/>
      <c r="DP155" s="281"/>
      <c r="DQ155" s="148"/>
      <c r="DR155" s="37"/>
      <c r="DU155" s="130"/>
      <c r="DV155" s="130"/>
      <c r="DW155" s="130"/>
      <c r="DX155" s="130"/>
      <c r="DY155" s="130"/>
      <c r="DZ155" s="241"/>
      <c r="EB155" s="281"/>
      <c r="EC155" s="148"/>
      <c r="ED155" s="37"/>
      <c r="EG155" s="130"/>
      <c r="EH155" s="130"/>
      <c r="EI155" s="130"/>
      <c r="EJ155" s="130"/>
      <c r="EK155" s="130"/>
      <c r="EL155" s="238"/>
      <c r="EM155" s="129"/>
      <c r="EN155" s="286"/>
      <c r="EO155" s="147"/>
      <c r="EP155" s="129"/>
      <c r="EQ155" s="129"/>
      <c r="ER155" s="129"/>
      <c r="ES155" s="129"/>
      <c r="ET155" s="129"/>
      <c r="EU155" s="129"/>
      <c r="EV155" s="130"/>
      <c r="EW155" s="130"/>
      <c r="EX155" s="238"/>
      <c r="EZ155" s="281"/>
      <c r="FA155" s="149"/>
      <c r="FB155" s="38"/>
      <c r="FC155" s="38"/>
      <c r="FD155" s="38"/>
      <c r="FE155" s="38"/>
      <c r="FF155" s="38"/>
      <c r="FG155" s="38"/>
      <c r="FH155" s="130"/>
      <c r="FI155" s="130"/>
      <c r="FJ155" s="238"/>
      <c r="FL155" s="281"/>
      <c r="FM155" s="149"/>
      <c r="FN155" s="38"/>
      <c r="FO155" s="38"/>
      <c r="FP155" s="38"/>
      <c r="FQ155" s="38"/>
      <c r="FR155" s="38"/>
      <c r="FS155" s="38"/>
      <c r="FT155" s="130"/>
      <c r="FU155" s="130"/>
      <c r="FV155" s="256"/>
      <c r="FX155" s="149"/>
      <c r="FY155" s="8"/>
      <c r="FZ155" s="8"/>
      <c r="GA155" s="8"/>
      <c r="GB155" s="8"/>
      <c r="GC155" s="8"/>
      <c r="GD155" s="8"/>
      <c r="GE155" s="2"/>
      <c r="GF155" s="2"/>
      <c r="GG155" s="256"/>
      <c r="GH155" s="3"/>
      <c r="GI155" s="8"/>
      <c r="GJ155" s="8"/>
      <c r="GK155" s="8"/>
      <c r="GL155" s="8"/>
      <c r="GM155" s="8"/>
      <c r="GN155" s="8"/>
      <c r="GO155" s="8"/>
      <c r="GP155" s="2"/>
      <c r="GQ155" s="2"/>
      <c r="GR155" s="38"/>
      <c r="GS155" s="38"/>
      <c r="GT155" s="38"/>
      <c r="GU155" s="38"/>
      <c r="GV155" s="38"/>
      <c r="GW155" s="38"/>
      <c r="HM155" s="3"/>
      <c r="HN155" s="38"/>
      <c r="HO155" s="38"/>
      <c r="HP155" s="38"/>
    </row>
    <row r="156" spans="1:224" s="9" customFormat="1" ht="15" customHeight="1" x14ac:dyDescent="0.2">
      <c r="A156" s="238"/>
      <c r="C156" s="272"/>
      <c r="D156" s="148"/>
      <c r="E156" s="130"/>
      <c r="G156" s="130"/>
      <c r="H156" s="130"/>
      <c r="I156" s="130"/>
      <c r="J156" s="130"/>
      <c r="K156" s="130"/>
      <c r="L156" s="130"/>
      <c r="M156" s="130"/>
      <c r="N156" s="130"/>
      <c r="O156" s="130"/>
      <c r="P156" s="260"/>
      <c r="R156" s="281"/>
      <c r="S156" s="148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238"/>
      <c r="AG156" s="281"/>
      <c r="AH156" s="148"/>
      <c r="AL156" s="130"/>
      <c r="AM156" s="130"/>
      <c r="AN156" s="130"/>
      <c r="AO156" s="130"/>
      <c r="AP156" s="130"/>
      <c r="AQ156" s="130"/>
      <c r="AR156" s="130"/>
      <c r="AS156" s="130"/>
      <c r="AT156" s="230"/>
      <c r="AV156" s="281"/>
      <c r="AW156" s="148"/>
      <c r="BA156" s="130"/>
      <c r="BB156" s="130"/>
      <c r="BC156" s="130"/>
      <c r="BD156" s="130"/>
      <c r="BE156" s="130"/>
      <c r="BF156" s="130"/>
      <c r="BG156" s="130"/>
      <c r="BH156" s="130"/>
      <c r="BI156" s="238"/>
      <c r="BK156" s="281"/>
      <c r="BL156" s="148"/>
      <c r="BM156" s="130"/>
      <c r="BO156" s="130"/>
      <c r="BP156" s="130"/>
      <c r="BQ156" s="130"/>
      <c r="BR156" s="130"/>
      <c r="BS156" s="130"/>
      <c r="BT156" s="130"/>
      <c r="BU156" s="130"/>
      <c r="BV156" s="130"/>
      <c r="BW156" s="130"/>
      <c r="BX156" s="238"/>
      <c r="BZ156" s="281"/>
      <c r="CA156" s="148"/>
      <c r="CB156" s="130"/>
      <c r="CD156" s="130"/>
      <c r="CE156" s="130"/>
      <c r="CF156" s="130"/>
      <c r="CG156" s="130"/>
      <c r="CH156" s="130"/>
      <c r="CI156" s="130"/>
      <c r="CJ156" s="130"/>
      <c r="CK156" s="130"/>
      <c r="CL156" s="130"/>
      <c r="CM156" s="238"/>
      <c r="CN156" s="131"/>
      <c r="CO156" s="287"/>
      <c r="CP156" s="148"/>
      <c r="CQ156" s="131"/>
      <c r="CS156" s="131"/>
      <c r="CT156" s="131"/>
      <c r="CV156" s="130"/>
      <c r="CW156" s="130"/>
      <c r="CX156" s="130"/>
      <c r="CY156" s="130"/>
      <c r="CZ156" s="130"/>
      <c r="DA156" s="130"/>
      <c r="DB156" s="238"/>
      <c r="DD156" s="281"/>
      <c r="DE156" s="148"/>
      <c r="DF156" s="37"/>
      <c r="DI156" s="130"/>
      <c r="DJ156" s="130"/>
      <c r="DK156" s="130"/>
      <c r="DL156" s="130"/>
      <c r="DM156" s="130"/>
      <c r="DN156" s="238"/>
      <c r="DP156" s="281"/>
      <c r="DQ156" s="148"/>
      <c r="DR156" s="37"/>
      <c r="DU156" s="130"/>
      <c r="DV156" s="130"/>
      <c r="DW156" s="130"/>
      <c r="DX156" s="130"/>
      <c r="DY156" s="130"/>
      <c r="DZ156" s="241"/>
      <c r="EB156" s="281"/>
      <c r="EC156" s="148"/>
      <c r="ED156" s="37"/>
      <c r="EG156" s="130"/>
      <c r="EH156" s="130"/>
      <c r="EI156" s="130"/>
      <c r="EJ156" s="130"/>
      <c r="EK156" s="130"/>
      <c r="EL156" s="238"/>
      <c r="EM156" s="129"/>
      <c r="EN156" s="286"/>
      <c r="EO156" s="147"/>
      <c r="EP156" s="129"/>
      <c r="EQ156" s="129"/>
      <c r="ER156" s="129"/>
      <c r="ES156" s="129"/>
      <c r="ET156" s="129"/>
      <c r="EU156" s="129"/>
      <c r="EV156" s="130"/>
      <c r="EW156" s="130"/>
      <c r="EX156" s="238"/>
      <c r="EZ156" s="281"/>
      <c r="FA156" s="149"/>
      <c r="FB156" s="38"/>
      <c r="FC156" s="38"/>
      <c r="FD156" s="38"/>
      <c r="FE156" s="38"/>
      <c r="FF156" s="38"/>
      <c r="FG156" s="38"/>
      <c r="FH156" s="130"/>
      <c r="FI156" s="130"/>
      <c r="FJ156" s="238"/>
      <c r="FL156" s="281"/>
      <c r="FM156" s="149"/>
      <c r="FN156" s="38"/>
      <c r="FO156" s="38"/>
      <c r="FP156" s="38"/>
      <c r="FQ156" s="38"/>
      <c r="FR156" s="38"/>
      <c r="FS156" s="38"/>
      <c r="FT156" s="130"/>
      <c r="FU156" s="130"/>
      <c r="FV156" s="256"/>
      <c r="FX156" s="149"/>
      <c r="FY156" s="8"/>
      <c r="FZ156" s="8"/>
      <c r="GA156" s="8"/>
      <c r="GB156" s="8"/>
      <c r="GC156" s="8"/>
      <c r="GD156" s="8"/>
      <c r="GE156" s="2"/>
      <c r="GF156" s="2"/>
      <c r="GG156" s="256"/>
      <c r="GH156" s="3"/>
      <c r="GI156" s="8"/>
      <c r="GJ156" s="8"/>
      <c r="GK156" s="8"/>
      <c r="GL156" s="8"/>
      <c r="GM156" s="8"/>
      <c r="GN156" s="8"/>
      <c r="GO156" s="8"/>
      <c r="GP156" s="2"/>
      <c r="GQ156" s="2"/>
      <c r="GR156" s="38"/>
      <c r="GS156" s="38"/>
      <c r="GT156" s="38"/>
      <c r="GU156" s="38"/>
      <c r="GV156" s="38"/>
      <c r="GW156" s="38"/>
      <c r="HM156" s="3"/>
      <c r="HN156" s="38"/>
      <c r="HO156" s="38"/>
      <c r="HP156" s="38"/>
    </row>
    <row r="157" spans="1:224" s="9" customFormat="1" ht="15" customHeight="1" x14ac:dyDescent="0.2">
      <c r="A157" s="238"/>
      <c r="C157" s="272"/>
      <c r="D157" s="148"/>
      <c r="E157" s="130"/>
      <c r="G157" s="130"/>
      <c r="H157" s="130"/>
      <c r="I157" s="130"/>
      <c r="J157" s="130"/>
      <c r="K157" s="130"/>
      <c r="L157" s="130"/>
      <c r="M157" s="130"/>
      <c r="N157" s="130"/>
      <c r="O157" s="130"/>
      <c r="P157" s="260"/>
      <c r="R157" s="281"/>
      <c r="S157" s="148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238"/>
      <c r="AG157" s="281"/>
      <c r="AH157" s="148"/>
      <c r="AL157" s="130"/>
      <c r="AM157" s="130"/>
      <c r="AN157" s="130"/>
      <c r="AO157" s="130"/>
      <c r="AP157" s="130"/>
      <c r="AQ157" s="130"/>
      <c r="AR157" s="130"/>
      <c r="AS157" s="130"/>
      <c r="AT157" s="230"/>
      <c r="AV157" s="281"/>
      <c r="AW157" s="148"/>
      <c r="BA157" s="130"/>
      <c r="BB157" s="130"/>
      <c r="BC157" s="130"/>
      <c r="BD157" s="130"/>
      <c r="BE157" s="130"/>
      <c r="BF157" s="130"/>
      <c r="BG157" s="130"/>
      <c r="BH157" s="130"/>
      <c r="BI157" s="238"/>
      <c r="BK157" s="281"/>
      <c r="BL157" s="148"/>
      <c r="BM157" s="130"/>
      <c r="BO157" s="130"/>
      <c r="BP157" s="130"/>
      <c r="BQ157" s="130"/>
      <c r="BR157" s="130"/>
      <c r="BS157" s="130"/>
      <c r="BT157" s="130"/>
      <c r="BU157" s="130"/>
      <c r="BV157" s="130"/>
      <c r="BW157" s="130"/>
      <c r="BX157" s="238"/>
      <c r="BZ157" s="281"/>
      <c r="CA157" s="148"/>
      <c r="CB157" s="130"/>
      <c r="CD157" s="130"/>
      <c r="CE157" s="130"/>
      <c r="CF157" s="130"/>
      <c r="CG157" s="130"/>
      <c r="CH157" s="130"/>
      <c r="CI157" s="130"/>
      <c r="CJ157" s="130"/>
      <c r="CK157" s="130"/>
      <c r="CL157" s="130"/>
      <c r="CM157" s="238"/>
      <c r="CN157" s="131"/>
      <c r="CO157" s="287"/>
      <c r="CP157" s="148"/>
      <c r="CQ157" s="131"/>
      <c r="CS157" s="131"/>
      <c r="CT157" s="131"/>
      <c r="CV157" s="130"/>
      <c r="CW157" s="130"/>
      <c r="CX157" s="130"/>
      <c r="CY157" s="130"/>
      <c r="CZ157" s="130"/>
      <c r="DA157" s="130"/>
      <c r="DB157" s="238"/>
      <c r="DD157" s="281"/>
      <c r="DE157" s="148"/>
      <c r="DF157" s="37"/>
      <c r="DI157" s="130"/>
      <c r="DJ157" s="130"/>
      <c r="DK157" s="130"/>
      <c r="DL157" s="130"/>
      <c r="DM157" s="130"/>
      <c r="DN157" s="238"/>
      <c r="DP157" s="281"/>
      <c r="DQ157" s="148"/>
      <c r="DR157" s="37"/>
      <c r="DU157" s="130"/>
      <c r="DV157" s="130"/>
      <c r="DW157" s="130"/>
      <c r="DX157" s="130"/>
      <c r="DY157" s="130"/>
      <c r="DZ157" s="241"/>
      <c r="EB157" s="281"/>
      <c r="EC157" s="148"/>
      <c r="ED157" s="37"/>
      <c r="EG157" s="130"/>
      <c r="EH157" s="130"/>
      <c r="EI157" s="130"/>
      <c r="EJ157" s="130"/>
      <c r="EK157" s="130"/>
      <c r="EL157" s="238"/>
      <c r="EM157" s="129"/>
      <c r="EN157" s="286"/>
      <c r="EO157" s="147"/>
      <c r="EP157" s="129"/>
      <c r="EQ157" s="129"/>
      <c r="ER157" s="129"/>
      <c r="ES157" s="129"/>
      <c r="ET157" s="129"/>
      <c r="EU157" s="129"/>
      <c r="EV157" s="130"/>
      <c r="EW157" s="130"/>
      <c r="EX157" s="238"/>
      <c r="EZ157" s="281"/>
      <c r="FA157" s="149"/>
      <c r="FB157" s="38"/>
      <c r="FC157" s="38"/>
      <c r="FD157" s="38"/>
      <c r="FE157" s="38"/>
      <c r="FF157" s="38"/>
      <c r="FG157" s="38"/>
      <c r="FH157" s="130"/>
      <c r="FI157" s="130"/>
      <c r="FJ157" s="238"/>
      <c r="FL157" s="281"/>
      <c r="FM157" s="149"/>
      <c r="FN157" s="38"/>
      <c r="FO157" s="38"/>
      <c r="FP157" s="38"/>
      <c r="FQ157" s="38"/>
      <c r="FR157" s="38"/>
      <c r="FS157" s="38"/>
      <c r="FT157" s="130"/>
      <c r="FU157" s="130"/>
      <c r="FV157" s="256"/>
      <c r="FX157" s="149"/>
      <c r="FY157" s="8"/>
      <c r="FZ157" s="8"/>
      <c r="GA157" s="8"/>
      <c r="GB157" s="8"/>
      <c r="GC157" s="8"/>
      <c r="GD157" s="8"/>
      <c r="GE157" s="2"/>
      <c r="GF157" s="2"/>
      <c r="GG157" s="256"/>
      <c r="GH157" s="3"/>
      <c r="GI157" s="8"/>
      <c r="GJ157" s="8"/>
      <c r="GK157" s="8"/>
      <c r="GL157" s="8"/>
      <c r="GM157" s="8"/>
      <c r="GN157" s="8"/>
      <c r="GO157" s="8"/>
      <c r="GP157" s="2"/>
      <c r="GQ157" s="2"/>
      <c r="GR157" s="38"/>
      <c r="GS157" s="38"/>
      <c r="GT157" s="38"/>
      <c r="GU157" s="38"/>
      <c r="GV157" s="38"/>
      <c r="GW157" s="38"/>
      <c r="HM157" s="3"/>
      <c r="HN157" s="38"/>
      <c r="HO157" s="38"/>
      <c r="HP157" s="38"/>
    </row>
    <row r="158" spans="1:224" s="9" customFormat="1" ht="15" customHeight="1" x14ac:dyDescent="0.2">
      <c r="A158" s="238"/>
      <c r="C158" s="272"/>
      <c r="D158" s="148"/>
      <c r="E158" s="130"/>
      <c r="G158" s="130"/>
      <c r="H158" s="130"/>
      <c r="I158" s="130"/>
      <c r="J158" s="130"/>
      <c r="K158" s="130"/>
      <c r="L158" s="130"/>
      <c r="M158" s="130"/>
      <c r="N158" s="130"/>
      <c r="O158" s="130"/>
      <c r="P158" s="260"/>
      <c r="R158" s="281"/>
      <c r="S158" s="148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238"/>
      <c r="AG158" s="281"/>
      <c r="AH158" s="148"/>
      <c r="AL158" s="130"/>
      <c r="AM158" s="130"/>
      <c r="AN158" s="130"/>
      <c r="AO158" s="130"/>
      <c r="AP158" s="130"/>
      <c r="AQ158" s="130"/>
      <c r="AR158" s="130"/>
      <c r="AS158" s="130"/>
      <c r="AT158" s="230"/>
      <c r="AV158" s="281"/>
      <c r="AW158" s="148"/>
      <c r="BA158" s="130"/>
      <c r="BB158" s="130"/>
      <c r="BC158" s="130"/>
      <c r="BD158" s="130"/>
      <c r="BE158" s="130"/>
      <c r="BF158" s="130"/>
      <c r="BG158" s="130"/>
      <c r="BH158" s="130"/>
      <c r="BI158" s="238"/>
      <c r="BK158" s="281"/>
      <c r="BL158" s="148"/>
      <c r="BM158" s="130"/>
      <c r="BO158" s="130"/>
      <c r="BP158" s="130"/>
      <c r="BQ158" s="130"/>
      <c r="BR158" s="130"/>
      <c r="BS158" s="130"/>
      <c r="BT158" s="130"/>
      <c r="BU158" s="130"/>
      <c r="BV158" s="130"/>
      <c r="BW158" s="130"/>
      <c r="BX158" s="238"/>
      <c r="BZ158" s="281"/>
      <c r="CA158" s="148"/>
      <c r="CB158" s="130"/>
      <c r="CD158" s="130"/>
      <c r="CE158" s="130"/>
      <c r="CF158" s="130"/>
      <c r="CG158" s="130"/>
      <c r="CH158" s="130"/>
      <c r="CI158" s="130"/>
      <c r="CJ158" s="130"/>
      <c r="CK158" s="130"/>
      <c r="CL158" s="130"/>
      <c r="CM158" s="238"/>
      <c r="CN158" s="131"/>
      <c r="CO158" s="287"/>
      <c r="CP158" s="148"/>
      <c r="CQ158" s="131"/>
      <c r="CS158" s="131"/>
      <c r="CT158" s="131"/>
      <c r="CV158" s="130"/>
      <c r="CW158" s="130"/>
      <c r="CX158" s="130"/>
      <c r="CY158" s="130"/>
      <c r="CZ158" s="130"/>
      <c r="DA158" s="130"/>
      <c r="DB158" s="238"/>
      <c r="DD158" s="281"/>
      <c r="DE158" s="148"/>
      <c r="DF158" s="37"/>
      <c r="DI158" s="130"/>
      <c r="DJ158" s="130"/>
      <c r="DK158" s="130"/>
      <c r="DL158" s="130"/>
      <c r="DM158" s="130"/>
      <c r="DN158" s="238"/>
      <c r="DP158" s="281"/>
      <c r="DQ158" s="148"/>
      <c r="DR158" s="37"/>
      <c r="DU158" s="130"/>
      <c r="DV158" s="130"/>
      <c r="DW158" s="130"/>
      <c r="DX158" s="130"/>
      <c r="DY158" s="130"/>
      <c r="DZ158" s="241"/>
      <c r="EB158" s="281"/>
      <c r="EC158" s="148"/>
      <c r="ED158" s="37"/>
      <c r="EG158" s="130"/>
      <c r="EH158" s="130"/>
      <c r="EI158" s="130"/>
      <c r="EJ158" s="130"/>
      <c r="EK158" s="130"/>
      <c r="EL158" s="238"/>
      <c r="EM158" s="129"/>
      <c r="EN158" s="286"/>
      <c r="EO158" s="147"/>
      <c r="EP158" s="129"/>
      <c r="EQ158" s="129"/>
      <c r="ER158" s="129"/>
      <c r="ES158" s="129"/>
      <c r="ET158" s="129"/>
      <c r="EU158" s="129"/>
      <c r="EV158" s="130"/>
      <c r="EW158" s="130"/>
      <c r="EX158" s="238"/>
      <c r="EZ158" s="281"/>
      <c r="FA158" s="149"/>
      <c r="FB158" s="38"/>
      <c r="FC158" s="38"/>
      <c r="FD158" s="38"/>
      <c r="FE158" s="38"/>
      <c r="FF158" s="38"/>
      <c r="FG158" s="38"/>
      <c r="FH158" s="130"/>
      <c r="FI158" s="130"/>
      <c r="FJ158" s="238"/>
      <c r="FL158" s="281"/>
      <c r="FM158" s="149"/>
      <c r="FN158" s="38"/>
      <c r="FO158" s="38"/>
      <c r="FP158" s="38"/>
      <c r="FQ158" s="38"/>
      <c r="FR158" s="38"/>
      <c r="FS158" s="38"/>
      <c r="FT158" s="130"/>
      <c r="FU158" s="130"/>
      <c r="FV158" s="256"/>
      <c r="FX158" s="149"/>
      <c r="FY158" s="8"/>
      <c r="FZ158" s="8"/>
      <c r="GA158" s="8"/>
      <c r="GB158" s="8"/>
      <c r="GC158" s="8"/>
      <c r="GD158" s="8"/>
      <c r="GE158" s="2"/>
      <c r="GF158" s="2"/>
      <c r="GG158" s="256"/>
      <c r="GH158" s="3"/>
      <c r="GI158" s="8"/>
      <c r="GJ158" s="8"/>
      <c r="GK158" s="8"/>
      <c r="GL158" s="8"/>
      <c r="GM158" s="8"/>
      <c r="GN158" s="8"/>
      <c r="GO158" s="8"/>
      <c r="GP158" s="2"/>
      <c r="GQ158" s="2"/>
      <c r="GR158" s="38"/>
      <c r="GS158" s="38"/>
      <c r="GT158" s="38"/>
      <c r="GU158" s="38"/>
      <c r="GV158" s="38"/>
      <c r="GW158" s="38"/>
      <c r="HM158" s="3"/>
      <c r="HN158" s="38"/>
      <c r="HO158" s="38"/>
      <c r="HP158" s="38"/>
    </row>
    <row r="159" spans="1:224" s="9" customFormat="1" ht="15" customHeight="1" x14ac:dyDescent="0.2">
      <c r="A159" s="238"/>
      <c r="C159" s="272"/>
      <c r="D159" s="148"/>
      <c r="E159" s="130"/>
      <c r="G159" s="130"/>
      <c r="H159" s="130"/>
      <c r="I159" s="130"/>
      <c r="J159" s="130"/>
      <c r="K159" s="130"/>
      <c r="L159" s="130"/>
      <c r="M159" s="130"/>
      <c r="N159" s="130"/>
      <c r="O159" s="130"/>
      <c r="P159" s="260"/>
      <c r="R159" s="281"/>
      <c r="S159" s="148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238"/>
      <c r="AG159" s="281"/>
      <c r="AH159" s="148"/>
      <c r="AL159" s="130"/>
      <c r="AM159" s="130"/>
      <c r="AN159" s="130"/>
      <c r="AO159" s="130"/>
      <c r="AP159" s="130"/>
      <c r="AQ159" s="130"/>
      <c r="AR159" s="130"/>
      <c r="AS159" s="130"/>
      <c r="AT159" s="230"/>
      <c r="AV159" s="281"/>
      <c r="AW159" s="148"/>
      <c r="BA159" s="130"/>
      <c r="BB159" s="130"/>
      <c r="BC159" s="130"/>
      <c r="BD159" s="130"/>
      <c r="BE159" s="130"/>
      <c r="BF159" s="130"/>
      <c r="BG159" s="130"/>
      <c r="BH159" s="130"/>
      <c r="BI159" s="238"/>
      <c r="BK159" s="281"/>
      <c r="BL159" s="148"/>
      <c r="BM159" s="130"/>
      <c r="BO159" s="130"/>
      <c r="BP159" s="130"/>
      <c r="BQ159" s="130"/>
      <c r="BR159" s="130"/>
      <c r="BS159" s="130"/>
      <c r="BT159" s="130"/>
      <c r="BU159" s="130"/>
      <c r="BV159" s="130"/>
      <c r="BW159" s="130"/>
      <c r="BX159" s="238"/>
      <c r="BZ159" s="281"/>
      <c r="CA159" s="148"/>
      <c r="CB159" s="130"/>
      <c r="CD159" s="130"/>
      <c r="CE159" s="130"/>
      <c r="CF159" s="130"/>
      <c r="CG159" s="130"/>
      <c r="CH159" s="130"/>
      <c r="CI159" s="130"/>
      <c r="CJ159" s="130"/>
      <c r="CK159" s="130"/>
      <c r="CL159" s="130"/>
      <c r="CM159" s="238"/>
      <c r="CN159" s="131"/>
      <c r="CO159" s="287"/>
      <c r="CP159" s="148"/>
      <c r="CQ159" s="131"/>
      <c r="CS159" s="131"/>
      <c r="CT159" s="131"/>
      <c r="CV159" s="130"/>
      <c r="CW159" s="130"/>
      <c r="CX159" s="130"/>
      <c r="CY159" s="130"/>
      <c r="CZ159" s="130"/>
      <c r="DA159" s="130"/>
      <c r="DB159" s="238"/>
      <c r="DD159" s="281"/>
      <c r="DE159" s="148"/>
      <c r="DF159" s="37"/>
      <c r="DI159" s="130"/>
      <c r="DJ159" s="130"/>
      <c r="DK159" s="130"/>
      <c r="DL159" s="130"/>
      <c r="DM159" s="130"/>
      <c r="DN159" s="238"/>
      <c r="DP159" s="281"/>
      <c r="DQ159" s="148"/>
      <c r="DR159" s="37"/>
      <c r="DU159" s="130"/>
      <c r="DV159" s="130"/>
      <c r="DW159" s="130"/>
      <c r="DX159" s="130"/>
      <c r="DY159" s="130"/>
      <c r="DZ159" s="241"/>
      <c r="EB159" s="281"/>
      <c r="EC159" s="148"/>
      <c r="ED159" s="37"/>
      <c r="EG159" s="130"/>
      <c r="EH159" s="130"/>
      <c r="EI159" s="130"/>
      <c r="EJ159" s="130"/>
      <c r="EK159" s="130"/>
      <c r="EL159" s="238"/>
      <c r="EM159" s="129"/>
      <c r="EN159" s="286"/>
      <c r="EO159" s="147"/>
      <c r="EP159" s="129"/>
      <c r="EQ159" s="129"/>
      <c r="ER159" s="129"/>
      <c r="ES159" s="129"/>
      <c r="ET159" s="129"/>
      <c r="EU159" s="129"/>
      <c r="EV159" s="130"/>
      <c r="EW159" s="130"/>
      <c r="EX159" s="238"/>
      <c r="EZ159" s="281"/>
      <c r="FA159" s="149"/>
      <c r="FB159" s="38"/>
      <c r="FC159" s="38"/>
      <c r="FD159" s="38"/>
      <c r="FE159" s="38"/>
      <c r="FF159" s="38"/>
      <c r="FG159" s="38"/>
      <c r="FH159" s="130"/>
      <c r="FI159" s="130"/>
      <c r="FJ159" s="238"/>
      <c r="FL159" s="281"/>
      <c r="FM159" s="149"/>
      <c r="FN159" s="38"/>
      <c r="FO159" s="38"/>
      <c r="FP159" s="38"/>
      <c r="FQ159" s="38"/>
      <c r="FR159" s="38"/>
      <c r="FS159" s="38"/>
      <c r="FT159" s="130"/>
      <c r="FU159" s="130"/>
      <c r="FV159" s="256"/>
      <c r="FX159" s="149"/>
      <c r="FY159" s="8"/>
      <c r="FZ159" s="8"/>
      <c r="GA159" s="8"/>
      <c r="GB159" s="8"/>
      <c r="GC159" s="8"/>
      <c r="GD159" s="8"/>
      <c r="GE159" s="2"/>
      <c r="GF159" s="2"/>
      <c r="GG159" s="256"/>
      <c r="GH159" s="3"/>
      <c r="GI159" s="8"/>
      <c r="GJ159" s="8"/>
      <c r="GK159" s="8"/>
      <c r="GL159" s="8"/>
      <c r="GM159" s="8"/>
      <c r="GN159" s="8"/>
      <c r="GO159" s="8"/>
      <c r="GP159" s="2"/>
      <c r="GQ159" s="2"/>
      <c r="GR159" s="38"/>
      <c r="GS159" s="38"/>
      <c r="GT159" s="38"/>
      <c r="GU159" s="38"/>
      <c r="GV159" s="38"/>
      <c r="GW159" s="38"/>
      <c r="HM159" s="3"/>
      <c r="HN159" s="38"/>
      <c r="HO159" s="38"/>
      <c r="HP159" s="38"/>
    </row>
    <row r="160" spans="1:224" s="9" customFormat="1" ht="15" customHeight="1" x14ac:dyDescent="0.2">
      <c r="A160" s="238"/>
      <c r="C160" s="272"/>
      <c r="D160" s="148"/>
      <c r="E160" s="130"/>
      <c r="G160" s="130"/>
      <c r="H160" s="130"/>
      <c r="I160" s="130"/>
      <c r="J160" s="130"/>
      <c r="K160" s="130"/>
      <c r="L160" s="130"/>
      <c r="M160" s="130"/>
      <c r="N160" s="130"/>
      <c r="O160" s="130"/>
      <c r="P160" s="260"/>
      <c r="R160" s="281"/>
      <c r="S160" s="148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238"/>
      <c r="AG160" s="281"/>
      <c r="AH160" s="148"/>
      <c r="AL160" s="130"/>
      <c r="AM160" s="130"/>
      <c r="AN160" s="130"/>
      <c r="AO160" s="130"/>
      <c r="AP160" s="130"/>
      <c r="AQ160" s="130"/>
      <c r="AR160" s="130"/>
      <c r="AS160" s="130"/>
      <c r="AT160" s="230"/>
      <c r="AV160" s="281"/>
      <c r="AW160" s="148"/>
      <c r="BA160" s="130"/>
      <c r="BB160" s="130"/>
      <c r="BC160" s="130"/>
      <c r="BD160" s="130"/>
      <c r="BE160" s="130"/>
      <c r="BF160" s="130"/>
      <c r="BG160" s="130"/>
      <c r="BH160" s="130"/>
      <c r="BI160" s="238"/>
      <c r="BK160" s="281"/>
      <c r="BL160" s="148"/>
      <c r="BM160" s="130"/>
      <c r="BO160" s="130"/>
      <c r="BP160" s="130"/>
      <c r="BQ160" s="130"/>
      <c r="BR160" s="130"/>
      <c r="BS160" s="130"/>
      <c r="BT160" s="130"/>
      <c r="BU160" s="130"/>
      <c r="BV160" s="130"/>
      <c r="BW160" s="130"/>
      <c r="BX160" s="238"/>
      <c r="BZ160" s="281"/>
      <c r="CA160" s="148"/>
      <c r="CB160" s="130"/>
      <c r="CD160" s="130"/>
      <c r="CE160" s="130"/>
      <c r="CF160" s="130"/>
      <c r="CG160" s="130"/>
      <c r="CH160" s="130"/>
      <c r="CI160" s="130"/>
      <c r="CJ160" s="130"/>
      <c r="CK160" s="130"/>
      <c r="CL160" s="130"/>
      <c r="CM160" s="238"/>
      <c r="CN160" s="131"/>
      <c r="CO160" s="287"/>
      <c r="CP160" s="148"/>
      <c r="CQ160" s="131"/>
      <c r="CS160" s="131"/>
      <c r="CT160" s="131"/>
      <c r="CV160" s="130"/>
      <c r="CW160" s="130"/>
      <c r="CX160" s="130"/>
      <c r="CY160" s="130"/>
      <c r="CZ160" s="130"/>
      <c r="DA160" s="130"/>
      <c r="DB160" s="238"/>
      <c r="DD160" s="281"/>
      <c r="DE160" s="148"/>
      <c r="DF160" s="37"/>
      <c r="DI160" s="130"/>
      <c r="DJ160" s="130"/>
      <c r="DK160" s="130"/>
      <c r="DL160" s="130"/>
      <c r="DM160" s="130"/>
      <c r="DN160" s="238"/>
      <c r="DP160" s="281"/>
      <c r="DQ160" s="148"/>
      <c r="DR160" s="37"/>
      <c r="DU160" s="130"/>
      <c r="DV160" s="130"/>
      <c r="DW160" s="130"/>
      <c r="DX160" s="130"/>
      <c r="DY160" s="130"/>
      <c r="DZ160" s="241"/>
      <c r="EB160" s="281"/>
      <c r="EC160" s="148"/>
      <c r="ED160" s="37"/>
      <c r="EG160" s="130"/>
      <c r="EH160" s="130"/>
      <c r="EI160" s="130"/>
      <c r="EJ160" s="130"/>
      <c r="EK160" s="130"/>
      <c r="EL160" s="238"/>
      <c r="EM160" s="129"/>
      <c r="EN160" s="286"/>
      <c r="EO160" s="147"/>
      <c r="EP160" s="129"/>
      <c r="EQ160" s="129"/>
      <c r="ER160" s="129"/>
      <c r="ES160" s="129"/>
      <c r="ET160" s="129"/>
      <c r="EU160" s="129"/>
      <c r="EV160" s="130"/>
      <c r="EW160" s="130"/>
      <c r="EX160" s="238"/>
      <c r="EZ160" s="281"/>
      <c r="FA160" s="149"/>
      <c r="FB160" s="38"/>
      <c r="FC160" s="38"/>
      <c r="FD160" s="38"/>
      <c r="FE160" s="38"/>
      <c r="FF160" s="38"/>
      <c r="FG160" s="38"/>
      <c r="FH160" s="130"/>
      <c r="FI160" s="130"/>
      <c r="FJ160" s="238"/>
      <c r="FL160" s="281"/>
      <c r="FM160" s="149"/>
      <c r="FN160" s="38"/>
      <c r="FO160" s="38"/>
      <c r="FP160" s="38"/>
      <c r="FQ160" s="38"/>
      <c r="FR160" s="38"/>
      <c r="FS160" s="38"/>
      <c r="FT160" s="130"/>
      <c r="FU160" s="130"/>
      <c r="FV160" s="256"/>
      <c r="FX160" s="149"/>
      <c r="FY160" s="8"/>
      <c r="FZ160" s="8"/>
      <c r="GA160" s="8"/>
      <c r="GB160" s="8"/>
      <c r="GC160" s="8"/>
      <c r="GD160" s="8"/>
      <c r="GE160" s="2"/>
      <c r="GF160" s="2"/>
      <c r="GG160" s="256"/>
      <c r="GH160" s="3"/>
      <c r="GI160" s="8"/>
      <c r="GJ160" s="8"/>
      <c r="GK160" s="8"/>
      <c r="GL160" s="8"/>
      <c r="GM160" s="8"/>
      <c r="GN160" s="8"/>
      <c r="GO160" s="8"/>
      <c r="GP160" s="2"/>
      <c r="GQ160" s="2"/>
      <c r="GR160" s="38"/>
      <c r="GS160" s="38"/>
      <c r="GT160" s="38"/>
      <c r="GU160" s="38"/>
      <c r="GV160" s="38"/>
      <c r="GW160" s="38"/>
      <c r="HM160" s="3"/>
      <c r="HN160" s="38"/>
      <c r="HO160" s="38"/>
      <c r="HP160" s="38"/>
    </row>
    <row r="161" spans="1:224" s="9" customFormat="1" ht="15" customHeight="1" x14ac:dyDescent="0.2">
      <c r="A161" s="238"/>
      <c r="C161" s="272"/>
      <c r="D161" s="148"/>
      <c r="E161" s="130"/>
      <c r="G161" s="130"/>
      <c r="H161" s="130"/>
      <c r="I161" s="130"/>
      <c r="J161" s="130"/>
      <c r="K161" s="130"/>
      <c r="L161" s="130"/>
      <c r="M161" s="130"/>
      <c r="N161" s="130"/>
      <c r="O161" s="130"/>
      <c r="P161" s="260"/>
      <c r="R161" s="281"/>
      <c r="S161" s="148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238"/>
      <c r="AG161" s="281"/>
      <c r="AH161" s="148"/>
      <c r="AL161" s="130"/>
      <c r="AM161" s="130"/>
      <c r="AN161" s="130"/>
      <c r="AO161" s="130"/>
      <c r="AP161" s="130"/>
      <c r="AQ161" s="130"/>
      <c r="AR161" s="130"/>
      <c r="AS161" s="130"/>
      <c r="AT161" s="230"/>
      <c r="AV161" s="281"/>
      <c r="AW161" s="148"/>
      <c r="BA161" s="130"/>
      <c r="BB161" s="130"/>
      <c r="BC161" s="130"/>
      <c r="BD161" s="130"/>
      <c r="BE161" s="130"/>
      <c r="BF161" s="130"/>
      <c r="BG161" s="130"/>
      <c r="BH161" s="130"/>
      <c r="BI161" s="238"/>
      <c r="BK161" s="281"/>
      <c r="BL161" s="148"/>
      <c r="BM161" s="130"/>
      <c r="BO161" s="130"/>
      <c r="BP161" s="130"/>
      <c r="BQ161" s="130"/>
      <c r="BR161" s="130"/>
      <c r="BS161" s="130"/>
      <c r="BT161" s="130"/>
      <c r="BU161" s="130"/>
      <c r="BV161" s="130"/>
      <c r="BW161" s="130"/>
      <c r="BX161" s="238"/>
      <c r="BZ161" s="281"/>
      <c r="CA161" s="148"/>
      <c r="CB161" s="130"/>
      <c r="CD161" s="130"/>
      <c r="CE161" s="130"/>
      <c r="CF161" s="130"/>
      <c r="CG161" s="130"/>
      <c r="CH161" s="130"/>
      <c r="CI161" s="130"/>
      <c r="CJ161" s="130"/>
      <c r="CK161" s="130"/>
      <c r="CL161" s="130"/>
      <c r="CM161" s="238"/>
      <c r="CN161" s="131"/>
      <c r="CO161" s="287"/>
      <c r="CP161" s="148"/>
      <c r="CQ161" s="131"/>
      <c r="CS161" s="131"/>
      <c r="CT161" s="131"/>
      <c r="CV161" s="130"/>
      <c r="CW161" s="130"/>
      <c r="CX161" s="130"/>
      <c r="CY161" s="130"/>
      <c r="CZ161" s="130"/>
      <c r="DA161" s="130"/>
      <c r="DB161" s="238"/>
      <c r="DD161" s="281"/>
      <c r="DE161" s="148"/>
      <c r="DF161" s="37"/>
      <c r="DI161" s="130"/>
      <c r="DJ161" s="130"/>
      <c r="DK161" s="130"/>
      <c r="DL161" s="130"/>
      <c r="DM161" s="130"/>
      <c r="DN161" s="238"/>
      <c r="DP161" s="281"/>
      <c r="DQ161" s="148"/>
      <c r="DR161" s="37"/>
      <c r="DU161" s="130"/>
      <c r="DV161" s="130"/>
      <c r="DW161" s="130"/>
      <c r="DX161" s="130"/>
      <c r="DY161" s="130"/>
      <c r="DZ161" s="241"/>
      <c r="EB161" s="281"/>
      <c r="EC161" s="148"/>
      <c r="ED161" s="37"/>
      <c r="EG161" s="130"/>
      <c r="EH161" s="130"/>
      <c r="EI161" s="130"/>
      <c r="EJ161" s="130"/>
      <c r="EK161" s="130"/>
      <c r="EL161" s="238"/>
      <c r="EM161" s="129"/>
      <c r="EN161" s="286"/>
      <c r="EO161" s="147"/>
      <c r="EP161" s="129"/>
      <c r="EQ161" s="129"/>
      <c r="ER161" s="129"/>
      <c r="ES161" s="129"/>
      <c r="ET161" s="129"/>
      <c r="EU161" s="129"/>
      <c r="EV161" s="130"/>
      <c r="EW161" s="130"/>
      <c r="EX161" s="238"/>
      <c r="EZ161" s="281"/>
      <c r="FA161" s="149"/>
      <c r="FB161" s="38"/>
      <c r="FC161" s="38"/>
      <c r="FD161" s="38"/>
      <c r="FE161" s="38"/>
      <c r="FF161" s="38"/>
      <c r="FG161" s="38"/>
      <c r="FH161" s="130"/>
      <c r="FI161" s="130"/>
      <c r="FJ161" s="238"/>
      <c r="FL161" s="281"/>
      <c r="FM161" s="149"/>
      <c r="FN161" s="38"/>
      <c r="FO161" s="38"/>
      <c r="FP161" s="38"/>
      <c r="FQ161" s="38"/>
      <c r="FR161" s="38"/>
      <c r="FS161" s="38"/>
      <c r="FT161" s="130"/>
      <c r="FU161" s="130"/>
      <c r="FV161" s="256"/>
      <c r="FX161" s="149"/>
      <c r="FY161" s="8"/>
      <c r="FZ161" s="8"/>
      <c r="GA161" s="8"/>
      <c r="GB161" s="8"/>
      <c r="GC161" s="8"/>
      <c r="GD161" s="8"/>
      <c r="GE161" s="2"/>
      <c r="GF161" s="2"/>
      <c r="GG161" s="256"/>
      <c r="GH161" s="3"/>
      <c r="GI161" s="8"/>
      <c r="GJ161" s="8"/>
      <c r="GK161" s="8"/>
      <c r="GL161" s="8"/>
      <c r="GM161" s="8"/>
      <c r="GN161" s="8"/>
      <c r="GO161" s="8"/>
      <c r="GP161" s="2"/>
      <c r="GQ161" s="2"/>
      <c r="GR161" s="38"/>
      <c r="GS161" s="38"/>
      <c r="GT161" s="38"/>
      <c r="GU161" s="38"/>
      <c r="GV161" s="38"/>
      <c r="GW161" s="38"/>
      <c r="HM161" s="3"/>
      <c r="HN161" s="38"/>
      <c r="HO161" s="38"/>
      <c r="HP161" s="38"/>
    </row>
    <row r="162" spans="1:224" s="9" customFormat="1" ht="15" customHeight="1" x14ac:dyDescent="0.2">
      <c r="A162" s="238"/>
      <c r="C162" s="272"/>
      <c r="D162" s="148"/>
      <c r="E162" s="130"/>
      <c r="G162" s="130"/>
      <c r="H162" s="130"/>
      <c r="I162" s="130"/>
      <c r="J162" s="130"/>
      <c r="K162" s="130"/>
      <c r="L162" s="130"/>
      <c r="M162" s="130"/>
      <c r="N162" s="130"/>
      <c r="O162" s="130"/>
      <c r="P162" s="260"/>
      <c r="R162" s="281"/>
      <c r="S162" s="148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238"/>
      <c r="AG162" s="281"/>
      <c r="AH162" s="148"/>
      <c r="AL162" s="130"/>
      <c r="AM162" s="130"/>
      <c r="AN162" s="130"/>
      <c r="AO162" s="130"/>
      <c r="AP162" s="130"/>
      <c r="AQ162" s="130"/>
      <c r="AR162" s="130"/>
      <c r="AS162" s="130"/>
      <c r="AT162" s="230"/>
      <c r="AV162" s="281"/>
      <c r="AW162" s="148"/>
      <c r="BA162" s="130"/>
      <c r="BB162" s="130"/>
      <c r="BC162" s="130"/>
      <c r="BD162" s="130"/>
      <c r="BE162" s="130"/>
      <c r="BF162" s="130"/>
      <c r="BG162" s="130"/>
      <c r="BH162" s="130"/>
      <c r="BI162" s="238"/>
      <c r="BK162" s="281"/>
      <c r="BL162" s="148"/>
      <c r="BM162" s="130"/>
      <c r="BO162" s="130"/>
      <c r="BP162" s="130"/>
      <c r="BQ162" s="130"/>
      <c r="BR162" s="130"/>
      <c r="BS162" s="130"/>
      <c r="BT162" s="130"/>
      <c r="BU162" s="130"/>
      <c r="BV162" s="130"/>
      <c r="BW162" s="130"/>
      <c r="BX162" s="238"/>
      <c r="BZ162" s="281"/>
      <c r="CA162" s="148"/>
      <c r="CB162" s="130"/>
      <c r="CD162" s="130"/>
      <c r="CE162" s="130"/>
      <c r="CF162" s="130"/>
      <c r="CG162" s="130"/>
      <c r="CH162" s="130"/>
      <c r="CI162" s="130"/>
      <c r="CJ162" s="130"/>
      <c r="CK162" s="130"/>
      <c r="CL162" s="130"/>
      <c r="CM162" s="238"/>
      <c r="CN162" s="131"/>
      <c r="CO162" s="287"/>
      <c r="CP162" s="148"/>
      <c r="CQ162" s="131"/>
      <c r="CS162" s="131"/>
      <c r="CT162" s="131"/>
      <c r="CV162" s="130"/>
      <c r="CW162" s="130"/>
      <c r="CX162" s="130"/>
      <c r="CY162" s="130"/>
      <c r="CZ162" s="130"/>
      <c r="DA162" s="130"/>
      <c r="DB162" s="238"/>
      <c r="DD162" s="281"/>
      <c r="DE162" s="148"/>
      <c r="DF162" s="37"/>
      <c r="DI162" s="130"/>
      <c r="DJ162" s="130"/>
      <c r="DK162" s="130"/>
      <c r="DL162" s="130"/>
      <c r="DM162" s="130"/>
      <c r="DN162" s="238"/>
      <c r="DP162" s="281"/>
      <c r="DQ162" s="148"/>
      <c r="DR162" s="37"/>
      <c r="DU162" s="130"/>
      <c r="DV162" s="130"/>
      <c r="DW162" s="130"/>
      <c r="DX162" s="130"/>
      <c r="DY162" s="130"/>
      <c r="DZ162" s="241"/>
      <c r="EB162" s="281"/>
      <c r="EC162" s="148"/>
      <c r="ED162" s="37"/>
      <c r="EG162" s="130"/>
      <c r="EH162" s="130"/>
      <c r="EI162" s="130"/>
      <c r="EJ162" s="130"/>
      <c r="EK162" s="130"/>
      <c r="EL162" s="238"/>
      <c r="EM162" s="129"/>
      <c r="EN162" s="286"/>
      <c r="EO162" s="147"/>
      <c r="EP162" s="129"/>
      <c r="EQ162" s="129"/>
      <c r="ER162" s="129"/>
      <c r="ES162" s="129"/>
      <c r="ET162" s="129"/>
      <c r="EU162" s="129"/>
      <c r="EV162" s="130"/>
      <c r="EW162" s="130"/>
      <c r="EX162" s="238"/>
      <c r="EZ162" s="281"/>
      <c r="FA162" s="149"/>
      <c r="FB162" s="38"/>
      <c r="FC162" s="38"/>
      <c r="FD162" s="38"/>
      <c r="FE162" s="38"/>
      <c r="FF162" s="38"/>
      <c r="FG162" s="38"/>
      <c r="FH162" s="130"/>
      <c r="FI162" s="130"/>
      <c r="FJ162" s="238"/>
      <c r="FL162" s="281"/>
      <c r="FM162" s="149"/>
      <c r="FN162" s="38"/>
      <c r="FO162" s="38"/>
      <c r="FP162" s="38"/>
      <c r="FQ162" s="38"/>
      <c r="FR162" s="38"/>
      <c r="FS162" s="38"/>
      <c r="FT162" s="130"/>
      <c r="FU162" s="130"/>
      <c r="FV162" s="256"/>
      <c r="FX162" s="149"/>
      <c r="FY162" s="8"/>
      <c r="FZ162" s="8"/>
      <c r="GA162" s="8"/>
      <c r="GB162" s="8"/>
      <c r="GC162" s="8"/>
      <c r="GD162" s="8"/>
      <c r="GE162" s="2"/>
      <c r="GF162" s="2"/>
      <c r="GG162" s="256"/>
      <c r="GH162" s="3"/>
      <c r="GI162" s="8"/>
      <c r="GJ162" s="8"/>
      <c r="GK162" s="8"/>
      <c r="GL162" s="8"/>
      <c r="GM162" s="8"/>
      <c r="GN162" s="8"/>
      <c r="GO162" s="8"/>
      <c r="GP162" s="2"/>
      <c r="GQ162" s="2"/>
      <c r="GR162" s="38"/>
      <c r="GS162" s="38"/>
      <c r="GT162" s="38"/>
      <c r="GU162" s="38"/>
      <c r="GV162" s="38"/>
      <c r="GW162" s="38"/>
      <c r="HM162" s="3"/>
      <c r="HN162" s="38"/>
      <c r="HO162" s="38"/>
      <c r="HP162" s="38"/>
    </row>
    <row r="163" spans="1:224" s="9" customFormat="1" ht="15" customHeight="1" x14ac:dyDescent="0.2">
      <c r="A163" s="238"/>
      <c r="C163" s="272"/>
      <c r="D163" s="148"/>
      <c r="E163" s="130"/>
      <c r="G163" s="130"/>
      <c r="H163" s="130"/>
      <c r="I163" s="130"/>
      <c r="J163" s="130"/>
      <c r="K163" s="130"/>
      <c r="L163" s="130"/>
      <c r="M163" s="130"/>
      <c r="N163" s="130"/>
      <c r="O163" s="130"/>
      <c r="P163" s="260"/>
      <c r="R163" s="281"/>
      <c r="S163" s="148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238"/>
      <c r="AG163" s="281"/>
      <c r="AH163" s="148"/>
      <c r="AL163" s="130"/>
      <c r="AM163" s="130"/>
      <c r="AN163" s="130"/>
      <c r="AO163" s="130"/>
      <c r="AP163" s="130"/>
      <c r="AQ163" s="130"/>
      <c r="AR163" s="130"/>
      <c r="AS163" s="130"/>
      <c r="AT163" s="230"/>
      <c r="AV163" s="281"/>
      <c r="AW163" s="148"/>
      <c r="BA163" s="130"/>
      <c r="BB163" s="130"/>
      <c r="BC163" s="130"/>
      <c r="BD163" s="130"/>
      <c r="BE163" s="130"/>
      <c r="BF163" s="130"/>
      <c r="BG163" s="130"/>
      <c r="BH163" s="130"/>
      <c r="BI163" s="238"/>
      <c r="BK163" s="281"/>
      <c r="BL163" s="148"/>
      <c r="BM163" s="130"/>
      <c r="BO163" s="130"/>
      <c r="BP163" s="130"/>
      <c r="BQ163" s="130"/>
      <c r="BR163" s="130"/>
      <c r="BS163" s="130"/>
      <c r="BT163" s="130"/>
      <c r="BU163" s="130"/>
      <c r="BV163" s="130"/>
      <c r="BW163" s="130"/>
      <c r="BX163" s="238"/>
      <c r="BZ163" s="281"/>
      <c r="CA163" s="148"/>
      <c r="CB163" s="130"/>
      <c r="CD163" s="130"/>
      <c r="CE163" s="130"/>
      <c r="CF163" s="130"/>
      <c r="CG163" s="130"/>
      <c r="CH163" s="130"/>
      <c r="CI163" s="130"/>
      <c r="CJ163" s="130"/>
      <c r="CK163" s="130"/>
      <c r="CL163" s="130"/>
      <c r="CM163" s="238"/>
      <c r="CN163" s="131"/>
      <c r="CO163" s="287"/>
      <c r="CP163" s="148"/>
      <c r="CQ163" s="131"/>
      <c r="CS163" s="131"/>
      <c r="CT163" s="131"/>
      <c r="CV163" s="130"/>
      <c r="CW163" s="130"/>
      <c r="CX163" s="130"/>
      <c r="CY163" s="130"/>
      <c r="CZ163" s="130"/>
      <c r="DA163" s="130"/>
      <c r="DB163" s="238"/>
      <c r="DD163" s="281"/>
      <c r="DE163" s="148"/>
      <c r="DF163" s="37"/>
      <c r="DI163" s="130"/>
      <c r="DJ163" s="130"/>
      <c r="DK163" s="130"/>
      <c r="DL163" s="130"/>
      <c r="DM163" s="130"/>
      <c r="DN163" s="238"/>
      <c r="DP163" s="281"/>
      <c r="DQ163" s="148"/>
      <c r="DR163" s="37"/>
      <c r="DU163" s="130"/>
      <c r="DV163" s="130"/>
      <c r="DW163" s="130"/>
      <c r="DX163" s="130"/>
      <c r="DY163" s="130"/>
      <c r="DZ163" s="241"/>
      <c r="EB163" s="281"/>
      <c r="EC163" s="148"/>
      <c r="ED163" s="37"/>
      <c r="EG163" s="130"/>
      <c r="EH163" s="130"/>
      <c r="EI163" s="130"/>
      <c r="EJ163" s="130"/>
      <c r="EK163" s="130"/>
      <c r="EL163" s="238"/>
      <c r="EM163" s="129"/>
      <c r="EN163" s="286"/>
      <c r="EO163" s="147"/>
      <c r="EP163" s="129"/>
      <c r="EQ163" s="129"/>
      <c r="ER163" s="129"/>
      <c r="ES163" s="129"/>
      <c r="ET163" s="129"/>
      <c r="EU163" s="129"/>
      <c r="EV163" s="130"/>
      <c r="EW163" s="130"/>
      <c r="EX163" s="238"/>
      <c r="EZ163" s="281"/>
      <c r="FA163" s="149"/>
      <c r="FB163" s="38"/>
      <c r="FC163" s="38"/>
      <c r="FD163" s="38"/>
      <c r="FE163" s="38"/>
      <c r="FF163" s="38"/>
      <c r="FG163" s="38"/>
      <c r="FH163" s="130"/>
      <c r="FI163" s="130"/>
      <c r="FJ163" s="238"/>
      <c r="FL163" s="281"/>
      <c r="FM163" s="149"/>
      <c r="FN163" s="38"/>
      <c r="FO163" s="38"/>
      <c r="FP163" s="38"/>
      <c r="FQ163" s="38"/>
      <c r="FR163" s="38"/>
      <c r="FS163" s="38"/>
      <c r="FT163" s="130"/>
      <c r="FU163" s="130"/>
      <c r="FV163" s="256"/>
      <c r="FX163" s="149"/>
      <c r="FY163" s="8"/>
      <c r="FZ163" s="8"/>
      <c r="GA163" s="8"/>
      <c r="GB163" s="8"/>
      <c r="GC163" s="8"/>
      <c r="GD163" s="8"/>
      <c r="GE163" s="2"/>
      <c r="GF163" s="2"/>
      <c r="GG163" s="256"/>
      <c r="GH163" s="3"/>
      <c r="GI163" s="8"/>
      <c r="GJ163" s="8"/>
      <c r="GK163" s="8"/>
      <c r="GL163" s="8"/>
      <c r="GM163" s="8"/>
      <c r="GN163" s="8"/>
      <c r="GO163" s="8"/>
      <c r="GP163" s="2"/>
      <c r="GQ163" s="2"/>
      <c r="GR163" s="38"/>
      <c r="GS163" s="38"/>
      <c r="GT163" s="38"/>
      <c r="GU163" s="38"/>
      <c r="GV163" s="38"/>
      <c r="GW163" s="38"/>
      <c r="HM163" s="3"/>
      <c r="HN163" s="38"/>
      <c r="HO163" s="38"/>
      <c r="HP163" s="38"/>
    </row>
    <row r="164" spans="1:224" s="9" customFormat="1" ht="15" customHeight="1" x14ac:dyDescent="0.2">
      <c r="A164" s="238"/>
      <c r="C164" s="272"/>
      <c r="D164" s="148"/>
      <c r="E164" s="130"/>
      <c r="G164" s="130"/>
      <c r="H164" s="130"/>
      <c r="I164" s="130"/>
      <c r="J164" s="130"/>
      <c r="K164" s="130"/>
      <c r="L164" s="130"/>
      <c r="M164" s="130"/>
      <c r="N164" s="130"/>
      <c r="O164" s="130"/>
      <c r="P164" s="260"/>
      <c r="R164" s="281"/>
      <c r="S164" s="148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238"/>
      <c r="AG164" s="281"/>
      <c r="AH164" s="148"/>
      <c r="AL164" s="130"/>
      <c r="AM164" s="130"/>
      <c r="AN164" s="130"/>
      <c r="AO164" s="130"/>
      <c r="AP164" s="130"/>
      <c r="AQ164" s="130"/>
      <c r="AR164" s="130"/>
      <c r="AS164" s="130"/>
      <c r="AT164" s="230"/>
      <c r="AV164" s="281"/>
      <c r="AW164" s="148"/>
      <c r="BA164" s="130"/>
      <c r="BB164" s="130"/>
      <c r="BC164" s="130"/>
      <c r="BD164" s="130"/>
      <c r="BE164" s="130"/>
      <c r="BF164" s="130"/>
      <c r="BG164" s="130"/>
      <c r="BH164" s="130"/>
      <c r="BI164" s="238"/>
      <c r="BK164" s="281"/>
      <c r="BL164" s="148"/>
      <c r="BM164" s="130"/>
      <c r="BO164" s="130"/>
      <c r="BP164" s="130"/>
      <c r="BQ164" s="130"/>
      <c r="BR164" s="130"/>
      <c r="BS164" s="130"/>
      <c r="BT164" s="130"/>
      <c r="BU164" s="130"/>
      <c r="BV164" s="130"/>
      <c r="BW164" s="130"/>
      <c r="BX164" s="238"/>
      <c r="BZ164" s="281"/>
      <c r="CA164" s="148"/>
      <c r="CB164" s="130"/>
      <c r="CD164" s="130"/>
      <c r="CE164" s="130"/>
      <c r="CF164" s="130"/>
      <c r="CG164" s="130"/>
      <c r="CH164" s="130"/>
      <c r="CI164" s="130"/>
      <c r="CJ164" s="130"/>
      <c r="CK164" s="130"/>
      <c r="CL164" s="130"/>
      <c r="CM164" s="238"/>
      <c r="CN164" s="131"/>
      <c r="CO164" s="287"/>
      <c r="CP164" s="148"/>
      <c r="CQ164" s="131"/>
      <c r="CS164" s="131"/>
      <c r="CT164" s="131"/>
      <c r="CV164" s="130"/>
      <c r="CW164" s="130"/>
      <c r="CX164" s="130"/>
      <c r="CY164" s="130"/>
      <c r="CZ164" s="130"/>
      <c r="DA164" s="130"/>
      <c r="DB164" s="238"/>
      <c r="DD164" s="281"/>
      <c r="DE164" s="148"/>
      <c r="DF164" s="37"/>
      <c r="DI164" s="130"/>
      <c r="DJ164" s="130"/>
      <c r="DK164" s="130"/>
      <c r="DL164" s="130"/>
      <c r="DM164" s="130"/>
      <c r="DN164" s="238"/>
      <c r="DP164" s="281"/>
      <c r="DQ164" s="148"/>
      <c r="DR164" s="37"/>
      <c r="DU164" s="130"/>
      <c r="DV164" s="130"/>
      <c r="DW164" s="130"/>
      <c r="DX164" s="130"/>
      <c r="DY164" s="130"/>
      <c r="DZ164" s="241"/>
      <c r="EB164" s="281"/>
      <c r="EC164" s="148"/>
      <c r="ED164" s="37"/>
      <c r="EG164" s="130"/>
      <c r="EH164" s="130"/>
      <c r="EI164" s="130"/>
      <c r="EJ164" s="130"/>
      <c r="EK164" s="130"/>
      <c r="EL164" s="238"/>
      <c r="EM164" s="129"/>
      <c r="EN164" s="286"/>
      <c r="EO164" s="147"/>
      <c r="EP164" s="129"/>
      <c r="EQ164" s="129"/>
      <c r="ER164" s="129"/>
      <c r="ES164" s="129"/>
      <c r="ET164" s="129"/>
      <c r="EU164" s="129"/>
      <c r="EV164" s="130"/>
      <c r="EW164" s="130"/>
      <c r="EX164" s="238"/>
      <c r="EZ164" s="281"/>
      <c r="FA164" s="149"/>
      <c r="FB164" s="38"/>
      <c r="FC164" s="38"/>
      <c r="FD164" s="38"/>
      <c r="FE164" s="38"/>
      <c r="FF164" s="38"/>
      <c r="FG164" s="38"/>
      <c r="FH164" s="130"/>
      <c r="FI164" s="130"/>
      <c r="FJ164" s="238"/>
      <c r="FL164" s="281"/>
      <c r="FM164" s="149"/>
      <c r="FN164" s="38"/>
      <c r="FO164" s="38"/>
      <c r="FP164" s="38"/>
      <c r="FQ164" s="38"/>
      <c r="FR164" s="38"/>
      <c r="FS164" s="38"/>
      <c r="FT164" s="130"/>
      <c r="FU164" s="130"/>
      <c r="FV164" s="256"/>
      <c r="FX164" s="149"/>
      <c r="FY164" s="8"/>
      <c r="FZ164" s="8"/>
      <c r="GA164" s="8"/>
      <c r="GB164" s="8"/>
      <c r="GC164" s="8"/>
      <c r="GD164" s="8"/>
      <c r="GE164" s="2"/>
      <c r="GF164" s="2"/>
      <c r="GG164" s="256"/>
      <c r="GH164" s="3"/>
      <c r="GI164" s="8"/>
      <c r="GJ164" s="8"/>
      <c r="GK164" s="8"/>
      <c r="GL164" s="8"/>
      <c r="GM164" s="8"/>
      <c r="GN164" s="8"/>
      <c r="GO164" s="8"/>
      <c r="GP164" s="2"/>
      <c r="GQ164" s="2"/>
      <c r="GR164" s="38"/>
      <c r="GS164" s="38"/>
      <c r="GT164" s="38"/>
      <c r="GU164" s="38"/>
      <c r="GV164" s="38"/>
      <c r="GW164" s="38"/>
      <c r="HM164" s="3"/>
      <c r="HN164" s="38"/>
      <c r="HO164" s="38"/>
      <c r="HP164" s="38"/>
    </row>
    <row r="165" spans="1:224" s="9" customFormat="1" ht="15" customHeight="1" x14ac:dyDescent="0.2">
      <c r="A165" s="238"/>
      <c r="C165" s="272"/>
      <c r="D165" s="148"/>
      <c r="E165" s="130"/>
      <c r="G165" s="130"/>
      <c r="H165" s="130"/>
      <c r="I165" s="130"/>
      <c r="J165" s="130"/>
      <c r="K165" s="130"/>
      <c r="L165" s="130"/>
      <c r="M165" s="130"/>
      <c r="N165" s="130"/>
      <c r="O165" s="130"/>
      <c r="P165" s="260"/>
      <c r="R165" s="281"/>
      <c r="S165" s="148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238"/>
      <c r="AG165" s="281"/>
      <c r="AH165" s="148"/>
      <c r="AL165" s="130"/>
      <c r="AM165" s="130"/>
      <c r="AN165" s="130"/>
      <c r="AO165" s="130"/>
      <c r="AP165" s="130"/>
      <c r="AQ165" s="130"/>
      <c r="AR165" s="130"/>
      <c r="AS165" s="130"/>
      <c r="AT165" s="230"/>
      <c r="AV165" s="281"/>
      <c r="AW165" s="148"/>
      <c r="BA165" s="130"/>
      <c r="BB165" s="130"/>
      <c r="BC165" s="130"/>
      <c r="BD165" s="130"/>
      <c r="BE165" s="130"/>
      <c r="BF165" s="130"/>
      <c r="BG165" s="130"/>
      <c r="BH165" s="130"/>
      <c r="BI165" s="238"/>
      <c r="BK165" s="281"/>
      <c r="BL165" s="148"/>
      <c r="BM165" s="130"/>
      <c r="BO165" s="130"/>
      <c r="BP165" s="130"/>
      <c r="BQ165" s="130"/>
      <c r="BR165" s="130"/>
      <c r="BS165" s="130"/>
      <c r="BT165" s="130"/>
      <c r="BU165" s="130"/>
      <c r="BV165" s="130"/>
      <c r="BW165" s="130"/>
      <c r="BX165" s="238"/>
      <c r="BZ165" s="281"/>
      <c r="CA165" s="148"/>
      <c r="CB165" s="130"/>
      <c r="CD165" s="130"/>
      <c r="CE165" s="130"/>
      <c r="CF165" s="130"/>
      <c r="CG165" s="130"/>
      <c r="CH165" s="130"/>
      <c r="CI165" s="130"/>
      <c r="CJ165" s="130"/>
      <c r="CK165" s="130"/>
      <c r="CL165" s="130"/>
      <c r="CM165" s="238"/>
      <c r="CN165" s="131"/>
      <c r="CO165" s="287"/>
      <c r="CP165" s="148"/>
      <c r="CQ165" s="131"/>
      <c r="CS165" s="131"/>
      <c r="CT165" s="131"/>
      <c r="CV165" s="130"/>
      <c r="CW165" s="130"/>
      <c r="CX165" s="130"/>
      <c r="CY165" s="130"/>
      <c r="CZ165" s="130"/>
      <c r="DA165" s="130"/>
      <c r="DB165" s="238"/>
      <c r="DD165" s="281"/>
      <c r="DE165" s="148"/>
      <c r="DF165" s="37"/>
      <c r="DI165" s="130"/>
      <c r="DJ165" s="130"/>
      <c r="DK165" s="130"/>
      <c r="DL165" s="130"/>
      <c r="DM165" s="130"/>
      <c r="DN165" s="238"/>
      <c r="DP165" s="281"/>
      <c r="DQ165" s="148"/>
      <c r="DR165" s="37"/>
      <c r="DU165" s="130"/>
      <c r="DV165" s="130"/>
      <c r="DW165" s="130"/>
      <c r="DX165" s="130"/>
      <c r="DY165" s="130"/>
      <c r="DZ165" s="241"/>
      <c r="EB165" s="281"/>
      <c r="EC165" s="148"/>
      <c r="ED165" s="37"/>
      <c r="EG165" s="130"/>
      <c r="EH165" s="130"/>
      <c r="EI165" s="130"/>
      <c r="EJ165" s="130"/>
      <c r="EK165" s="130"/>
      <c r="EL165" s="238"/>
      <c r="EM165" s="129"/>
      <c r="EN165" s="286"/>
      <c r="EO165" s="147"/>
      <c r="EP165" s="129"/>
      <c r="EQ165" s="129"/>
      <c r="ER165" s="129"/>
      <c r="ES165" s="129"/>
      <c r="ET165" s="129"/>
      <c r="EU165" s="129"/>
      <c r="EV165" s="130"/>
      <c r="EW165" s="130"/>
      <c r="EX165" s="238"/>
      <c r="EZ165" s="281"/>
      <c r="FA165" s="149"/>
      <c r="FB165" s="38"/>
      <c r="FC165" s="38"/>
      <c r="FD165" s="38"/>
      <c r="FE165" s="38"/>
      <c r="FF165" s="38"/>
      <c r="FG165" s="38"/>
      <c r="FH165" s="130"/>
      <c r="FI165" s="130"/>
      <c r="FJ165" s="238"/>
      <c r="FL165" s="281"/>
      <c r="FM165" s="149"/>
      <c r="FN165" s="38"/>
      <c r="FO165" s="38"/>
      <c r="FP165" s="38"/>
      <c r="FQ165" s="38"/>
      <c r="FR165" s="38"/>
      <c r="FS165" s="38"/>
      <c r="FT165" s="130"/>
      <c r="FU165" s="130"/>
      <c r="FV165" s="256"/>
      <c r="FX165" s="149"/>
      <c r="FY165" s="8"/>
      <c r="FZ165" s="8"/>
      <c r="GA165" s="8"/>
      <c r="GB165" s="8"/>
      <c r="GC165" s="8"/>
      <c r="GD165" s="8"/>
      <c r="GE165" s="2"/>
      <c r="GF165" s="2"/>
      <c r="GG165" s="256"/>
      <c r="GH165" s="3"/>
      <c r="GI165" s="8"/>
      <c r="GJ165" s="8"/>
      <c r="GK165" s="8"/>
      <c r="GL165" s="8"/>
      <c r="GM165" s="8"/>
      <c r="GN165" s="8"/>
      <c r="GO165" s="8"/>
      <c r="GP165" s="2"/>
      <c r="GQ165" s="2"/>
      <c r="GR165" s="38"/>
      <c r="GS165" s="38"/>
      <c r="GT165" s="38"/>
      <c r="GU165" s="38"/>
      <c r="GV165" s="38"/>
      <c r="GW165" s="38"/>
      <c r="HM165" s="3"/>
      <c r="HN165" s="38"/>
      <c r="HO165" s="38"/>
      <c r="HP165" s="38"/>
    </row>
    <row r="166" spans="1:224" s="9" customFormat="1" ht="15" customHeight="1" x14ac:dyDescent="0.2">
      <c r="A166" s="238"/>
      <c r="C166" s="272"/>
      <c r="D166" s="148"/>
      <c r="E166" s="130"/>
      <c r="G166" s="130"/>
      <c r="H166" s="130"/>
      <c r="I166" s="130"/>
      <c r="J166" s="130"/>
      <c r="K166" s="130"/>
      <c r="L166" s="130"/>
      <c r="M166" s="130"/>
      <c r="N166" s="130"/>
      <c r="O166" s="130"/>
      <c r="P166" s="260"/>
      <c r="R166" s="281"/>
      <c r="S166" s="148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238"/>
      <c r="AG166" s="281"/>
      <c r="AH166" s="148"/>
      <c r="AL166" s="130"/>
      <c r="AM166" s="130"/>
      <c r="AN166" s="130"/>
      <c r="AO166" s="130"/>
      <c r="AP166" s="130"/>
      <c r="AQ166" s="130"/>
      <c r="AR166" s="130"/>
      <c r="AS166" s="130"/>
      <c r="AT166" s="230"/>
      <c r="AV166" s="281"/>
      <c r="AW166" s="148"/>
      <c r="BA166" s="130"/>
      <c r="BB166" s="130"/>
      <c r="BC166" s="130"/>
      <c r="BD166" s="130"/>
      <c r="BE166" s="130"/>
      <c r="BF166" s="130"/>
      <c r="BG166" s="130"/>
      <c r="BH166" s="130"/>
      <c r="BI166" s="238"/>
      <c r="BK166" s="281"/>
      <c r="BL166" s="148"/>
      <c r="BM166" s="130"/>
      <c r="BO166" s="130"/>
      <c r="BP166" s="130"/>
      <c r="BQ166" s="130"/>
      <c r="BR166" s="130"/>
      <c r="BS166" s="130"/>
      <c r="BT166" s="130"/>
      <c r="BU166" s="130"/>
      <c r="BV166" s="130"/>
      <c r="BW166" s="130"/>
      <c r="BX166" s="238"/>
      <c r="BZ166" s="281"/>
      <c r="CA166" s="148"/>
      <c r="CB166" s="130"/>
      <c r="CD166" s="130"/>
      <c r="CE166" s="130"/>
      <c r="CF166" s="130"/>
      <c r="CG166" s="130"/>
      <c r="CH166" s="130"/>
      <c r="CI166" s="130"/>
      <c r="CJ166" s="130"/>
      <c r="CK166" s="130"/>
      <c r="CL166" s="130"/>
      <c r="CM166" s="238"/>
      <c r="CN166" s="131"/>
      <c r="CO166" s="287"/>
      <c r="CP166" s="148"/>
      <c r="CQ166" s="131"/>
      <c r="CS166" s="131"/>
      <c r="CT166" s="131"/>
      <c r="CV166" s="130"/>
      <c r="CW166" s="130"/>
      <c r="CX166" s="130"/>
      <c r="CY166" s="130"/>
      <c r="CZ166" s="130"/>
      <c r="DA166" s="130"/>
      <c r="DB166" s="238"/>
      <c r="DD166" s="281"/>
      <c r="DE166" s="148"/>
      <c r="DF166" s="37"/>
      <c r="DI166" s="130"/>
      <c r="DJ166" s="130"/>
      <c r="DK166" s="130"/>
      <c r="DL166" s="130"/>
      <c r="DM166" s="130"/>
      <c r="DN166" s="238"/>
      <c r="DP166" s="281"/>
      <c r="DQ166" s="148"/>
      <c r="DR166" s="37"/>
      <c r="DU166" s="130"/>
      <c r="DV166" s="130"/>
      <c r="DW166" s="130"/>
      <c r="DX166" s="130"/>
      <c r="DY166" s="130"/>
      <c r="DZ166" s="241"/>
      <c r="EB166" s="281"/>
      <c r="EC166" s="148"/>
      <c r="ED166" s="37"/>
      <c r="EG166" s="130"/>
      <c r="EH166" s="130"/>
      <c r="EI166" s="130"/>
      <c r="EJ166" s="130"/>
      <c r="EK166" s="130"/>
      <c r="EL166" s="238"/>
      <c r="EM166" s="129"/>
      <c r="EN166" s="286"/>
      <c r="EO166" s="147"/>
      <c r="EP166" s="129"/>
      <c r="EQ166" s="129"/>
      <c r="ER166" s="129"/>
      <c r="ES166" s="129"/>
      <c r="ET166" s="129"/>
      <c r="EU166" s="129"/>
      <c r="EV166" s="130"/>
      <c r="EW166" s="130"/>
      <c r="EX166" s="238"/>
      <c r="EZ166" s="281"/>
      <c r="FA166" s="149"/>
      <c r="FB166" s="38"/>
      <c r="FC166" s="38"/>
      <c r="FD166" s="38"/>
      <c r="FE166" s="38"/>
      <c r="FF166" s="38"/>
      <c r="FG166" s="38"/>
      <c r="FH166" s="130"/>
      <c r="FI166" s="130"/>
      <c r="FJ166" s="238"/>
      <c r="FL166" s="281"/>
      <c r="FM166" s="149"/>
      <c r="FN166" s="38"/>
      <c r="FO166" s="38"/>
      <c r="FP166" s="38"/>
      <c r="FQ166" s="38"/>
      <c r="FR166" s="38"/>
      <c r="FS166" s="38"/>
      <c r="FT166" s="130"/>
      <c r="FU166" s="130"/>
      <c r="FV166" s="256"/>
      <c r="FX166" s="149"/>
      <c r="FY166" s="8"/>
      <c r="FZ166" s="8"/>
      <c r="GA166" s="8"/>
      <c r="GB166" s="8"/>
      <c r="GC166" s="8"/>
      <c r="GD166" s="8"/>
      <c r="GE166" s="2"/>
      <c r="GF166" s="2"/>
      <c r="GG166" s="256"/>
      <c r="GH166" s="3"/>
      <c r="GI166" s="8"/>
      <c r="GJ166" s="8"/>
      <c r="GK166" s="8"/>
      <c r="GL166" s="8"/>
      <c r="GM166" s="8"/>
      <c r="GN166" s="8"/>
      <c r="GO166" s="8"/>
      <c r="GP166" s="2"/>
      <c r="GQ166" s="2"/>
      <c r="GR166" s="38"/>
      <c r="GS166" s="38"/>
      <c r="GT166" s="38"/>
      <c r="GU166" s="38"/>
      <c r="GV166" s="38"/>
      <c r="GW166" s="38"/>
      <c r="HM166" s="3"/>
      <c r="HN166" s="38"/>
      <c r="HO166" s="38"/>
      <c r="HP166" s="38"/>
    </row>
    <row r="167" spans="1:224" s="9" customFormat="1" ht="15" customHeight="1" x14ac:dyDescent="0.2">
      <c r="A167" s="238"/>
      <c r="C167" s="272"/>
      <c r="D167" s="148"/>
      <c r="E167" s="130"/>
      <c r="G167" s="130"/>
      <c r="H167" s="130"/>
      <c r="I167" s="130"/>
      <c r="J167" s="130"/>
      <c r="K167" s="130"/>
      <c r="L167" s="130"/>
      <c r="M167" s="130"/>
      <c r="N167" s="130"/>
      <c r="O167" s="130"/>
      <c r="P167" s="260"/>
      <c r="R167" s="281"/>
      <c r="S167" s="148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238"/>
      <c r="AG167" s="281"/>
      <c r="AH167" s="148"/>
      <c r="AL167" s="130"/>
      <c r="AM167" s="130"/>
      <c r="AN167" s="130"/>
      <c r="AO167" s="130"/>
      <c r="AP167" s="130"/>
      <c r="AQ167" s="130"/>
      <c r="AR167" s="130"/>
      <c r="AS167" s="130"/>
      <c r="AT167" s="230"/>
      <c r="AV167" s="281"/>
      <c r="AW167" s="148"/>
      <c r="BA167" s="130"/>
      <c r="BB167" s="130"/>
      <c r="BC167" s="130"/>
      <c r="BD167" s="130"/>
      <c r="BE167" s="130"/>
      <c r="BF167" s="130"/>
      <c r="BG167" s="130"/>
      <c r="BH167" s="130"/>
      <c r="BI167" s="238"/>
      <c r="BK167" s="281"/>
      <c r="BL167" s="148"/>
      <c r="BM167" s="130"/>
      <c r="BO167" s="130"/>
      <c r="BP167" s="130"/>
      <c r="BQ167" s="130"/>
      <c r="BR167" s="130"/>
      <c r="BS167" s="130"/>
      <c r="BT167" s="130"/>
      <c r="BU167" s="130"/>
      <c r="BV167" s="130"/>
      <c r="BW167" s="130"/>
      <c r="BX167" s="238"/>
      <c r="BZ167" s="281"/>
      <c r="CA167" s="148"/>
      <c r="CB167" s="130"/>
      <c r="CD167" s="130"/>
      <c r="CE167" s="130"/>
      <c r="CF167" s="130"/>
      <c r="CG167" s="130"/>
      <c r="CH167" s="130"/>
      <c r="CI167" s="130"/>
      <c r="CJ167" s="130"/>
      <c r="CK167" s="130"/>
      <c r="CL167" s="130"/>
      <c r="CM167" s="238"/>
      <c r="CN167" s="131"/>
      <c r="CO167" s="287"/>
      <c r="CP167" s="148"/>
      <c r="CQ167" s="131"/>
      <c r="CS167" s="131"/>
      <c r="CT167" s="131"/>
      <c r="CV167" s="130"/>
      <c r="CW167" s="130"/>
      <c r="CX167" s="130"/>
      <c r="CY167" s="130"/>
      <c r="CZ167" s="130"/>
      <c r="DA167" s="130"/>
      <c r="DB167" s="238"/>
      <c r="DD167" s="281"/>
      <c r="DE167" s="148"/>
      <c r="DF167" s="37"/>
      <c r="DI167" s="130"/>
      <c r="DJ167" s="130"/>
      <c r="DK167" s="130"/>
      <c r="DL167" s="130"/>
      <c r="DM167" s="130"/>
      <c r="DN167" s="238"/>
      <c r="DP167" s="281"/>
      <c r="DQ167" s="148"/>
      <c r="DR167" s="37"/>
      <c r="DU167" s="130"/>
      <c r="DV167" s="130"/>
      <c r="DW167" s="130"/>
      <c r="DX167" s="130"/>
      <c r="DY167" s="130"/>
      <c r="DZ167" s="241"/>
      <c r="EB167" s="281"/>
      <c r="EC167" s="148"/>
      <c r="ED167" s="37"/>
      <c r="EG167" s="130"/>
      <c r="EH167" s="130"/>
      <c r="EI167" s="130"/>
      <c r="EJ167" s="130"/>
      <c r="EK167" s="130"/>
      <c r="EL167" s="238"/>
      <c r="EM167" s="129"/>
      <c r="EN167" s="286"/>
      <c r="EO167" s="147"/>
      <c r="EP167" s="129"/>
      <c r="EQ167" s="129"/>
      <c r="ER167" s="129"/>
      <c r="ES167" s="129"/>
      <c r="ET167" s="129"/>
      <c r="EU167" s="129"/>
      <c r="EV167" s="130"/>
      <c r="EW167" s="130"/>
      <c r="EX167" s="238"/>
      <c r="EZ167" s="281"/>
      <c r="FA167" s="149"/>
      <c r="FB167" s="38"/>
      <c r="FC167" s="38"/>
      <c r="FD167" s="38"/>
      <c r="FE167" s="38"/>
      <c r="FF167" s="38"/>
      <c r="FG167" s="38"/>
      <c r="FH167" s="130"/>
      <c r="FI167" s="130"/>
      <c r="FJ167" s="238"/>
      <c r="FL167" s="281"/>
      <c r="FM167" s="149"/>
      <c r="FN167" s="38"/>
      <c r="FO167" s="38"/>
      <c r="FP167" s="38"/>
      <c r="FQ167" s="38"/>
      <c r="FR167" s="38"/>
      <c r="FS167" s="38"/>
      <c r="FT167" s="130"/>
      <c r="FU167" s="130"/>
      <c r="FV167" s="256"/>
      <c r="FX167" s="149"/>
      <c r="FY167" s="8"/>
      <c r="FZ167" s="8"/>
      <c r="GA167" s="8"/>
      <c r="GB167" s="8"/>
      <c r="GC167" s="8"/>
      <c r="GD167" s="8"/>
      <c r="GE167" s="2"/>
      <c r="GF167" s="2"/>
      <c r="GG167" s="256"/>
      <c r="GH167" s="3"/>
      <c r="GI167" s="8"/>
      <c r="GJ167" s="8"/>
      <c r="GK167" s="8"/>
      <c r="GL167" s="8"/>
      <c r="GM167" s="8"/>
      <c r="GN167" s="8"/>
      <c r="GO167" s="8"/>
      <c r="GP167" s="2"/>
      <c r="GQ167" s="2"/>
      <c r="GR167" s="38"/>
      <c r="GS167" s="38"/>
      <c r="GT167" s="38"/>
      <c r="GU167" s="38"/>
      <c r="GV167" s="38"/>
      <c r="GW167" s="38"/>
      <c r="HM167" s="3"/>
      <c r="HN167" s="38"/>
      <c r="HO167" s="38"/>
      <c r="HP167" s="38"/>
    </row>
    <row r="168" spans="1:224" s="9" customFormat="1" ht="15" customHeight="1" x14ac:dyDescent="0.2">
      <c r="A168" s="238"/>
      <c r="C168" s="272"/>
      <c r="D168" s="148"/>
      <c r="E168" s="130"/>
      <c r="G168" s="130"/>
      <c r="H168" s="130"/>
      <c r="I168" s="130"/>
      <c r="J168" s="130"/>
      <c r="K168" s="130"/>
      <c r="L168" s="130"/>
      <c r="M168" s="130"/>
      <c r="N168" s="130"/>
      <c r="O168" s="130"/>
      <c r="P168" s="260"/>
      <c r="R168" s="281"/>
      <c r="S168" s="148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238"/>
      <c r="AG168" s="281"/>
      <c r="AH168" s="148"/>
      <c r="AL168" s="130"/>
      <c r="AM168" s="130"/>
      <c r="AN168" s="130"/>
      <c r="AO168" s="130"/>
      <c r="AP168" s="130"/>
      <c r="AQ168" s="130"/>
      <c r="AR168" s="130"/>
      <c r="AS168" s="130"/>
      <c r="AT168" s="230"/>
      <c r="AV168" s="281"/>
      <c r="AW168" s="148"/>
      <c r="BA168" s="130"/>
      <c r="BB168" s="130"/>
      <c r="BC168" s="130"/>
      <c r="BD168" s="130"/>
      <c r="BE168" s="130"/>
      <c r="BF168" s="130"/>
      <c r="BG168" s="130"/>
      <c r="BH168" s="130"/>
      <c r="BI168" s="238"/>
      <c r="BK168" s="281"/>
      <c r="BL168" s="148"/>
      <c r="BM168" s="130"/>
      <c r="BO168" s="130"/>
      <c r="BP168" s="130"/>
      <c r="BQ168" s="130"/>
      <c r="BR168" s="130"/>
      <c r="BS168" s="130"/>
      <c r="BT168" s="130"/>
      <c r="BU168" s="130"/>
      <c r="BV168" s="130"/>
      <c r="BW168" s="130"/>
      <c r="BX168" s="238"/>
      <c r="BZ168" s="281"/>
      <c r="CA168" s="148"/>
      <c r="CB168" s="130"/>
      <c r="CD168" s="130"/>
      <c r="CE168" s="130"/>
      <c r="CF168" s="130"/>
      <c r="CG168" s="130"/>
      <c r="CH168" s="130"/>
      <c r="CI168" s="130"/>
      <c r="CJ168" s="130"/>
      <c r="CK168" s="130"/>
      <c r="CL168" s="130"/>
      <c r="CM168" s="238"/>
      <c r="CN168" s="131"/>
      <c r="CO168" s="287"/>
      <c r="CP168" s="148"/>
      <c r="CQ168" s="131"/>
      <c r="CS168" s="131"/>
      <c r="CT168" s="131"/>
      <c r="CV168" s="130"/>
      <c r="CW168" s="130"/>
      <c r="CX168" s="130"/>
      <c r="CY168" s="130"/>
      <c r="CZ168" s="130"/>
      <c r="DA168" s="130"/>
      <c r="DB168" s="238"/>
      <c r="DD168" s="281"/>
      <c r="DE168" s="148"/>
      <c r="DF168" s="37"/>
      <c r="DI168" s="130"/>
      <c r="DJ168" s="130"/>
      <c r="DK168" s="130"/>
      <c r="DL168" s="130"/>
      <c r="DM168" s="130"/>
      <c r="DN168" s="238"/>
      <c r="DP168" s="281"/>
      <c r="DQ168" s="148"/>
      <c r="DR168" s="37"/>
      <c r="DU168" s="130"/>
      <c r="DV168" s="130"/>
      <c r="DW168" s="130"/>
      <c r="DX168" s="130"/>
      <c r="DY168" s="130"/>
      <c r="DZ168" s="241"/>
      <c r="EB168" s="281"/>
      <c r="EC168" s="148"/>
      <c r="ED168" s="37"/>
      <c r="EG168" s="130"/>
      <c r="EH168" s="130"/>
      <c r="EI168" s="130"/>
      <c r="EJ168" s="130"/>
      <c r="EK168" s="130"/>
      <c r="EL168" s="238"/>
      <c r="EM168" s="129"/>
      <c r="EN168" s="286"/>
      <c r="EO168" s="147"/>
      <c r="EP168" s="129"/>
      <c r="EQ168" s="129"/>
      <c r="ER168" s="129"/>
      <c r="ES168" s="129"/>
      <c r="ET168" s="129"/>
      <c r="EU168" s="129"/>
      <c r="EV168" s="130"/>
      <c r="EW168" s="130"/>
      <c r="EX168" s="238"/>
      <c r="EZ168" s="281"/>
      <c r="FA168" s="149"/>
      <c r="FB168" s="38"/>
      <c r="FC168" s="38"/>
      <c r="FD168" s="38"/>
      <c r="FE168" s="38"/>
      <c r="FF168" s="38"/>
      <c r="FG168" s="38"/>
      <c r="FH168" s="130"/>
      <c r="FI168" s="130"/>
      <c r="FJ168" s="238"/>
      <c r="FL168" s="281"/>
      <c r="FM168" s="149"/>
      <c r="FN168" s="38"/>
      <c r="FO168" s="38"/>
      <c r="FP168" s="38"/>
      <c r="FQ168" s="38"/>
      <c r="FR168" s="38"/>
      <c r="FS168" s="38"/>
      <c r="FT168" s="130"/>
      <c r="FU168" s="130"/>
      <c r="FV168" s="256"/>
      <c r="FX168" s="149"/>
      <c r="FY168" s="8"/>
      <c r="FZ168" s="8"/>
      <c r="GA168" s="8"/>
      <c r="GB168" s="8"/>
      <c r="GC168" s="8"/>
      <c r="GD168" s="8"/>
      <c r="GE168" s="2"/>
      <c r="GF168" s="2"/>
      <c r="GG168" s="256"/>
      <c r="GH168" s="3"/>
      <c r="GI168" s="8"/>
      <c r="GJ168" s="8"/>
      <c r="GK168" s="8"/>
      <c r="GL168" s="8"/>
      <c r="GM168" s="8"/>
      <c r="GN168" s="8"/>
      <c r="GO168" s="8"/>
      <c r="GP168" s="2"/>
      <c r="GQ168" s="2"/>
      <c r="GR168" s="38"/>
      <c r="GS168" s="38"/>
      <c r="GT168" s="38"/>
      <c r="GU168" s="38"/>
      <c r="GV168" s="38"/>
      <c r="GW168" s="38"/>
      <c r="HM168" s="3"/>
      <c r="HN168" s="38"/>
      <c r="HO168" s="38"/>
      <c r="HP168" s="38"/>
    </row>
    <row r="169" spans="1:224" s="9" customFormat="1" ht="15" customHeight="1" x14ac:dyDescent="0.2">
      <c r="A169" s="238"/>
      <c r="C169" s="272"/>
      <c r="D169" s="148"/>
      <c r="E169" s="130"/>
      <c r="G169" s="130"/>
      <c r="H169" s="130"/>
      <c r="I169" s="130"/>
      <c r="J169" s="130"/>
      <c r="K169" s="130"/>
      <c r="L169" s="130"/>
      <c r="M169" s="130"/>
      <c r="N169" s="130"/>
      <c r="O169" s="130"/>
      <c r="P169" s="260"/>
      <c r="R169" s="281"/>
      <c r="S169" s="148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238"/>
      <c r="AG169" s="281"/>
      <c r="AH169" s="148"/>
      <c r="AL169" s="130"/>
      <c r="AM169" s="130"/>
      <c r="AN169" s="130"/>
      <c r="AO169" s="130"/>
      <c r="AP169" s="130"/>
      <c r="AQ169" s="130"/>
      <c r="AR169" s="130"/>
      <c r="AS169" s="130"/>
      <c r="AT169" s="230"/>
      <c r="AV169" s="281"/>
      <c r="AW169" s="148"/>
      <c r="BA169" s="130"/>
      <c r="BB169" s="130"/>
      <c r="BC169" s="130"/>
      <c r="BD169" s="130"/>
      <c r="BE169" s="130"/>
      <c r="BF169" s="130"/>
      <c r="BG169" s="130"/>
      <c r="BH169" s="130"/>
      <c r="BI169" s="238"/>
      <c r="BK169" s="281"/>
      <c r="BL169" s="148"/>
      <c r="BM169" s="130"/>
      <c r="BO169" s="130"/>
      <c r="BP169" s="130"/>
      <c r="BQ169" s="130"/>
      <c r="BR169" s="130"/>
      <c r="BS169" s="130"/>
      <c r="BT169" s="130"/>
      <c r="BU169" s="130"/>
      <c r="BV169" s="130"/>
      <c r="BW169" s="130"/>
      <c r="BX169" s="238"/>
      <c r="BZ169" s="281"/>
      <c r="CA169" s="148"/>
      <c r="CB169" s="130"/>
      <c r="CD169" s="130"/>
      <c r="CE169" s="130"/>
      <c r="CF169" s="130"/>
      <c r="CG169" s="130"/>
      <c r="CH169" s="130"/>
      <c r="CI169" s="130"/>
      <c r="CJ169" s="130"/>
      <c r="CK169" s="130"/>
      <c r="CL169" s="130"/>
      <c r="CM169" s="238"/>
      <c r="CN169" s="131"/>
      <c r="CO169" s="287"/>
      <c r="CP169" s="148"/>
      <c r="CQ169" s="131"/>
      <c r="CS169" s="131"/>
      <c r="CT169" s="131"/>
      <c r="CV169" s="130"/>
      <c r="CW169" s="130"/>
      <c r="CX169" s="130"/>
      <c r="CY169" s="130"/>
      <c r="CZ169" s="130"/>
      <c r="DA169" s="130"/>
      <c r="DB169" s="238"/>
      <c r="DD169" s="281"/>
      <c r="DE169" s="148"/>
      <c r="DF169" s="37"/>
      <c r="DI169" s="130"/>
      <c r="DJ169" s="130"/>
      <c r="DK169" s="130"/>
      <c r="DL169" s="130"/>
      <c r="DM169" s="130"/>
      <c r="DN169" s="238"/>
      <c r="DP169" s="281"/>
      <c r="DQ169" s="148"/>
      <c r="DR169" s="37"/>
      <c r="DU169" s="130"/>
      <c r="DV169" s="130"/>
      <c r="DW169" s="130"/>
      <c r="DX169" s="130"/>
      <c r="DY169" s="130"/>
      <c r="DZ169" s="241"/>
      <c r="EB169" s="281"/>
      <c r="EC169" s="148"/>
      <c r="ED169" s="37"/>
      <c r="EG169" s="130"/>
      <c r="EH169" s="130"/>
      <c r="EI169" s="130"/>
      <c r="EJ169" s="130"/>
      <c r="EK169" s="130"/>
      <c r="EL169" s="238"/>
      <c r="EM169" s="129"/>
      <c r="EN169" s="286"/>
      <c r="EO169" s="147"/>
      <c r="EP169" s="129"/>
      <c r="EQ169" s="129"/>
      <c r="ER169" s="129"/>
      <c r="ES169" s="129"/>
      <c r="ET169" s="129"/>
      <c r="EU169" s="129"/>
      <c r="EV169" s="130"/>
      <c r="EW169" s="130"/>
      <c r="EX169" s="238"/>
      <c r="EZ169" s="281"/>
      <c r="FA169" s="149"/>
      <c r="FB169" s="38"/>
      <c r="FC169" s="38"/>
      <c r="FD169" s="38"/>
      <c r="FE169" s="38"/>
      <c r="FF169" s="38"/>
      <c r="FG169" s="38"/>
      <c r="FH169" s="130"/>
      <c r="FI169" s="130"/>
      <c r="FJ169" s="238"/>
      <c r="FL169" s="281"/>
      <c r="FM169" s="149"/>
      <c r="FN169" s="38"/>
      <c r="FO169" s="38"/>
      <c r="FP169" s="38"/>
      <c r="FQ169" s="38"/>
      <c r="FR169" s="38"/>
      <c r="FS169" s="38"/>
      <c r="FT169" s="130"/>
      <c r="FU169" s="130"/>
      <c r="FV169" s="256"/>
      <c r="FX169" s="149"/>
      <c r="FY169" s="8"/>
      <c r="FZ169" s="8"/>
      <c r="GA169" s="8"/>
      <c r="GB169" s="8"/>
      <c r="GC169" s="8"/>
      <c r="GD169" s="8"/>
      <c r="GE169" s="2"/>
      <c r="GF169" s="2"/>
      <c r="GG169" s="256"/>
      <c r="GH169" s="3"/>
      <c r="GI169" s="8"/>
      <c r="GJ169" s="8"/>
      <c r="GK169" s="8"/>
      <c r="GL169" s="8"/>
      <c r="GM169" s="8"/>
      <c r="GN169" s="8"/>
      <c r="GO169" s="8"/>
      <c r="GP169" s="2"/>
      <c r="GQ169" s="2"/>
      <c r="GR169" s="38"/>
      <c r="GS169" s="38"/>
      <c r="GT169" s="38"/>
      <c r="GU169" s="38"/>
      <c r="GV169" s="38"/>
      <c r="GW169" s="38"/>
      <c r="HM169" s="3"/>
      <c r="HN169" s="38"/>
      <c r="HO169" s="38"/>
      <c r="HP169" s="38"/>
    </row>
    <row r="170" spans="1:224" s="9" customFormat="1" ht="15" customHeight="1" x14ac:dyDescent="0.2">
      <c r="A170" s="238"/>
      <c r="C170" s="272"/>
      <c r="D170" s="148"/>
      <c r="E170" s="130"/>
      <c r="G170" s="130"/>
      <c r="H170" s="130"/>
      <c r="I170" s="130"/>
      <c r="J170" s="130"/>
      <c r="K170" s="130"/>
      <c r="L170" s="130"/>
      <c r="M170" s="130"/>
      <c r="N170" s="130"/>
      <c r="O170" s="130"/>
      <c r="P170" s="260"/>
      <c r="R170" s="281"/>
      <c r="S170" s="148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238"/>
      <c r="AG170" s="281"/>
      <c r="AH170" s="148"/>
      <c r="AL170" s="130"/>
      <c r="AM170" s="130"/>
      <c r="AN170" s="130"/>
      <c r="AO170" s="130"/>
      <c r="AP170" s="130"/>
      <c r="AQ170" s="130"/>
      <c r="AR170" s="130"/>
      <c r="AS170" s="130"/>
      <c r="AT170" s="230"/>
      <c r="AV170" s="281"/>
      <c r="AW170" s="148"/>
      <c r="BA170" s="130"/>
      <c r="BB170" s="130"/>
      <c r="BC170" s="130"/>
      <c r="BD170" s="130"/>
      <c r="BE170" s="130"/>
      <c r="BF170" s="130"/>
      <c r="BG170" s="130"/>
      <c r="BH170" s="130"/>
      <c r="BI170" s="238"/>
      <c r="BK170" s="281"/>
      <c r="BL170" s="148"/>
      <c r="BM170" s="130"/>
      <c r="BO170" s="130"/>
      <c r="BP170" s="130"/>
      <c r="BQ170" s="130"/>
      <c r="BR170" s="130"/>
      <c r="BS170" s="130"/>
      <c r="BT170" s="130"/>
      <c r="BU170" s="130"/>
      <c r="BV170" s="130"/>
      <c r="BW170" s="130"/>
      <c r="BX170" s="238"/>
      <c r="BZ170" s="281"/>
      <c r="CA170" s="148"/>
      <c r="CB170" s="130"/>
      <c r="CD170" s="130"/>
      <c r="CE170" s="130"/>
      <c r="CF170" s="130"/>
      <c r="CG170" s="130"/>
      <c r="CH170" s="130"/>
      <c r="CI170" s="130"/>
      <c r="CJ170" s="130"/>
      <c r="CK170" s="130"/>
      <c r="CL170" s="130"/>
      <c r="CM170" s="238"/>
      <c r="CN170" s="131"/>
      <c r="CO170" s="287"/>
      <c r="CP170" s="148"/>
      <c r="CQ170" s="131"/>
      <c r="CS170" s="131"/>
      <c r="CT170" s="131"/>
      <c r="CV170" s="130"/>
      <c r="CW170" s="130"/>
      <c r="CX170" s="130"/>
      <c r="CY170" s="130"/>
      <c r="CZ170" s="130"/>
      <c r="DA170" s="130"/>
      <c r="DB170" s="238"/>
      <c r="DD170" s="281"/>
      <c r="DE170" s="148"/>
      <c r="DF170" s="37"/>
      <c r="DI170" s="130"/>
      <c r="DJ170" s="130"/>
      <c r="DK170" s="130"/>
      <c r="DL170" s="130"/>
      <c r="DM170" s="130"/>
      <c r="DN170" s="238"/>
      <c r="DP170" s="281"/>
      <c r="DQ170" s="148"/>
      <c r="DR170" s="37"/>
      <c r="DU170" s="130"/>
      <c r="DV170" s="130"/>
      <c r="DW170" s="130"/>
      <c r="DX170" s="130"/>
      <c r="DY170" s="130"/>
      <c r="DZ170" s="241"/>
      <c r="EB170" s="281"/>
      <c r="EC170" s="148"/>
      <c r="ED170" s="37"/>
      <c r="EG170" s="130"/>
      <c r="EH170" s="130"/>
      <c r="EI170" s="130"/>
      <c r="EJ170" s="130"/>
      <c r="EK170" s="130"/>
      <c r="EL170" s="238"/>
      <c r="EM170" s="129"/>
      <c r="EN170" s="286"/>
      <c r="EO170" s="147"/>
      <c r="EP170" s="129"/>
      <c r="EQ170" s="129"/>
      <c r="ER170" s="129"/>
      <c r="ES170" s="129"/>
      <c r="ET170" s="129"/>
      <c r="EU170" s="129"/>
      <c r="EV170" s="130"/>
      <c r="EW170" s="130"/>
      <c r="EX170" s="238"/>
      <c r="EZ170" s="281"/>
      <c r="FA170" s="149"/>
      <c r="FB170" s="38"/>
      <c r="FC170" s="38"/>
      <c r="FD170" s="38"/>
      <c r="FE170" s="38"/>
      <c r="FF170" s="38"/>
      <c r="FG170" s="38"/>
      <c r="FH170" s="130"/>
      <c r="FI170" s="130"/>
      <c r="FJ170" s="238"/>
      <c r="FL170" s="281"/>
      <c r="FM170" s="149"/>
      <c r="FN170" s="38"/>
      <c r="FO170" s="38"/>
      <c r="FP170" s="38"/>
      <c r="FQ170" s="38"/>
      <c r="FR170" s="38"/>
      <c r="FS170" s="38"/>
      <c r="FT170" s="130"/>
      <c r="FU170" s="130"/>
      <c r="FV170" s="256"/>
      <c r="FX170" s="149"/>
      <c r="FY170" s="8"/>
      <c r="FZ170" s="8"/>
      <c r="GA170" s="8"/>
      <c r="GB170" s="8"/>
      <c r="GC170" s="8"/>
      <c r="GD170" s="8"/>
      <c r="GE170" s="2"/>
      <c r="GF170" s="2"/>
      <c r="GG170" s="256"/>
      <c r="GH170" s="3"/>
      <c r="GI170" s="8"/>
      <c r="GJ170" s="8"/>
      <c r="GK170" s="8"/>
      <c r="GL170" s="8"/>
      <c r="GM170" s="8"/>
      <c r="GN170" s="8"/>
      <c r="GO170" s="8"/>
      <c r="GP170" s="2"/>
      <c r="GQ170" s="2"/>
      <c r="GR170" s="38"/>
      <c r="GS170" s="38"/>
      <c r="GT170" s="38"/>
      <c r="GU170" s="38"/>
      <c r="GV170" s="38"/>
      <c r="GW170" s="38"/>
      <c r="HM170" s="3"/>
      <c r="HN170" s="38"/>
      <c r="HO170" s="38"/>
      <c r="HP170" s="38"/>
    </row>
    <row r="171" spans="1:224" s="9" customFormat="1" ht="15" customHeight="1" x14ac:dyDescent="0.2">
      <c r="A171" s="238"/>
      <c r="C171" s="272"/>
      <c r="D171" s="148"/>
      <c r="E171" s="130"/>
      <c r="G171" s="130"/>
      <c r="H171" s="130"/>
      <c r="I171" s="130"/>
      <c r="J171" s="130"/>
      <c r="K171" s="130"/>
      <c r="L171" s="130"/>
      <c r="M171" s="130"/>
      <c r="N171" s="130"/>
      <c r="O171" s="130"/>
      <c r="P171" s="260"/>
      <c r="R171" s="281"/>
      <c r="S171" s="148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238"/>
      <c r="AG171" s="281"/>
      <c r="AH171" s="148"/>
      <c r="AL171" s="130"/>
      <c r="AM171" s="130"/>
      <c r="AN171" s="130"/>
      <c r="AO171" s="130"/>
      <c r="AP171" s="130"/>
      <c r="AQ171" s="130"/>
      <c r="AR171" s="130"/>
      <c r="AS171" s="130"/>
      <c r="AT171" s="230"/>
      <c r="AV171" s="281"/>
      <c r="AW171" s="148"/>
      <c r="BA171" s="130"/>
      <c r="BB171" s="130"/>
      <c r="BC171" s="130"/>
      <c r="BD171" s="130"/>
      <c r="BE171" s="130"/>
      <c r="BF171" s="130"/>
      <c r="BG171" s="130"/>
      <c r="BH171" s="130"/>
      <c r="BI171" s="238"/>
      <c r="BK171" s="281"/>
      <c r="BL171" s="148"/>
      <c r="BM171" s="130"/>
      <c r="BO171" s="130"/>
      <c r="BP171" s="130"/>
      <c r="BQ171" s="130"/>
      <c r="BR171" s="130"/>
      <c r="BS171" s="130"/>
      <c r="BT171" s="130"/>
      <c r="BU171" s="130"/>
      <c r="BV171" s="130"/>
      <c r="BW171" s="130"/>
      <c r="BX171" s="238"/>
      <c r="BZ171" s="281"/>
      <c r="CA171" s="148"/>
      <c r="CB171" s="130"/>
      <c r="CD171" s="130"/>
      <c r="CE171" s="130"/>
      <c r="CF171" s="130"/>
      <c r="CG171" s="130"/>
      <c r="CH171" s="130"/>
      <c r="CI171" s="130"/>
      <c r="CJ171" s="130"/>
      <c r="CK171" s="130"/>
      <c r="CL171" s="130"/>
      <c r="CM171" s="238"/>
      <c r="CN171" s="131"/>
      <c r="CO171" s="287"/>
      <c r="CP171" s="148"/>
      <c r="CQ171" s="131"/>
      <c r="CS171" s="131"/>
      <c r="CT171" s="131"/>
      <c r="CV171" s="130"/>
      <c r="CW171" s="130"/>
      <c r="CX171" s="130"/>
      <c r="CY171" s="130"/>
      <c r="CZ171" s="130"/>
      <c r="DA171" s="130"/>
      <c r="DB171" s="238"/>
      <c r="DD171" s="281"/>
      <c r="DE171" s="148"/>
      <c r="DF171" s="37"/>
      <c r="DI171" s="130"/>
      <c r="DJ171" s="130"/>
      <c r="DK171" s="130"/>
      <c r="DL171" s="130"/>
      <c r="DM171" s="130"/>
      <c r="DN171" s="238"/>
      <c r="DP171" s="281"/>
      <c r="DQ171" s="148"/>
      <c r="DR171" s="37"/>
      <c r="DU171" s="130"/>
      <c r="DV171" s="130"/>
      <c r="DW171" s="130"/>
      <c r="DX171" s="130"/>
      <c r="DY171" s="130"/>
      <c r="DZ171" s="241"/>
      <c r="EB171" s="281"/>
      <c r="EC171" s="148"/>
      <c r="ED171" s="37"/>
      <c r="EG171" s="130"/>
      <c r="EH171" s="130"/>
      <c r="EI171" s="130"/>
      <c r="EJ171" s="130"/>
      <c r="EK171" s="130"/>
      <c r="EL171" s="238"/>
      <c r="EM171" s="129"/>
      <c r="EN171" s="286"/>
      <c r="EO171" s="147"/>
      <c r="EP171" s="129"/>
      <c r="EQ171" s="129"/>
      <c r="ER171" s="129"/>
      <c r="ES171" s="129"/>
      <c r="ET171" s="129"/>
      <c r="EU171" s="129"/>
      <c r="EV171" s="130"/>
      <c r="EW171" s="130"/>
      <c r="EX171" s="238"/>
      <c r="EZ171" s="281"/>
      <c r="FA171" s="149"/>
      <c r="FB171" s="38"/>
      <c r="FC171" s="38"/>
      <c r="FD171" s="38"/>
      <c r="FE171" s="38"/>
      <c r="FF171" s="38"/>
      <c r="FG171" s="38"/>
      <c r="FH171" s="130"/>
      <c r="FI171" s="130"/>
      <c r="FJ171" s="238"/>
      <c r="FL171" s="281"/>
      <c r="FM171" s="149"/>
      <c r="FN171" s="38"/>
      <c r="FO171" s="38"/>
      <c r="FP171" s="38"/>
      <c r="FQ171" s="38"/>
      <c r="FR171" s="38"/>
      <c r="FS171" s="38"/>
      <c r="FT171" s="130"/>
      <c r="FU171" s="130"/>
      <c r="FV171" s="256"/>
      <c r="FX171" s="149"/>
      <c r="FY171" s="8"/>
      <c r="FZ171" s="8"/>
      <c r="GA171" s="8"/>
      <c r="GB171" s="8"/>
      <c r="GC171" s="8"/>
      <c r="GD171" s="8"/>
      <c r="GE171" s="2"/>
      <c r="GF171" s="2"/>
      <c r="GG171" s="256"/>
      <c r="GH171" s="3"/>
      <c r="GI171" s="8"/>
      <c r="GJ171" s="8"/>
      <c r="GK171" s="8"/>
      <c r="GL171" s="8"/>
      <c r="GM171" s="8"/>
      <c r="GN171" s="8"/>
      <c r="GO171" s="8"/>
      <c r="GP171" s="2"/>
      <c r="GQ171" s="2"/>
      <c r="GR171" s="38"/>
      <c r="GS171" s="38"/>
      <c r="GT171" s="38"/>
      <c r="GU171" s="38"/>
      <c r="GV171" s="38"/>
      <c r="GW171" s="38"/>
      <c r="HM171" s="3"/>
      <c r="HN171" s="38"/>
      <c r="HO171" s="38"/>
      <c r="HP171" s="38"/>
    </row>
    <row r="172" spans="1:224" s="9" customFormat="1" ht="15" customHeight="1" x14ac:dyDescent="0.2">
      <c r="A172" s="238"/>
      <c r="C172" s="272"/>
      <c r="D172" s="148"/>
      <c r="E172" s="130"/>
      <c r="G172" s="130"/>
      <c r="H172" s="130"/>
      <c r="I172" s="130"/>
      <c r="J172" s="130"/>
      <c r="K172" s="130"/>
      <c r="L172" s="130"/>
      <c r="M172" s="130"/>
      <c r="N172" s="130"/>
      <c r="O172" s="130"/>
      <c r="P172" s="260"/>
      <c r="R172" s="281"/>
      <c r="S172" s="148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238"/>
      <c r="AG172" s="281"/>
      <c r="AH172" s="148"/>
      <c r="AL172" s="130"/>
      <c r="AM172" s="130"/>
      <c r="AN172" s="130"/>
      <c r="AO172" s="130"/>
      <c r="AP172" s="130"/>
      <c r="AQ172" s="130"/>
      <c r="AR172" s="130"/>
      <c r="AS172" s="130"/>
      <c r="AT172" s="230"/>
      <c r="AV172" s="281"/>
      <c r="AW172" s="148"/>
      <c r="BA172" s="130"/>
      <c r="BB172" s="130"/>
      <c r="BC172" s="130"/>
      <c r="BD172" s="130"/>
      <c r="BE172" s="130"/>
      <c r="BF172" s="130"/>
      <c r="BG172" s="130"/>
      <c r="BH172" s="130"/>
      <c r="BI172" s="238"/>
      <c r="BK172" s="281"/>
      <c r="BL172" s="148"/>
      <c r="BM172" s="130"/>
      <c r="BO172" s="130"/>
      <c r="BP172" s="130"/>
      <c r="BQ172" s="130"/>
      <c r="BR172" s="130"/>
      <c r="BS172" s="130"/>
      <c r="BT172" s="130"/>
      <c r="BU172" s="130"/>
      <c r="BV172" s="130"/>
      <c r="BW172" s="130"/>
      <c r="BX172" s="238"/>
      <c r="BZ172" s="281"/>
      <c r="CA172" s="148"/>
      <c r="CB172" s="130"/>
      <c r="CD172" s="130"/>
      <c r="CE172" s="130"/>
      <c r="CF172" s="130"/>
      <c r="CG172" s="130"/>
      <c r="CH172" s="130"/>
      <c r="CI172" s="130"/>
      <c r="CJ172" s="130"/>
      <c r="CK172" s="130"/>
      <c r="CL172" s="130"/>
      <c r="CM172" s="238"/>
      <c r="CN172" s="131"/>
      <c r="CO172" s="287"/>
      <c r="CP172" s="148"/>
      <c r="CQ172" s="131"/>
      <c r="CS172" s="131"/>
      <c r="CT172" s="131"/>
      <c r="CV172" s="130"/>
      <c r="CW172" s="130"/>
      <c r="CX172" s="130"/>
      <c r="CY172" s="130"/>
      <c r="CZ172" s="130"/>
      <c r="DA172" s="130"/>
      <c r="DB172" s="238"/>
      <c r="DD172" s="281"/>
      <c r="DE172" s="148"/>
      <c r="DF172" s="37"/>
      <c r="DI172" s="130"/>
      <c r="DJ172" s="130"/>
      <c r="DK172" s="130"/>
      <c r="DL172" s="130"/>
      <c r="DM172" s="130"/>
      <c r="DN172" s="238"/>
      <c r="DP172" s="281"/>
      <c r="DQ172" s="148"/>
      <c r="DR172" s="37"/>
      <c r="DU172" s="130"/>
      <c r="DV172" s="130"/>
      <c r="DW172" s="130"/>
      <c r="DX172" s="130"/>
      <c r="DY172" s="130"/>
      <c r="DZ172" s="241"/>
      <c r="EB172" s="281"/>
      <c r="EC172" s="148"/>
      <c r="ED172" s="37"/>
      <c r="EG172" s="130"/>
      <c r="EH172" s="130"/>
      <c r="EI172" s="130"/>
      <c r="EJ172" s="130"/>
      <c r="EK172" s="130"/>
      <c r="EL172" s="238"/>
      <c r="EM172" s="129"/>
      <c r="EN172" s="286"/>
      <c r="EO172" s="147"/>
      <c r="EP172" s="129"/>
      <c r="EQ172" s="129"/>
      <c r="ER172" s="129"/>
      <c r="ES172" s="129"/>
      <c r="ET172" s="129"/>
      <c r="EU172" s="129"/>
      <c r="EV172" s="130"/>
      <c r="EW172" s="130"/>
      <c r="EX172" s="238"/>
      <c r="EZ172" s="281"/>
      <c r="FA172" s="149"/>
      <c r="FB172" s="38"/>
      <c r="FC172" s="38"/>
      <c r="FD172" s="38"/>
      <c r="FE172" s="38"/>
      <c r="FF172" s="38"/>
      <c r="FG172" s="38"/>
      <c r="FH172" s="130"/>
      <c r="FI172" s="130"/>
      <c r="FJ172" s="238"/>
      <c r="FL172" s="281"/>
      <c r="FM172" s="149"/>
      <c r="FN172" s="38"/>
      <c r="FO172" s="38"/>
      <c r="FP172" s="38"/>
      <c r="FQ172" s="38"/>
      <c r="FR172" s="38"/>
      <c r="FS172" s="38"/>
      <c r="FT172" s="130"/>
      <c r="FU172" s="130"/>
      <c r="FV172" s="256"/>
      <c r="FX172" s="149"/>
      <c r="FY172" s="8"/>
      <c r="FZ172" s="8"/>
      <c r="GA172" s="8"/>
      <c r="GB172" s="8"/>
      <c r="GC172" s="8"/>
      <c r="GD172" s="8"/>
      <c r="GE172" s="2"/>
      <c r="GF172" s="2"/>
      <c r="GG172" s="256"/>
      <c r="GH172" s="3"/>
      <c r="GI172" s="8"/>
      <c r="GJ172" s="8"/>
      <c r="GK172" s="8"/>
      <c r="GL172" s="8"/>
      <c r="GM172" s="8"/>
      <c r="GN172" s="8"/>
      <c r="GO172" s="8"/>
      <c r="GP172" s="2"/>
      <c r="GQ172" s="2"/>
      <c r="GR172" s="38"/>
      <c r="GS172" s="38"/>
      <c r="GT172" s="38"/>
      <c r="GU172" s="38"/>
      <c r="GV172" s="38"/>
      <c r="GW172" s="38"/>
      <c r="HM172" s="3"/>
      <c r="HN172" s="38"/>
      <c r="HO172" s="38"/>
      <c r="HP172" s="38"/>
    </row>
    <row r="173" spans="1:224" s="9" customFormat="1" ht="15" customHeight="1" x14ac:dyDescent="0.2">
      <c r="A173" s="238"/>
      <c r="C173" s="272"/>
      <c r="D173" s="148"/>
      <c r="E173" s="130"/>
      <c r="G173" s="130"/>
      <c r="H173" s="130"/>
      <c r="I173" s="130"/>
      <c r="J173" s="130"/>
      <c r="K173" s="130"/>
      <c r="L173" s="130"/>
      <c r="M173" s="130"/>
      <c r="N173" s="130"/>
      <c r="O173" s="130"/>
      <c r="P173" s="260"/>
      <c r="R173" s="281"/>
      <c r="S173" s="148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238"/>
      <c r="AG173" s="281"/>
      <c r="AH173" s="148"/>
      <c r="AL173" s="130"/>
      <c r="AM173" s="130"/>
      <c r="AN173" s="130"/>
      <c r="AO173" s="130"/>
      <c r="AP173" s="130"/>
      <c r="AQ173" s="130"/>
      <c r="AR173" s="130"/>
      <c r="AS173" s="130"/>
      <c r="AT173" s="230"/>
      <c r="AV173" s="281"/>
      <c r="AW173" s="148"/>
      <c r="BA173" s="130"/>
      <c r="BB173" s="130"/>
      <c r="BC173" s="130"/>
      <c r="BD173" s="130"/>
      <c r="BE173" s="130"/>
      <c r="BF173" s="130"/>
      <c r="BG173" s="130"/>
      <c r="BH173" s="130"/>
      <c r="BI173" s="238"/>
      <c r="BK173" s="281"/>
      <c r="BL173" s="148"/>
      <c r="BM173" s="130"/>
      <c r="BO173" s="130"/>
      <c r="BP173" s="130"/>
      <c r="BQ173" s="130"/>
      <c r="BR173" s="130"/>
      <c r="BS173" s="130"/>
      <c r="BT173" s="130"/>
      <c r="BU173" s="130"/>
      <c r="BV173" s="130"/>
      <c r="BW173" s="130"/>
      <c r="BX173" s="238"/>
      <c r="BZ173" s="281"/>
      <c r="CA173" s="148"/>
      <c r="CB173" s="130"/>
      <c r="CD173" s="130"/>
      <c r="CE173" s="130"/>
      <c r="CF173" s="130"/>
      <c r="CG173" s="130"/>
      <c r="CH173" s="130"/>
      <c r="CI173" s="130"/>
      <c r="CJ173" s="130"/>
      <c r="CK173" s="130"/>
      <c r="CL173" s="130"/>
      <c r="CM173" s="238"/>
      <c r="CN173" s="131"/>
      <c r="CO173" s="287"/>
      <c r="CP173" s="148"/>
      <c r="CQ173" s="131"/>
      <c r="CS173" s="131"/>
      <c r="CT173" s="131"/>
      <c r="CV173" s="130"/>
      <c r="CW173" s="130"/>
      <c r="CX173" s="130"/>
      <c r="CY173" s="130"/>
      <c r="CZ173" s="130"/>
      <c r="DA173" s="130"/>
      <c r="DB173" s="238"/>
      <c r="DD173" s="281"/>
      <c r="DE173" s="148"/>
      <c r="DF173" s="37"/>
      <c r="DI173" s="130"/>
      <c r="DJ173" s="130"/>
      <c r="DK173" s="130"/>
      <c r="DL173" s="130"/>
      <c r="DM173" s="130"/>
      <c r="DN173" s="238"/>
      <c r="DP173" s="281"/>
      <c r="DQ173" s="148"/>
      <c r="DR173" s="37"/>
      <c r="DU173" s="130"/>
      <c r="DV173" s="130"/>
      <c r="DW173" s="130"/>
      <c r="DX173" s="130"/>
      <c r="DY173" s="130"/>
      <c r="DZ173" s="241"/>
      <c r="EB173" s="281"/>
      <c r="EC173" s="148"/>
      <c r="ED173" s="37"/>
      <c r="EG173" s="130"/>
      <c r="EH173" s="130"/>
      <c r="EI173" s="130"/>
      <c r="EJ173" s="130"/>
      <c r="EK173" s="130"/>
      <c r="EL173" s="238"/>
      <c r="EM173" s="129"/>
      <c r="EN173" s="286"/>
      <c r="EO173" s="147"/>
      <c r="EP173" s="129"/>
      <c r="EQ173" s="129"/>
      <c r="ER173" s="129"/>
      <c r="ES173" s="129"/>
      <c r="ET173" s="129"/>
      <c r="EU173" s="129"/>
      <c r="EV173" s="130"/>
      <c r="EW173" s="130"/>
      <c r="EX173" s="238"/>
      <c r="EZ173" s="281"/>
      <c r="FA173" s="149"/>
      <c r="FB173" s="38"/>
      <c r="FC173" s="38"/>
      <c r="FD173" s="38"/>
      <c r="FE173" s="38"/>
      <c r="FF173" s="38"/>
      <c r="FG173" s="38"/>
      <c r="FH173" s="130"/>
      <c r="FI173" s="130"/>
      <c r="FJ173" s="238"/>
      <c r="FL173" s="281"/>
      <c r="FM173" s="149"/>
      <c r="FN173" s="38"/>
      <c r="FO173" s="38"/>
      <c r="FP173" s="38"/>
      <c r="FQ173" s="38"/>
      <c r="FR173" s="38"/>
      <c r="FS173" s="38"/>
      <c r="FT173" s="130"/>
      <c r="FU173" s="130"/>
      <c r="FV173" s="256"/>
      <c r="FX173" s="149"/>
      <c r="FY173" s="8"/>
      <c r="FZ173" s="8"/>
      <c r="GA173" s="8"/>
      <c r="GB173" s="8"/>
      <c r="GC173" s="8"/>
      <c r="GD173" s="8"/>
      <c r="GE173" s="2"/>
      <c r="GF173" s="2"/>
      <c r="GG173" s="256"/>
      <c r="GH173" s="3"/>
      <c r="GI173" s="8"/>
      <c r="GJ173" s="8"/>
      <c r="GK173" s="8"/>
      <c r="GL173" s="8"/>
      <c r="GM173" s="8"/>
      <c r="GN173" s="8"/>
      <c r="GO173" s="8"/>
      <c r="GP173" s="2"/>
      <c r="GQ173" s="2"/>
      <c r="GR173" s="38"/>
      <c r="GS173" s="38"/>
      <c r="GT173" s="38"/>
      <c r="GU173" s="38"/>
      <c r="GV173" s="38"/>
      <c r="GW173" s="38"/>
      <c r="HM173" s="3"/>
      <c r="HN173" s="38"/>
      <c r="HO173" s="38"/>
      <c r="HP173" s="38"/>
    </row>
    <row r="174" spans="1:224" s="9" customFormat="1" ht="15" customHeight="1" x14ac:dyDescent="0.2">
      <c r="A174" s="238"/>
      <c r="C174" s="272"/>
      <c r="D174" s="148"/>
      <c r="E174" s="130"/>
      <c r="G174" s="130"/>
      <c r="H174" s="130"/>
      <c r="I174" s="130"/>
      <c r="J174" s="130"/>
      <c r="K174" s="130"/>
      <c r="L174" s="130"/>
      <c r="M174" s="130"/>
      <c r="N174" s="130"/>
      <c r="O174" s="130"/>
      <c r="P174" s="260"/>
      <c r="R174" s="281"/>
      <c r="S174" s="148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238"/>
      <c r="AG174" s="281"/>
      <c r="AH174" s="148"/>
      <c r="AL174" s="130"/>
      <c r="AM174" s="130"/>
      <c r="AN174" s="130"/>
      <c r="AO174" s="130"/>
      <c r="AP174" s="130"/>
      <c r="AQ174" s="130"/>
      <c r="AR174" s="130"/>
      <c r="AS174" s="130"/>
      <c r="AT174" s="230"/>
      <c r="AV174" s="281"/>
      <c r="AW174" s="148"/>
      <c r="BA174" s="130"/>
      <c r="BB174" s="130"/>
      <c r="BC174" s="130"/>
      <c r="BD174" s="130"/>
      <c r="BE174" s="130"/>
      <c r="BF174" s="130"/>
      <c r="BG174" s="130"/>
      <c r="BH174" s="130"/>
      <c r="BI174" s="238"/>
      <c r="BK174" s="281"/>
      <c r="BL174" s="148"/>
      <c r="BM174" s="130"/>
      <c r="BO174" s="130"/>
      <c r="BP174" s="130"/>
      <c r="BQ174" s="130"/>
      <c r="BR174" s="130"/>
      <c r="BS174" s="130"/>
      <c r="BT174" s="130"/>
      <c r="BU174" s="130"/>
      <c r="BV174" s="130"/>
      <c r="BW174" s="130"/>
      <c r="BX174" s="238"/>
      <c r="BZ174" s="281"/>
      <c r="CA174" s="148"/>
      <c r="CB174" s="130"/>
      <c r="CD174" s="130"/>
      <c r="CE174" s="130"/>
      <c r="CF174" s="130"/>
      <c r="CG174" s="130"/>
      <c r="CH174" s="130"/>
      <c r="CI174" s="130"/>
      <c r="CJ174" s="130"/>
      <c r="CK174" s="130"/>
      <c r="CL174" s="130"/>
      <c r="CM174" s="238"/>
      <c r="CN174" s="131"/>
      <c r="CO174" s="287"/>
      <c r="CP174" s="148"/>
      <c r="CQ174" s="131"/>
      <c r="CS174" s="131"/>
      <c r="CT174" s="131"/>
      <c r="CV174" s="130"/>
      <c r="CW174" s="130"/>
      <c r="CX174" s="130"/>
      <c r="CY174" s="130"/>
      <c r="CZ174" s="130"/>
      <c r="DA174" s="130"/>
      <c r="DB174" s="238"/>
      <c r="DD174" s="281"/>
      <c r="DE174" s="148"/>
      <c r="DF174" s="37"/>
      <c r="DI174" s="130"/>
      <c r="DJ174" s="130"/>
      <c r="DK174" s="130"/>
      <c r="DL174" s="130"/>
      <c r="DM174" s="130"/>
      <c r="DN174" s="238"/>
      <c r="DP174" s="281"/>
      <c r="DQ174" s="148"/>
      <c r="DR174" s="37"/>
      <c r="DU174" s="130"/>
      <c r="DV174" s="130"/>
      <c r="DW174" s="130"/>
      <c r="DX174" s="130"/>
      <c r="DY174" s="130"/>
      <c r="DZ174" s="241"/>
      <c r="EB174" s="281"/>
      <c r="EC174" s="148"/>
      <c r="ED174" s="37"/>
      <c r="EG174" s="130"/>
      <c r="EH174" s="130"/>
      <c r="EI174" s="130"/>
      <c r="EJ174" s="130"/>
      <c r="EK174" s="130"/>
      <c r="EL174" s="238"/>
      <c r="EM174" s="129"/>
      <c r="EN174" s="286"/>
      <c r="EO174" s="147"/>
      <c r="EP174" s="129"/>
      <c r="EQ174" s="129"/>
      <c r="ER174" s="129"/>
      <c r="ES174" s="129"/>
      <c r="ET174" s="129"/>
      <c r="EU174" s="129"/>
      <c r="EV174" s="130"/>
      <c r="EW174" s="130"/>
      <c r="EX174" s="238"/>
      <c r="EZ174" s="281"/>
      <c r="FA174" s="149"/>
      <c r="FB174" s="38"/>
      <c r="FC174" s="38"/>
      <c r="FD174" s="38"/>
      <c r="FE174" s="38"/>
      <c r="FF174" s="38"/>
      <c r="FG174" s="38"/>
      <c r="FH174" s="130"/>
      <c r="FI174" s="130"/>
      <c r="FJ174" s="238"/>
      <c r="FL174" s="281"/>
      <c r="FM174" s="149"/>
      <c r="FN174" s="38"/>
      <c r="FO174" s="38"/>
      <c r="FP174" s="38"/>
      <c r="FQ174" s="38"/>
      <c r="FR174" s="38"/>
      <c r="FS174" s="38"/>
      <c r="FT174" s="130"/>
      <c r="FU174" s="130"/>
      <c r="FV174" s="256"/>
      <c r="FX174" s="149"/>
      <c r="FY174" s="8"/>
      <c r="FZ174" s="8"/>
      <c r="GA174" s="8"/>
      <c r="GB174" s="8"/>
      <c r="GC174" s="8"/>
      <c r="GD174" s="8"/>
      <c r="GE174" s="2"/>
      <c r="GF174" s="2"/>
      <c r="GG174" s="256"/>
      <c r="GH174" s="3"/>
      <c r="GI174" s="8"/>
      <c r="GJ174" s="8"/>
      <c r="GK174" s="8"/>
      <c r="GL174" s="8"/>
      <c r="GM174" s="8"/>
      <c r="GN174" s="8"/>
      <c r="GO174" s="8"/>
      <c r="GP174" s="2"/>
      <c r="GQ174" s="2"/>
      <c r="GR174" s="38"/>
      <c r="GS174" s="38"/>
      <c r="GT174" s="38"/>
      <c r="GU174" s="38"/>
      <c r="GV174" s="38"/>
      <c r="GW174" s="38"/>
      <c r="HM174" s="3"/>
      <c r="HN174" s="38"/>
      <c r="HO174" s="38"/>
      <c r="HP174" s="38"/>
    </row>
    <row r="175" spans="1:224" s="9" customFormat="1" ht="15" customHeight="1" x14ac:dyDescent="0.2">
      <c r="A175" s="238"/>
      <c r="C175" s="272"/>
      <c r="D175" s="148"/>
      <c r="E175" s="130"/>
      <c r="G175" s="130"/>
      <c r="H175" s="130"/>
      <c r="I175" s="130"/>
      <c r="J175" s="130"/>
      <c r="K175" s="130"/>
      <c r="L175" s="130"/>
      <c r="M175" s="130"/>
      <c r="N175" s="130"/>
      <c r="O175" s="130"/>
      <c r="P175" s="260"/>
      <c r="R175" s="281"/>
      <c r="S175" s="148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238"/>
      <c r="AG175" s="281"/>
      <c r="AH175" s="148"/>
      <c r="AL175" s="130"/>
      <c r="AM175" s="130"/>
      <c r="AN175" s="130"/>
      <c r="AO175" s="130"/>
      <c r="AP175" s="130"/>
      <c r="AQ175" s="130"/>
      <c r="AR175" s="130"/>
      <c r="AS175" s="130"/>
      <c r="AT175" s="230"/>
      <c r="AV175" s="281"/>
      <c r="AW175" s="148"/>
      <c r="BA175" s="130"/>
      <c r="BB175" s="130"/>
      <c r="BC175" s="130"/>
      <c r="BD175" s="130"/>
      <c r="BE175" s="130"/>
      <c r="BF175" s="130"/>
      <c r="BG175" s="130"/>
      <c r="BH175" s="130"/>
      <c r="BI175" s="238"/>
      <c r="BK175" s="281"/>
      <c r="BL175" s="148"/>
      <c r="BM175" s="130"/>
      <c r="BO175" s="130"/>
      <c r="BP175" s="130"/>
      <c r="BQ175" s="130"/>
      <c r="BR175" s="130"/>
      <c r="BS175" s="130"/>
      <c r="BT175" s="130"/>
      <c r="BU175" s="130"/>
      <c r="BV175" s="130"/>
      <c r="BW175" s="130"/>
      <c r="BX175" s="238"/>
      <c r="BZ175" s="281"/>
      <c r="CA175" s="148"/>
      <c r="CB175" s="130"/>
      <c r="CD175" s="130"/>
      <c r="CE175" s="130"/>
      <c r="CF175" s="130"/>
      <c r="CG175" s="130"/>
      <c r="CH175" s="130"/>
      <c r="CI175" s="130"/>
      <c r="CJ175" s="130"/>
      <c r="CK175" s="130"/>
      <c r="CL175" s="130"/>
      <c r="CM175" s="238"/>
      <c r="CN175" s="131"/>
      <c r="CO175" s="287"/>
      <c r="CP175" s="148"/>
      <c r="CQ175" s="131"/>
      <c r="CS175" s="131"/>
      <c r="CT175" s="131"/>
      <c r="CV175" s="130"/>
      <c r="CW175" s="130"/>
      <c r="CX175" s="130"/>
      <c r="CY175" s="130"/>
      <c r="CZ175" s="130"/>
      <c r="DA175" s="130"/>
      <c r="DB175" s="238"/>
      <c r="DD175" s="281"/>
      <c r="DE175" s="148"/>
      <c r="DF175" s="37"/>
      <c r="DI175" s="130"/>
      <c r="DJ175" s="130"/>
      <c r="DK175" s="130"/>
      <c r="DL175" s="130"/>
      <c r="DM175" s="130"/>
      <c r="DN175" s="238"/>
      <c r="DP175" s="281"/>
      <c r="DQ175" s="148"/>
      <c r="DR175" s="37"/>
      <c r="DU175" s="130"/>
      <c r="DV175" s="130"/>
      <c r="DW175" s="130"/>
      <c r="DX175" s="130"/>
      <c r="DY175" s="130"/>
      <c r="DZ175" s="241"/>
      <c r="EB175" s="281"/>
      <c r="EC175" s="148"/>
      <c r="ED175" s="37"/>
      <c r="EG175" s="130"/>
      <c r="EH175" s="130"/>
      <c r="EI175" s="130"/>
      <c r="EJ175" s="130"/>
      <c r="EK175" s="130"/>
      <c r="EL175" s="238"/>
      <c r="EM175" s="129"/>
      <c r="EN175" s="286"/>
      <c r="EO175" s="147"/>
      <c r="EP175" s="129"/>
      <c r="EQ175" s="129"/>
      <c r="ER175" s="129"/>
      <c r="ES175" s="129"/>
      <c r="ET175" s="129"/>
      <c r="EU175" s="129"/>
      <c r="EV175" s="130"/>
      <c r="EW175" s="130"/>
      <c r="EX175" s="238"/>
      <c r="EZ175" s="281"/>
      <c r="FA175" s="149"/>
      <c r="FB175" s="38"/>
      <c r="FC175" s="38"/>
      <c r="FD175" s="38"/>
      <c r="FE175" s="38"/>
      <c r="FF175" s="38"/>
      <c r="FG175" s="38"/>
      <c r="FH175" s="130"/>
      <c r="FI175" s="130"/>
      <c r="FJ175" s="238"/>
      <c r="FL175" s="281"/>
      <c r="FM175" s="149"/>
      <c r="FN175" s="38"/>
      <c r="FO175" s="38"/>
      <c r="FP175" s="38"/>
      <c r="FQ175" s="38"/>
      <c r="FR175" s="38"/>
      <c r="FS175" s="38"/>
      <c r="FT175" s="130"/>
      <c r="FU175" s="130"/>
      <c r="FV175" s="256"/>
      <c r="FX175" s="149"/>
      <c r="FY175" s="8"/>
      <c r="FZ175" s="8"/>
      <c r="GA175" s="8"/>
      <c r="GB175" s="8"/>
      <c r="GC175" s="8"/>
      <c r="GD175" s="8"/>
      <c r="GE175" s="2"/>
      <c r="GF175" s="2"/>
      <c r="GG175" s="256"/>
      <c r="GH175" s="3"/>
      <c r="GI175" s="8"/>
      <c r="GJ175" s="8"/>
      <c r="GK175" s="8"/>
      <c r="GL175" s="8"/>
      <c r="GM175" s="8"/>
      <c r="GN175" s="8"/>
      <c r="GO175" s="8"/>
      <c r="GP175" s="2"/>
      <c r="GQ175" s="2"/>
      <c r="GR175" s="38"/>
      <c r="GS175" s="38"/>
      <c r="GT175" s="38"/>
      <c r="GU175" s="38"/>
      <c r="GV175" s="38"/>
      <c r="GW175" s="38"/>
      <c r="HM175" s="3"/>
      <c r="HN175" s="38"/>
      <c r="HO175" s="38"/>
      <c r="HP175" s="38"/>
    </row>
    <row r="176" spans="1:224" s="9" customFormat="1" ht="15" customHeight="1" x14ac:dyDescent="0.2">
      <c r="A176" s="238"/>
      <c r="C176" s="272"/>
      <c r="D176" s="148"/>
      <c r="E176" s="130"/>
      <c r="G176" s="130"/>
      <c r="H176" s="130"/>
      <c r="I176" s="130"/>
      <c r="J176" s="130"/>
      <c r="K176" s="130"/>
      <c r="L176" s="130"/>
      <c r="M176" s="130"/>
      <c r="N176" s="130"/>
      <c r="O176" s="130"/>
      <c r="P176" s="260"/>
      <c r="R176" s="281"/>
      <c r="S176" s="148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238"/>
      <c r="AG176" s="281"/>
      <c r="AH176" s="148"/>
      <c r="AL176" s="130"/>
      <c r="AM176" s="130"/>
      <c r="AN176" s="130"/>
      <c r="AO176" s="130"/>
      <c r="AP176" s="130"/>
      <c r="AQ176" s="130"/>
      <c r="AR176" s="130"/>
      <c r="AS176" s="130"/>
      <c r="AT176" s="230"/>
      <c r="AV176" s="281"/>
      <c r="AW176" s="148"/>
      <c r="BA176" s="130"/>
      <c r="BB176" s="130"/>
      <c r="BC176" s="130"/>
      <c r="BD176" s="130"/>
      <c r="BE176" s="130"/>
      <c r="BF176" s="130"/>
      <c r="BG176" s="130"/>
      <c r="BH176" s="130"/>
      <c r="BI176" s="238"/>
      <c r="BK176" s="281"/>
      <c r="BL176" s="148"/>
      <c r="BM176" s="130"/>
      <c r="BO176" s="130"/>
      <c r="BP176" s="130"/>
      <c r="BQ176" s="130"/>
      <c r="BR176" s="130"/>
      <c r="BS176" s="130"/>
      <c r="BT176" s="130"/>
      <c r="BU176" s="130"/>
      <c r="BV176" s="130"/>
      <c r="BW176" s="130"/>
      <c r="BX176" s="238"/>
      <c r="BZ176" s="281"/>
      <c r="CA176" s="148"/>
      <c r="CB176" s="130"/>
      <c r="CD176" s="130"/>
      <c r="CE176" s="130"/>
      <c r="CF176" s="130"/>
      <c r="CG176" s="130"/>
      <c r="CH176" s="130"/>
      <c r="CI176" s="130"/>
      <c r="CJ176" s="130"/>
      <c r="CK176" s="130"/>
      <c r="CL176" s="130"/>
      <c r="CM176" s="238"/>
      <c r="CN176" s="131"/>
      <c r="CO176" s="287"/>
      <c r="CP176" s="148"/>
      <c r="CQ176" s="131"/>
      <c r="CS176" s="131"/>
      <c r="CT176" s="131"/>
      <c r="CV176" s="130"/>
      <c r="CW176" s="130"/>
      <c r="CX176" s="130"/>
      <c r="CY176" s="130"/>
      <c r="CZ176" s="130"/>
      <c r="DA176" s="130"/>
      <c r="DB176" s="238"/>
      <c r="DD176" s="281"/>
      <c r="DE176" s="148"/>
      <c r="DF176" s="37"/>
      <c r="DI176" s="130"/>
      <c r="DJ176" s="130"/>
      <c r="DK176" s="130"/>
      <c r="DL176" s="130"/>
      <c r="DM176" s="130"/>
      <c r="DN176" s="238"/>
      <c r="DP176" s="281"/>
      <c r="DQ176" s="148"/>
      <c r="DR176" s="37"/>
      <c r="DU176" s="130"/>
      <c r="DV176" s="130"/>
      <c r="DW176" s="130"/>
      <c r="DX176" s="130"/>
      <c r="DY176" s="130"/>
      <c r="DZ176" s="241"/>
      <c r="EB176" s="281"/>
      <c r="EC176" s="148"/>
      <c r="ED176" s="37"/>
      <c r="EG176" s="130"/>
      <c r="EH176" s="130"/>
      <c r="EI176" s="130"/>
      <c r="EJ176" s="130"/>
      <c r="EK176" s="130"/>
      <c r="EL176" s="238"/>
      <c r="EM176" s="129"/>
      <c r="EN176" s="286"/>
      <c r="EO176" s="147"/>
      <c r="EP176" s="129"/>
      <c r="EQ176" s="129"/>
      <c r="ER176" s="129"/>
      <c r="ES176" s="129"/>
      <c r="ET176" s="129"/>
      <c r="EU176" s="129"/>
      <c r="EV176" s="130"/>
      <c r="EW176" s="130"/>
      <c r="EX176" s="238"/>
      <c r="EZ176" s="281"/>
      <c r="FA176" s="149"/>
      <c r="FB176" s="38"/>
      <c r="FC176" s="38"/>
      <c r="FD176" s="38"/>
      <c r="FE176" s="38"/>
      <c r="FF176" s="38"/>
      <c r="FG176" s="38"/>
      <c r="FH176" s="130"/>
      <c r="FI176" s="130"/>
      <c r="FJ176" s="238"/>
      <c r="FL176" s="281"/>
      <c r="FM176" s="149"/>
      <c r="FN176" s="38"/>
      <c r="FO176" s="38"/>
      <c r="FP176" s="38"/>
      <c r="FQ176" s="38"/>
      <c r="FR176" s="38"/>
      <c r="FS176" s="38"/>
      <c r="FT176" s="130"/>
      <c r="FU176" s="130"/>
      <c r="FV176" s="256"/>
      <c r="FX176" s="149"/>
      <c r="FY176" s="8"/>
      <c r="FZ176" s="8"/>
      <c r="GA176" s="8"/>
      <c r="GB176" s="8"/>
      <c r="GC176" s="8"/>
      <c r="GD176" s="8"/>
      <c r="GE176" s="2"/>
      <c r="GF176" s="2"/>
      <c r="GG176" s="256"/>
      <c r="GH176" s="3"/>
      <c r="GI176" s="8"/>
      <c r="GJ176" s="8"/>
      <c r="GK176" s="8"/>
      <c r="GL176" s="8"/>
      <c r="GM176" s="8"/>
      <c r="GN176" s="8"/>
      <c r="GO176" s="8"/>
      <c r="GP176" s="2"/>
      <c r="GQ176" s="2"/>
      <c r="GR176" s="38"/>
      <c r="GS176" s="38"/>
      <c r="GT176" s="38"/>
      <c r="GU176" s="38"/>
      <c r="GV176" s="38"/>
      <c r="GW176" s="38"/>
      <c r="HM176" s="3"/>
      <c r="HN176" s="38"/>
      <c r="HO176" s="38"/>
      <c r="HP176" s="38"/>
    </row>
    <row r="177" spans="1:224" s="9" customFormat="1" ht="15" customHeight="1" x14ac:dyDescent="0.2">
      <c r="A177" s="238"/>
      <c r="C177" s="272"/>
      <c r="D177" s="148"/>
      <c r="E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260"/>
      <c r="R177" s="281"/>
      <c r="S177" s="148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238"/>
      <c r="AG177" s="281"/>
      <c r="AH177" s="148"/>
      <c r="AL177" s="130"/>
      <c r="AM177" s="130"/>
      <c r="AN177" s="130"/>
      <c r="AO177" s="130"/>
      <c r="AP177" s="130"/>
      <c r="AQ177" s="130"/>
      <c r="AR177" s="130"/>
      <c r="AS177" s="130"/>
      <c r="AT177" s="230"/>
      <c r="AV177" s="281"/>
      <c r="AW177" s="148"/>
      <c r="BA177" s="130"/>
      <c r="BB177" s="130"/>
      <c r="BC177" s="130"/>
      <c r="BD177" s="130"/>
      <c r="BE177" s="130"/>
      <c r="BF177" s="130"/>
      <c r="BG177" s="130"/>
      <c r="BH177" s="130"/>
      <c r="BI177" s="238"/>
      <c r="BK177" s="281"/>
      <c r="BL177" s="148"/>
      <c r="BM177" s="130"/>
      <c r="BO177" s="130"/>
      <c r="BP177" s="130"/>
      <c r="BQ177" s="130"/>
      <c r="BR177" s="130"/>
      <c r="BS177" s="130"/>
      <c r="BT177" s="130"/>
      <c r="BU177" s="130"/>
      <c r="BV177" s="130"/>
      <c r="BW177" s="130"/>
      <c r="BX177" s="238"/>
      <c r="BZ177" s="281"/>
      <c r="CA177" s="148"/>
      <c r="CB177" s="130"/>
      <c r="CD177" s="130"/>
      <c r="CE177" s="130"/>
      <c r="CF177" s="130"/>
      <c r="CG177" s="130"/>
      <c r="CH177" s="130"/>
      <c r="CI177" s="130"/>
      <c r="CJ177" s="130"/>
      <c r="CK177" s="130"/>
      <c r="CL177" s="130"/>
      <c r="CM177" s="238"/>
      <c r="CN177" s="131"/>
      <c r="CO177" s="287"/>
      <c r="CP177" s="148"/>
      <c r="CQ177" s="131"/>
      <c r="CS177" s="131"/>
      <c r="CT177" s="131"/>
      <c r="CV177" s="130"/>
      <c r="CW177" s="130"/>
      <c r="CX177" s="130"/>
      <c r="CY177" s="130"/>
      <c r="CZ177" s="130"/>
      <c r="DA177" s="130"/>
      <c r="DB177" s="238"/>
      <c r="DD177" s="281"/>
      <c r="DE177" s="148"/>
      <c r="DF177" s="37"/>
      <c r="DI177" s="130"/>
      <c r="DJ177" s="130"/>
      <c r="DK177" s="130"/>
      <c r="DL177" s="130"/>
      <c r="DM177" s="130"/>
      <c r="DN177" s="238"/>
      <c r="DP177" s="281"/>
      <c r="DQ177" s="148"/>
      <c r="DR177" s="37"/>
      <c r="DU177" s="130"/>
      <c r="DV177" s="130"/>
      <c r="DW177" s="130"/>
      <c r="DX177" s="130"/>
      <c r="DY177" s="130"/>
      <c r="DZ177" s="241"/>
      <c r="EB177" s="281"/>
      <c r="EC177" s="148"/>
      <c r="ED177" s="37"/>
      <c r="EG177" s="130"/>
      <c r="EH177" s="130"/>
      <c r="EI177" s="130"/>
      <c r="EJ177" s="130"/>
      <c r="EK177" s="130"/>
      <c r="EL177" s="238"/>
      <c r="EM177" s="129"/>
      <c r="EN177" s="286"/>
      <c r="EO177" s="147"/>
      <c r="EP177" s="129"/>
      <c r="EQ177" s="129"/>
      <c r="ER177" s="129"/>
      <c r="ES177" s="129"/>
      <c r="ET177" s="129"/>
      <c r="EU177" s="129"/>
      <c r="EV177" s="130"/>
      <c r="EW177" s="130"/>
      <c r="EX177" s="238"/>
      <c r="EZ177" s="281"/>
      <c r="FA177" s="149"/>
      <c r="FB177" s="38"/>
      <c r="FC177" s="38"/>
      <c r="FD177" s="38"/>
      <c r="FE177" s="38"/>
      <c r="FF177" s="38"/>
      <c r="FG177" s="38"/>
      <c r="FH177" s="130"/>
      <c r="FI177" s="130"/>
      <c r="FJ177" s="238"/>
      <c r="FL177" s="281"/>
      <c r="FM177" s="149"/>
      <c r="FN177" s="38"/>
      <c r="FO177" s="38"/>
      <c r="FP177" s="38"/>
      <c r="FQ177" s="38"/>
      <c r="FR177" s="38"/>
      <c r="FS177" s="38"/>
      <c r="FT177" s="130"/>
      <c r="FU177" s="130"/>
      <c r="FV177" s="256"/>
      <c r="FX177" s="149"/>
      <c r="FY177" s="8"/>
      <c r="FZ177" s="8"/>
      <c r="GA177" s="8"/>
      <c r="GB177" s="8"/>
      <c r="GC177" s="8"/>
      <c r="GD177" s="8"/>
      <c r="GE177" s="2"/>
      <c r="GF177" s="2"/>
      <c r="GG177" s="256"/>
      <c r="GH177" s="3"/>
      <c r="GI177" s="8"/>
      <c r="GJ177" s="8"/>
      <c r="GK177" s="8"/>
      <c r="GL177" s="8"/>
      <c r="GM177" s="8"/>
      <c r="GN177" s="8"/>
      <c r="GO177" s="8"/>
      <c r="GP177" s="2"/>
      <c r="GQ177" s="2"/>
      <c r="GR177" s="38"/>
      <c r="GS177" s="38"/>
      <c r="GT177" s="38"/>
      <c r="GU177" s="38"/>
      <c r="GV177" s="38"/>
      <c r="GW177" s="38"/>
      <c r="HM177" s="3"/>
      <c r="HN177" s="38"/>
      <c r="HO177" s="38"/>
      <c r="HP177" s="38"/>
    </row>
    <row r="178" spans="1:224" s="9" customFormat="1" ht="15" customHeight="1" x14ac:dyDescent="0.2">
      <c r="A178" s="238"/>
      <c r="C178" s="272"/>
      <c r="D178" s="148"/>
      <c r="E178" s="130"/>
      <c r="G178" s="130"/>
      <c r="H178" s="130"/>
      <c r="I178" s="130"/>
      <c r="J178" s="130"/>
      <c r="K178" s="130"/>
      <c r="L178" s="130"/>
      <c r="M178" s="130"/>
      <c r="N178" s="130"/>
      <c r="O178" s="130"/>
      <c r="P178" s="260"/>
      <c r="R178" s="281"/>
      <c r="S178" s="148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238"/>
      <c r="AG178" s="281"/>
      <c r="AH178" s="148"/>
      <c r="AL178" s="130"/>
      <c r="AM178" s="130"/>
      <c r="AN178" s="130"/>
      <c r="AO178" s="130"/>
      <c r="AP178" s="130"/>
      <c r="AQ178" s="130"/>
      <c r="AR178" s="130"/>
      <c r="AS178" s="130"/>
      <c r="AT178" s="230"/>
      <c r="AV178" s="281"/>
      <c r="AW178" s="148"/>
      <c r="BA178" s="130"/>
      <c r="BB178" s="130"/>
      <c r="BC178" s="130"/>
      <c r="BD178" s="130"/>
      <c r="BE178" s="130"/>
      <c r="BF178" s="130"/>
      <c r="BG178" s="130"/>
      <c r="BH178" s="130"/>
      <c r="BI178" s="238"/>
      <c r="BK178" s="281"/>
      <c r="BL178" s="148"/>
      <c r="BM178" s="130"/>
      <c r="BO178" s="130"/>
      <c r="BP178" s="130"/>
      <c r="BQ178" s="130"/>
      <c r="BR178" s="130"/>
      <c r="BS178" s="130"/>
      <c r="BT178" s="130"/>
      <c r="BU178" s="130"/>
      <c r="BV178" s="130"/>
      <c r="BW178" s="130"/>
      <c r="BX178" s="238"/>
      <c r="BZ178" s="281"/>
      <c r="CA178" s="148"/>
      <c r="CB178" s="130"/>
      <c r="CD178" s="130"/>
      <c r="CE178" s="130"/>
      <c r="CF178" s="130"/>
      <c r="CG178" s="130"/>
      <c r="CH178" s="130"/>
      <c r="CI178" s="130"/>
      <c r="CJ178" s="130"/>
      <c r="CK178" s="130"/>
      <c r="CL178" s="130"/>
      <c r="CM178" s="238"/>
      <c r="CN178" s="131"/>
      <c r="CO178" s="287"/>
      <c r="CP178" s="148"/>
      <c r="CQ178" s="131"/>
      <c r="CS178" s="131"/>
      <c r="CT178" s="131"/>
      <c r="CV178" s="130"/>
      <c r="CW178" s="130"/>
      <c r="CX178" s="130"/>
      <c r="CY178" s="130"/>
      <c r="CZ178" s="130"/>
      <c r="DA178" s="130"/>
      <c r="DB178" s="238"/>
      <c r="DD178" s="281"/>
      <c r="DE178" s="148"/>
      <c r="DF178" s="37"/>
      <c r="DI178" s="130"/>
      <c r="DJ178" s="130"/>
      <c r="DK178" s="130"/>
      <c r="DL178" s="130"/>
      <c r="DM178" s="130"/>
      <c r="DN178" s="238"/>
      <c r="DP178" s="281"/>
      <c r="DQ178" s="148"/>
      <c r="DR178" s="37"/>
      <c r="DU178" s="130"/>
      <c r="DV178" s="130"/>
      <c r="DW178" s="130"/>
      <c r="DX178" s="130"/>
      <c r="DY178" s="130"/>
      <c r="DZ178" s="241"/>
      <c r="EB178" s="281"/>
      <c r="EC178" s="148"/>
      <c r="ED178" s="37"/>
      <c r="EG178" s="130"/>
      <c r="EH178" s="130"/>
      <c r="EI178" s="130"/>
      <c r="EJ178" s="130"/>
      <c r="EK178" s="130"/>
      <c r="EL178" s="238"/>
      <c r="EM178" s="129"/>
      <c r="EN178" s="286"/>
      <c r="EO178" s="147"/>
      <c r="EP178" s="129"/>
      <c r="EQ178" s="129"/>
      <c r="ER178" s="129"/>
      <c r="ES178" s="129"/>
      <c r="ET178" s="129"/>
      <c r="EU178" s="129"/>
      <c r="EV178" s="130"/>
      <c r="EW178" s="130"/>
      <c r="EX178" s="238"/>
      <c r="EZ178" s="281"/>
      <c r="FA178" s="149"/>
      <c r="FB178" s="38"/>
      <c r="FC178" s="38"/>
      <c r="FD178" s="38"/>
      <c r="FE178" s="38"/>
      <c r="FF178" s="38"/>
      <c r="FG178" s="38"/>
      <c r="FH178" s="130"/>
      <c r="FI178" s="130"/>
      <c r="FJ178" s="238"/>
      <c r="FL178" s="281"/>
      <c r="FM178" s="149"/>
      <c r="FN178" s="38"/>
      <c r="FO178" s="38"/>
      <c r="FP178" s="38"/>
      <c r="FQ178" s="38"/>
      <c r="FR178" s="38"/>
      <c r="FS178" s="38"/>
      <c r="FT178" s="130"/>
      <c r="FU178" s="130"/>
      <c r="FV178" s="256"/>
      <c r="FX178" s="149"/>
      <c r="FY178" s="8"/>
      <c r="FZ178" s="8"/>
      <c r="GA178" s="8"/>
      <c r="GB178" s="8"/>
      <c r="GC178" s="8"/>
      <c r="GD178" s="8"/>
      <c r="GE178" s="2"/>
      <c r="GF178" s="2"/>
      <c r="GG178" s="256"/>
      <c r="GH178" s="3"/>
      <c r="GI178" s="8"/>
      <c r="GJ178" s="8"/>
      <c r="GK178" s="8"/>
      <c r="GL178" s="8"/>
      <c r="GM178" s="8"/>
      <c r="GN178" s="8"/>
      <c r="GO178" s="8"/>
      <c r="GP178" s="2"/>
      <c r="GQ178" s="2"/>
      <c r="GR178" s="38"/>
      <c r="GS178" s="38"/>
      <c r="GT178" s="38"/>
      <c r="GU178" s="38"/>
      <c r="GV178" s="38"/>
      <c r="GW178" s="38"/>
      <c r="HM178" s="3"/>
      <c r="HN178" s="38"/>
      <c r="HO178" s="38"/>
      <c r="HP178" s="38"/>
    </row>
    <row r="179" spans="1:224" s="9" customFormat="1" ht="15" customHeight="1" x14ac:dyDescent="0.2">
      <c r="A179" s="238"/>
      <c r="C179" s="272"/>
      <c r="D179" s="148"/>
      <c r="E179" s="130"/>
      <c r="G179" s="130"/>
      <c r="H179" s="130"/>
      <c r="I179" s="130"/>
      <c r="J179" s="130"/>
      <c r="K179" s="130"/>
      <c r="L179" s="130"/>
      <c r="M179" s="130"/>
      <c r="N179" s="130"/>
      <c r="O179" s="130"/>
      <c r="P179" s="260"/>
      <c r="R179" s="281"/>
      <c r="S179" s="148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238"/>
      <c r="AG179" s="281"/>
      <c r="AH179" s="148"/>
      <c r="AL179" s="130"/>
      <c r="AM179" s="130"/>
      <c r="AN179" s="130"/>
      <c r="AO179" s="130"/>
      <c r="AP179" s="130"/>
      <c r="AQ179" s="130"/>
      <c r="AR179" s="130"/>
      <c r="AS179" s="130"/>
      <c r="AT179" s="230"/>
      <c r="AV179" s="281"/>
      <c r="AW179" s="148"/>
      <c r="BA179" s="130"/>
      <c r="BB179" s="130"/>
      <c r="BC179" s="130"/>
      <c r="BD179" s="130"/>
      <c r="BE179" s="130"/>
      <c r="BF179" s="130"/>
      <c r="BG179" s="130"/>
      <c r="BH179" s="130"/>
      <c r="BI179" s="238"/>
      <c r="BK179" s="281"/>
      <c r="BL179" s="148"/>
      <c r="BM179" s="130"/>
      <c r="BO179" s="130"/>
      <c r="BP179" s="130"/>
      <c r="BQ179" s="130"/>
      <c r="BR179" s="130"/>
      <c r="BS179" s="130"/>
      <c r="BT179" s="130"/>
      <c r="BU179" s="130"/>
      <c r="BV179" s="130"/>
      <c r="BW179" s="130"/>
      <c r="BX179" s="238"/>
      <c r="BZ179" s="281"/>
      <c r="CA179" s="148"/>
      <c r="CB179" s="130"/>
      <c r="CD179" s="130"/>
      <c r="CE179" s="130"/>
      <c r="CF179" s="130"/>
      <c r="CG179" s="130"/>
      <c r="CH179" s="130"/>
      <c r="CI179" s="130"/>
      <c r="CJ179" s="130"/>
      <c r="CK179" s="130"/>
      <c r="CL179" s="130"/>
      <c r="CM179" s="238"/>
      <c r="CN179" s="131"/>
      <c r="CO179" s="287"/>
      <c r="CP179" s="148"/>
      <c r="CQ179" s="131"/>
      <c r="CS179" s="131"/>
      <c r="CT179" s="131"/>
      <c r="CV179" s="130"/>
      <c r="CW179" s="130"/>
      <c r="CX179" s="130"/>
      <c r="CY179" s="130"/>
      <c r="CZ179" s="130"/>
      <c r="DA179" s="130"/>
      <c r="DB179" s="238"/>
      <c r="DD179" s="281"/>
      <c r="DE179" s="148"/>
      <c r="DF179" s="37"/>
      <c r="DI179" s="130"/>
      <c r="DJ179" s="130"/>
      <c r="DK179" s="130"/>
      <c r="DL179" s="130"/>
      <c r="DM179" s="130"/>
      <c r="DN179" s="238"/>
      <c r="DP179" s="281"/>
      <c r="DQ179" s="148"/>
      <c r="DR179" s="37"/>
      <c r="DU179" s="130"/>
      <c r="DV179" s="130"/>
      <c r="DW179" s="130"/>
      <c r="DX179" s="130"/>
      <c r="DY179" s="130"/>
      <c r="DZ179" s="241"/>
      <c r="EB179" s="281"/>
      <c r="EC179" s="148"/>
      <c r="ED179" s="37"/>
      <c r="EG179" s="130"/>
      <c r="EH179" s="130"/>
      <c r="EI179" s="130"/>
      <c r="EJ179" s="130"/>
      <c r="EK179" s="130"/>
      <c r="EL179" s="238"/>
      <c r="EM179" s="129"/>
      <c r="EN179" s="286"/>
      <c r="EO179" s="147"/>
      <c r="EP179" s="129"/>
      <c r="EQ179" s="129"/>
      <c r="ER179" s="129"/>
      <c r="ES179" s="129"/>
      <c r="ET179" s="129"/>
      <c r="EU179" s="129"/>
      <c r="EV179" s="130"/>
      <c r="EW179" s="130"/>
      <c r="EX179" s="238"/>
      <c r="EZ179" s="281"/>
      <c r="FA179" s="149"/>
      <c r="FB179" s="38"/>
      <c r="FC179" s="38"/>
      <c r="FD179" s="38"/>
      <c r="FE179" s="38"/>
      <c r="FF179" s="38"/>
      <c r="FG179" s="38"/>
      <c r="FH179" s="130"/>
      <c r="FI179" s="130"/>
      <c r="FJ179" s="238"/>
      <c r="FL179" s="281"/>
      <c r="FM179" s="149"/>
      <c r="FN179" s="38"/>
      <c r="FO179" s="38"/>
      <c r="FP179" s="38"/>
      <c r="FQ179" s="38"/>
      <c r="FR179" s="38"/>
      <c r="FS179" s="38"/>
      <c r="FT179" s="130"/>
      <c r="FU179" s="130"/>
      <c r="FV179" s="256"/>
      <c r="FX179" s="149"/>
      <c r="FY179" s="8"/>
      <c r="FZ179" s="8"/>
      <c r="GA179" s="8"/>
      <c r="GB179" s="8"/>
      <c r="GC179" s="8"/>
      <c r="GD179" s="8"/>
      <c r="GE179" s="2"/>
      <c r="GF179" s="2"/>
      <c r="GG179" s="256"/>
      <c r="GH179" s="3"/>
      <c r="GI179" s="8"/>
      <c r="GJ179" s="8"/>
      <c r="GK179" s="8"/>
      <c r="GL179" s="8"/>
      <c r="GM179" s="8"/>
      <c r="GN179" s="8"/>
      <c r="GO179" s="8"/>
      <c r="GP179" s="2"/>
      <c r="GQ179" s="2"/>
      <c r="GR179" s="38"/>
      <c r="GS179" s="38"/>
      <c r="GT179" s="38"/>
      <c r="GU179" s="38"/>
      <c r="GV179" s="38"/>
      <c r="GW179" s="38"/>
      <c r="HM179" s="3"/>
      <c r="HN179" s="38"/>
      <c r="HO179" s="38"/>
      <c r="HP179" s="38"/>
    </row>
    <row r="180" spans="1:224" s="9" customFormat="1" ht="15" customHeight="1" x14ac:dyDescent="0.2">
      <c r="A180" s="238"/>
      <c r="C180" s="272"/>
      <c r="D180" s="148"/>
      <c r="E180" s="130"/>
      <c r="G180" s="130"/>
      <c r="H180" s="130"/>
      <c r="I180" s="130"/>
      <c r="J180" s="130"/>
      <c r="K180" s="130"/>
      <c r="L180" s="130"/>
      <c r="M180" s="130"/>
      <c r="N180" s="130"/>
      <c r="O180" s="130"/>
      <c r="P180" s="260"/>
      <c r="R180" s="281"/>
      <c r="S180" s="148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238"/>
      <c r="AG180" s="281"/>
      <c r="AH180" s="148"/>
      <c r="AL180" s="130"/>
      <c r="AM180" s="130"/>
      <c r="AN180" s="130"/>
      <c r="AO180" s="130"/>
      <c r="AP180" s="130"/>
      <c r="AQ180" s="130"/>
      <c r="AR180" s="130"/>
      <c r="AS180" s="130"/>
      <c r="AT180" s="230"/>
      <c r="AV180" s="281"/>
      <c r="AW180" s="148"/>
      <c r="BA180" s="130"/>
      <c r="BB180" s="130"/>
      <c r="BC180" s="130"/>
      <c r="BD180" s="130"/>
      <c r="BE180" s="130"/>
      <c r="BF180" s="130"/>
      <c r="BG180" s="130"/>
      <c r="BH180" s="130"/>
      <c r="BI180" s="238"/>
      <c r="BK180" s="281"/>
      <c r="BL180" s="148"/>
      <c r="BM180" s="130"/>
      <c r="BO180" s="130"/>
      <c r="BP180" s="130"/>
      <c r="BQ180" s="130"/>
      <c r="BR180" s="130"/>
      <c r="BS180" s="130"/>
      <c r="BT180" s="130"/>
      <c r="BU180" s="130"/>
      <c r="BV180" s="130"/>
      <c r="BW180" s="130"/>
      <c r="BX180" s="238"/>
      <c r="BZ180" s="281"/>
      <c r="CA180" s="148"/>
      <c r="CB180" s="130"/>
      <c r="CD180" s="130"/>
      <c r="CE180" s="130"/>
      <c r="CF180" s="130"/>
      <c r="CG180" s="130"/>
      <c r="CH180" s="130"/>
      <c r="CI180" s="130"/>
      <c r="CJ180" s="130"/>
      <c r="CK180" s="130"/>
      <c r="CL180" s="130"/>
      <c r="CM180" s="238"/>
      <c r="CN180" s="131"/>
      <c r="CO180" s="287"/>
      <c r="CP180" s="148"/>
      <c r="CQ180" s="131"/>
      <c r="CS180" s="131"/>
      <c r="CT180" s="131"/>
      <c r="CV180" s="130"/>
      <c r="CW180" s="130"/>
      <c r="CX180" s="130"/>
      <c r="CY180" s="130"/>
      <c r="CZ180" s="130"/>
      <c r="DA180" s="130"/>
      <c r="DB180" s="238"/>
      <c r="DD180" s="281"/>
      <c r="DE180" s="148"/>
      <c r="DF180" s="37"/>
      <c r="DI180" s="130"/>
      <c r="DJ180" s="130"/>
      <c r="DK180" s="130"/>
      <c r="DL180" s="130"/>
      <c r="DM180" s="130"/>
      <c r="DN180" s="238"/>
      <c r="DP180" s="281"/>
      <c r="DQ180" s="148"/>
      <c r="DR180" s="37"/>
      <c r="DU180" s="130"/>
      <c r="DV180" s="130"/>
      <c r="DW180" s="130"/>
      <c r="DX180" s="130"/>
      <c r="DY180" s="130"/>
      <c r="DZ180" s="241"/>
      <c r="EB180" s="281"/>
      <c r="EC180" s="148"/>
      <c r="ED180" s="37"/>
      <c r="EG180" s="130"/>
      <c r="EH180" s="130"/>
      <c r="EI180" s="130"/>
      <c r="EJ180" s="130"/>
      <c r="EK180" s="130"/>
      <c r="EL180" s="238"/>
      <c r="EM180" s="129"/>
      <c r="EN180" s="286"/>
      <c r="EO180" s="147"/>
      <c r="EP180" s="129"/>
      <c r="EQ180" s="129"/>
      <c r="ER180" s="129"/>
      <c r="ES180" s="129"/>
      <c r="ET180" s="129"/>
      <c r="EU180" s="129"/>
      <c r="EV180" s="130"/>
      <c r="EW180" s="130"/>
      <c r="EX180" s="238"/>
      <c r="EZ180" s="281"/>
      <c r="FA180" s="149"/>
      <c r="FB180" s="38"/>
      <c r="FC180" s="38"/>
      <c r="FD180" s="38"/>
      <c r="FE180" s="38"/>
      <c r="FF180" s="38"/>
      <c r="FG180" s="38"/>
      <c r="FH180" s="130"/>
      <c r="FI180" s="130"/>
      <c r="FJ180" s="238"/>
      <c r="FL180" s="281"/>
      <c r="FM180" s="149"/>
      <c r="FN180" s="38"/>
      <c r="FO180" s="38"/>
      <c r="FP180" s="38"/>
      <c r="FQ180" s="38"/>
      <c r="FR180" s="38"/>
      <c r="FS180" s="38"/>
      <c r="FT180" s="130"/>
      <c r="FU180" s="130"/>
      <c r="FV180" s="256"/>
      <c r="FX180" s="149"/>
      <c r="FY180" s="8"/>
      <c r="FZ180" s="8"/>
      <c r="GA180" s="8"/>
      <c r="GB180" s="8"/>
      <c r="GC180" s="8"/>
      <c r="GD180" s="8"/>
      <c r="GE180" s="2"/>
      <c r="GF180" s="2"/>
      <c r="GG180" s="256"/>
      <c r="GH180" s="3"/>
      <c r="GI180" s="8"/>
      <c r="GJ180" s="8"/>
      <c r="GK180" s="8"/>
      <c r="GL180" s="8"/>
      <c r="GM180" s="8"/>
      <c r="GN180" s="8"/>
      <c r="GO180" s="8"/>
      <c r="GP180" s="2"/>
      <c r="GQ180" s="2"/>
      <c r="GR180" s="38"/>
      <c r="GS180" s="38"/>
      <c r="GT180" s="38"/>
      <c r="GU180" s="38"/>
      <c r="GV180" s="38"/>
      <c r="GW180" s="38"/>
      <c r="HM180" s="3"/>
      <c r="HN180" s="38"/>
      <c r="HO180" s="38"/>
      <c r="HP180" s="38"/>
    </row>
    <row r="181" spans="1:224" s="9" customFormat="1" ht="15" customHeight="1" x14ac:dyDescent="0.2">
      <c r="A181" s="238"/>
      <c r="C181" s="272"/>
      <c r="D181" s="148"/>
      <c r="E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260"/>
      <c r="R181" s="281"/>
      <c r="S181" s="148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238"/>
      <c r="AG181" s="281"/>
      <c r="AH181" s="148"/>
      <c r="AL181" s="130"/>
      <c r="AM181" s="130"/>
      <c r="AN181" s="130"/>
      <c r="AO181" s="130"/>
      <c r="AP181" s="130"/>
      <c r="AQ181" s="130"/>
      <c r="AR181" s="130"/>
      <c r="AS181" s="130"/>
      <c r="AT181" s="230"/>
      <c r="AV181" s="281"/>
      <c r="AW181" s="148"/>
      <c r="BA181" s="130"/>
      <c r="BB181" s="130"/>
      <c r="BC181" s="130"/>
      <c r="BD181" s="130"/>
      <c r="BE181" s="130"/>
      <c r="BF181" s="130"/>
      <c r="BG181" s="130"/>
      <c r="BH181" s="130"/>
      <c r="BI181" s="238"/>
      <c r="BK181" s="281"/>
      <c r="BL181" s="148"/>
      <c r="BM181" s="130"/>
      <c r="BO181" s="130"/>
      <c r="BP181" s="130"/>
      <c r="BQ181" s="130"/>
      <c r="BR181" s="130"/>
      <c r="BS181" s="130"/>
      <c r="BT181" s="130"/>
      <c r="BU181" s="130"/>
      <c r="BV181" s="130"/>
      <c r="BW181" s="130"/>
      <c r="BX181" s="238"/>
      <c r="BZ181" s="281"/>
      <c r="CA181" s="148"/>
      <c r="CB181" s="130"/>
      <c r="CD181" s="130"/>
      <c r="CE181" s="130"/>
      <c r="CF181" s="130"/>
      <c r="CG181" s="130"/>
      <c r="CH181" s="130"/>
      <c r="CI181" s="130"/>
      <c r="CJ181" s="130"/>
      <c r="CK181" s="130"/>
      <c r="CL181" s="130"/>
      <c r="CM181" s="238"/>
      <c r="CN181" s="131"/>
      <c r="CO181" s="287"/>
      <c r="CP181" s="148"/>
      <c r="CQ181" s="131"/>
      <c r="CS181" s="131"/>
      <c r="CT181" s="131"/>
      <c r="CV181" s="130"/>
      <c r="CW181" s="130"/>
      <c r="CX181" s="130"/>
      <c r="CY181" s="130"/>
      <c r="CZ181" s="130"/>
      <c r="DA181" s="130"/>
      <c r="DB181" s="238"/>
      <c r="DD181" s="281"/>
      <c r="DE181" s="148"/>
      <c r="DF181" s="37"/>
      <c r="DI181" s="130"/>
      <c r="DJ181" s="130"/>
      <c r="DK181" s="130"/>
      <c r="DL181" s="130"/>
      <c r="DM181" s="130"/>
      <c r="DN181" s="238"/>
      <c r="DP181" s="281"/>
      <c r="DQ181" s="148"/>
      <c r="DR181" s="37"/>
      <c r="DU181" s="130"/>
      <c r="DV181" s="130"/>
      <c r="DW181" s="130"/>
      <c r="DX181" s="130"/>
      <c r="DY181" s="130"/>
      <c r="DZ181" s="241"/>
      <c r="EB181" s="281"/>
      <c r="EC181" s="148"/>
      <c r="ED181" s="37"/>
      <c r="EG181" s="130"/>
      <c r="EH181" s="130"/>
      <c r="EI181" s="130"/>
      <c r="EJ181" s="130"/>
      <c r="EK181" s="130"/>
      <c r="EL181" s="238"/>
      <c r="EM181" s="129"/>
      <c r="EN181" s="286"/>
      <c r="EO181" s="147"/>
      <c r="EP181" s="129"/>
      <c r="EQ181" s="129"/>
      <c r="ER181" s="129"/>
      <c r="ES181" s="129"/>
      <c r="ET181" s="129"/>
      <c r="EU181" s="129"/>
      <c r="EV181" s="130"/>
      <c r="EW181" s="130"/>
      <c r="EX181" s="238"/>
      <c r="EZ181" s="281"/>
      <c r="FA181" s="149"/>
      <c r="FB181" s="38"/>
      <c r="FC181" s="38"/>
      <c r="FD181" s="38"/>
      <c r="FE181" s="38"/>
      <c r="FF181" s="38"/>
      <c r="FG181" s="38"/>
      <c r="FH181" s="130"/>
      <c r="FI181" s="130"/>
      <c r="FJ181" s="238"/>
      <c r="FL181" s="281"/>
      <c r="FM181" s="149"/>
      <c r="FN181" s="38"/>
      <c r="FO181" s="38"/>
      <c r="FP181" s="38"/>
      <c r="FQ181" s="38"/>
      <c r="FR181" s="38"/>
      <c r="FS181" s="38"/>
      <c r="FT181" s="130"/>
      <c r="FU181" s="130"/>
      <c r="FV181" s="256"/>
      <c r="FX181" s="149"/>
      <c r="FY181" s="8"/>
      <c r="FZ181" s="8"/>
      <c r="GA181" s="8"/>
      <c r="GB181" s="8"/>
      <c r="GC181" s="8"/>
      <c r="GD181" s="8"/>
      <c r="GE181" s="2"/>
      <c r="GF181" s="2"/>
      <c r="GG181" s="256"/>
      <c r="GH181" s="3"/>
      <c r="GI181" s="8"/>
      <c r="GJ181" s="8"/>
      <c r="GK181" s="8"/>
      <c r="GL181" s="8"/>
      <c r="GM181" s="8"/>
      <c r="GN181" s="8"/>
      <c r="GO181" s="8"/>
      <c r="GP181" s="2"/>
      <c r="GQ181" s="2"/>
      <c r="GR181" s="38"/>
      <c r="GS181" s="38"/>
      <c r="GT181" s="38"/>
      <c r="GU181" s="38"/>
      <c r="GV181" s="38"/>
      <c r="GW181" s="38"/>
      <c r="HM181" s="3"/>
      <c r="HN181" s="38"/>
      <c r="HO181" s="38"/>
      <c r="HP181" s="38"/>
    </row>
    <row r="182" spans="1:224" s="9" customFormat="1" ht="15" customHeight="1" x14ac:dyDescent="0.2">
      <c r="A182" s="238"/>
      <c r="C182" s="272"/>
      <c r="D182" s="148"/>
      <c r="E182" s="130"/>
      <c r="G182" s="130"/>
      <c r="H182" s="130"/>
      <c r="I182" s="130"/>
      <c r="J182" s="130"/>
      <c r="K182" s="130"/>
      <c r="L182" s="130"/>
      <c r="M182" s="130"/>
      <c r="N182" s="130"/>
      <c r="O182" s="130"/>
      <c r="P182" s="260"/>
      <c r="R182" s="281"/>
      <c r="S182" s="148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238"/>
      <c r="AG182" s="281"/>
      <c r="AH182" s="148"/>
      <c r="AL182" s="130"/>
      <c r="AM182" s="130"/>
      <c r="AN182" s="130"/>
      <c r="AO182" s="130"/>
      <c r="AP182" s="130"/>
      <c r="AQ182" s="130"/>
      <c r="AR182" s="130"/>
      <c r="AS182" s="130"/>
      <c r="AT182" s="230"/>
      <c r="AV182" s="281"/>
      <c r="AW182" s="148"/>
      <c r="BA182" s="130"/>
      <c r="BB182" s="130"/>
      <c r="BC182" s="130"/>
      <c r="BD182" s="130"/>
      <c r="BE182" s="130"/>
      <c r="BF182" s="130"/>
      <c r="BG182" s="130"/>
      <c r="BH182" s="130"/>
      <c r="BI182" s="238"/>
      <c r="BK182" s="281"/>
      <c r="BL182" s="148"/>
      <c r="BM182" s="130"/>
      <c r="BO182" s="130"/>
      <c r="BP182" s="130"/>
      <c r="BQ182" s="130"/>
      <c r="BR182" s="130"/>
      <c r="BS182" s="130"/>
      <c r="BT182" s="130"/>
      <c r="BU182" s="130"/>
      <c r="BV182" s="130"/>
      <c r="BW182" s="130"/>
      <c r="BX182" s="238"/>
      <c r="BZ182" s="281"/>
      <c r="CA182" s="148"/>
      <c r="CB182" s="130"/>
      <c r="CD182" s="130"/>
      <c r="CE182" s="130"/>
      <c r="CF182" s="130"/>
      <c r="CG182" s="130"/>
      <c r="CH182" s="130"/>
      <c r="CI182" s="130"/>
      <c r="CJ182" s="130"/>
      <c r="CK182" s="130"/>
      <c r="CL182" s="130"/>
      <c r="CM182" s="238"/>
      <c r="CN182" s="131"/>
      <c r="CO182" s="287"/>
      <c r="CP182" s="148"/>
      <c r="CQ182" s="131"/>
      <c r="CS182" s="131"/>
      <c r="CT182" s="131"/>
      <c r="CV182" s="130"/>
      <c r="CW182" s="130"/>
      <c r="CX182" s="130"/>
      <c r="CY182" s="130"/>
      <c r="CZ182" s="130"/>
      <c r="DA182" s="130"/>
      <c r="DB182" s="238"/>
      <c r="DD182" s="281"/>
      <c r="DE182" s="148"/>
      <c r="DF182" s="37"/>
      <c r="DI182" s="130"/>
      <c r="DJ182" s="130"/>
      <c r="DK182" s="130"/>
      <c r="DL182" s="130"/>
      <c r="DM182" s="130"/>
      <c r="DN182" s="238"/>
      <c r="DP182" s="281"/>
      <c r="DQ182" s="148"/>
      <c r="DR182" s="37"/>
      <c r="DU182" s="130"/>
      <c r="DV182" s="130"/>
      <c r="DW182" s="130"/>
      <c r="DX182" s="130"/>
      <c r="DY182" s="130"/>
      <c r="DZ182" s="241"/>
      <c r="EB182" s="281"/>
      <c r="EC182" s="148"/>
      <c r="ED182" s="37"/>
      <c r="EG182" s="130"/>
      <c r="EH182" s="130"/>
      <c r="EI182" s="130"/>
      <c r="EJ182" s="130"/>
      <c r="EK182" s="130"/>
      <c r="EL182" s="238"/>
      <c r="EM182" s="129"/>
      <c r="EN182" s="286"/>
      <c r="EO182" s="147"/>
      <c r="EP182" s="129"/>
      <c r="EQ182" s="129"/>
      <c r="ER182" s="129"/>
      <c r="ES182" s="129"/>
      <c r="ET182" s="129"/>
      <c r="EU182" s="129"/>
      <c r="EV182" s="130"/>
      <c r="EW182" s="130"/>
      <c r="EX182" s="238"/>
      <c r="EZ182" s="281"/>
      <c r="FA182" s="149"/>
      <c r="FB182" s="38"/>
      <c r="FC182" s="38"/>
      <c r="FD182" s="38"/>
      <c r="FE182" s="38"/>
      <c r="FF182" s="38"/>
      <c r="FG182" s="38"/>
      <c r="FH182" s="130"/>
      <c r="FI182" s="130"/>
      <c r="FJ182" s="238"/>
      <c r="FL182" s="281"/>
      <c r="FM182" s="149"/>
      <c r="FN182" s="38"/>
      <c r="FO182" s="38"/>
      <c r="FP182" s="38"/>
      <c r="FQ182" s="38"/>
      <c r="FR182" s="38"/>
      <c r="FS182" s="38"/>
      <c r="FT182" s="130"/>
      <c r="FU182" s="130"/>
      <c r="FV182" s="256"/>
      <c r="FX182" s="149"/>
      <c r="FY182" s="8"/>
      <c r="FZ182" s="8"/>
      <c r="GA182" s="8"/>
      <c r="GB182" s="8"/>
      <c r="GC182" s="8"/>
      <c r="GD182" s="8"/>
      <c r="GE182" s="2"/>
      <c r="GF182" s="2"/>
      <c r="GG182" s="256"/>
      <c r="GH182" s="3"/>
      <c r="GI182" s="8"/>
      <c r="GJ182" s="8"/>
      <c r="GK182" s="8"/>
      <c r="GL182" s="8"/>
      <c r="GM182" s="8"/>
      <c r="GN182" s="8"/>
      <c r="GO182" s="8"/>
      <c r="GP182" s="2"/>
      <c r="GQ182" s="2"/>
      <c r="GR182" s="38"/>
      <c r="GS182" s="38"/>
      <c r="GT182" s="38"/>
      <c r="GU182" s="38"/>
      <c r="GV182" s="38"/>
      <c r="GW182" s="38"/>
      <c r="HM182" s="3"/>
      <c r="HN182" s="38"/>
      <c r="HO182" s="38"/>
      <c r="HP182" s="38"/>
    </row>
    <row r="183" spans="1:224" s="9" customFormat="1" ht="15" customHeight="1" x14ac:dyDescent="0.2">
      <c r="A183" s="238"/>
      <c r="C183" s="272"/>
      <c r="D183" s="148"/>
      <c r="E183" s="130"/>
      <c r="G183" s="130"/>
      <c r="H183" s="130"/>
      <c r="I183" s="130"/>
      <c r="J183" s="130"/>
      <c r="K183" s="130"/>
      <c r="L183" s="130"/>
      <c r="M183" s="130"/>
      <c r="N183" s="130"/>
      <c r="O183" s="130"/>
      <c r="P183" s="260"/>
      <c r="R183" s="281"/>
      <c r="S183" s="148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238"/>
      <c r="AG183" s="281"/>
      <c r="AH183" s="148"/>
      <c r="AL183" s="130"/>
      <c r="AM183" s="130"/>
      <c r="AN183" s="130"/>
      <c r="AO183" s="130"/>
      <c r="AP183" s="130"/>
      <c r="AQ183" s="130"/>
      <c r="AR183" s="130"/>
      <c r="AS183" s="130"/>
      <c r="AT183" s="230"/>
      <c r="AV183" s="281"/>
      <c r="AW183" s="148"/>
      <c r="BA183" s="130"/>
      <c r="BB183" s="130"/>
      <c r="BC183" s="130"/>
      <c r="BD183" s="130"/>
      <c r="BE183" s="130"/>
      <c r="BF183" s="130"/>
      <c r="BG183" s="130"/>
      <c r="BH183" s="130"/>
      <c r="BI183" s="238"/>
      <c r="BK183" s="281"/>
      <c r="BL183" s="148"/>
      <c r="BM183" s="130"/>
      <c r="BO183" s="130"/>
      <c r="BP183" s="130"/>
      <c r="BQ183" s="130"/>
      <c r="BR183" s="130"/>
      <c r="BS183" s="130"/>
      <c r="BT183" s="130"/>
      <c r="BU183" s="130"/>
      <c r="BV183" s="130"/>
      <c r="BW183" s="130"/>
      <c r="BX183" s="238"/>
      <c r="BZ183" s="281"/>
      <c r="CA183" s="148"/>
      <c r="CB183" s="130"/>
      <c r="CD183" s="130"/>
      <c r="CE183" s="130"/>
      <c r="CF183" s="130"/>
      <c r="CG183" s="130"/>
      <c r="CH183" s="130"/>
      <c r="CI183" s="130"/>
      <c r="CJ183" s="130"/>
      <c r="CK183" s="130"/>
      <c r="CL183" s="130"/>
      <c r="CM183" s="238"/>
      <c r="CN183" s="131"/>
      <c r="CO183" s="287"/>
      <c r="CP183" s="148"/>
      <c r="CQ183" s="131"/>
      <c r="CS183" s="131"/>
      <c r="CT183" s="131"/>
      <c r="CV183" s="130"/>
      <c r="CW183" s="130"/>
      <c r="CX183" s="130"/>
      <c r="CY183" s="130"/>
      <c r="CZ183" s="130"/>
      <c r="DA183" s="130"/>
      <c r="DB183" s="238"/>
      <c r="DD183" s="281"/>
      <c r="DE183" s="148"/>
      <c r="DF183" s="37"/>
      <c r="DI183" s="130"/>
      <c r="DJ183" s="130"/>
      <c r="DK183" s="130"/>
      <c r="DL183" s="130"/>
      <c r="DM183" s="130"/>
      <c r="DN183" s="238"/>
      <c r="DP183" s="281"/>
      <c r="DQ183" s="148"/>
      <c r="DR183" s="37"/>
      <c r="DU183" s="130"/>
      <c r="DV183" s="130"/>
      <c r="DW183" s="130"/>
      <c r="DX183" s="130"/>
      <c r="DY183" s="130"/>
      <c r="DZ183" s="241"/>
      <c r="EB183" s="281"/>
      <c r="EC183" s="148"/>
      <c r="ED183" s="37"/>
      <c r="EG183" s="130"/>
      <c r="EH183" s="130"/>
      <c r="EI183" s="130"/>
      <c r="EJ183" s="130"/>
      <c r="EK183" s="130"/>
      <c r="EL183" s="238"/>
      <c r="EM183" s="129"/>
      <c r="EN183" s="286"/>
      <c r="EO183" s="147"/>
      <c r="EP183" s="129"/>
      <c r="EQ183" s="129"/>
      <c r="ER183" s="129"/>
      <c r="ES183" s="129"/>
      <c r="ET183" s="129"/>
      <c r="EU183" s="129"/>
      <c r="EV183" s="130"/>
      <c r="EW183" s="130"/>
      <c r="EX183" s="238"/>
      <c r="EZ183" s="281"/>
      <c r="FA183" s="149"/>
      <c r="FB183" s="38"/>
      <c r="FC183" s="38"/>
      <c r="FD183" s="38"/>
      <c r="FE183" s="38"/>
      <c r="FF183" s="38"/>
      <c r="FG183" s="38"/>
      <c r="FH183" s="130"/>
      <c r="FI183" s="130"/>
      <c r="FJ183" s="238"/>
      <c r="FL183" s="281"/>
      <c r="FM183" s="149"/>
      <c r="FN183" s="38"/>
      <c r="FO183" s="38"/>
      <c r="FP183" s="38"/>
      <c r="FQ183" s="38"/>
      <c r="FR183" s="38"/>
      <c r="FS183" s="38"/>
      <c r="FT183" s="130"/>
      <c r="FU183" s="130"/>
      <c r="FV183" s="256"/>
      <c r="FX183" s="149"/>
      <c r="FY183" s="8"/>
      <c r="FZ183" s="8"/>
      <c r="GA183" s="8"/>
      <c r="GB183" s="8"/>
      <c r="GC183" s="8"/>
      <c r="GD183" s="8"/>
      <c r="GE183" s="2"/>
      <c r="GF183" s="2"/>
      <c r="GG183" s="256"/>
      <c r="GH183" s="3"/>
      <c r="GI183" s="8"/>
      <c r="GJ183" s="8"/>
      <c r="GK183" s="8"/>
      <c r="GL183" s="8"/>
      <c r="GM183" s="8"/>
      <c r="GN183" s="8"/>
      <c r="GO183" s="8"/>
      <c r="GP183" s="2"/>
      <c r="GQ183" s="2"/>
      <c r="GR183" s="38"/>
      <c r="GS183" s="38"/>
      <c r="GT183" s="38"/>
      <c r="GU183" s="38"/>
      <c r="GV183" s="38"/>
      <c r="GW183" s="38"/>
      <c r="HM183" s="3"/>
      <c r="HN183" s="38"/>
      <c r="HO183" s="38"/>
      <c r="HP183" s="38"/>
    </row>
    <row r="184" spans="1:224" s="9" customFormat="1" ht="15" customHeight="1" x14ac:dyDescent="0.2">
      <c r="A184" s="238"/>
      <c r="C184" s="272"/>
      <c r="D184" s="148"/>
      <c r="E184" s="130"/>
      <c r="G184" s="130"/>
      <c r="H184" s="130"/>
      <c r="I184" s="130"/>
      <c r="J184" s="130"/>
      <c r="K184" s="130"/>
      <c r="L184" s="130"/>
      <c r="M184" s="130"/>
      <c r="N184" s="130"/>
      <c r="O184" s="130"/>
      <c r="P184" s="260"/>
      <c r="R184" s="281"/>
      <c r="S184" s="148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238"/>
      <c r="AG184" s="281"/>
      <c r="AH184" s="148"/>
      <c r="AL184" s="130"/>
      <c r="AM184" s="130"/>
      <c r="AN184" s="130"/>
      <c r="AO184" s="130"/>
      <c r="AP184" s="130"/>
      <c r="AQ184" s="130"/>
      <c r="AR184" s="130"/>
      <c r="AS184" s="130"/>
      <c r="AT184" s="230"/>
      <c r="AV184" s="281"/>
      <c r="AW184" s="148"/>
      <c r="BA184" s="130"/>
      <c r="BB184" s="130"/>
      <c r="BC184" s="130"/>
      <c r="BD184" s="130"/>
      <c r="BE184" s="130"/>
      <c r="BF184" s="130"/>
      <c r="BG184" s="130"/>
      <c r="BH184" s="130"/>
      <c r="BI184" s="238"/>
      <c r="BK184" s="281"/>
      <c r="BL184" s="148"/>
      <c r="BM184" s="130"/>
      <c r="BO184" s="130"/>
      <c r="BP184" s="130"/>
      <c r="BQ184" s="130"/>
      <c r="BR184" s="130"/>
      <c r="BS184" s="130"/>
      <c r="BT184" s="130"/>
      <c r="BU184" s="130"/>
      <c r="BV184" s="130"/>
      <c r="BW184" s="130"/>
      <c r="BX184" s="238"/>
      <c r="BZ184" s="281"/>
      <c r="CA184" s="148"/>
      <c r="CB184" s="130"/>
      <c r="CD184" s="130"/>
      <c r="CE184" s="130"/>
      <c r="CF184" s="130"/>
      <c r="CG184" s="130"/>
      <c r="CH184" s="130"/>
      <c r="CI184" s="130"/>
      <c r="CJ184" s="130"/>
      <c r="CK184" s="130"/>
      <c r="CL184" s="130"/>
      <c r="CM184" s="238"/>
      <c r="CN184" s="131"/>
      <c r="CO184" s="287"/>
      <c r="CP184" s="148"/>
      <c r="CQ184" s="131"/>
      <c r="CS184" s="131"/>
      <c r="CT184" s="131"/>
      <c r="CV184" s="130"/>
      <c r="CW184" s="130"/>
      <c r="CX184" s="130"/>
      <c r="CY184" s="130"/>
      <c r="CZ184" s="130"/>
      <c r="DA184" s="130"/>
      <c r="DB184" s="238"/>
      <c r="DD184" s="281"/>
      <c r="DE184" s="148"/>
      <c r="DF184" s="37"/>
      <c r="DI184" s="130"/>
      <c r="DJ184" s="130"/>
      <c r="DK184" s="130"/>
      <c r="DL184" s="130"/>
      <c r="DM184" s="130"/>
      <c r="DN184" s="238"/>
      <c r="DP184" s="281"/>
      <c r="DQ184" s="148"/>
      <c r="DR184" s="37"/>
      <c r="DU184" s="130"/>
      <c r="DV184" s="130"/>
      <c r="DW184" s="130"/>
      <c r="DX184" s="130"/>
      <c r="DY184" s="130"/>
      <c r="DZ184" s="241"/>
      <c r="EB184" s="281"/>
      <c r="EC184" s="148"/>
      <c r="ED184" s="37"/>
      <c r="EG184" s="130"/>
      <c r="EH184" s="130"/>
      <c r="EI184" s="130"/>
      <c r="EJ184" s="130"/>
      <c r="EK184" s="130"/>
      <c r="EL184" s="238"/>
      <c r="EM184" s="129"/>
      <c r="EN184" s="286"/>
      <c r="EO184" s="147"/>
      <c r="EP184" s="129"/>
      <c r="EQ184" s="129"/>
      <c r="ER184" s="129"/>
      <c r="ES184" s="129"/>
      <c r="ET184" s="129"/>
      <c r="EU184" s="129"/>
      <c r="EV184" s="130"/>
      <c r="EW184" s="130"/>
      <c r="EX184" s="238"/>
      <c r="EZ184" s="281"/>
      <c r="FA184" s="149"/>
      <c r="FB184" s="38"/>
      <c r="FC184" s="38"/>
      <c r="FD184" s="38"/>
      <c r="FE184" s="38"/>
      <c r="FF184" s="38"/>
      <c r="FG184" s="38"/>
      <c r="FH184" s="130"/>
      <c r="FI184" s="130"/>
      <c r="FJ184" s="238"/>
      <c r="FL184" s="281"/>
      <c r="FM184" s="149"/>
      <c r="FN184" s="38"/>
      <c r="FO184" s="38"/>
      <c r="FP184" s="38"/>
      <c r="FQ184" s="38"/>
      <c r="FR184" s="38"/>
      <c r="FS184" s="38"/>
      <c r="FT184" s="130"/>
      <c r="FU184" s="130"/>
      <c r="FV184" s="256"/>
      <c r="FX184" s="149"/>
      <c r="FY184" s="8"/>
      <c r="FZ184" s="8"/>
      <c r="GA184" s="8"/>
      <c r="GB184" s="8"/>
      <c r="GC184" s="8"/>
      <c r="GD184" s="8"/>
      <c r="GE184" s="2"/>
      <c r="GF184" s="2"/>
      <c r="GG184" s="256"/>
      <c r="GH184" s="3"/>
      <c r="GI184" s="8"/>
      <c r="GJ184" s="8"/>
      <c r="GK184" s="8"/>
      <c r="GL184" s="8"/>
      <c r="GM184" s="8"/>
      <c r="GN184" s="8"/>
      <c r="GO184" s="8"/>
      <c r="GP184" s="2"/>
      <c r="GQ184" s="2"/>
      <c r="GR184" s="38"/>
      <c r="GS184" s="38"/>
      <c r="GT184" s="38"/>
      <c r="GU184" s="38"/>
      <c r="GV184" s="38"/>
      <c r="GW184" s="38"/>
      <c r="HM184" s="3"/>
      <c r="HN184" s="38"/>
      <c r="HO184" s="38"/>
      <c r="HP184" s="38"/>
    </row>
    <row r="185" spans="1:224" s="9" customFormat="1" ht="15" customHeight="1" x14ac:dyDescent="0.2">
      <c r="A185" s="238"/>
      <c r="C185" s="272"/>
      <c r="D185" s="148"/>
      <c r="E185" s="130"/>
      <c r="G185" s="130"/>
      <c r="H185" s="130"/>
      <c r="I185" s="130"/>
      <c r="J185" s="130"/>
      <c r="K185" s="130"/>
      <c r="L185" s="130"/>
      <c r="M185" s="130"/>
      <c r="N185" s="130"/>
      <c r="O185" s="130"/>
      <c r="P185" s="260"/>
      <c r="R185" s="281"/>
      <c r="S185" s="148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238"/>
      <c r="AG185" s="281"/>
      <c r="AH185" s="148"/>
      <c r="AL185" s="130"/>
      <c r="AM185" s="130"/>
      <c r="AN185" s="130"/>
      <c r="AO185" s="130"/>
      <c r="AP185" s="130"/>
      <c r="AQ185" s="130"/>
      <c r="AR185" s="130"/>
      <c r="AS185" s="130"/>
      <c r="AT185" s="230"/>
      <c r="AV185" s="281"/>
      <c r="AW185" s="148"/>
      <c r="BA185" s="130"/>
      <c r="BB185" s="130"/>
      <c r="BC185" s="130"/>
      <c r="BD185" s="130"/>
      <c r="BE185" s="130"/>
      <c r="BF185" s="130"/>
      <c r="BG185" s="130"/>
      <c r="BH185" s="130"/>
      <c r="BI185" s="238"/>
      <c r="BK185" s="281"/>
      <c r="BL185" s="148"/>
      <c r="BM185" s="130"/>
      <c r="BO185" s="130"/>
      <c r="BP185" s="130"/>
      <c r="BQ185" s="130"/>
      <c r="BR185" s="130"/>
      <c r="BS185" s="130"/>
      <c r="BT185" s="130"/>
      <c r="BU185" s="130"/>
      <c r="BV185" s="130"/>
      <c r="BW185" s="130"/>
      <c r="BX185" s="238"/>
      <c r="BZ185" s="281"/>
      <c r="CA185" s="148"/>
      <c r="CB185" s="130"/>
      <c r="CD185" s="130"/>
      <c r="CE185" s="130"/>
      <c r="CF185" s="130"/>
      <c r="CG185" s="130"/>
      <c r="CH185" s="130"/>
      <c r="CI185" s="130"/>
      <c r="CJ185" s="130"/>
      <c r="CK185" s="130"/>
      <c r="CL185" s="130"/>
      <c r="CM185" s="238"/>
      <c r="CN185" s="131"/>
      <c r="CO185" s="287"/>
      <c r="CP185" s="148"/>
      <c r="CQ185" s="131"/>
      <c r="CS185" s="131"/>
      <c r="CT185" s="131"/>
      <c r="CV185" s="130"/>
      <c r="CW185" s="130"/>
      <c r="CX185" s="130"/>
      <c r="CY185" s="130"/>
      <c r="CZ185" s="130"/>
      <c r="DA185" s="130"/>
      <c r="DB185" s="238"/>
      <c r="DD185" s="281"/>
      <c r="DE185" s="148"/>
      <c r="DF185" s="37"/>
      <c r="DI185" s="130"/>
      <c r="DJ185" s="130"/>
      <c r="DK185" s="130"/>
      <c r="DL185" s="130"/>
      <c r="DM185" s="130"/>
      <c r="DN185" s="238"/>
      <c r="DP185" s="281"/>
      <c r="DQ185" s="148"/>
      <c r="DR185" s="37"/>
      <c r="DU185" s="130"/>
      <c r="DV185" s="130"/>
      <c r="DW185" s="130"/>
      <c r="DX185" s="130"/>
      <c r="DY185" s="130"/>
      <c r="DZ185" s="241"/>
      <c r="EB185" s="281"/>
      <c r="EC185" s="148"/>
      <c r="ED185" s="37"/>
      <c r="EG185" s="130"/>
      <c r="EH185" s="130"/>
      <c r="EI185" s="130"/>
      <c r="EJ185" s="130"/>
      <c r="EK185" s="130"/>
      <c r="EL185" s="238"/>
      <c r="EM185" s="129"/>
      <c r="EN185" s="286"/>
      <c r="EO185" s="147"/>
      <c r="EP185" s="129"/>
      <c r="EQ185" s="129"/>
      <c r="ER185" s="129"/>
      <c r="ES185" s="129"/>
      <c r="ET185" s="129"/>
      <c r="EU185" s="129"/>
      <c r="EV185" s="130"/>
      <c r="EW185" s="130"/>
      <c r="EX185" s="238"/>
      <c r="EZ185" s="281"/>
      <c r="FA185" s="149"/>
      <c r="FB185" s="38"/>
      <c r="FC185" s="38"/>
      <c r="FD185" s="38"/>
      <c r="FE185" s="38"/>
      <c r="FF185" s="38"/>
      <c r="FG185" s="38"/>
      <c r="FH185" s="130"/>
      <c r="FI185" s="130"/>
      <c r="FJ185" s="238"/>
      <c r="FL185" s="281"/>
      <c r="FM185" s="149"/>
      <c r="FN185" s="38"/>
      <c r="FO185" s="38"/>
      <c r="FP185" s="38"/>
      <c r="FQ185" s="38"/>
      <c r="FR185" s="38"/>
      <c r="FS185" s="38"/>
      <c r="FT185" s="130"/>
      <c r="FU185" s="130"/>
      <c r="FV185" s="256"/>
      <c r="FX185" s="149"/>
      <c r="FY185" s="8"/>
      <c r="FZ185" s="8"/>
      <c r="GA185" s="8"/>
      <c r="GB185" s="8"/>
      <c r="GC185" s="8"/>
      <c r="GD185" s="8"/>
      <c r="GE185" s="2"/>
      <c r="GF185" s="2"/>
      <c r="GG185" s="256"/>
      <c r="GH185" s="3"/>
      <c r="GI185" s="8"/>
      <c r="GJ185" s="8"/>
      <c r="GK185" s="8"/>
      <c r="GL185" s="8"/>
      <c r="GM185" s="8"/>
      <c r="GN185" s="8"/>
      <c r="GO185" s="8"/>
      <c r="GP185" s="2"/>
      <c r="GQ185" s="2"/>
      <c r="GR185" s="38"/>
      <c r="GS185" s="38"/>
      <c r="GT185" s="38"/>
      <c r="GU185" s="38"/>
      <c r="GV185" s="38"/>
      <c r="GW185" s="38"/>
      <c r="HM185" s="3"/>
      <c r="HN185" s="38"/>
      <c r="HO185" s="38"/>
      <c r="HP185" s="38"/>
    </row>
    <row r="186" spans="1:224" s="9" customFormat="1" ht="15" customHeight="1" x14ac:dyDescent="0.2">
      <c r="A186" s="238"/>
      <c r="C186" s="272"/>
      <c r="D186" s="148"/>
      <c r="E186" s="130"/>
      <c r="G186" s="130"/>
      <c r="H186" s="130"/>
      <c r="I186" s="130"/>
      <c r="J186" s="130"/>
      <c r="K186" s="130"/>
      <c r="L186" s="130"/>
      <c r="M186" s="130"/>
      <c r="N186" s="130"/>
      <c r="O186" s="130"/>
      <c r="P186" s="260"/>
      <c r="R186" s="281"/>
      <c r="S186" s="148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238"/>
      <c r="AG186" s="281"/>
      <c r="AH186" s="148"/>
      <c r="AL186" s="130"/>
      <c r="AM186" s="130"/>
      <c r="AN186" s="130"/>
      <c r="AO186" s="130"/>
      <c r="AP186" s="130"/>
      <c r="AQ186" s="130"/>
      <c r="AR186" s="130"/>
      <c r="AS186" s="130"/>
      <c r="AT186" s="230"/>
      <c r="AV186" s="281"/>
      <c r="AW186" s="148"/>
      <c r="BA186" s="130"/>
      <c r="BB186" s="130"/>
      <c r="BC186" s="130"/>
      <c r="BD186" s="130"/>
      <c r="BE186" s="130"/>
      <c r="BF186" s="130"/>
      <c r="BG186" s="130"/>
      <c r="BH186" s="130"/>
      <c r="BI186" s="238"/>
      <c r="BK186" s="281"/>
      <c r="BL186" s="148"/>
      <c r="BM186" s="130"/>
      <c r="BO186" s="130"/>
      <c r="BP186" s="130"/>
      <c r="BQ186" s="130"/>
      <c r="BR186" s="130"/>
      <c r="BS186" s="130"/>
      <c r="BT186" s="130"/>
      <c r="BU186" s="130"/>
      <c r="BV186" s="130"/>
      <c r="BW186" s="130"/>
      <c r="BX186" s="238"/>
      <c r="BZ186" s="281"/>
      <c r="CA186" s="148"/>
      <c r="CB186" s="130"/>
      <c r="CD186" s="130"/>
      <c r="CE186" s="130"/>
      <c r="CF186" s="130"/>
      <c r="CG186" s="130"/>
      <c r="CH186" s="130"/>
      <c r="CI186" s="130"/>
      <c r="CJ186" s="130"/>
      <c r="CK186" s="130"/>
      <c r="CL186" s="130"/>
      <c r="CM186" s="238"/>
      <c r="CN186" s="131"/>
      <c r="CO186" s="287"/>
      <c r="CP186" s="148"/>
      <c r="CQ186" s="131"/>
      <c r="CS186" s="131"/>
      <c r="CT186" s="131"/>
      <c r="CV186" s="130"/>
      <c r="CW186" s="130"/>
      <c r="CX186" s="130"/>
      <c r="CY186" s="130"/>
      <c r="CZ186" s="130"/>
      <c r="DA186" s="130"/>
      <c r="DB186" s="238"/>
      <c r="DD186" s="281"/>
      <c r="DE186" s="148"/>
      <c r="DF186" s="37"/>
      <c r="DI186" s="130"/>
      <c r="DJ186" s="130"/>
      <c r="DK186" s="130"/>
      <c r="DL186" s="130"/>
      <c r="DM186" s="130"/>
      <c r="DN186" s="238"/>
      <c r="DP186" s="281"/>
      <c r="DQ186" s="148"/>
      <c r="DR186" s="37"/>
      <c r="DU186" s="130"/>
      <c r="DV186" s="130"/>
      <c r="DW186" s="130"/>
      <c r="DX186" s="130"/>
      <c r="DY186" s="130"/>
      <c r="DZ186" s="241"/>
      <c r="EB186" s="281"/>
      <c r="EC186" s="148"/>
      <c r="ED186" s="37"/>
      <c r="EG186" s="130"/>
      <c r="EH186" s="130"/>
      <c r="EI186" s="130"/>
      <c r="EJ186" s="130"/>
      <c r="EK186" s="130"/>
      <c r="EL186" s="238"/>
      <c r="EM186" s="129"/>
      <c r="EN186" s="286"/>
      <c r="EO186" s="147"/>
      <c r="EP186" s="129"/>
      <c r="EQ186" s="129"/>
      <c r="ER186" s="129"/>
      <c r="ES186" s="129"/>
      <c r="ET186" s="129"/>
      <c r="EU186" s="129"/>
      <c r="EV186" s="130"/>
      <c r="EW186" s="130"/>
      <c r="EX186" s="238"/>
      <c r="EZ186" s="281"/>
      <c r="FA186" s="149"/>
      <c r="FB186" s="38"/>
      <c r="FC186" s="38"/>
      <c r="FD186" s="38"/>
      <c r="FE186" s="38"/>
      <c r="FF186" s="38"/>
      <c r="FG186" s="38"/>
      <c r="FH186" s="130"/>
      <c r="FI186" s="130"/>
      <c r="FJ186" s="238"/>
      <c r="FL186" s="281"/>
      <c r="FM186" s="149"/>
      <c r="FN186" s="38"/>
      <c r="FO186" s="38"/>
      <c r="FP186" s="38"/>
      <c r="FQ186" s="38"/>
      <c r="FR186" s="38"/>
      <c r="FS186" s="38"/>
      <c r="FT186" s="130"/>
      <c r="FU186" s="130"/>
      <c r="FV186" s="256"/>
      <c r="FX186" s="149"/>
      <c r="FY186" s="8"/>
      <c r="FZ186" s="8"/>
      <c r="GA186" s="8"/>
      <c r="GB186" s="8"/>
      <c r="GC186" s="8"/>
      <c r="GD186" s="8"/>
      <c r="GE186" s="2"/>
      <c r="GF186" s="2"/>
      <c r="GG186" s="256"/>
      <c r="GH186" s="3"/>
      <c r="GI186" s="8"/>
      <c r="GJ186" s="8"/>
      <c r="GK186" s="8"/>
      <c r="GL186" s="8"/>
      <c r="GM186" s="8"/>
      <c r="GN186" s="8"/>
      <c r="GO186" s="8"/>
      <c r="GP186" s="2"/>
      <c r="GQ186" s="2"/>
      <c r="GR186" s="38"/>
      <c r="GS186" s="38"/>
      <c r="GT186" s="38"/>
      <c r="GU186" s="38"/>
      <c r="GV186" s="38"/>
      <c r="GW186" s="38"/>
      <c r="HM186" s="3"/>
      <c r="HN186" s="38"/>
      <c r="HO186" s="38"/>
      <c r="HP186" s="38"/>
    </row>
    <row r="187" spans="1:224" s="9" customFormat="1" ht="15" customHeight="1" x14ac:dyDescent="0.2">
      <c r="A187" s="238"/>
      <c r="C187" s="272"/>
      <c r="D187" s="148"/>
      <c r="E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260"/>
      <c r="R187" s="281"/>
      <c r="S187" s="148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238"/>
      <c r="AG187" s="281"/>
      <c r="AH187" s="148"/>
      <c r="AL187" s="130"/>
      <c r="AM187" s="130"/>
      <c r="AN187" s="130"/>
      <c r="AO187" s="130"/>
      <c r="AP187" s="130"/>
      <c r="AQ187" s="130"/>
      <c r="AR187" s="130"/>
      <c r="AS187" s="130"/>
      <c r="AT187" s="230"/>
      <c r="AV187" s="281"/>
      <c r="AW187" s="148"/>
      <c r="BA187" s="130"/>
      <c r="BB187" s="130"/>
      <c r="BC187" s="130"/>
      <c r="BD187" s="130"/>
      <c r="BE187" s="130"/>
      <c r="BF187" s="130"/>
      <c r="BG187" s="130"/>
      <c r="BH187" s="130"/>
      <c r="BI187" s="238"/>
      <c r="BK187" s="281"/>
      <c r="BL187" s="148"/>
      <c r="BM187" s="130"/>
      <c r="BO187" s="130"/>
      <c r="BP187" s="130"/>
      <c r="BQ187" s="130"/>
      <c r="BR187" s="130"/>
      <c r="BS187" s="130"/>
      <c r="BT187" s="130"/>
      <c r="BU187" s="130"/>
      <c r="BV187" s="130"/>
      <c r="BW187" s="130"/>
      <c r="BX187" s="238"/>
      <c r="BZ187" s="281"/>
      <c r="CA187" s="148"/>
      <c r="CB187" s="130"/>
      <c r="CD187" s="130"/>
      <c r="CE187" s="130"/>
      <c r="CF187" s="130"/>
      <c r="CG187" s="130"/>
      <c r="CH187" s="130"/>
      <c r="CI187" s="130"/>
      <c r="CJ187" s="130"/>
      <c r="CK187" s="130"/>
      <c r="CL187" s="130"/>
      <c r="CM187" s="238"/>
      <c r="CN187" s="131"/>
      <c r="CO187" s="287"/>
      <c r="CP187" s="148"/>
      <c r="CQ187" s="131"/>
      <c r="CS187" s="131"/>
      <c r="CT187" s="131"/>
      <c r="CV187" s="130"/>
      <c r="CW187" s="130"/>
      <c r="CX187" s="130"/>
      <c r="CY187" s="130"/>
      <c r="CZ187" s="130"/>
      <c r="DA187" s="130"/>
      <c r="DB187" s="238"/>
      <c r="DD187" s="281"/>
      <c r="DE187" s="148"/>
      <c r="DF187" s="37"/>
      <c r="DI187" s="130"/>
      <c r="DJ187" s="130"/>
      <c r="DK187" s="130"/>
      <c r="DL187" s="130"/>
      <c r="DM187" s="130"/>
      <c r="DN187" s="238"/>
      <c r="DP187" s="281"/>
      <c r="DQ187" s="148"/>
      <c r="DR187" s="37"/>
      <c r="DU187" s="130"/>
      <c r="DV187" s="130"/>
      <c r="DW187" s="130"/>
      <c r="DX187" s="130"/>
      <c r="DY187" s="130"/>
      <c r="DZ187" s="241"/>
      <c r="EB187" s="281"/>
      <c r="EC187" s="148"/>
      <c r="ED187" s="37"/>
      <c r="EG187" s="130"/>
      <c r="EH187" s="130"/>
      <c r="EI187" s="130"/>
      <c r="EJ187" s="130"/>
      <c r="EK187" s="130"/>
      <c r="EL187" s="238"/>
      <c r="EM187" s="129"/>
      <c r="EN187" s="286"/>
      <c r="EO187" s="147"/>
      <c r="EP187" s="129"/>
      <c r="EQ187" s="129"/>
      <c r="ER187" s="129"/>
      <c r="ES187" s="129"/>
      <c r="ET187" s="129"/>
      <c r="EU187" s="129"/>
      <c r="EV187" s="130"/>
      <c r="EW187" s="130"/>
      <c r="EX187" s="238"/>
      <c r="EZ187" s="281"/>
      <c r="FA187" s="149"/>
      <c r="FB187" s="38"/>
      <c r="FC187" s="38"/>
      <c r="FD187" s="38"/>
      <c r="FE187" s="38"/>
      <c r="FF187" s="38"/>
      <c r="FG187" s="38"/>
      <c r="FH187" s="130"/>
      <c r="FI187" s="130"/>
      <c r="FJ187" s="238"/>
      <c r="FL187" s="281"/>
      <c r="FM187" s="149"/>
      <c r="FN187" s="38"/>
      <c r="FO187" s="38"/>
      <c r="FP187" s="38"/>
      <c r="FQ187" s="38"/>
      <c r="FR187" s="38"/>
      <c r="FS187" s="38"/>
      <c r="FT187" s="130"/>
      <c r="FU187" s="130"/>
      <c r="FV187" s="256"/>
      <c r="FX187" s="149"/>
      <c r="FY187" s="8"/>
      <c r="FZ187" s="8"/>
      <c r="GA187" s="8"/>
      <c r="GB187" s="8"/>
      <c r="GC187" s="8"/>
      <c r="GD187" s="8"/>
      <c r="GE187" s="2"/>
      <c r="GF187" s="2"/>
      <c r="GG187" s="256"/>
      <c r="GH187" s="3"/>
      <c r="GI187" s="8"/>
      <c r="GJ187" s="8"/>
      <c r="GK187" s="8"/>
      <c r="GL187" s="8"/>
      <c r="GM187" s="8"/>
      <c r="GN187" s="8"/>
      <c r="GO187" s="8"/>
      <c r="GP187" s="2"/>
      <c r="GQ187" s="2"/>
      <c r="GR187" s="38"/>
      <c r="GS187" s="38"/>
      <c r="GT187" s="38"/>
      <c r="GU187" s="38"/>
      <c r="GV187" s="38"/>
      <c r="GW187" s="38"/>
      <c r="HM187" s="3"/>
      <c r="HN187" s="38"/>
      <c r="HO187" s="38"/>
      <c r="HP187" s="38"/>
    </row>
    <row r="188" spans="1:224" s="9" customFormat="1" ht="15" customHeight="1" x14ac:dyDescent="0.2">
      <c r="A188" s="238"/>
      <c r="C188" s="272"/>
      <c r="D188" s="148"/>
      <c r="E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260"/>
      <c r="R188" s="281"/>
      <c r="S188" s="148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238"/>
      <c r="AG188" s="281"/>
      <c r="AH188" s="148"/>
      <c r="AL188" s="130"/>
      <c r="AM188" s="130"/>
      <c r="AN188" s="130"/>
      <c r="AO188" s="130"/>
      <c r="AP188" s="130"/>
      <c r="AQ188" s="130"/>
      <c r="AR188" s="130"/>
      <c r="AS188" s="130"/>
      <c r="AT188" s="230"/>
      <c r="AV188" s="281"/>
      <c r="AW188" s="148"/>
      <c r="BA188" s="130"/>
      <c r="BB188" s="130"/>
      <c r="BC188" s="130"/>
      <c r="BD188" s="130"/>
      <c r="BE188" s="130"/>
      <c r="BF188" s="130"/>
      <c r="BG188" s="130"/>
      <c r="BH188" s="130"/>
      <c r="BI188" s="238"/>
      <c r="BK188" s="281"/>
      <c r="BL188" s="148"/>
      <c r="BM188" s="130"/>
      <c r="BO188" s="130"/>
      <c r="BP188" s="130"/>
      <c r="BQ188" s="130"/>
      <c r="BR188" s="130"/>
      <c r="BS188" s="130"/>
      <c r="BT188" s="130"/>
      <c r="BU188" s="130"/>
      <c r="BV188" s="130"/>
      <c r="BW188" s="130"/>
      <c r="BX188" s="238"/>
      <c r="BZ188" s="281"/>
      <c r="CA188" s="148"/>
      <c r="CB188" s="130"/>
      <c r="CD188" s="130"/>
      <c r="CE188" s="130"/>
      <c r="CF188" s="130"/>
      <c r="CG188" s="130"/>
      <c r="CH188" s="130"/>
      <c r="CI188" s="130"/>
      <c r="CJ188" s="130"/>
      <c r="CK188" s="130"/>
      <c r="CL188" s="130"/>
      <c r="CM188" s="238"/>
      <c r="CN188" s="131"/>
      <c r="CO188" s="287"/>
      <c r="CP188" s="148"/>
      <c r="CQ188" s="131"/>
      <c r="CS188" s="131"/>
      <c r="CT188" s="131"/>
      <c r="CV188" s="130"/>
      <c r="CW188" s="130"/>
      <c r="CX188" s="130"/>
      <c r="CY188" s="130"/>
      <c r="CZ188" s="130"/>
      <c r="DA188" s="130"/>
      <c r="DB188" s="238"/>
      <c r="DD188" s="281"/>
      <c r="DE188" s="148"/>
      <c r="DF188" s="37"/>
      <c r="DI188" s="130"/>
      <c r="DJ188" s="130"/>
      <c r="DK188" s="130"/>
      <c r="DL188" s="130"/>
      <c r="DM188" s="130"/>
      <c r="DN188" s="238"/>
      <c r="DP188" s="281"/>
      <c r="DQ188" s="148"/>
      <c r="DR188" s="37"/>
      <c r="DU188" s="130"/>
      <c r="DV188" s="130"/>
      <c r="DW188" s="130"/>
      <c r="DX188" s="130"/>
      <c r="DY188" s="130"/>
      <c r="DZ188" s="241"/>
      <c r="EB188" s="281"/>
      <c r="EC188" s="148"/>
      <c r="ED188" s="37"/>
      <c r="EG188" s="130"/>
      <c r="EH188" s="130"/>
      <c r="EI188" s="130"/>
      <c r="EJ188" s="130"/>
      <c r="EK188" s="130"/>
      <c r="EL188" s="238"/>
      <c r="EM188" s="129"/>
      <c r="EN188" s="286"/>
      <c r="EO188" s="147"/>
      <c r="EP188" s="129"/>
      <c r="EQ188" s="129"/>
      <c r="ER188" s="129"/>
      <c r="ES188" s="129"/>
      <c r="ET188" s="129"/>
      <c r="EU188" s="129"/>
      <c r="EV188" s="130"/>
      <c r="EW188" s="130"/>
      <c r="EX188" s="238"/>
      <c r="EZ188" s="281"/>
      <c r="FA188" s="149"/>
      <c r="FB188" s="38"/>
      <c r="FC188" s="38"/>
      <c r="FD188" s="38"/>
      <c r="FE188" s="38"/>
      <c r="FF188" s="38"/>
      <c r="FG188" s="38"/>
      <c r="FH188" s="130"/>
      <c r="FI188" s="130"/>
      <c r="FJ188" s="238"/>
      <c r="FL188" s="281"/>
      <c r="FM188" s="149"/>
      <c r="FN188" s="38"/>
      <c r="FO188" s="38"/>
      <c r="FP188" s="38"/>
      <c r="FQ188" s="38"/>
      <c r="FR188" s="38"/>
      <c r="FS188" s="38"/>
      <c r="FT188" s="130"/>
      <c r="FU188" s="130"/>
      <c r="FV188" s="256"/>
      <c r="FX188" s="149"/>
      <c r="FY188" s="8"/>
      <c r="FZ188" s="8"/>
      <c r="GA188" s="8"/>
      <c r="GB188" s="8"/>
      <c r="GC188" s="8"/>
      <c r="GD188" s="8"/>
      <c r="GE188" s="2"/>
      <c r="GF188" s="2"/>
      <c r="GG188" s="256"/>
      <c r="GH188" s="3"/>
      <c r="GI188" s="8"/>
      <c r="GJ188" s="8"/>
      <c r="GK188" s="8"/>
      <c r="GL188" s="8"/>
      <c r="GM188" s="8"/>
      <c r="GN188" s="8"/>
      <c r="GO188" s="8"/>
      <c r="GP188" s="2"/>
      <c r="GQ188" s="2"/>
      <c r="GR188" s="38"/>
      <c r="GS188" s="38"/>
      <c r="GT188" s="38"/>
      <c r="GU188" s="38"/>
      <c r="GV188" s="38"/>
      <c r="GW188" s="38"/>
      <c r="HM188" s="3"/>
      <c r="HN188" s="38"/>
      <c r="HO188" s="38"/>
      <c r="HP188" s="38"/>
    </row>
    <row r="189" spans="1:224" s="9" customFormat="1" ht="15" customHeight="1" x14ac:dyDescent="0.2">
      <c r="A189" s="238"/>
      <c r="C189" s="272"/>
      <c r="D189" s="148"/>
      <c r="E189" s="130"/>
      <c r="G189" s="130"/>
      <c r="H189" s="130"/>
      <c r="I189" s="130"/>
      <c r="J189" s="130"/>
      <c r="K189" s="130"/>
      <c r="L189" s="130"/>
      <c r="M189" s="130"/>
      <c r="N189" s="130"/>
      <c r="O189" s="130"/>
      <c r="P189" s="260"/>
      <c r="R189" s="281"/>
      <c r="S189" s="148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238"/>
      <c r="AG189" s="281"/>
      <c r="AH189" s="148"/>
      <c r="AL189" s="130"/>
      <c r="AM189" s="130"/>
      <c r="AN189" s="130"/>
      <c r="AO189" s="130"/>
      <c r="AP189" s="130"/>
      <c r="AQ189" s="130"/>
      <c r="AR189" s="130"/>
      <c r="AS189" s="130"/>
      <c r="AT189" s="230"/>
      <c r="AV189" s="281"/>
      <c r="AW189" s="148"/>
      <c r="BA189" s="130"/>
      <c r="BB189" s="130"/>
      <c r="BC189" s="130"/>
      <c r="BD189" s="130"/>
      <c r="BE189" s="130"/>
      <c r="BF189" s="130"/>
      <c r="BG189" s="130"/>
      <c r="BH189" s="130"/>
      <c r="BI189" s="238"/>
      <c r="BK189" s="281"/>
      <c r="BL189" s="148"/>
      <c r="BM189" s="130"/>
      <c r="BO189" s="130"/>
      <c r="BP189" s="130"/>
      <c r="BQ189" s="130"/>
      <c r="BR189" s="130"/>
      <c r="BS189" s="130"/>
      <c r="BT189" s="130"/>
      <c r="BU189" s="130"/>
      <c r="BV189" s="130"/>
      <c r="BW189" s="130"/>
      <c r="BX189" s="238"/>
      <c r="BZ189" s="281"/>
      <c r="CA189" s="148"/>
      <c r="CB189" s="130"/>
      <c r="CD189" s="130"/>
      <c r="CE189" s="130"/>
      <c r="CF189" s="130"/>
      <c r="CG189" s="130"/>
      <c r="CH189" s="130"/>
      <c r="CI189" s="130"/>
      <c r="CJ189" s="130"/>
      <c r="CK189" s="130"/>
      <c r="CL189" s="130"/>
      <c r="CM189" s="238"/>
      <c r="CN189" s="131"/>
      <c r="CO189" s="287"/>
      <c r="CP189" s="148"/>
      <c r="CQ189" s="131"/>
      <c r="CS189" s="131"/>
      <c r="CT189" s="131"/>
      <c r="CV189" s="130"/>
      <c r="CW189" s="130"/>
      <c r="CX189" s="130"/>
      <c r="CY189" s="130"/>
      <c r="CZ189" s="130"/>
      <c r="DA189" s="130"/>
      <c r="DB189" s="238"/>
      <c r="DD189" s="281"/>
      <c r="DE189" s="148"/>
      <c r="DF189" s="37"/>
      <c r="DI189" s="130"/>
      <c r="DJ189" s="130"/>
      <c r="DK189" s="130"/>
      <c r="DL189" s="130"/>
      <c r="DM189" s="130"/>
      <c r="DN189" s="238"/>
      <c r="DP189" s="281"/>
      <c r="DQ189" s="148"/>
      <c r="DR189" s="37"/>
      <c r="DU189" s="130"/>
      <c r="DV189" s="130"/>
      <c r="DW189" s="130"/>
      <c r="DX189" s="130"/>
      <c r="DY189" s="130"/>
      <c r="DZ189" s="241"/>
      <c r="EB189" s="281"/>
      <c r="EC189" s="148"/>
      <c r="ED189" s="37"/>
      <c r="EG189" s="130"/>
      <c r="EH189" s="130"/>
      <c r="EI189" s="130"/>
      <c r="EJ189" s="130"/>
      <c r="EK189" s="130"/>
      <c r="EL189" s="238"/>
      <c r="EM189" s="129"/>
      <c r="EN189" s="286"/>
      <c r="EO189" s="147"/>
      <c r="EP189" s="129"/>
      <c r="EQ189" s="129"/>
      <c r="ER189" s="129"/>
      <c r="ES189" s="129"/>
      <c r="ET189" s="129"/>
      <c r="EU189" s="129"/>
      <c r="EV189" s="130"/>
      <c r="EW189" s="130"/>
      <c r="EX189" s="238"/>
      <c r="EZ189" s="281"/>
      <c r="FA189" s="149"/>
      <c r="FB189" s="38"/>
      <c r="FC189" s="38"/>
      <c r="FD189" s="38"/>
      <c r="FE189" s="38"/>
      <c r="FF189" s="38"/>
      <c r="FG189" s="38"/>
      <c r="FH189" s="130"/>
      <c r="FI189" s="130"/>
      <c r="FJ189" s="238"/>
      <c r="FL189" s="281"/>
      <c r="FM189" s="149"/>
      <c r="FN189" s="38"/>
      <c r="FO189" s="38"/>
      <c r="FP189" s="38"/>
      <c r="FQ189" s="38"/>
      <c r="FR189" s="38"/>
      <c r="FS189" s="38"/>
      <c r="FT189" s="130"/>
      <c r="FU189" s="130"/>
      <c r="FV189" s="256"/>
      <c r="FX189" s="149"/>
      <c r="FY189" s="8"/>
      <c r="FZ189" s="8"/>
      <c r="GA189" s="8"/>
      <c r="GB189" s="8"/>
      <c r="GC189" s="8"/>
      <c r="GD189" s="8"/>
      <c r="GE189" s="2"/>
      <c r="GF189" s="2"/>
      <c r="GG189" s="256"/>
      <c r="GH189" s="3"/>
      <c r="GI189" s="8"/>
      <c r="GJ189" s="8"/>
      <c r="GK189" s="8"/>
      <c r="GL189" s="8"/>
      <c r="GM189" s="8"/>
      <c r="GN189" s="8"/>
      <c r="GO189" s="8"/>
      <c r="GP189" s="2"/>
      <c r="GQ189" s="2"/>
      <c r="GR189" s="38"/>
      <c r="GS189" s="38"/>
      <c r="GT189" s="38"/>
      <c r="GU189" s="38"/>
      <c r="GV189" s="38"/>
      <c r="GW189" s="38"/>
      <c r="HM189" s="3"/>
      <c r="HN189" s="38"/>
      <c r="HO189" s="38"/>
      <c r="HP189" s="38"/>
    </row>
    <row r="190" spans="1:224" s="9" customFormat="1" ht="15" customHeight="1" x14ac:dyDescent="0.2">
      <c r="A190" s="238"/>
      <c r="C190" s="272"/>
      <c r="D190" s="148"/>
      <c r="E190" s="130"/>
      <c r="G190" s="130"/>
      <c r="H190" s="130"/>
      <c r="I190" s="130"/>
      <c r="J190" s="130"/>
      <c r="K190" s="130"/>
      <c r="L190" s="130"/>
      <c r="M190" s="130"/>
      <c r="N190" s="130"/>
      <c r="O190" s="130"/>
      <c r="P190" s="260"/>
      <c r="R190" s="281"/>
      <c r="S190" s="148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238"/>
      <c r="AG190" s="281"/>
      <c r="AH190" s="148"/>
      <c r="AL190" s="130"/>
      <c r="AM190" s="130"/>
      <c r="AN190" s="130"/>
      <c r="AO190" s="130"/>
      <c r="AP190" s="130"/>
      <c r="AQ190" s="130"/>
      <c r="AR190" s="130"/>
      <c r="AS190" s="130"/>
      <c r="AT190" s="230"/>
      <c r="AV190" s="281"/>
      <c r="AW190" s="148"/>
      <c r="BA190" s="130"/>
      <c r="BB190" s="130"/>
      <c r="BC190" s="130"/>
      <c r="BD190" s="130"/>
      <c r="BE190" s="130"/>
      <c r="BF190" s="130"/>
      <c r="BG190" s="130"/>
      <c r="BH190" s="130"/>
      <c r="BI190" s="238"/>
      <c r="BK190" s="281"/>
      <c r="BL190" s="148"/>
      <c r="BM190" s="130"/>
      <c r="BO190" s="130"/>
      <c r="BP190" s="130"/>
      <c r="BQ190" s="130"/>
      <c r="BR190" s="130"/>
      <c r="BS190" s="130"/>
      <c r="BT190" s="130"/>
      <c r="BU190" s="130"/>
      <c r="BV190" s="130"/>
      <c r="BW190" s="130"/>
      <c r="BX190" s="238"/>
      <c r="BZ190" s="281"/>
      <c r="CA190" s="148"/>
      <c r="CB190" s="130"/>
      <c r="CD190" s="130"/>
      <c r="CE190" s="130"/>
      <c r="CF190" s="130"/>
      <c r="CG190" s="130"/>
      <c r="CH190" s="130"/>
      <c r="CI190" s="130"/>
      <c r="CJ190" s="130"/>
      <c r="CK190" s="130"/>
      <c r="CL190" s="130"/>
      <c r="CM190" s="238"/>
      <c r="CN190" s="131"/>
      <c r="CO190" s="287"/>
      <c r="CP190" s="148"/>
      <c r="CQ190" s="131"/>
      <c r="CS190" s="131"/>
      <c r="CT190" s="131"/>
      <c r="CV190" s="130"/>
      <c r="CW190" s="130"/>
      <c r="CX190" s="130"/>
      <c r="CY190" s="130"/>
      <c r="CZ190" s="130"/>
      <c r="DA190" s="130"/>
      <c r="DB190" s="238"/>
      <c r="DD190" s="281"/>
      <c r="DE190" s="148"/>
      <c r="DF190" s="37"/>
      <c r="DI190" s="130"/>
      <c r="DJ190" s="130"/>
      <c r="DK190" s="130"/>
      <c r="DL190" s="130"/>
      <c r="DM190" s="130"/>
      <c r="DN190" s="238"/>
      <c r="DP190" s="281"/>
      <c r="DQ190" s="148"/>
      <c r="DR190" s="37"/>
      <c r="DU190" s="130"/>
      <c r="DV190" s="130"/>
      <c r="DW190" s="130"/>
      <c r="DX190" s="130"/>
      <c r="DY190" s="130"/>
      <c r="DZ190" s="241"/>
      <c r="EB190" s="281"/>
      <c r="EC190" s="148"/>
      <c r="ED190" s="37"/>
      <c r="EG190" s="130"/>
      <c r="EH190" s="130"/>
      <c r="EI190" s="130"/>
      <c r="EJ190" s="130"/>
      <c r="EK190" s="130"/>
      <c r="EL190" s="238"/>
      <c r="EM190" s="129"/>
      <c r="EN190" s="286"/>
      <c r="EO190" s="147"/>
      <c r="EP190" s="129"/>
      <c r="EQ190" s="129"/>
      <c r="ER190" s="129"/>
      <c r="ES190" s="129"/>
      <c r="ET190" s="129"/>
      <c r="EU190" s="129"/>
      <c r="EV190" s="130"/>
      <c r="EW190" s="130"/>
      <c r="EX190" s="238"/>
      <c r="EZ190" s="281"/>
      <c r="FA190" s="149"/>
      <c r="FB190" s="38"/>
      <c r="FC190" s="38"/>
      <c r="FD190" s="38"/>
      <c r="FE190" s="38"/>
      <c r="FF190" s="38"/>
      <c r="FG190" s="38"/>
      <c r="FH190" s="130"/>
      <c r="FI190" s="130"/>
      <c r="FJ190" s="238"/>
      <c r="FL190" s="281"/>
      <c r="FM190" s="149"/>
      <c r="FN190" s="38"/>
      <c r="FO190" s="38"/>
      <c r="FP190" s="38"/>
      <c r="FQ190" s="38"/>
      <c r="FR190" s="38"/>
      <c r="FS190" s="38"/>
      <c r="FT190" s="130"/>
      <c r="FU190" s="130"/>
      <c r="FV190" s="256"/>
      <c r="FX190" s="149"/>
      <c r="FY190" s="8"/>
      <c r="FZ190" s="8"/>
      <c r="GA190" s="8"/>
      <c r="GB190" s="8"/>
      <c r="GC190" s="8"/>
      <c r="GD190" s="8"/>
      <c r="GE190" s="2"/>
      <c r="GF190" s="2"/>
      <c r="GG190" s="256"/>
      <c r="GH190" s="3"/>
      <c r="GI190" s="8"/>
      <c r="GJ190" s="8"/>
      <c r="GK190" s="8"/>
      <c r="GL190" s="8"/>
      <c r="GM190" s="8"/>
      <c r="GN190" s="8"/>
      <c r="GO190" s="8"/>
      <c r="GP190" s="2"/>
      <c r="GQ190" s="2"/>
      <c r="GR190" s="38"/>
      <c r="GS190" s="38"/>
      <c r="GT190" s="38"/>
      <c r="GU190" s="38"/>
      <c r="GV190" s="38"/>
      <c r="GW190" s="38"/>
      <c r="HM190" s="3"/>
      <c r="HN190" s="38"/>
      <c r="HO190" s="38"/>
      <c r="HP190" s="38"/>
    </row>
    <row r="191" spans="1:224" s="9" customFormat="1" ht="15" customHeight="1" x14ac:dyDescent="0.2">
      <c r="A191" s="238"/>
      <c r="C191" s="272"/>
      <c r="D191" s="148"/>
      <c r="E191" s="130"/>
      <c r="G191" s="130"/>
      <c r="H191" s="130"/>
      <c r="I191" s="130"/>
      <c r="J191" s="130"/>
      <c r="K191" s="130"/>
      <c r="L191" s="130"/>
      <c r="M191" s="130"/>
      <c r="N191" s="130"/>
      <c r="O191" s="130"/>
      <c r="P191" s="260"/>
      <c r="R191" s="281"/>
      <c r="S191" s="148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238"/>
      <c r="AG191" s="281"/>
      <c r="AH191" s="148"/>
      <c r="AL191" s="130"/>
      <c r="AM191" s="130"/>
      <c r="AN191" s="130"/>
      <c r="AO191" s="130"/>
      <c r="AP191" s="130"/>
      <c r="AQ191" s="130"/>
      <c r="AR191" s="130"/>
      <c r="AS191" s="130"/>
      <c r="AT191" s="230"/>
      <c r="AV191" s="281"/>
      <c r="AW191" s="148"/>
      <c r="BA191" s="130"/>
      <c r="BB191" s="130"/>
      <c r="BC191" s="130"/>
      <c r="BD191" s="130"/>
      <c r="BE191" s="130"/>
      <c r="BF191" s="130"/>
      <c r="BG191" s="130"/>
      <c r="BH191" s="130"/>
      <c r="BI191" s="238"/>
      <c r="BK191" s="281"/>
      <c r="BL191" s="148"/>
      <c r="BM191" s="130"/>
      <c r="BO191" s="130"/>
      <c r="BP191" s="130"/>
      <c r="BQ191" s="130"/>
      <c r="BR191" s="130"/>
      <c r="BS191" s="130"/>
      <c r="BT191" s="130"/>
      <c r="BU191" s="130"/>
      <c r="BV191" s="130"/>
      <c r="BW191" s="130"/>
      <c r="BX191" s="238"/>
      <c r="BZ191" s="281"/>
      <c r="CA191" s="148"/>
      <c r="CB191" s="130"/>
      <c r="CD191" s="130"/>
      <c r="CE191" s="130"/>
      <c r="CF191" s="130"/>
      <c r="CG191" s="130"/>
      <c r="CH191" s="130"/>
      <c r="CI191" s="130"/>
      <c r="CJ191" s="130"/>
      <c r="CK191" s="130"/>
      <c r="CL191" s="130"/>
      <c r="CM191" s="238"/>
      <c r="CN191" s="131"/>
      <c r="CO191" s="287"/>
      <c r="CP191" s="148"/>
      <c r="CQ191" s="131"/>
      <c r="CS191" s="131"/>
      <c r="CT191" s="131"/>
      <c r="CV191" s="130"/>
      <c r="CW191" s="130"/>
      <c r="CX191" s="130"/>
      <c r="CY191" s="130"/>
      <c r="CZ191" s="130"/>
      <c r="DA191" s="130"/>
      <c r="DB191" s="238"/>
      <c r="DD191" s="281"/>
      <c r="DE191" s="148"/>
      <c r="DF191" s="37"/>
      <c r="DI191" s="130"/>
      <c r="DJ191" s="130"/>
      <c r="DK191" s="130"/>
      <c r="DL191" s="130"/>
      <c r="DM191" s="130"/>
      <c r="DN191" s="238"/>
      <c r="DP191" s="281"/>
      <c r="DQ191" s="148"/>
      <c r="DR191" s="37"/>
      <c r="DU191" s="130"/>
      <c r="DV191" s="130"/>
      <c r="DW191" s="130"/>
      <c r="DX191" s="130"/>
      <c r="DY191" s="130"/>
      <c r="DZ191" s="241"/>
      <c r="EB191" s="281"/>
      <c r="EC191" s="148"/>
      <c r="ED191" s="37"/>
      <c r="EG191" s="130"/>
      <c r="EH191" s="130"/>
      <c r="EI191" s="130"/>
      <c r="EJ191" s="130"/>
      <c r="EK191" s="130"/>
      <c r="EL191" s="238"/>
      <c r="EM191" s="129"/>
      <c r="EN191" s="286"/>
      <c r="EO191" s="147"/>
      <c r="EP191" s="129"/>
      <c r="EQ191" s="129"/>
      <c r="ER191" s="129"/>
      <c r="ES191" s="129"/>
      <c r="ET191" s="129"/>
      <c r="EU191" s="129"/>
      <c r="EV191" s="130"/>
      <c r="EW191" s="130"/>
      <c r="EX191" s="238"/>
      <c r="EZ191" s="281"/>
      <c r="FA191" s="149"/>
      <c r="FB191" s="38"/>
      <c r="FC191" s="38"/>
      <c r="FD191" s="38"/>
      <c r="FE191" s="38"/>
      <c r="FF191" s="38"/>
      <c r="FG191" s="38"/>
      <c r="FH191" s="130"/>
      <c r="FI191" s="130"/>
      <c r="FJ191" s="238"/>
      <c r="FL191" s="281"/>
      <c r="FM191" s="149"/>
      <c r="FN191" s="38"/>
      <c r="FO191" s="38"/>
      <c r="FP191" s="38"/>
      <c r="FQ191" s="38"/>
      <c r="FR191" s="38"/>
      <c r="FS191" s="38"/>
      <c r="FT191" s="130"/>
      <c r="FU191" s="130"/>
      <c r="FV191" s="256"/>
      <c r="FX191" s="149"/>
      <c r="FY191" s="8"/>
      <c r="FZ191" s="8"/>
      <c r="GA191" s="8"/>
      <c r="GB191" s="8"/>
      <c r="GC191" s="8"/>
      <c r="GD191" s="8"/>
      <c r="GE191" s="2"/>
      <c r="GF191" s="2"/>
      <c r="GG191" s="256"/>
      <c r="GH191" s="3"/>
      <c r="GI191" s="8"/>
      <c r="GJ191" s="8"/>
      <c r="GK191" s="8"/>
      <c r="GL191" s="8"/>
      <c r="GM191" s="8"/>
      <c r="GN191" s="8"/>
      <c r="GO191" s="8"/>
      <c r="GP191" s="2"/>
      <c r="GQ191" s="2"/>
      <c r="GR191" s="38"/>
      <c r="GS191" s="38"/>
      <c r="GT191" s="38"/>
      <c r="GU191" s="38"/>
      <c r="GV191" s="38"/>
      <c r="GW191" s="38"/>
      <c r="HM191" s="3"/>
      <c r="HN191" s="38"/>
      <c r="HO191" s="38"/>
      <c r="HP191" s="38"/>
    </row>
    <row r="192" spans="1:224" s="9" customFormat="1" ht="15" customHeight="1" x14ac:dyDescent="0.2">
      <c r="A192" s="238"/>
      <c r="C192" s="272"/>
      <c r="D192" s="148"/>
      <c r="E192" s="130"/>
      <c r="G192" s="130"/>
      <c r="H192" s="130"/>
      <c r="I192" s="130"/>
      <c r="J192" s="130"/>
      <c r="K192" s="130"/>
      <c r="L192" s="130"/>
      <c r="M192" s="130"/>
      <c r="N192" s="130"/>
      <c r="O192" s="130"/>
      <c r="P192" s="260"/>
      <c r="R192" s="281"/>
      <c r="S192" s="148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238"/>
      <c r="AG192" s="281"/>
      <c r="AH192" s="148"/>
      <c r="AL192" s="130"/>
      <c r="AM192" s="130"/>
      <c r="AN192" s="130"/>
      <c r="AO192" s="130"/>
      <c r="AP192" s="130"/>
      <c r="AQ192" s="130"/>
      <c r="AR192" s="130"/>
      <c r="AS192" s="130"/>
      <c r="AT192" s="230"/>
      <c r="AV192" s="281"/>
      <c r="AW192" s="148"/>
      <c r="BA192" s="130"/>
      <c r="BB192" s="130"/>
      <c r="BC192" s="130"/>
      <c r="BD192" s="130"/>
      <c r="BE192" s="130"/>
      <c r="BF192" s="130"/>
      <c r="BG192" s="130"/>
      <c r="BH192" s="130"/>
      <c r="BI192" s="238"/>
      <c r="BK192" s="281"/>
      <c r="BL192" s="148"/>
      <c r="BM192" s="130"/>
      <c r="BO192" s="130"/>
      <c r="BP192" s="130"/>
      <c r="BQ192" s="130"/>
      <c r="BR192" s="130"/>
      <c r="BS192" s="130"/>
      <c r="BT192" s="130"/>
      <c r="BU192" s="130"/>
      <c r="BV192" s="130"/>
      <c r="BW192" s="130"/>
      <c r="BX192" s="238"/>
      <c r="BZ192" s="281"/>
      <c r="CA192" s="148"/>
      <c r="CB192" s="130"/>
      <c r="CD192" s="130"/>
      <c r="CE192" s="130"/>
      <c r="CF192" s="130"/>
      <c r="CG192" s="130"/>
      <c r="CH192" s="130"/>
      <c r="CI192" s="130"/>
      <c r="CJ192" s="130"/>
      <c r="CK192" s="130"/>
      <c r="CL192" s="130"/>
      <c r="CM192" s="238"/>
      <c r="CN192" s="131"/>
      <c r="CO192" s="287"/>
      <c r="CP192" s="148"/>
      <c r="CQ192" s="131"/>
      <c r="CS192" s="131"/>
      <c r="CT192" s="131"/>
      <c r="CV192" s="130"/>
      <c r="CW192" s="130"/>
      <c r="CX192" s="130"/>
      <c r="CY192" s="130"/>
      <c r="CZ192" s="130"/>
      <c r="DA192" s="130"/>
      <c r="DB192" s="238"/>
      <c r="DD192" s="281"/>
      <c r="DE192" s="148"/>
      <c r="DF192" s="37"/>
      <c r="DI192" s="130"/>
      <c r="DJ192" s="130"/>
      <c r="DK192" s="130"/>
      <c r="DL192" s="130"/>
      <c r="DM192" s="130"/>
      <c r="DN192" s="238"/>
      <c r="DP192" s="281"/>
      <c r="DQ192" s="148"/>
      <c r="DR192" s="37"/>
      <c r="DU192" s="130"/>
      <c r="DV192" s="130"/>
      <c r="DW192" s="130"/>
      <c r="DX192" s="130"/>
      <c r="DY192" s="130"/>
      <c r="DZ192" s="241"/>
      <c r="EB192" s="281"/>
      <c r="EC192" s="148"/>
      <c r="ED192" s="37"/>
      <c r="EG192" s="130"/>
      <c r="EH192" s="130"/>
      <c r="EI192" s="130"/>
      <c r="EJ192" s="130"/>
      <c r="EK192" s="130"/>
      <c r="EL192" s="238"/>
      <c r="EM192" s="129"/>
      <c r="EN192" s="286"/>
      <c r="EO192" s="147"/>
      <c r="EP192" s="129"/>
      <c r="EQ192" s="129"/>
      <c r="ER192" s="129"/>
      <c r="ES192" s="129"/>
      <c r="ET192" s="129"/>
      <c r="EU192" s="129"/>
      <c r="EV192" s="130"/>
      <c r="EW192" s="130"/>
      <c r="EX192" s="238"/>
      <c r="EZ192" s="281"/>
      <c r="FA192" s="149"/>
      <c r="FB192" s="38"/>
      <c r="FC192" s="38"/>
      <c r="FD192" s="38"/>
      <c r="FE192" s="38"/>
      <c r="FF192" s="38"/>
      <c r="FG192" s="38"/>
      <c r="FH192" s="130"/>
      <c r="FI192" s="130"/>
      <c r="FJ192" s="238"/>
      <c r="FL192" s="281"/>
      <c r="FM192" s="149"/>
      <c r="FN192" s="38"/>
      <c r="FO192" s="38"/>
      <c r="FP192" s="38"/>
      <c r="FQ192" s="38"/>
      <c r="FR192" s="38"/>
      <c r="FS192" s="38"/>
      <c r="FT192" s="130"/>
      <c r="FU192" s="130"/>
      <c r="FV192" s="256"/>
      <c r="FX192" s="149"/>
      <c r="FY192" s="8"/>
      <c r="FZ192" s="8"/>
      <c r="GA192" s="8"/>
      <c r="GB192" s="8"/>
      <c r="GC192" s="8"/>
      <c r="GD192" s="8"/>
      <c r="GE192" s="2"/>
      <c r="GF192" s="2"/>
      <c r="GG192" s="256"/>
      <c r="GH192" s="3"/>
      <c r="GI192" s="8"/>
      <c r="GJ192" s="8"/>
      <c r="GK192" s="8"/>
      <c r="GL192" s="8"/>
      <c r="GM192" s="8"/>
      <c r="GN192" s="8"/>
      <c r="GO192" s="8"/>
      <c r="GP192" s="2"/>
      <c r="GQ192" s="2"/>
      <c r="GR192" s="38"/>
      <c r="GS192" s="38"/>
      <c r="GT192" s="38"/>
      <c r="GU192" s="38"/>
      <c r="GV192" s="38"/>
      <c r="GW192" s="38"/>
      <c r="HM192" s="3"/>
      <c r="HN192" s="38"/>
      <c r="HO192" s="38"/>
      <c r="HP192" s="38"/>
    </row>
    <row r="193" spans="1:224" s="9" customFormat="1" ht="15" customHeight="1" x14ac:dyDescent="0.2">
      <c r="A193" s="238"/>
      <c r="C193" s="272"/>
      <c r="D193" s="148"/>
      <c r="E193" s="130"/>
      <c r="G193" s="130"/>
      <c r="H193" s="130"/>
      <c r="I193" s="130"/>
      <c r="J193" s="130"/>
      <c r="K193" s="130"/>
      <c r="L193" s="130"/>
      <c r="M193" s="130"/>
      <c r="N193" s="130"/>
      <c r="O193" s="130"/>
      <c r="P193" s="260"/>
      <c r="R193" s="281"/>
      <c r="S193" s="148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238"/>
      <c r="AG193" s="281"/>
      <c r="AH193" s="148"/>
      <c r="AL193" s="130"/>
      <c r="AM193" s="130"/>
      <c r="AN193" s="130"/>
      <c r="AO193" s="130"/>
      <c r="AP193" s="130"/>
      <c r="AQ193" s="130"/>
      <c r="AR193" s="130"/>
      <c r="AS193" s="130"/>
      <c r="AT193" s="230"/>
      <c r="AV193" s="281"/>
      <c r="AW193" s="148"/>
      <c r="BA193" s="130"/>
      <c r="BB193" s="130"/>
      <c r="BC193" s="130"/>
      <c r="BD193" s="130"/>
      <c r="BE193" s="130"/>
      <c r="BF193" s="130"/>
      <c r="BG193" s="130"/>
      <c r="BH193" s="130"/>
      <c r="BI193" s="238"/>
      <c r="BK193" s="281"/>
      <c r="BL193" s="148"/>
      <c r="BM193" s="130"/>
      <c r="BO193" s="130"/>
      <c r="BP193" s="130"/>
      <c r="BQ193" s="130"/>
      <c r="BR193" s="130"/>
      <c r="BS193" s="130"/>
      <c r="BT193" s="130"/>
      <c r="BU193" s="130"/>
      <c r="BV193" s="130"/>
      <c r="BW193" s="130"/>
      <c r="BX193" s="238"/>
      <c r="BZ193" s="281"/>
      <c r="CA193" s="148"/>
      <c r="CB193" s="130"/>
      <c r="CD193" s="130"/>
      <c r="CE193" s="130"/>
      <c r="CF193" s="130"/>
      <c r="CG193" s="130"/>
      <c r="CH193" s="130"/>
      <c r="CI193" s="130"/>
      <c r="CJ193" s="130"/>
      <c r="CK193" s="130"/>
      <c r="CL193" s="130"/>
      <c r="CM193" s="238"/>
      <c r="CN193" s="131"/>
      <c r="CO193" s="287"/>
      <c r="CP193" s="148"/>
      <c r="CQ193" s="131"/>
      <c r="CS193" s="131"/>
      <c r="CT193" s="131"/>
      <c r="CV193" s="130"/>
      <c r="CW193" s="130"/>
      <c r="CX193" s="130"/>
      <c r="CY193" s="130"/>
      <c r="CZ193" s="130"/>
      <c r="DA193" s="130"/>
      <c r="DB193" s="238"/>
      <c r="DD193" s="281"/>
      <c r="DE193" s="148"/>
      <c r="DF193" s="37"/>
      <c r="DI193" s="130"/>
      <c r="DJ193" s="130"/>
      <c r="DK193" s="130"/>
      <c r="DL193" s="130"/>
      <c r="DM193" s="130"/>
      <c r="DN193" s="238"/>
      <c r="DP193" s="281"/>
      <c r="DQ193" s="148"/>
      <c r="DR193" s="37"/>
      <c r="DU193" s="130"/>
      <c r="DV193" s="130"/>
      <c r="DW193" s="130"/>
      <c r="DX193" s="130"/>
      <c r="DY193" s="130"/>
      <c r="DZ193" s="241"/>
      <c r="EB193" s="281"/>
      <c r="EC193" s="148"/>
      <c r="ED193" s="37"/>
      <c r="EG193" s="130"/>
      <c r="EH193" s="130"/>
      <c r="EI193" s="130"/>
      <c r="EJ193" s="130"/>
      <c r="EK193" s="130"/>
      <c r="EL193" s="238"/>
      <c r="EM193" s="129"/>
      <c r="EN193" s="286"/>
      <c r="EO193" s="147"/>
      <c r="EP193" s="129"/>
      <c r="EQ193" s="129"/>
      <c r="ER193" s="129"/>
      <c r="ES193" s="129"/>
      <c r="ET193" s="129"/>
      <c r="EU193" s="129"/>
      <c r="EV193" s="130"/>
      <c r="EW193" s="130"/>
      <c r="EX193" s="238"/>
      <c r="EZ193" s="281"/>
      <c r="FA193" s="149"/>
      <c r="FB193" s="38"/>
      <c r="FC193" s="38"/>
      <c r="FD193" s="38"/>
      <c r="FE193" s="38"/>
      <c r="FF193" s="38"/>
      <c r="FG193" s="38"/>
      <c r="FH193" s="130"/>
      <c r="FI193" s="130"/>
      <c r="FJ193" s="238"/>
      <c r="FL193" s="281"/>
      <c r="FM193" s="149"/>
      <c r="FN193" s="38"/>
      <c r="FO193" s="38"/>
      <c r="FP193" s="38"/>
      <c r="FQ193" s="38"/>
      <c r="FR193" s="38"/>
      <c r="FS193" s="38"/>
      <c r="FT193" s="130"/>
      <c r="FU193" s="130"/>
      <c r="FV193" s="256"/>
      <c r="FX193" s="149"/>
      <c r="FY193" s="8"/>
      <c r="FZ193" s="8"/>
      <c r="GA193" s="8"/>
      <c r="GB193" s="8"/>
      <c r="GC193" s="8"/>
      <c r="GD193" s="8"/>
      <c r="GE193" s="2"/>
      <c r="GF193" s="2"/>
      <c r="GG193" s="256"/>
      <c r="GH193" s="3"/>
      <c r="GI193" s="8"/>
      <c r="GJ193" s="8"/>
      <c r="GK193" s="8"/>
      <c r="GL193" s="8"/>
      <c r="GM193" s="8"/>
      <c r="GN193" s="8"/>
      <c r="GO193" s="8"/>
      <c r="GP193" s="2"/>
      <c r="GQ193" s="2"/>
      <c r="GR193" s="38"/>
      <c r="GS193" s="38"/>
      <c r="GT193" s="38"/>
      <c r="GU193" s="38"/>
      <c r="GV193" s="38"/>
      <c r="GW193" s="38"/>
      <c r="HM193" s="3"/>
      <c r="HN193" s="38"/>
      <c r="HO193" s="38"/>
      <c r="HP193" s="38"/>
    </row>
    <row r="194" spans="1:224" s="9" customFormat="1" ht="15" customHeight="1" x14ac:dyDescent="0.2">
      <c r="A194" s="238"/>
      <c r="C194" s="272"/>
      <c r="D194" s="148"/>
      <c r="E194" s="130"/>
      <c r="G194" s="130"/>
      <c r="H194" s="130"/>
      <c r="I194" s="130"/>
      <c r="J194" s="130"/>
      <c r="K194" s="130"/>
      <c r="L194" s="130"/>
      <c r="M194" s="130"/>
      <c r="N194" s="130"/>
      <c r="O194" s="130"/>
      <c r="P194" s="260"/>
      <c r="R194" s="281"/>
      <c r="S194" s="148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238"/>
      <c r="AG194" s="281"/>
      <c r="AH194" s="148"/>
      <c r="AL194" s="130"/>
      <c r="AM194" s="130"/>
      <c r="AN194" s="130"/>
      <c r="AO194" s="130"/>
      <c r="AP194" s="130"/>
      <c r="AQ194" s="130"/>
      <c r="AR194" s="130"/>
      <c r="AS194" s="130"/>
      <c r="AT194" s="230"/>
      <c r="AV194" s="281"/>
      <c r="AW194" s="148"/>
      <c r="BA194" s="130"/>
      <c r="BB194" s="130"/>
      <c r="BC194" s="130"/>
      <c r="BD194" s="130"/>
      <c r="BE194" s="130"/>
      <c r="BF194" s="130"/>
      <c r="BG194" s="130"/>
      <c r="BH194" s="130"/>
      <c r="BI194" s="238"/>
      <c r="BK194" s="281"/>
      <c r="BL194" s="148"/>
      <c r="BM194" s="130"/>
      <c r="BO194" s="130"/>
      <c r="BP194" s="130"/>
      <c r="BQ194" s="130"/>
      <c r="BR194" s="130"/>
      <c r="BS194" s="130"/>
      <c r="BT194" s="130"/>
      <c r="BU194" s="130"/>
      <c r="BV194" s="130"/>
      <c r="BW194" s="130"/>
      <c r="BX194" s="238"/>
      <c r="BZ194" s="281"/>
      <c r="CA194" s="148"/>
      <c r="CB194" s="130"/>
      <c r="CD194" s="130"/>
      <c r="CE194" s="130"/>
      <c r="CF194" s="130"/>
      <c r="CG194" s="130"/>
      <c r="CH194" s="130"/>
      <c r="CI194" s="130"/>
      <c r="CJ194" s="130"/>
      <c r="CK194" s="130"/>
      <c r="CL194" s="130"/>
      <c r="CM194" s="238"/>
      <c r="CN194" s="131"/>
      <c r="CO194" s="287"/>
      <c r="CP194" s="148"/>
      <c r="CQ194" s="131"/>
      <c r="CS194" s="131"/>
      <c r="CT194" s="131"/>
      <c r="CV194" s="130"/>
      <c r="CW194" s="130"/>
      <c r="CX194" s="130"/>
      <c r="CY194" s="130"/>
      <c r="CZ194" s="130"/>
      <c r="DA194" s="130"/>
      <c r="DB194" s="238"/>
      <c r="DD194" s="281"/>
      <c r="DE194" s="148"/>
      <c r="DF194" s="37"/>
      <c r="DI194" s="130"/>
      <c r="DJ194" s="130"/>
      <c r="DK194" s="130"/>
      <c r="DL194" s="130"/>
      <c r="DM194" s="130"/>
      <c r="DN194" s="238"/>
      <c r="DP194" s="281"/>
      <c r="DQ194" s="148"/>
      <c r="DR194" s="37"/>
      <c r="DU194" s="130"/>
      <c r="DV194" s="130"/>
      <c r="DW194" s="130"/>
      <c r="DX194" s="130"/>
      <c r="DY194" s="130"/>
      <c r="DZ194" s="241"/>
      <c r="EB194" s="281"/>
      <c r="EC194" s="148"/>
      <c r="ED194" s="37"/>
      <c r="EG194" s="130"/>
      <c r="EH194" s="130"/>
      <c r="EI194" s="130"/>
      <c r="EJ194" s="130"/>
      <c r="EK194" s="130"/>
      <c r="EL194" s="238"/>
      <c r="EM194" s="129"/>
      <c r="EN194" s="286"/>
      <c r="EO194" s="147"/>
      <c r="EP194" s="129"/>
      <c r="EQ194" s="129"/>
      <c r="ER194" s="129"/>
      <c r="ES194" s="129"/>
      <c r="ET194" s="129"/>
      <c r="EU194" s="129"/>
      <c r="EV194" s="130"/>
      <c r="EW194" s="130"/>
      <c r="EX194" s="238"/>
      <c r="EZ194" s="281"/>
      <c r="FA194" s="149"/>
      <c r="FB194" s="38"/>
      <c r="FC194" s="38"/>
      <c r="FD194" s="38"/>
      <c r="FE194" s="38"/>
      <c r="FF194" s="38"/>
      <c r="FG194" s="38"/>
      <c r="FH194" s="130"/>
      <c r="FI194" s="130"/>
      <c r="FJ194" s="238"/>
      <c r="FL194" s="281"/>
      <c r="FM194" s="149"/>
      <c r="FN194" s="38"/>
      <c r="FO194" s="38"/>
      <c r="FP194" s="38"/>
      <c r="FQ194" s="38"/>
      <c r="FR194" s="38"/>
      <c r="FS194" s="38"/>
      <c r="FT194" s="130"/>
      <c r="FU194" s="130"/>
      <c r="FV194" s="256"/>
      <c r="FX194" s="149"/>
      <c r="FY194" s="8"/>
      <c r="FZ194" s="8"/>
      <c r="GA194" s="8"/>
      <c r="GB194" s="8"/>
      <c r="GC194" s="8"/>
      <c r="GD194" s="8"/>
      <c r="GE194" s="2"/>
      <c r="GF194" s="2"/>
      <c r="GG194" s="256"/>
      <c r="GH194" s="3"/>
      <c r="GI194" s="8"/>
      <c r="GJ194" s="8"/>
      <c r="GK194" s="8"/>
      <c r="GL194" s="8"/>
      <c r="GM194" s="8"/>
      <c r="GN194" s="8"/>
      <c r="GO194" s="8"/>
      <c r="GP194" s="2"/>
      <c r="GQ194" s="2"/>
      <c r="GR194" s="38"/>
      <c r="GS194" s="38"/>
      <c r="GT194" s="38"/>
      <c r="GU194" s="38"/>
      <c r="GV194" s="38"/>
      <c r="GW194" s="38"/>
      <c r="HM194" s="3"/>
      <c r="HN194" s="38"/>
      <c r="HO194" s="38"/>
      <c r="HP194" s="38"/>
    </row>
    <row r="195" spans="1:224" s="9" customFormat="1" ht="15" customHeight="1" x14ac:dyDescent="0.2">
      <c r="A195" s="238"/>
      <c r="C195" s="272"/>
      <c r="D195" s="148"/>
      <c r="E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260"/>
      <c r="Q195" s="3"/>
      <c r="R195" s="282"/>
      <c r="S195" s="141"/>
      <c r="T195" s="3"/>
      <c r="U195" s="3"/>
      <c r="V195" s="2"/>
      <c r="W195" s="2"/>
      <c r="X195" s="2"/>
      <c r="Y195" s="2"/>
      <c r="Z195" s="2"/>
      <c r="AA195" s="2"/>
      <c r="AB195" s="2"/>
      <c r="AC195" s="2"/>
      <c r="AD195" s="2"/>
      <c r="AE195" s="238"/>
      <c r="AG195" s="281"/>
      <c r="AH195" s="148"/>
      <c r="AL195" s="130"/>
      <c r="AM195" s="130"/>
      <c r="AN195" s="130"/>
      <c r="AO195" s="130"/>
      <c r="AP195" s="130"/>
      <c r="AQ195" s="130"/>
      <c r="AR195" s="130"/>
      <c r="AS195" s="130"/>
      <c r="AT195" s="230"/>
      <c r="AV195" s="281"/>
      <c r="AW195" s="148"/>
      <c r="BA195" s="130"/>
      <c r="BB195" s="130"/>
      <c r="BC195" s="130"/>
      <c r="BD195" s="130"/>
      <c r="BE195" s="130"/>
      <c r="BF195" s="130"/>
      <c r="BG195" s="130"/>
      <c r="BH195" s="130"/>
      <c r="BI195" s="238"/>
      <c r="BK195" s="281"/>
      <c r="BL195" s="148"/>
      <c r="BM195" s="130"/>
      <c r="BO195" s="130"/>
      <c r="BP195" s="130"/>
      <c r="BQ195" s="130"/>
      <c r="BR195" s="130"/>
      <c r="BS195" s="130"/>
      <c r="BT195" s="130"/>
      <c r="BU195" s="130"/>
      <c r="BV195" s="130"/>
      <c r="BW195" s="130"/>
      <c r="BX195" s="238"/>
      <c r="BZ195" s="281"/>
      <c r="CA195" s="148"/>
      <c r="CB195" s="130"/>
      <c r="CD195" s="130"/>
      <c r="CE195" s="130"/>
      <c r="CF195" s="130"/>
      <c r="CG195" s="130"/>
      <c r="CH195" s="130"/>
      <c r="CI195" s="130"/>
      <c r="CJ195" s="130"/>
      <c r="CK195" s="130"/>
      <c r="CL195" s="130"/>
      <c r="CM195" s="238"/>
      <c r="CN195" s="131"/>
      <c r="CO195" s="287"/>
      <c r="CP195" s="148"/>
      <c r="CQ195" s="131"/>
      <c r="CS195" s="131"/>
      <c r="CT195" s="131"/>
      <c r="CV195" s="130"/>
      <c r="CW195" s="130"/>
      <c r="CX195" s="130"/>
      <c r="CY195" s="130"/>
      <c r="CZ195" s="130"/>
      <c r="DA195" s="130"/>
      <c r="DB195" s="238"/>
      <c r="DD195" s="281"/>
      <c r="DE195" s="148"/>
      <c r="DF195" s="37"/>
      <c r="DI195" s="130"/>
      <c r="DJ195" s="130"/>
      <c r="DK195" s="130"/>
      <c r="DL195" s="130"/>
      <c r="DM195" s="130"/>
      <c r="DN195" s="238"/>
      <c r="DP195" s="281"/>
      <c r="DQ195" s="148"/>
      <c r="DR195" s="37"/>
      <c r="DU195" s="130"/>
      <c r="DV195" s="130"/>
      <c r="DW195" s="130"/>
      <c r="DX195" s="130"/>
      <c r="DY195" s="130"/>
      <c r="DZ195" s="241"/>
      <c r="EB195" s="281"/>
      <c r="EC195" s="148"/>
      <c r="ED195" s="37"/>
      <c r="EG195" s="130"/>
      <c r="EH195" s="130"/>
      <c r="EI195" s="130"/>
      <c r="EJ195" s="130"/>
      <c r="EK195" s="130"/>
      <c r="EL195" s="238"/>
      <c r="EM195" s="129"/>
      <c r="EN195" s="286"/>
      <c r="EO195" s="147"/>
      <c r="EP195" s="129"/>
      <c r="EQ195" s="129"/>
      <c r="ER195" s="129"/>
      <c r="ES195" s="129"/>
      <c r="ET195" s="129"/>
      <c r="EU195" s="129"/>
      <c r="EV195" s="130"/>
      <c r="EW195" s="130"/>
      <c r="EX195" s="238"/>
      <c r="EZ195" s="281"/>
      <c r="FA195" s="149"/>
      <c r="FB195" s="38"/>
      <c r="FC195" s="38"/>
      <c r="FD195" s="38"/>
      <c r="FE195" s="38"/>
      <c r="FF195" s="38"/>
      <c r="FG195" s="38"/>
      <c r="FH195" s="130"/>
      <c r="FI195" s="130"/>
      <c r="FJ195" s="238"/>
      <c r="FL195" s="281"/>
      <c r="FM195" s="149"/>
      <c r="FN195" s="38"/>
      <c r="FO195" s="38"/>
      <c r="FP195" s="38"/>
      <c r="FQ195" s="38"/>
      <c r="FR195" s="38"/>
      <c r="FS195" s="38"/>
      <c r="FT195" s="130"/>
      <c r="FU195" s="130"/>
      <c r="FV195" s="256"/>
      <c r="FX195" s="149"/>
      <c r="FY195" s="8"/>
      <c r="FZ195" s="8"/>
      <c r="GA195" s="8"/>
      <c r="GB195" s="8"/>
      <c r="GC195" s="8"/>
      <c r="GD195" s="8"/>
      <c r="GE195" s="2"/>
      <c r="GF195" s="2"/>
      <c r="GG195" s="256"/>
      <c r="GH195" s="3"/>
      <c r="GI195" s="8"/>
      <c r="GJ195" s="8"/>
      <c r="GK195" s="8"/>
      <c r="GL195" s="8"/>
      <c r="GM195" s="8"/>
      <c r="GN195" s="8"/>
      <c r="GO195" s="8"/>
      <c r="GP195" s="2"/>
      <c r="GQ195" s="2"/>
      <c r="GR195" s="38"/>
      <c r="GS195" s="38"/>
      <c r="GT195" s="38"/>
      <c r="GU195" s="38"/>
      <c r="GV195" s="38"/>
      <c r="GW195" s="38"/>
      <c r="HM195" s="3"/>
      <c r="HN195" s="38"/>
      <c r="HO195" s="38"/>
      <c r="HP195" s="38"/>
    </row>
    <row r="196" spans="1:224" s="9" customFormat="1" ht="15" customHeight="1" x14ac:dyDescent="0.2">
      <c r="A196" s="238"/>
      <c r="C196" s="272"/>
      <c r="D196" s="148"/>
      <c r="E196" s="130"/>
      <c r="G196" s="130"/>
      <c r="H196" s="130"/>
      <c r="I196" s="130"/>
      <c r="J196" s="130"/>
      <c r="K196" s="130"/>
      <c r="L196" s="130"/>
      <c r="M196" s="130"/>
      <c r="N196" s="130"/>
      <c r="O196" s="130"/>
      <c r="P196" s="260"/>
      <c r="Q196" s="3"/>
      <c r="R196" s="282"/>
      <c r="S196" s="141"/>
      <c r="T196" s="3"/>
      <c r="U196" s="3"/>
      <c r="V196" s="2"/>
      <c r="W196" s="2"/>
      <c r="X196" s="2"/>
      <c r="Y196" s="2"/>
      <c r="Z196" s="2"/>
      <c r="AA196" s="2"/>
      <c r="AB196" s="2"/>
      <c r="AC196" s="2"/>
      <c r="AD196" s="2"/>
      <c r="AE196" s="238"/>
      <c r="AG196" s="281"/>
      <c r="AH196" s="148"/>
      <c r="AL196" s="130"/>
      <c r="AM196" s="130"/>
      <c r="AN196" s="130"/>
      <c r="AO196" s="130"/>
      <c r="AP196" s="130"/>
      <c r="AQ196" s="130"/>
      <c r="AR196" s="130"/>
      <c r="AS196" s="130"/>
      <c r="AT196" s="230"/>
      <c r="AV196" s="281"/>
      <c r="AW196" s="148"/>
      <c r="BA196" s="130"/>
      <c r="BB196" s="130"/>
      <c r="BC196" s="130"/>
      <c r="BD196" s="130"/>
      <c r="BE196" s="130"/>
      <c r="BF196" s="130"/>
      <c r="BG196" s="130"/>
      <c r="BH196" s="130"/>
      <c r="BI196" s="238"/>
      <c r="BK196" s="281"/>
      <c r="BL196" s="148"/>
      <c r="BM196" s="130"/>
      <c r="BO196" s="130"/>
      <c r="BP196" s="130"/>
      <c r="BQ196" s="130"/>
      <c r="BR196" s="130"/>
      <c r="BS196" s="130"/>
      <c r="BT196" s="130"/>
      <c r="BU196" s="130"/>
      <c r="BV196" s="130"/>
      <c r="BW196" s="130"/>
      <c r="BX196" s="238"/>
      <c r="BZ196" s="281"/>
      <c r="CA196" s="148"/>
      <c r="CB196" s="130"/>
      <c r="CD196" s="130"/>
      <c r="CE196" s="130"/>
      <c r="CF196" s="130"/>
      <c r="CG196" s="130"/>
      <c r="CH196" s="130"/>
      <c r="CI196" s="130"/>
      <c r="CJ196" s="130"/>
      <c r="CK196" s="130"/>
      <c r="CL196" s="130"/>
      <c r="CM196" s="238"/>
      <c r="CN196" s="131"/>
      <c r="CO196" s="287"/>
      <c r="CP196" s="148"/>
      <c r="CQ196" s="131"/>
      <c r="CS196" s="131"/>
      <c r="CT196" s="131"/>
      <c r="CV196" s="130"/>
      <c r="CW196" s="130"/>
      <c r="CX196" s="130"/>
      <c r="CY196" s="130"/>
      <c r="CZ196" s="130"/>
      <c r="DA196" s="130"/>
      <c r="DB196" s="238"/>
      <c r="DD196" s="281"/>
      <c r="DE196" s="148"/>
      <c r="DF196" s="37"/>
      <c r="DI196" s="130"/>
      <c r="DJ196" s="130"/>
      <c r="DK196" s="130"/>
      <c r="DL196" s="130"/>
      <c r="DM196" s="130"/>
      <c r="DN196" s="238"/>
      <c r="DP196" s="281"/>
      <c r="DQ196" s="148"/>
      <c r="DR196" s="37"/>
      <c r="DU196" s="130"/>
      <c r="DV196" s="130"/>
      <c r="DW196" s="130"/>
      <c r="DX196" s="130"/>
      <c r="DY196" s="130"/>
      <c r="DZ196" s="241"/>
      <c r="EB196" s="281"/>
      <c r="EC196" s="148"/>
      <c r="ED196" s="37"/>
      <c r="EG196" s="130"/>
      <c r="EH196" s="130"/>
      <c r="EI196" s="130"/>
      <c r="EJ196" s="130"/>
      <c r="EK196" s="130"/>
      <c r="EL196" s="238"/>
      <c r="EM196" s="129"/>
      <c r="EN196" s="286"/>
      <c r="EO196" s="147"/>
      <c r="EP196" s="129"/>
      <c r="EQ196" s="129"/>
      <c r="ER196" s="129"/>
      <c r="ES196" s="129"/>
      <c r="ET196" s="129"/>
      <c r="EU196" s="129"/>
      <c r="EV196" s="130"/>
      <c r="EW196" s="130"/>
      <c r="EX196" s="238"/>
      <c r="EZ196" s="281"/>
      <c r="FA196" s="149"/>
      <c r="FB196" s="38"/>
      <c r="FC196" s="38"/>
      <c r="FD196" s="38"/>
      <c r="FE196" s="38"/>
      <c r="FF196" s="38"/>
      <c r="FG196" s="38"/>
      <c r="FH196" s="130"/>
      <c r="FI196" s="130"/>
      <c r="FJ196" s="238"/>
      <c r="FL196" s="281"/>
      <c r="FM196" s="149"/>
      <c r="FN196" s="38"/>
      <c r="FO196" s="38"/>
      <c r="FP196" s="38"/>
      <c r="FQ196" s="38"/>
      <c r="FR196" s="38"/>
      <c r="FS196" s="38"/>
      <c r="FT196" s="130"/>
      <c r="FU196" s="130"/>
      <c r="FV196" s="256"/>
      <c r="FX196" s="149"/>
      <c r="FY196" s="8"/>
      <c r="FZ196" s="8"/>
      <c r="GA196" s="8"/>
      <c r="GB196" s="8"/>
      <c r="GC196" s="8"/>
      <c r="GD196" s="8"/>
      <c r="GE196" s="2"/>
      <c r="GF196" s="2"/>
      <c r="GG196" s="256"/>
      <c r="GH196" s="3"/>
      <c r="GI196" s="8"/>
      <c r="GJ196" s="8"/>
      <c r="GK196" s="8"/>
      <c r="GL196" s="8"/>
      <c r="GM196" s="8"/>
      <c r="GN196" s="8"/>
      <c r="GO196" s="8"/>
      <c r="GP196" s="2"/>
      <c r="GQ196" s="2"/>
      <c r="GR196" s="38"/>
      <c r="GS196" s="38"/>
      <c r="GT196" s="38"/>
      <c r="GU196" s="38"/>
      <c r="GV196" s="38"/>
      <c r="GW196" s="38"/>
      <c r="HM196" s="3"/>
      <c r="HN196" s="38"/>
      <c r="HO196" s="38"/>
      <c r="HP196" s="38"/>
    </row>
    <row r="197" spans="1:224" s="9" customFormat="1" ht="15" customHeight="1" x14ac:dyDescent="0.2">
      <c r="A197" s="238"/>
      <c r="C197" s="272"/>
      <c r="D197" s="148"/>
      <c r="E197" s="130"/>
      <c r="G197" s="130"/>
      <c r="H197" s="130"/>
      <c r="I197" s="130"/>
      <c r="J197" s="130"/>
      <c r="K197" s="130"/>
      <c r="L197" s="130"/>
      <c r="M197" s="130"/>
      <c r="N197" s="130"/>
      <c r="O197" s="130"/>
      <c r="P197" s="260"/>
      <c r="Q197" s="3"/>
      <c r="R197" s="282"/>
      <c r="S197" s="141"/>
      <c r="T197" s="3"/>
      <c r="U197" s="3"/>
      <c r="V197" s="2"/>
      <c r="W197" s="2"/>
      <c r="X197" s="2"/>
      <c r="Y197" s="2"/>
      <c r="Z197" s="2"/>
      <c r="AA197" s="2"/>
      <c r="AB197" s="2"/>
      <c r="AC197" s="2"/>
      <c r="AD197" s="2"/>
      <c r="AE197" s="238"/>
      <c r="AG197" s="281"/>
      <c r="AH197" s="148"/>
      <c r="AL197" s="130"/>
      <c r="AM197" s="130"/>
      <c r="AN197" s="130"/>
      <c r="AO197" s="130"/>
      <c r="AP197" s="130"/>
      <c r="AQ197" s="130"/>
      <c r="AR197" s="130"/>
      <c r="AS197" s="130"/>
      <c r="AT197" s="230"/>
      <c r="AV197" s="281"/>
      <c r="AW197" s="148"/>
      <c r="BA197" s="130"/>
      <c r="BB197" s="130"/>
      <c r="BC197" s="130"/>
      <c r="BD197" s="130"/>
      <c r="BE197" s="130"/>
      <c r="BF197" s="130"/>
      <c r="BG197" s="130"/>
      <c r="BH197" s="130"/>
      <c r="BI197" s="238"/>
      <c r="BK197" s="281"/>
      <c r="BL197" s="148"/>
      <c r="BM197" s="130"/>
      <c r="BO197" s="130"/>
      <c r="BP197" s="130"/>
      <c r="BQ197" s="130"/>
      <c r="BR197" s="130"/>
      <c r="BS197" s="130"/>
      <c r="BT197" s="130"/>
      <c r="BU197" s="130"/>
      <c r="BV197" s="130"/>
      <c r="BW197" s="130"/>
      <c r="BX197" s="238"/>
      <c r="BZ197" s="281"/>
      <c r="CA197" s="148"/>
      <c r="CB197" s="130"/>
      <c r="CD197" s="130"/>
      <c r="CE197" s="130"/>
      <c r="CF197" s="130"/>
      <c r="CG197" s="130"/>
      <c r="CH197" s="130"/>
      <c r="CI197" s="130"/>
      <c r="CJ197" s="130"/>
      <c r="CK197" s="130"/>
      <c r="CL197" s="130"/>
      <c r="CM197" s="238"/>
      <c r="CN197" s="131"/>
      <c r="CO197" s="287"/>
      <c r="CP197" s="148"/>
      <c r="CQ197" s="131"/>
      <c r="CS197" s="131"/>
      <c r="CT197" s="131"/>
      <c r="CV197" s="130"/>
      <c r="CW197" s="130"/>
      <c r="CX197" s="130"/>
      <c r="CY197" s="130"/>
      <c r="CZ197" s="130"/>
      <c r="DA197" s="130"/>
      <c r="DB197" s="238"/>
      <c r="DD197" s="281"/>
      <c r="DE197" s="148"/>
      <c r="DF197" s="37"/>
      <c r="DI197" s="130"/>
      <c r="DJ197" s="130"/>
      <c r="DK197" s="130"/>
      <c r="DL197" s="130"/>
      <c r="DM197" s="130"/>
      <c r="DN197" s="238"/>
      <c r="DP197" s="281"/>
      <c r="DQ197" s="148"/>
      <c r="DR197" s="37"/>
      <c r="DU197" s="130"/>
      <c r="DV197" s="130"/>
      <c r="DW197" s="130"/>
      <c r="DX197" s="130"/>
      <c r="DY197" s="130"/>
      <c r="DZ197" s="241"/>
      <c r="EB197" s="281"/>
      <c r="EC197" s="148"/>
      <c r="ED197" s="37"/>
      <c r="EG197" s="130"/>
      <c r="EH197" s="130"/>
      <c r="EI197" s="130"/>
      <c r="EJ197" s="130"/>
      <c r="EK197" s="130"/>
      <c r="EL197" s="238"/>
      <c r="EM197" s="129"/>
      <c r="EN197" s="286"/>
      <c r="EO197" s="147"/>
      <c r="EP197" s="129"/>
      <c r="EQ197" s="129"/>
      <c r="ER197" s="129"/>
      <c r="ES197" s="129"/>
      <c r="ET197" s="129"/>
      <c r="EU197" s="129"/>
      <c r="EV197" s="130"/>
      <c r="EW197" s="130"/>
      <c r="EX197" s="238"/>
      <c r="EZ197" s="281"/>
      <c r="FA197" s="149"/>
      <c r="FB197" s="38"/>
      <c r="FC197" s="38"/>
      <c r="FD197" s="38"/>
      <c r="FE197" s="38"/>
      <c r="FF197" s="38"/>
      <c r="FG197" s="38"/>
      <c r="FH197" s="130"/>
      <c r="FI197" s="130"/>
      <c r="FJ197" s="238"/>
      <c r="FL197" s="281"/>
      <c r="FM197" s="149"/>
      <c r="FN197" s="38"/>
      <c r="FO197" s="38"/>
      <c r="FP197" s="38"/>
      <c r="FQ197" s="38"/>
      <c r="FR197" s="38"/>
      <c r="FS197" s="38"/>
      <c r="FT197" s="130"/>
      <c r="FU197" s="130"/>
      <c r="FV197" s="256"/>
      <c r="FX197" s="149"/>
      <c r="FY197" s="8"/>
      <c r="FZ197" s="8"/>
      <c r="GA197" s="8"/>
      <c r="GB197" s="8"/>
      <c r="GC197" s="8"/>
      <c r="GD197" s="8"/>
      <c r="GE197" s="2"/>
      <c r="GF197" s="2"/>
      <c r="GG197" s="256"/>
      <c r="GH197" s="3"/>
      <c r="GI197" s="8"/>
      <c r="GJ197" s="8"/>
      <c r="GK197" s="8"/>
      <c r="GL197" s="8"/>
      <c r="GM197" s="8"/>
      <c r="GN197" s="8"/>
      <c r="GO197" s="8"/>
      <c r="GP197" s="2"/>
      <c r="GQ197" s="2"/>
      <c r="GR197" s="38"/>
      <c r="GS197" s="38"/>
      <c r="GT197" s="38"/>
      <c r="GU197" s="38"/>
      <c r="GV197" s="38"/>
      <c r="GW197" s="38"/>
      <c r="HM197" s="3"/>
      <c r="HN197" s="38"/>
      <c r="HO197" s="38"/>
      <c r="HP197" s="38"/>
    </row>
    <row r="198" spans="1:224" s="9" customFormat="1" ht="15" customHeight="1" x14ac:dyDescent="0.2">
      <c r="A198" s="238"/>
      <c r="C198" s="272"/>
      <c r="D198" s="148"/>
      <c r="E198" s="130"/>
      <c r="G198" s="130"/>
      <c r="H198" s="130"/>
      <c r="I198" s="130"/>
      <c r="J198" s="130"/>
      <c r="K198" s="130"/>
      <c r="L198" s="130"/>
      <c r="M198" s="130"/>
      <c r="N198" s="130"/>
      <c r="O198" s="130"/>
      <c r="P198" s="260"/>
      <c r="Q198" s="3"/>
      <c r="R198" s="282"/>
      <c r="S198" s="141"/>
      <c r="T198" s="3"/>
      <c r="U198" s="3"/>
      <c r="V198" s="2"/>
      <c r="W198" s="2"/>
      <c r="X198" s="2"/>
      <c r="Y198" s="2"/>
      <c r="Z198" s="2"/>
      <c r="AA198" s="2"/>
      <c r="AB198" s="2"/>
      <c r="AC198" s="2"/>
      <c r="AD198" s="2"/>
      <c r="AE198" s="238"/>
      <c r="AG198" s="281"/>
      <c r="AH198" s="148"/>
      <c r="AL198" s="130"/>
      <c r="AM198" s="130"/>
      <c r="AN198" s="130"/>
      <c r="AO198" s="130"/>
      <c r="AP198" s="130"/>
      <c r="AQ198" s="130"/>
      <c r="AR198" s="130"/>
      <c r="AS198" s="130"/>
      <c r="AT198" s="230"/>
      <c r="AV198" s="281"/>
      <c r="AW198" s="148"/>
      <c r="BA198" s="130"/>
      <c r="BB198" s="130"/>
      <c r="BC198" s="130"/>
      <c r="BD198" s="130"/>
      <c r="BE198" s="130"/>
      <c r="BF198" s="130"/>
      <c r="BG198" s="130"/>
      <c r="BH198" s="130"/>
      <c r="BI198" s="238"/>
      <c r="BK198" s="281"/>
      <c r="BL198" s="148"/>
      <c r="BM198" s="130"/>
      <c r="BO198" s="130"/>
      <c r="BP198" s="130"/>
      <c r="BQ198" s="130"/>
      <c r="BR198" s="130"/>
      <c r="BS198" s="130"/>
      <c r="BT198" s="130"/>
      <c r="BU198" s="130"/>
      <c r="BV198" s="130"/>
      <c r="BW198" s="130"/>
      <c r="BX198" s="238"/>
      <c r="BZ198" s="281"/>
      <c r="CA198" s="148"/>
      <c r="CB198" s="130"/>
      <c r="CD198" s="130"/>
      <c r="CE198" s="130"/>
      <c r="CF198" s="130"/>
      <c r="CG198" s="130"/>
      <c r="CH198" s="130"/>
      <c r="CI198" s="130"/>
      <c r="CJ198" s="130"/>
      <c r="CK198" s="130"/>
      <c r="CL198" s="130"/>
      <c r="CM198" s="238"/>
      <c r="CN198" s="131"/>
      <c r="CO198" s="287"/>
      <c r="CP198" s="148"/>
      <c r="CQ198" s="131"/>
      <c r="CS198" s="131"/>
      <c r="CT198" s="131"/>
      <c r="CV198" s="130"/>
      <c r="CW198" s="130"/>
      <c r="CX198" s="130"/>
      <c r="CY198" s="130"/>
      <c r="CZ198" s="130"/>
      <c r="DA198" s="130"/>
      <c r="DB198" s="238"/>
      <c r="DD198" s="281"/>
      <c r="DE198" s="148"/>
      <c r="DF198" s="37"/>
      <c r="DI198" s="130"/>
      <c r="DJ198" s="130"/>
      <c r="DK198" s="130"/>
      <c r="DL198" s="130"/>
      <c r="DM198" s="130"/>
      <c r="DN198" s="238"/>
      <c r="DP198" s="281"/>
      <c r="DQ198" s="148"/>
      <c r="DR198" s="37"/>
      <c r="DU198" s="130"/>
      <c r="DV198" s="130"/>
      <c r="DW198" s="130"/>
      <c r="DX198" s="130"/>
      <c r="DY198" s="130"/>
      <c r="DZ198" s="241"/>
      <c r="EB198" s="281"/>
      <c r="EC198" s="148"/>
      <c r="ED198" s="37"/>
      <c r="EG198" s="130"/>
      <c r="EH198" s="130"/>
      <c r="EI198" s="130"/>
      <c r="EJ198" s="130"/>
      <c r="EK198" s="130"/>
      <c r="EL198" s="238"/>
      <c r="EM198" s="129"/>
      <c r="EN198" s="286"/>
      <c r="EO198" s="147"/>
      <c r="EP198" s="129"/>
      <c r="EQ198" s="129"/>
      <c r="ER198" s="129"/>
      <c r="ES198" s="129"/>
      <c r="ET198" s="129"/>
      <c r="EU198" s="129"/>
      <c r="EV198" s="130"/>
      <c r="EW198" s="130"/>
      <c r="EX198" s="238"/>
      <c r="EZ198" s="281"/>
      <c r="FA198" s="149"/>
      <c r="FB198" s="38"/>
      <c r="FC198" s="38"/>
      <c r="FD198" s="38"/>
      <c r="FE198" s="38"/>
      <c r="FF198" s="38"/>
      <c r="FG198" s="38"/>
      <c r="FH198" s="130"/>
      <c r="FI198" s="130"/>
      <c r="FJ198" s="238"/>
      <c r="FL198" s="281"/>
      <c r="FM198" s="149"/>
      <c r="FN198" s="38"/>
      <c r="FO198" s="38"/>
      <c r="FP198" s="38"/>
      <c r="FQ198" s="38"/>
      <c r="FR198" s="38"/>
      <c r="FS198" s="38"/>
      <c r="FT198" s="130"/>
      <c r="FU198" s="130"/>
      <c r="FV198" s="256"/>
      <c r="FX198" s="149"/>
      <c r="FY198" s="8"/>
      <c r="FZ198" s="8"/>
      <c r="GA198" s="8"/>
      <c r="GB198" s="8"/>
      <c r="GC198" s="8"/>
      <c r="GD198" s="8"/>
      <c r="GE198" s="2"/>
      <c r="GF198" s="2"/>
      <c r="GG198" s="256"/>
      <c r="GH198" s="3"/>
      <c r="GI198" s="8"/>
      <c r="GJ198" s="8"/>
      <c r="GK198" s="8"/>
      <c r="GL198" s="8"/>
      <c r="GM198" s="8"/>
      <c r="GN198" s="8"/>
      <c r="GO198" s="8"/>
      <c r="GP198" s="2"/>
      <c r="GQ198" s="2"/>
      <c r="GR198" s="38"/>
      <c r="GS198" s="38"/>
      <c r="GT198" s="38"/>
      <c r="GU198" s="38"/>
      <c r="GV198" s="38"/>
      <c r="GW198" s="38"/>
      <c r="HM198" s="3"/>
      <c r="HN198" s="38"/>
      <c r="HO198" s="38"/>
      <c r="HP198" s="38"/>
    </row>
    <row r="199" spans="1:224" s="9" customFormat="1" ht="15" customHeight="1" x14ac:dyDescent="0.2">
      <c r="A199" s="238"/>
      <c r="C199" s="272"/>
      <c r="D199" s="148"/>
      <c r="E199" s="130"/>
      <c r="G199" s="130"/>
      <c r="H199" s="130"/>
      <c r="I199" s="130"/>
      <c r="J199" s="130"/>
      <c r="K199" s="130"/>
      <c r="L199" s="130"/>
      <c r="M199" s="130"/>
      <c r="N199" s="130"/>
      <c r="O199" s="130"/>
      <c r="P199" s="260"/>
      <c r="Q199" s="3"/>
      <c r="R199" s="282"/>
      <c r="S199" s="141"/>
      <c r="T199" s="3"/>
      <c r="U199" s="3"/>
      <c r="V199" s="2"/>
      <c r="W199" s="2"/>
      <c r="X199" s="2"/>
      <c r="Y199" s="2"/>
      <c r="Z199" s="2"/>
      <c r="AA199" s="2"/>
      <c r="AB199" s="2"/>
      <c r="AC199" s="2"/>
      <c r="AD199" s="2"/>
      <c r="AE199" s="238"/>
      <c r="AG199" s="281"/>
      <c r="AH199" s="148"/>
      <c r="AL199" s="130"/>
      <c r="AM199" s="130"/>
      <c r="AN199" s="130"/>
      <c r="AO199" s="130"/>
      <c r="AP199" s="130"/>
      <c r="AQ199" s="130"/>
      <c r="AR199" s="130"/>
      <c r="AS199" s="130"/>
      <c r="AT199" s="230"/>
      <c r="AV199" s="281"/>
      <c r="AW199" s="148"/>
      <c r="BA199" s="130"/>
      <c r="BB199" s="130"/>
      <c r="BC199" s="130"/>
      <c r="BD199" s="130"/>
      <c r="BE199" s="130"/>
      <c r="BF199" s="130"/>
      <c r="BG199" s="130"/>
      <c r="BH199" s="130"/>
      <c r="BI199" s="238"/>
      <c r="BK199" s="281"/>
      <c r="BL199" s="148"/>
      <c r="BM199" s="130"/>
      <c r="BO199" s="130"/>
      <c r="BP199" s="130"/>
      <c r="BQ199" s="130"/>
      <c r="BR199" s="130"/>
      <c r="BS199" s="130"/>
      <c r="BT199" s="130"/>
      <c r="BU199" s="130"/>
      <c r="BV199" s="130"/>
      <c r="BW199" s="130"/>
      <c r="BX199" s="238"/>
      <c r="BZ199" s="281"/>
      <c r="CA199" s="148"/>
      <c r="CB199" s="130"/>
      <c r="CD199" s="130"/>
      <c r="CE199" s="130"/>
      <c r="CF199" s="130"/>
      <c r="CG199" s="130"/>
      <c r="CH199" s="130"/>
      <c r="CI199" s="130"/>
      <c r="CJ199" s="130"/>
      <c r="CK199" s="130"/>
      <c r="CL199" s="130"/>
      <c r="CM199" s="238"/>
      <c r="CN199" s="131"/>
      <c r="CO199" s="287"/>
      <c r="CP199" s="148"/>
      <c r="CQ199" s="131"/>
      <c r="CS199" s="131"/>
      <c r="CT199" s="131"/>
      <c r="CV199" s="130"/>
      <c r="CW199" s="130"/>
      <c r="CX199" s="130"/>
      <c r="CY199" s="130"/>
      <c r="CZ199" s="130"/>
      <c r="DA199" s="130"/>
      <c r="DB199" s="238"/>
      <c r="DD199" s="281"/>
      <c r="DE199" s="148"/>
      <c r="DF199" s="37"/>
      <c r="DI199" s="130"/>
      <c r="DJ199" s="130"/>
      <c r="DK199" s="130"/>
      <c r="DL199" s="130"/>
      <c r="DM199" s="130"/>
      <c r="DN199" s="238"/>
      <c r="DP199" s="281"/>
      <c r="DQ199" s="148"/>
      <c r="DR199" s="37"/>
      <c r="DU199" s="130"/>
      <c r="DV199" s="130"/>
      <c r="DW199" s="130"/>
      <c r="DX199" s="130"/>
      <c r="DY199" s="130"/>
      <c r="DZ199" s="241"/>
      <c r="EB199" s="281"/>
      <c r="EC199" s="148"/>
      <c r="ED199" s="37"/>
      <c r="EG199" s="130"/>
      <c r="EH199" s="130"/>
      <c r="EI199" s="130"/>
      <c r="EJ199" s="130"/>
      <c r="EK199" s="130"/>
      <c r="EL199" s="238"/>
      <c r="EM199" s="129"/>
      <c r="EN199" s="286"/>
      <c r="EO199" s="147"/>
      <c r="EP199" s="129"/>
      <c r="EQ199" s="129"/>
      <c r="ER199" s="129"/>
      <c r="ES199" s="129"/>
      <c r="ET199" s="129"/>
      <c r="EU199" s="129"/>
      <c r="EV199" s="130"/>
      <c r="EW199" s="130"/>
      <c r="EX199" s="238"/>
      <c r="EZ199" s="281"/>
      <c r="FA199" s="149"/>
      <c r="FB199" s="38"/>
      <c r="FC199" s="38"/>
      <c r="FD199" s="38"/>
      <c r="FE199" s="38"/>
      <c r="FF199" s="38"/>
      <c r="FG199" s="38"/>
      <c r="FH199" s="130"/>
      <c r="FI199" s="130"/>
      <c r="FJ199" s="238"/>
      <c r="FL199" s="281"/>
      <c r="FM199" s="149"/>
      <c r="FN199" s="38"/>
      <c r="FO199" s="38"/>
      <c r="FP199" s="38"/>
      <c r="FQ199" s="38"/>
      <c r="FR199" s="38"/>
      <c r="FS199" s="38"/>
      <c r="FT199" s="130"/>
      <c r="FU199" s="130"/>
      <c r="FV199" s="256"/>
      <c r="FX199" s="149"/>
      <c r="FY199" s="8"/>
      <c r="FZ199" s="8"/>
      <c r="GA199" s="8"/>
      <c r="GB199" s="8"/>
      <c r="GC199" s="8"/>
      <c r="GD199" s="8"/>
      <c r="GE199" s="2"/>
      <c r="GF199" s="2"/>
      <c r="GG199" s="256"/>
      <c r="GH199" s="3"/>
      <c r="GI199" s="8"/>
      <c r="GJ199" s="8"/>
      <c r="GK199" s="8"/>
      <c r="GL199" s="8"/>
      <c r="GM199" s="8"/>
      <c r="GN199" s="8"/>
      <c r="GO199" s="8"/>
      <c r="GP199" s="2"/>
      <c r="GQ199" s="2"/>
      <c r="GR199" s="38"/>
      <c r="GS199" s="38"/>
      <c r="GT199" s="38"/>
      <c r="GU199" s="38"/>
      <c r="GV199" s="38"/>
      <c r="GW199" s="38"/>
      <c r="HM199" s="3"/>
      <c r="HN199" s="38"/>
      <c r="HO199" s="38"/>
      <c r="HP199" s="38"/>
    </row>
    <row r="200" spans="1:224" s="9" customFormat="1" ht="15" customHeight="1" x14ac:dyDescent="0.2">
      <c r="A200" s="238"/>
      <c r="B200" s="3"/>
      <c r="C200" s="271"/>
      <c r="D200" s="141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60"/>
      <c r="Q200" s="3"/>
      <c r="R200" s="282"/>
      <c r="S200" s="141"/>
      <c r="T200" s="3"/>
      <c r="U200" s="3"/>
      <c r="V200" s="2"/>
      <c r="W200" s="2"/>
      <c r="X200" s="2"/>
      <c r="Y200" s="2"/>
      <c r="Z200" s="2"/>
      <c r="AA200" s="2"/>
      <c r="AB200" s="2"/>
      <c r="AC200" s="2"/>
      <c r="AD200" s="2"/>
      <c r="AE200" s="238"/>
      <c r="AG200" s="281"/>
      <c r="AH200" s="148"/>
      <c r="AL200" s="130"/>
      <c r="AM200" s="130"/>
      <c r="AN200" s="130"/>
      <c r="AO200" s="130"/>
      <c r="AP200" s="130"/>
      <c r="AQ200" s="130"/>
      <c r="AR200" s="130"/>
      <c r="AS200" s="130"/>
      <c r="AT200" s="230"/>
      <c r="AV200" s="281"/>
      <c r="AW200" s="148"/>
      <c r="BA200" s="130"/>
      <c r="BB200" s="130"/>
      <c r="BC200" s="130"/>
      <c r="BD200" s="130"/>
      <c r="BE200" s="130"/>
      <c r="BF200" s="130"/>
      <c r="BG200" s="130"/>
      <c r="BH200" s="130"/>
      <c r="BI200" s="238"/>
      <c r="BK200" s="281"/>
      <c r="BL200" s="148"/>
      <c r="BM200" s="130"/>
      <c r="BO200" s="130"/>
      <c r="BP200" s="130"/>
      <c r="BQ200" s="130"/>
      <c r="BR200" s="130"/>
      <c r="BS200" s="130"/>
      <c r="BT200" s="130"/>
      <c r="BU200" s="130"/>
      <c r="BV200" s="130"/>
      <c r="BW200" s="130"/>
      <c r="BX200" s="238"/>
      <c r="BZ200" s="281"/>
      <c r="CA200" s="148"/>
      <c r="CB200" s="130"/>
      <c r="CD200" s="130"/>
      <c r="CE200" s="130"/>
      <c r="CF200" s="130"/>
      <c r="CG200" s="130"/>
      <c r="CH200" s="130"/>
      <c r="CI200" s="130"/>
      <c r="CJ200" s="130"/>
      <c r="CK200" s="130"/>
      <c r="CL200" s="130"/>
      <c r="CM200" s="238"/>
      <c r="CN200" s="131"/>
      <c r="CO200" s="287"/>
      <c r="CP200" s="148"/>
      <c r="CQ200" s="131"/>
      <c r="CS200" s="131"/>
      <c r="CT200" s="131"/>
      <c r="CV200" s="130"/>
      <c r="CW200" s="130"/>
      <c r="CX200" s="130"/>
      <c r="CY200" s="130"/>
      <c r="CZ200" s="130"/>
      <c r="DA200" s="130"/>
      <c r="DB200" s="238"/>
      <c r="DD200" s="281"/>
      <c r="DE200" s="148"/>
      <c r="DF200" s="37"/>
      <c r="DI200" s="130"/>
      <c r="DJ200" s="130"/>
      <c r="DK200" s="130"/>
      <c r="DL200" s="130"/>
      <c r="DM200" s="130"/>
      <c r="DN200" s="238"/>
      <c r="DP200" s="281"/>
      <c r="DQ200" s="148"/>
      <c r="DR200" s="37"/>
      <c r="DU200" s="130"/>
      <c r="DV200" s="130"/>
      <c r="DW200" s="130"/>
      <c r="DX200" s="130"/>
      <c r="DY200" s="130"/>
      <c r="DZ200" s="241"/>
      <c r="EB200" s="281"/>
      <c r="EC200" s="148"/>
      <c r="ED200" s="37"/>
      <c r="EG200" s="130"/>
      <c r="EH200" s="130"/>
      <c r="EI200" s="130"/>
      <c r="EJ200" s="130"/>
      <c r="EK200" s="130"/>
      <c r="EL200" s="238"/>
      <c r="EM200" s="129"/>
      <c r="EN200" s="286"/>
      <c r="EO200" s="147"/>
      <c r="EP200" s="129"/>
      <c r="EQ200" s="129"/>
      <c r="ER200" s="129"/>
      <c r="ES200" s="129"/>
      <c r="ET200" s="129"/>
      <c r="EU200" s="129"/>
      <c r="EV200" s="130"/>
      <c r="EW200" s="130"/>
      <c r="EX200" s="238"/>
      <c r="EZ200" s="281"/>
      <c r="FA200" s="149"/>
      <c r="FB200" s="38"/>
      <c r="FC200" s="38"/>
      <c r="FD200" s="38"/>
      <c r="FE200" s="38"/>
      <c r="FF200" s="38"/>
      <c r="FG200" s="38"/>
      <c r="FH200" s="130"/>
      <c r="FI200" s="130"/>
      <c r="FJ200" s="238"/>
      <c r="FL200" s="281"/>
      <c r="FM200" s="149"/>
      <c r="FN200" s="38"/>
      <c r="FO200" s="38"/>
      <c r="FP200" s="38"/>
      <c r="FQ200" s="38"/>
      <c r="FR200" s="38"/>
      <c r="FS200" s="38"/>
      <c r="FT200" s="130"/>
      <c r="FU200" s="130"/>
      <c r="FV200" s="256"/>
      <c r="FX200" s="149"/>
      <c r="FY200" s="8"/>
      <c r="FZ200" s="8"/>
      <c r="GA200" s="8"/>
      <c r="GB200" s="8"/>
      <c r="GC200" s="8"/>
      <c r="GD200" s="8"/>
      <c r="GE200" s="2"/>
      <c r="GF200" s="2"/>
      <c r="GG200" s="256"/>
      <c r="GH200" s="3"/>
      <c r="GI200" s="8"/>
      <c r="GJ200" s="8"/>
      <c r="GK200" s="8"/>
      <c r="GL200" s="8"/>
      <c r="GM200" s="8"/>
      <c r="GN200" s="8"/>
      <c r="GO200" s="8"/>
      <c r="GP200" s="2"/>
      <c r="GQ200" s="2"/>
      <c r="GR200" s="38"/>
      <c r="GS200" s="38"/>
      <c r="GT200" s="38"/>
      <c r="GU200" s="38"/>
      <c r="GV200" s="38"/>
      <c r="GW200" s="38"/>
      <c r="HM200" s="3"/>
      <c r="HN200" s="38"/>
      <c r="HO200" s="38"/>
      <c r="HP200" s="38"/>
    </row>
    <row r="201" spans="1:224" s="9" customFormat="1" ht="15" customHeight="1" x14ac:dyDescent="0.2">
      <c r="A201" s="238"/>
      <c r="B201" s="3"/>
      <c r="C201" s="271"/>
      <c r="D201" s="141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60"/>
      <c r="Q201" s="3"/>
      <c r="R201" s="282"/>
      <c r="S201" s="141"/>
      <c r="T201" s="3"/>
      <c r="U201" s="3"/>
      <c r="V201" s="2"/>
      <c r="W201" s="2"/>
      <c r="X201" s="2"/>
      <c r="Y201" s="2"/>
      <c r="Z201" s="2"/>
      <c r="AA201" s="2"/>
      <c r="AB201" s="2"/>
      <c r="AC201" s="2"/>
      <c r="AD201" s="2"/>
      <c r="AE201" s="238"/>
      <c r="AG201" s="281"/>
      <c r="AH201" s="148"/>
      <c r="AL201" s="130"/>
      <c r="AM201" s="130"/>
      <c r="AN201" s="130"/>
      <c r="AO201" s="130"/>
      <c r="AP201" s="130"/>
      <c r="AQ201" s="130"/>
      <c r="AR201" s="130"/>
      <c r="AS201" s="130"/>
      <c r="AT201" s="230"/>
      <c r="AV201" s="281"/>
      <c r="AW201" s="148"/>
      <c r="BA201" s="130"/>
      <c r="BB201" s="130"/>
      <c r="BC201" s="130"/>
      <c r="BD201" s="130"/>
      <c r="BE201" s="130"/>
      <c r="BF201" s="130"/>
      <c r="BG201" s="130"/>
      <c r="BH201" s="130"/>
      <c r="BI201" s="238"/>
      <c r="BK201" s="281"/>
      <c r="BL201" s="148"/>
      <c r="BM201" s="130"/>
      <c r="BO201" s="130"/>
      <c r="BP201" s="130"/>
      <c r="BQ201" s="130"/>
      <c r="BR201" s="130"/>
      <c r="BS201" s="130"/>
      <c r="BT201" s="130"/>
      <c r="BU201" s="130"/>
      <c r="BV201" s="130"/>
      <c r="BW201" s="130"/>
      <c r="BX201" s="238"/>
      <c r="BZ201" s="281"/>
      <c r="CA201" s="148"/>
      <c r="CB201" s="130"/>
      <c r="CD201" s="130"/>
      <c r="CE201" s="130"/>
      <c r="CF201" s="130"/>
      <c r="CG201" s="130"/>
      <c r="CH201" s="130"/>
      <c r="CI201" s="130"/>
      <c r="CJ201" s="130"/>
      <c r="CK201" s="130"/>
      <c r="CL201" s="130"/>
      <c r="CM201" s="238"/>
      <c r="CN201" s="131"/>
      <c r="CO201" s="287"/>
      <c r="CP201" s="148"/>
      <c r="CQ201" s="131"/>
      <c r="CS201" s="131"/>
      <c r="CT201" s="131"/>
      <c r="CV201" s="130"/>
      <c r="CW201" s="130"/>
      <c r="CX201" s="130"/>
      <c r="CY201" s="130"/>
      <c r="CZ201" s="130"/>
      <c r="DA201" s="130"/>
      <c r="DB201" s="238"/>
      <c r="DD201" s="281"/>
      <c r="DE201" s="148"/>
      <c r="DF201" s="37"/>
      <c r="DI201" s="130"/>
      <c r="DJ201" s="130"/>
      <c r="DK201" s="130"/>
      <c r="DL201" s="130"/>
      <c r="DM201" s="130"/>
      <c r="DN201" s="238"/>
      <c r="DP201" s="281"/>
      <c r="DQ201" s="148"/>
      <c r="DR201" s="37"/>
      <c r="DU201" s="130"/>
      <c r="DV201" s="130"/>
      <c r="DW201" s="130"/>
      <c r="DX201" s="130"/>
      <c r="DY201" s="130"/>
      <c r="DZ201" s="241"/>
      <c r="EB201" s="281"/>
      <c r="EC201" s="148"/>
      <c r="ED201" s="37"/>
      <c r="EG201" s="130"/>
      <c r="EH201" s="130"/>
      <c r="EI201" s="130"/>
      <c r="EJ201" s="130"/>
      <c r="EK201" s="130"/>
      <c r="EL201" s="238"/>
      <c r="EM201" s="129"/>
      <c r="EN201" s="286"/>
      <c r="EO201" s="147"/>
      <c r="EP201" s="129"/>
      <c r="EQ201" s="129"/>
      <c r="ER201" s="129"/>
      <c r="ES201" s="129"/>
      <c r="ET201" s="129"/>
      <c r="EU201" s="129"/>
      <c r="EV201" s="130"/>
      <c r="EW201" s="130"/>
      <c r="EX201" s="238"/>
      <c r="EZ201" s="281"/>
      <c r="FA201" s="149"/>
      <c r="FB201" s="38"/>
      <c r="FC201" s="38"/>
      <c r="FD201" s="38"/>
      <c r="FE201" s="38"/>
      <c r="FF201" s="38"/>
      <c r="FG201" s="38"/>
      <c r="FH201" s="130"/>
      <c r="FI201" s="130"/>
      <c r="FJ201" s="238"/>
      <c r="FL201" s="281"/>
      <c r="FM201" s="149"/>
      <c r="FN201" s="38"/>
      <c r="FO201" s="38"/>
      <c r="FP201" s="38"/>
      <c r="FQ201" s="38"/>
      <c r="FR201" s="38"/>
      <c r="FS201" s="38"/>
      <c r="FT201" s="130"/>
      <c r="FU201" s="130"/>
      <c r="FV201" s="256"/>
      <c r="FX201" s="149"/>
      <c r="FY201" s="8"/>
      <c r="FZ201" s="8"/>
      <c r="GA201" s="8"/>
      <c r="GB201" s="8"/>
      <c r="GC201" s="8"/>
      <c r="GD201" s="8"/>
      <c r="GE201" s="2"/>
      <c r="GF201" s="2"/>
      <c r="GG201" s="256"/>
      <c r="GH201" s="3"/>
      <c r="GI201" s="8"/>
      <c r="GJ201" s="8"/>
      <c r="GK201" s="8"/>
      <c r="GL201" s="8"/>
      <c r="GM201" s="8"/>
      <c r="GN201" s="8"/>
      <c r="GO201" s="8"/>
      <c r="GP201" s="2"/>
      <c r="GQ201" s="2"/>
      <c r="GR201" s="38"/>
      <c r="GS201" s="38"/>
      <c r="GT201" s="38"/>
      <c r="GU201" s="38"/>
      <c r="GV201" s="38"/>
      <c r="GW201" s="38"/>
      <c r="HM201" s="3"/>
      <c r="HN201" s="38"/>
      <c r="HO201" s="38"/>
      <c r="HP201" s="38"/>
    </row>
    <row r="202" spans="1:224" s="9" customFormat="1" ht="15" customHeight="1" x14ac:dyDescent="0.2">
      <c r="A202" s="238"/>
      <c r="B202" s="3"/>
      <c r="C202" s="271"/>
      <c r="D202" s="141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60"/>
      <c r="Q202" s="3"/>
      <c r="R202" s="282"/>
      <c r="S202" s="141"/>
      <c r="T202" s="3"/>
      <c r="U202" s="3"/>
      <c r="V202" s="2"/>
      <c r="W202" s="2"/>
      <c r="X202" s="2"/>
      <c r="Y202" s="2"/>
      <c r="Z202" s="2"/>
      <c r="AA202" s="2"/>
      <c r="AB202" s="2"/>
      <c r="AC202" s="2"/>
      <c r="AD202" s="2"/>
      <c r="AE202" s="238"/>
      <c r="AG202" s="281"/>
      <c r="AH202" s="148"/>
      <c r="AL202" s="130"/>
      <c r="AM202" s="130"/>
      <c r="AN202" s="130"/>
      <c r="AO202" s="130"/>
      <c r="AP202" s="130"/>
      <c r="AQ202" s="130"/>
      <c r="AR202" s="130"/>
      <c r="AS202" s="130"/>
      <c r="AT202" s="230"/>
      <c r="AV202" s="281"/>
      <c r="AW202" s="148"/>
      <c r="BA202" s="130"/>
      <c r="BB202" s="130"/>
      <c r="BC202" s="130"/>
      <c r="BD202" s="130"/>
      <c r="BE202" s="130"/>
      <c r="BF202" s="130"/>
      <c r="BG202" s="130"/>
      <c r="BH202" s="130"/>
      <c r="BI202" s="238"/>
      <c r="BK202" s="281"/>
      <c r="BL202" s="148"/>
      <c r="BM202" s="130"/>
      <c r="BO202" s="130"/>
      <c r="BP202" s="130"/>
      <c r="BQ202" s="130"/>
      <c r="BR202" s="130"/>
      <c r="BS202" s="130"/>
      <c r="BT202" s="130"/>
      <c r="BU202" s="130"/>
      <c r="BV202" s="130"/>
      <c r="BW202" s="130"/>
      <c r="BX202" s="238"/>
      <c r="BZ202" s="281"/>
      <c r="CA202" s="148"/>
      <c r="CB202" s="130"/>
      <c r="CD202" s="130"/>
      <c r="CE202" s="130"/>
      <c r="CF202" s="130"/>
      <c r="CG202" s="130"/>
      <c r="CH202" s="130"/>
      <c r="CI202" s="130"/>
      <c r="CJ202" s="130"/>
      <c r="CK202" s="130"/>
      <c r="CL202" s="130"/>
      <c r="CM202" s="238"/>
      <c r="CN202" s="131"/>
      <c r="CO202" s="287"/>
      <c r="CP202" s="148"/>
      <c r="CQ202" s="131"/>
      <c r="CS202" s="131"/>
      <c r="CT202" s="131"/>
      <c r="CV202" s="130"/>
      <c r="CW202" s="130"/>
      <c r="CX202" s="130"/>
      <c r="CY202" s="130"/>
      <c r="CZ202" s="130"/>
      <c r="DA202" s="130"/>
      <c r="DB202" s="238"/>
      <c r="DD202" s="281"/>
      <c r="DE202" s="148"/>
      <c r="DF202" s="37"/>
      <c r="DI202" s="130"/>
      <c r="DJ202" s="130"/>
      <c r="DK202" s="130"/>
      <c r="DL202" s="130"/>
      <c r="DM202" s="130"/>
      <c r="DN202" s="238"/>
      <c r="DP202" s="281"/>
      <c r="DQ202" s="148"/>
      <c r="DR202" s="37"/>
      <c r="DU202" s="130"/>
      <c r="DV202" s="130"/>
      <c r="DW202" s="130"/>
      <c r="DX202" s="130"/>
      <c r="DY202" s="130"/>
      <c r="DZ202" s="241"/>
      <c r="EB202" s="281"/>
      <c r="EC202" s="148"/>
      <c r="ED202" s="37"/>
      <c r="EG202" s="130"/>
      <c r="EH202" s="130"/>
      <c r="EI202" s="130"/>
      <c r="EJ202" s="130"/>
      <c r="EK202" s="130"/>
      <c r="EL202" s="238"/>
      <c r="EM202" s="129"/>
      <c r="EN202" s="286"/>
      <c r="EO202" s="147"/>
      <c r="EP202" s="129"/>
      <c r="EQ202" s="129"/>
      <c r="ER202" s="129"/>
      <c r="ES202" s="129"/>
      <c r="ET202" s="129"/>
      <c r="EU202" s="129"/>
      <c r="EV202" s="130"/>
      <c r="EW202" s="130"/>
      <c r="EX202" s="238"/>
      <c r="EZ202" s="281"/>
      <c r="FA202" s="149"/>
      <c r="FB202" s="38"/>
      <c r="FC202" s="38"/>
      <c r="FD202" s="38"/>
      <c r="FE202" s="38"/>
      <c r="FF202" s="38"/>
      <c r="FG202" s="38"/>
      <c r="FH202" s="130"/>
      <c r="FI202" s="130"/>
      <c r="FJ202" s="238"/>
      <c r="FL202" s="281"/>
      <c r="FM202" s="149"/>
      <c r="FN202" s="38"/>
      <c r="FO202" s="38"/>
      <c r="FP202" s="38"/>
      <c r="FQ202" s="38"/>
      <c r="FR202" s="38"/>
      <c r="FS202" s="38"/>
      <c r="FT202" s="130"/>
      <c r="FU202" s="130"/>
      <c r="FV202" s="256"/>
      <c r="FX202" s="149"/>
      <c r="FY202" s="8"/>
      <c r="FZ202" s="8"/>
      <c r="GA202" s="8"/>
      <c r="GB202" s="8"/>
      <c r="GC202" s="8"/>
      <c r="GD202" s="8"/>
      <c r="GE202" s="2"/>
      <c r="GF202" s="2"/>
      <c r="GG202" s="256"/>
      <c r="GH202" s="3"/>
      <c r="GI202" s="8"/>
      <c r="GJ202" s="8"/>
      <c r="GK202" s="8"/>
      <c r="GL202" s="8"/>
      <c r="GM202" s="8"/>
      <c r="GN202" s="8"/>
      <c r="GO202" s="8"/>
      <c r="GP202" s="2"/>
      <c r="GQ202" s="2"/>
      <c r="GR202" s="38"/>
      <c r="GS202" s="38"/>
      <c r="GT202" s="38"/>
      <c r="GU202" s="38"/>
      <c r="GV202" s="38"/>
      <c r="GW202" s="38"/>
      <c r="HM202" s="3"/>
      <c r="HN202" s="38"/>
      <c r="HO202" s="38"/>
      <c r="HP202" s="38"/>
    </row>
    <row r="203" spans="1:224" s="9" customFormat="1" ht="15" customHeight="1" x14ac:dyDescent="0.2">
      <c r="A203" s="238"/>
      <c r="B203" s="3"/>
      <c r="C203" s="271"/>
      <c r="D203" s="141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60"/>
      <c r="Q203" s="3"/>
      <c r="R203" s="282"/>
      <c r="S203" s="141"/>
      <c r="T203" s="3"/>
      <c r="U203" s="3"/>
      <c r="V203" s="2"/>
      <c r="W203" s="2"/>
      <c r="X203" s="2"/>
      <c r="Y203" s="2"/>
      <c r="Z203" s="2"/>
      <c r="AA203" s="2"/>
      <c r="AB203" s="2"/>
      <c r="AC203" s="2"/>
      <c r="AD203" s="2"/>
      <c r="AE203" s="238"/>
      <c r="AG203" s="281"/>
      <c r="AH203" s="148"/>
      <c r="AL203" s="130"/>
      <c r="AM203" s="130"/>
      <c r="AN203" s="130"/>
      <c r="AO203" s="130"/>
      <c r="AP203" s="130"/>
      <c r="AQ203" s="130"/>
      <c r="AR203" s="130"/>
      <c r="AS203" s="130"/>
      <c r="AT203" s="230"/>
      <c r="AV203" s="281"/>
      <c r="AW203" s="148"/>
      <c r="BA203" s="130"/>
      <c r="BB203" s="130"/>
      <c r="BC203" s="130"/>
      <c r="BD203" s="130"/>
      <c r="BE203" s="130"/>
      <c r="BF203" s="130"/>
      <c r="BG203" s="130"/>
      <c r="BH203" s="130"/>
      <c r="BI203" s="238"/>
      <c r="BK203" s="281"/>
      <c r="BL203" s="148"/>
      <c r="BM203" s="130"/>
      <c r="BO203" s="130"/>
      <c r="BP203" s="130"/>
      <c r="BQ203" s="130"/>
      <c r="BR203" s="130"/>
      <c r="BS203" s="130"/>
      <c r="BT203" s="130"/>
      <c r="BU203" s="130"/>
      <c r="BV203" s="130"/>
      <c r="BW203" s="130"/>
      <c r="BX203" s="238"/>
      <c r="BZ203" s="281"/>
      <c r="CA203" s="148"/>
      <c r="CB203" s="130"/>
      <c r="CD203" s="130"/>
      <c r="CE203" s="130"/>
      <c r="CF203" s="130"/>
      <c r="CG203" s="130"/>
      <c r="CH203" s="130"/>
      <c r="CI203" s="130"/>
      <c r="CJ203" s="130"/>
      <c r="CK203" s="130"/>
      <c r="CL203" s="130"/>
      <c r="CM203" s="238"/>
      <c r="CN203" s="131"/>
      <c r="CO203" s="287"/>
      <c r="CP203" s="148"/>
      <c r="CQ203" s="131"/>
      <c r="CS203" s="131"/>
      <c r="CT203" s="131"/>
      <c r="CV203" s="130"/>
      <c r="CW203" s="130"/>
      <c r="CX203" s="130"/>
      <c r="CY203" s="130"/>
      <c r="CZ203" s="130"/>
      <c r="DA203" s="130"/>
      <c r="DB203" s="238"/>
      <c r="DD203" s="281"/>
      <c r="DE203" s="148"/>
      <c r="DF203" s="37"/>
      <c r="DI203" s="130"/>
      <c r="DJ203" s="130"/>
      <c r="DK203" s="130"/>
      <c r="DL203" s="130"/>
      <c r="DM203" s="130"/>
      <c r="DN203" s="238"/>
      <c r="DP203" s="281"/>
      <c r="DQ203" s="148"/>
      <c r="DR203" s="37"/>
      <c r="DU203" s="130"/>
      <c r="DV203" s="130"/>
      <c r="DW203" s="130"/>
      <c r="DX203" s="130"/>
      <c r="DY203" s="130"/>
      <c r="DZ203" s="241"/>
      <c r="EB203" s="281"/>
      <c r="EC203" s="148"/>
      <c r="ED203" s="37"/>
      <c r="EG203" s="130"/>
      <c r="EH203" s="130"/>
      <c r="EI203" s="130"/>
      <c r="EJ203" s="130"/>
      <c r="EK203" s="130"/>
      <c r="EL203" s="238"/>
      <c r="EM203" s="129"/>
      <c r="EN203" s="286"/>
      <c r="EO203" s="147"/>
      <c r="EP203" s="129"/>
      <c r="EQ203" s="129"/>
      <c r="ER203" s="129"/>
      <c r="ES203" s="129"/>
      <c r="ET203" s="129"/>
      <c r="EU203" s="129"/>
      <c r="EV203" s="130"/>
      <c r="EW203" s="130"/>
      <c r="EX203" s="238"/>
      <c r="EZ203" s="281"/>
      <c r="FA203" s="149"/>
      <c r="FB203" s="38"/>
      <c r="FC203" s="38"/>
      <c r="FD203" s="38"/>
      <c r="FE203" s="38"/>
      <c r="FF203" s="38"/>
      <c r="FG203" s="38"/>
      <c r="FH203" s="130"/>
      <c r="FI203" s="130"/>
      <c r="FJ203" s="238"/>
      <c r="FL203" s="281"/>
      <c r="FM203" s="149"/>
      <c r="FN203" s="38"/>
      <c r="FO203" s="38"/>
      <c r="FP203" s="38"/>
      <c r="FQ203" s="38"/>
      <c r="FR203" s="38"/>
      <c r="FS203" s="38"/>
      <c r="FT203" s="130"/>
      <c r="FU203" s="130"/>
      <c r="FV203" s="256"/>
      <c r="FX203" s="149"/>
      <c r="FY203" s="8"/>
      <c r="FZ203" s="8"/>
      <c r="GA203" s="8"/>
      <c r="GB203" s="8"/>
      <c r="GC203" s="8"/>
      <c r="GD203" s="8"/>
      <c r="GE203" s="2"/>
      <c r="GF203" s="2"/>
      <c r="GG203" s="256"/>
      <c r="GH203" s="3"/>
      <c r="GI203" s="8"/>
      <c r="GJ203" s="8"/>
      <c r="GK203" s="8"/>
      <c r="GL203" s="8"/>
      <c r="GM203" s="8"/>
      <c r="GN203" s="8"/>
      <c r="GO203" s="8"/>
      <c r="GP203" s="2"/>
      <c r="GQ203" s="2"/>
      <c r="GR203" s="38"/>
      <c r="GS203" s="38"/>
      <c r="GT203" s="38"/>
      <c r="GU203" s="38"/>
      <c r="GV203" s="38"/>
      <c r="GW203" s="38"/>
      <c r="HM203" s="3"/>
      <c r="HN203" s="38"/>
      <c r="HO203" s="38"/>
      <c r="HP203" s="38"/>
    </row>
    <row r="204" spans="1:224" s="9" customFormat="1" ht="15" customHeight="1" x14ac:dyDescent="0.2">
      <c r="A204" s="238"/>
      <c r="B204" s="3"/>
      <c r="C204" s="271"/>
      <c r="D204" s="141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60"/>
      <c r="Q204" s="3"/>
      <c r="R204" s="282"/>
      <c r="S204" s="141"/>
      <c r="T204" s="3"/>
      <c r="U204" s="3"/>
      <c r="V204" s="2"/>
      <c r="W204" s="2"/>
      <c r="X204" s="2"/>
      <c r="Y204" s="2"/>
      <c r="Z204" s="2"/>
      <c r="AA204" s="2"/>
      <c r="AB204" s="2"/>
      <c r="AC204" s="2"/>
      <c r="AD204" s="2"/>
      <c r="AE204" s="238"/>
      <c r="AG204" s="281"/>
      <c r="AH204" s="148"/>
      <c r="AL204" s="130"/>
      <c r="AM204" s="130"/>
      <c r="AN204" s="130"/>
      <c r="AO204" s="130"/>
      <c r="AP204" s="130"/>
      <c r="AQ204" s="130"/>
      <c r="AR204" s="130"/>
      <c r="AS204" s="130"/>
      <c r="AT204" s="230"/>
      <c r="AV204" s="281"/>
      <c r="AW204" s="148"/>
      <c r="BA204" s="130"/>
      <c r="BB204" s="130"/>
      <c r="BC204" s="130"/>
      <c r="BD204" s="130"/>
      <c r="BE204" s="130"/>
      <c r="BF204" s="130"/>
      <c r="BG204" s="130"/>
      <c r="BH204" s="130"/>
      <c r="BI204" s="238"/>
      <c r="BK204" s="281"/>
      <c r="BL204" s="148"/>
      <c r="BM204" s="130"/>
      <c r="BO204" s="130"/>
      <c r="BP204" s="130"/>
      <c r="BQ204" s="130"/>
      <c r="BR204" s="130"/>
      <c r="BS204" s="130"/>
      <c r="BT204" s="130"/>
      <c r="BU204" s="130"/>
      <c r="BV204" s="130"/>
      <c r="BW204" s="130"/>
      <c r="BX204" s="238"/>
      <c r="BY204" s="3"/>
      <c r="BZ204" s="282"/>
      <c r="CA204" s="141"/>
      <c r="CB204" s="2"/>
      <c r="CC204" s="3"/>
      <c r="CD204" s="2"/>
      <c r="CE204" s="2"/>
      <c r="CF204" s="2"/>
      <c r="CG204" s="2"/>
      <c r="CH204" s="2"/>
      <c r="CI204" s="2"/>
      <c r="CJ204" s="2"/>
      <c r="CK204" s="2"/>
      <c r="CL204" s="2"/>
      <c r="CM204" s="238"/>
      <c r="CN204" s="131"/>
      <c r="CO204" s="287"/>
      <c r="CP204" s="148"/>
      <c r="CQ204" s="131"/>
      <c r="CS204" s="131"/>
      <c r="CT204" s="131"/>
      <c r="CV204" s="130"/>
      <c r="CW204" s="130"/>
      <c r="CX204" s="130"/>
      <c r="CY204" s="130"/>
      <c r="CZ204" s="130"/>
      <c r="DA204" s="130"/>
      <c r="DB204" s="238"/>
      <c r="DD204" s="281"/>
      <c r="DE204" s="148"/>
      <c r="DF204" s="37"/>
      <c r="DI204" s="130"/>
      <c r="DJ204" s="130"/>
      <c r="DK204" s="130"/>
      <c r="DL204" s="130"/>
      <c r="DM204" s="130"/>
      <c r="DN204" s="238"/>
      <c r="DP204" s="281"/>
      <c r="DQ204" s="148"/>
      <c r="DR204" s="37"/>
      <c r="DU204" s="130"/>
      <c r="DV204" s="130"/>
      <c r="DW204" s="130"/>
      <c r="DX204" s="130"/>
      <c r="DY204" s="130"/>
      <c r="DZ204" s="241"/>
      <c r="EB204" s="281"/>
      <c r="EC204" s="148"/>
      <c r="ED204" s="37"/>
      <c r="EG204" s="130"/>
      <c r="EH204" s="130"/>
      <c r="EI204" s="130"/>
      <c r="EJ204" s="130"/>
      <c r="EK204" s="130"/>
      <c r="EL204" s="238"/>
      <c r="EM204" s="129"/>
      <c r="EN204" s="286"/>
      <c r="EO204" s="147"/>
      <c r="EP204" s="129"/>
      <c r="EQ204" s="129"/>
      <c r="ER204" s="129"/>
      <c r="ES204" s="129"/>
      <c r="ET204" s="129"/>
      <c r="EU204" s="129"/>
      <c r="EV204" s="130"/>
      <c r="EW204" s="130"/>
      <c r="EX204" s="238"/>
      <c r="EY204" s="3"/>
      <c r="EZ204" s="282"/>
      <c r="FA204" s="142"/>
      <c r="FB204" s="8"/>
      <c r="FC204" s="8"/>
      <c r="FD204" s="8"/>
      <c r="FE204" s="8"/>
      <c r="FF204" s="8"/>
      <c r="FG204" s="8"/>
      <c r="FH204" s="2"/>
      <c r="FI204" s="2"/>
      <c r="FJ204" s="238"/>
      <c r="FL204" s="281"/>
      <c r="FM204" s="149"/>
      <c r="FN204" s="38"/>
      <c r="FO204" s="38"/>
      <c r="FP204" s="38"/>
      <c r="FQ204" s="38"/>
      <c r="FR204" s="38"/>
      <c r="FS204" s="38"/>
      <c r="FT204" s="130"/>
      <c r="FU204" s="130"/>
      <c r="FV204" s="256"/>
      <c r="FX204" s="149"/>
      <c r="FY204" s="8"/>
      <c r="FZ204" s="8"/>
      <c r="GA204" s="8"/>
      <c r="GB204" s="8"/>
      <c r="GC204" s="8"/>
      <c r="GD204" s="8"/>
      <c r="GE204" s="2"/>
      <c r="GF204" s="2"/>
      <c r="GG204" s="256"/>
      <c r="GH204" s="3"/>
      <c r="GI204" s="8"/>
      <c r="GJ204" s="8"/>
      <c r="GK204" s="8"/>
      <c r="GL204" s="8"/>
      <c r="GM204" s="8"/>
      <c r="GN204" s="8"/>
      <c r="GO204" s="8"/>
      <c r="GP204" s="2"/>
      <c r="GQ204" s="2"/>
      <c r="GR204" s="38"/>
      <c r="GS204" s="38"/>
      <c r="GT204" s="38"/>
      <c r="GU204" s="38"/>
      <c r="GV204" s="38"/>
      <c r="GW204" s="38"/>
      <c r="HM204" s="3"/>
      <c r="HN204" s="38"/>
      <c r="HO204" s="38"/>
      <c r="HP204" s="38"/>
    </row>
    <row r="205" spans="1:224" s="9" customFormat="1" ht="15" customHeight="1" x14ac:dyDescent="0.2">
      <c r="A205" s="238"/>
      <c r="B205" s="3"/>
      <c r="C205" s="271"/>
      <c r="D205" s="141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60"/>
      <c r="Q205" s="3"/>
      <c r="R205" s="282"/>
      <c r="S205" s="141"/>
      <c r="T205" s="3"/>
      <c r="U205" s="3"/>
      <c r="V205" s="2"/>
      <c r="W205" s="2"/>
      <c r="X205" s="2"/>
      <c r="Y205" s="2"/>
      <c r="Z205" s="2"/>
      <c r="AA205" s="2"/>
      <c r="AB205" s="2"/>
      <c r="AC205" s="2"/>
      <c r="AD205" s="2"/>
      <c r="AE205" s="238"/>
      <c r="AG205" s="281"/>
      <c r="AH205" s="148"/>
      <c r="AL205" s="130"/>
      <c r="AM205" s="130"/>
      <c r="AN205" s="130"/>
      <c r="AO205" s="130"/>
      <c r="AP205" s="130"/>
      <c r="AQ205" s="130"/>
      <c r="AR205" s="130"/>
      <c r="AS205" s="130"/>
      <c r="AT205" s="230"/>
      <c r="AV205" s="281"/>
      <c r="AW205" s="148"/>
      <c r="BA205" s="130"/>
      <c r="BB205" s="130"/>
      <c r="BC205" s="130"/>
      <c r="BD205" s="130"/>
      <c r="BE205" s="130"/>
      <c r="BF205" s="130"/>
      <c r="BG205" s="130"/>
      <c r="BH205" s="130"/>
      <c r="BI205" s="238"/>
      <c r="BK205" s="281"/>
      <c r="BL205" s="148"/>
      <c r="BM205" s="130"/>
      <c r="BO205" s="130"/>
      <c r="BP205" s="130"/>
      <c r="BQ205" s="130"/>
      <c r="BR205" s="130"/>
      <c r="BS205" s="130"/>
      <c r="BT205" s="130"/>
      <c r="BU205" s="130"/>
      <c r="BV205" s="130"/>
      <c r="BW205" s="130"/>
      <c r="BX205" s="238"/>
      <c r="BY205" s="3"/>
      <c r="BZ205" s="282"/>
      <c r="CA205" s="141"/>
      <c r="CB205" s="2"/>
      <c r="CC205" s="3"/>
      <c r="CD205" s="2"/>
      <c r="CE205" s="2"/>
      <c r="CF205" s="2"/>
      <c r="CG205" s="2"/>
      <c r="CH205" s="2"/>
      <c r="CI205" s="2"/>
      <c r="CJ205" s="2"/>
      <c r="CK205" s="2"/>
      <c r="CL205" s="2"/>
      <c r="CM205" s="238"/>
      <c r="CN205" s="131"/>
      <c r="CO205" s="287"/>
      <c r="CP205" s="148"/>
      <c r="CQ205" s="131"/>
      <c r="CS205" s="131"/>
      <c r="CT205" s="131"/>
      <c r="CV205" s="130"/>
      <c r="CW205" s="130"/>
      <c r="CX205" s="130"/>
      <c r="CY205" s="130"/>
      <c r="CZ205" s="130"/>
      <c r="DA205" s="130"/>
      <c r="DB205" s="238"/>
      <c r="DD205" s="281"/>
      <c r="DE205" s="148"/>
      <c r="DF205" s="37"/>
      <c r="DI205" s="130"/>
      <c r="DJ205" s="130"/>
      <c r="DK205" s="130"/>
      <c r="DL205" s="130"/>
      <c r="DM205" s="130"/>
      <c r="DN205" s="238"/>
      <c r="DP205" s="281"/>
      <c r="DQ205" s="148"/>
      <c r="DR205" s="37"/>
      <c r="DU205" s="130"/>
      <c r="DV205" s="130"/>
      <c r="DW205" s="130"/>
      <c r="DX205" s="130"/>
      <c r="DY205" s="130"/>
      <c r="DZ205" s="241"/>
      <c r="EB205" s="281"/>
      <c r="EC205" s="148"/>
      <c r="ED205" s="37"/>
      <c r="EG205" s="130"/>
      <c r="EH205" s="130"/>
      <c r="EI205" s="130"/>
      <c r="EJ205" s="130"/>
      <c r="EK205" s="130"/>
      <c r="EL205" s="238"/>
      <c r="EM205" s="129"/>
      <c r="EN205" s="286"/>
      <c r="EO205" s="147"/>
      <c r="EP205" s="129"/>
      <c r="EQ205" s="129"/>
      <c r="ER205" s="129"/>
      <c r="ES205" s="129"/>
      <c r="ET205" s="129"/>
      <c r="EU205" s="129"/>
      <c r="EV205" s="130"/>
      <c r="EW205" s="130"/>
      <c r="EX205" s="238"/>
      <c r="EY205" s="3"/>
      <c r="EZ205" s="282"/>
      <c r="FA205" s="142"/>
      <c r="FB205" s="8"/>
      <c r="FC205" s="8"/>
      <c r="FD205" s="8"/>
      <c r="FE205" s="8"/>
      <c r="FF205" s="8"/>
      <c r="FG205" s="8"/>
      <c r="FH205" s="2"/>
      <c r="FI205" s="2"/>
      <c r="FJ205" s="238"/>
      <c r="FL205" s="281"/>
      <c r="FM205" s="149"/>
      <c r="FN205" s="38"/>
      <c r="FO205" s="38"/>
      <c r="FP205" s="38"/>
      <c r="FQ205" s="38"/>
      <c r="FR205" s="38"/>
      <c r="FS205" s="38"/>
      <c r="FT205" s="130"/>
      <c r="FU205" s="130"/>
      <c r="FV205" s="256"/>
      <c r="FX205" s="149"/>
      <c r="FY205" s="8"/>
      <c r="FZ205" s="8"/>
      <c r="GA205" s="8"/>
      <c r="GB205" s="8"/>
      <c r="GC205" s="8"/>
      <c r="GD205" s="8"/>
      <c r="GE205" s="2"/>
      <c r="GF205" s="2"/>
      <c r="GG205" s="256"/>
      <c r="GH205" s="3"/>
      <c r="GI205" s="8"/>
      <c r="GJ205" s="8"/>
      <c r="GK205" s="8"/>
      <c r="GL205" s="8"/>
      <c r="GM205" s="8"/>
      <c r="GN205" s="8"/>
      <c r="GO205" s="8"/>
      <c r="GP205" s="2"/>
      <c r="GQ205" s="2"/>
      <c r="GR205" s="38"/>
      <c r="GS205" s="38"/>
      <c r="GT205" s="38"/>
      <c r="GU205" s="38"/>
      <c r="GV205" s="38"/>
      <c r="GW205" s="38"/>
      <c r="HM205" s="3"/>
      <c r="HN205" s="38"/>
      <c r="HO205" s="38"/>
      <c r="HP205" s="38"/>
    </row>
    <row r="206" spans="1:224" s="9" customFormat="1" ht="15" customHeight="1" x14ac:dyDescent="0.2">
      <c r="A206" s="238"/>
      <c r="B206" s="3"/>
      <c r="C206" s="271"/>
      <c r="D206" s="141"/>
      <c r="E206" s="2"/>
      <c r="F206" s="3"/>
      <c r="G206" s="2"/>
      <c r="H206" s="2"/>
      <c r="I206" s="2"/>
      <c r="J206" s="2"/>
      <c r="K206" s="2"/>
      <c r="L206" s="2"/>
      <c r="M206" s="2"/>
      <c r="N206" s="2"/>
      <c r="O206" s="2"/>
      <c r="P206" s="260"/>
      <c r="Q206" s="3"/>
      <c r="R206" s="282"/>
      <c r="S206" s="141"/>
      <c r="T206" s="3"/>
      <c r="U206" s="3"/>
      <c r="V206" s="2"/>
      <c r="W206" s="2"/>
      <c r="X206" s="2"/>
      <c r="Y206" s="2"/>
      <c r="Z206" s="2"/>
      <c r="AA206" s="2"/>
      <c r="AB206" s="2"/>
      <c r="AC206" s="2"/>
      <c r="AD206" s="2"/>
      <c r="AE206" s="238"/>
      <c r="AG206" s="281"/>
      <c r="AH206" s="148"/>
      <c r="AL206" s="130"/>
      <c r="AM206" s="130"/>
      <c r="AN206" s="130"/>
      <c r="AO206" s="130"/>
      <c r="AP206" s="130"/>
      <c r="AQ206" s="130"/>
      <c r="AR206" s="130"/>
      <c r="AS206" s="130"/>
      <c r="AT206" s="230"/>
      <c r="AV206" s="281"/>
      <c r="AW206" s="148"/>
      <c r="BA206" s="130"/>
      <c r="BB206" s="130"/>
      <c r="BC206" s="130"/>
      <c r="BD206" s="130"/>
      <c r="BE206" s="130"/>
      <c r="BF206" s="130"/>
      <c r="BG206" s="130"/>
      <c r="BH206" s="130"/>
      <c r="BI206" s="238"/>
      <c r="BK206" s="281"/>
      <c r="BL206" s="148"/>
      <c r="BM206" s="130"/>
      <c r="BO206" s="130"/>
      <c r="BP206" s="130"/>
      <c r="BQ206" s="130"/>
      <c r="BR206" s="130"/>
      <c r="BS206" s="130"/>
      <c r="BT206" s="130"/>
      <c r="BU206" s="130"/>
      <c r="BV206" s="130"/>
      <c r="BW206" s="130"/>
      <c r="BX206" s="238"/>
      <c r="BY206" s="3"/>
      <c r="BZ206" s="282"/>
      <c r="CA206" s="141"/>
      <c r="CB206" s="2"/>
      <c r="CC206" s="3"/>
      <c r="CD206" s="2"/>
      <c r="CE206" s="2"/>
      <c r="CF206" s="2"/>
      <c r="CG206" s="2"/>
      <c r="CH206" s="2"/>
      <c r="CI206" s="2"/>
      <c r="CJ206" s="2"/>
      <c r="CK206" s="2"/>
      <c r="CL206" s="2"/>
      <c r="CM206" s="238"/>
      <c r="CN206" s="10"/>
      <c r="CO206" s="288"/>
      <c r="CP206" s="141"/>
      <c r="CQ206" s="10"/>
      <c r="CR206" s="3"/>
      <c r="CS206" s="10"/>
      <c r="CT206" s="10"/>
      <c r="CU206" s="3"/>
      <c r="CV206" s="2"/>
      <c r="CW206" s="2"/>
      <c r="CX206" s="2"/>
      <c r="CY206" s="2"/>
      <c r="CZ206" s="2"/>
      <c r="DA206" s="2"/>
      <c r="DB206" s="238"/>
      <c r="DD206" s="281"/>
      <c r="DE206" s="148"/>
      <c r="DF206" s="37"/>
      <c r="DI206" s="130"/>
      <c r="DJ206" s="130"/>
      <c r="DK206" s="130"/>
      <c r="DL206" s="130"/>
      <c r="DM206" s="130"/>
      <c r="DN206" s="238"/>
      <c r="DO206" s="3"/>
      <c r="DP206" s="282"/>
      <c r="DQ206" s="141"/>
      <c r="DR206" s="6"/>
      <c r="DS206" s="3"/>
      <c r="DT206" s="3"/>
      <c r="DU206" s="2"/>
      <c r="DV206" s="2"/>
      <c r="DW206" s="2"/>
      <c r="DX206" s="2"/>
      <c r="DY206" s="2"/>
      <c r="DZ206" s="241"/>
      <c r="EB206" s="281"/>
      <c r="EC206" s="148"/>
      <c r="ED206" s="37"/>
      <c r="EG206" s="130"/>
      <c r="EH206" s="130"/>
      <c r="EI206" s="130"/>
      <c r="EJ206" s="130"/>
      <c r="EK206" s="130"/>
      <c r="EL206" s="238"/>
      <c r="EM206" s="129"/>
      <c r="EN206" s="286"/>
      <c r="EO206" s="147"/>
      <c r="EP206" s="129"/>
      <c r="EQ206" s="129"/>
      <c r="ER206" s="129"/>
      <c r="ES206" s="129"/>
      <c r="ET206" s="129"/>
      <c r="EU206" s="129"/>
      <c r="EV206" s="130"/>
      <c r="EW206" s="130"/>
      <c r="EX206" s="238"/>
      <c r="EY206" s="3"/>
      <c r="EZ206" s="282"/>
      <c r="FA206" s="142"/>
      <c r="FB206" s="8"/>
      <c r="FC206" s="8"/>
      <c r="FD206" s="8"/>
      <c r="FE206" s="8"/>
      <c r="FF206" s="8"/>
      <c r="FG206" s="8"/>
      <c r="FH206" s="2"/>
      <c r="FI206" s="2"/>
      <c r="FJ206" s="238"/>
      <c r="FL206" s="281"/>
      <c r="FM206" s="149"/>
      <c r="FN206" s="38"/>
      <c r="FO206" s="38"/>
      <c r="FP206" s="38"/>
      <c r="FQ206" s="38"/>
      <c r="FR206" s="38"/>
      <c r="FS206" s="38"/>
      <c r="FT206" s="130"/>
      <c r="FU206" s="130"/>
      <c r="FV206" s="256"/>
      <c r="FW206" s="3"/>
      <c r="FX206" s="142"/>
      <c r="FY206" s="8"/>
      <c r="FZ206" s="8"/>
      <c r="GA206" s="8"/>
      <c r="GB206" s="8"/>
      <c r="GC206" s="8"/>
      <c r="GD206" s="8"/>
      <c r="GE206" s="2"/>
      <c r="GF206" s="2"/>
      <c r="GG206" s="256"/>
      <c r="GH206" s="3"/>
      <c r="GI206" s="8"/>
      <c r="GJ206" s="8"/>
      <c r="GK206" s="8"/>
      <c r="GL206" s="8"/>
      <c r="GM206" s="8"/>
      <c r="GN206" s="8"/>
      <c r="GO206" s="8"/>
      <c r="GP206" s="2"/>
      <c r="GQ206" s="2"/>
      <c r="GR206" s="38"/>
      <c r="GS206" s="38"/>
      <c r="GT206" s="38"/>
      <c r="GU206" s="38"/>
      <c r="GV206" s="38"/>
      <c r="GW206" s="38"/>
      <c r="HM206" s="3"/>
      <c r="HN206" s="38"/>
      <c r="HO206" s="38"/>
      <c r="HP206" s="38"/>
    </row>
    <row r="207" spans="1:224" s="9" customFormat="1" ht="15" customHeight="1" x14ac:dyDescent="0.2">
      <c r="A207" s="238"/>
      <c r="B207" s="3"/>
      <c r="C207" s="271"/>
      <c r="D207" s="141"/>
      <c r="E207" s="2"/>
      <c r="F207" s="3"/>
      <c r="G207" s="2"/>
      <c r="H207" s="2"/>
      <c r="I207" s="2"/>
      <c r="J207" s="2"/>
      <c r="K207" s="2"/>
      <c r="L207" s="2"/>
      <c r="M207" s="2"/>
      <c r="N207" s="2"/>
      <c r="O207" s="2"/>
      <c r="P207" s="260"/>
      <c r="Q207" s="3"/>
      <c r="R207" s="282"/>
      <c r="S207" s="141"/>
      <c r="T207" s="3"/>
      <c r="U207" s="3"/>
      <c r="V207" s="2"/>
      <c r="W207" s="2"/>
      <c r="X207" s="2"/>
      <c r="Y207" s="2"/>
      <c r="Z207" s="2"/>
      <c r="AA207" s="2"/>
      <c r="AB207" s="2"/>
      <c r="AC207" s="2"/>
      <c r="AD207" s="2"/>
      <c r="AE207" s="238"/>
      <c r="AG207" s="281"/>
      <c r="AH207" s="148"/>
      <c r="AL207" s="130"/>
      <c r="AM207" s="130"/>
      <c r="AN207" s="130"/>
      <c r="AO207" s="130"/>
      <c r="AP207" s="130"/>
      <c r="AQ207" s="130"/>
      <c r="AR207" s="130"/>
      <c r="AS207" s="130"/>
      <c r="AT207" s="230"/>
      <c r="AV207" s="281"/>
      <c r="AW207" s="148"/>
      <c r="BA207" s="130"/>
      <c r="BB207" s="130"/>
      <c r="BC207" s="130"/>
      <c r="BD207" s="130"/>
      <c r="BE207" s="130"/>
      <c r="BF207" s="130"/>
      <c r="BG207" s="130"/>
      <c r="BH207" s="130"/>
      <c r="BI207" s="238"/>
      <c r="BK207" s="281"/>
      <c r="BL207" s="148"/>
      <c r="BM207" s="130"/>
      <c r="BO207" s="130"/>
      <c r="BP207" s="130"/>
      <c r="BQ207" s="130"/>
      <c r="BR207" s="130"/>
      <c r="BS207" s="130"/>
      <c r="BT207" s="130"/>
      <c r="BU207" s="130"/>
      <c r="BV207" s="130"/>
      <c r="BW207" s="130"/>
      <c r="BX207" s="238"/>
      <c r="BY207" s="3"/>
      <c r="BZ207" s="282"/>
      <c r="CA207" s="141"/>
      <c r="CB207" s="2"/>
      <c r="CC207" s="3"/>
      <c r="CD207" s="2"/>
      <c r="CE207" s="2"/>
      <c r="CF207" s="2"/>
      <c r="CG207" s="2"/>
      <c r="CH207" s="2"/>
      <c r="CI207" s="2"/>
      <c r="CJ207" s="2"/>
      <c r="CK207" s="2"/>
      <c r="CL207" s="2"/>
      <c r="CM207" s="238"/>
      <c r="CN207" s="10"/>
      <c r="CO207" s="288"/>
      <c r="CP207" s="141"/>
      <c r="CQ207" s="10"/>
      <c r="CR207" s="3"/>
      <c r="CS207" s="10"/>
      <c r="CT207" s="10"/>
      <c r="CU207" s="3"/>
      <c r="CV207" s="2"/>
      <c r="CW207" s="2"/>
      <c r="CX207" s="2"/>
      <c r="CY207" s="2"/>
      <c r="CZ207" s="2"/>
      <c r="DA207" s="2"/>
      <c r="DB207" s="238"/>
      <c r="DD207" s="281"/>
      <c r="DE207" s="148"/>
      <c r="DF207" s="37"/>
      <c r="DI207" s="130"/>
      <c r="DJ207" s="130"/>
      <c r="DK207" s="130"/>
      <c r="DL207" s="130"/>
      <c r="DM207" s="130"/>
      <c r="DN207" s="238"/>
      <c r="DO207" s="3"/>
      <c r="DP207" s="282"/>
      <c r="DQ207" s="141"/>
      <c r="DR207" s="6"/>
      <c r="DS207" s="3"/>
      <c r="DT207" s="3"/>
      <c r="DU207" s="2"/>
      <c r="DV207" s="2"/>
      <c r="DW207" s="2"/>
      <c r="DX207" s="2"/>
      <c r="DY207" s="2"/>
      <c r="DZ207" s="241"/>
      <c r="EB207" s="281"/>
      <c r="EC207" s="148"/>
      <c r="ED207" s="37"/>
      <c r="EG207" s="130"/>
      <c r="EH207" s="130"/>
      <c r="EI207" s="130"/>
      <c r="EJ207" s="130"/>
      <c r="EK207" s="130"/>
      <c r="EL207" s="238"/>
      <c r="EM207" s="129"/>
      <c r="EN207" s="286"/>
      <c r="EO207" s="147"/>
      <c r="EP207" s="129"/>
      <c r="EQ207" s="129"/>
      <c r="ER207" s="129"/>
      <c r="ES207" s="129"/>
      <c r="ET207" s="129"/>
      <c r="EU207" s="129"/>
      <c r="EV207" s="130"/>
      <c r="EW207" s="130"/>
      <c r="EX207" s="238"/>
      <c r="EY207" s="3"/>
      <c r="EZ207" s="282"/>
      <c r="FA207" s="142"/>
      <c r="FB207" s="8"/>
      <c r="FC207" s="8"/>
      <c r="FD207" s="8"/>
      <c r="FE207" s="8"/>
      <c r="FF207" s="8"/>
      <c r="FG207" s="8"/>
      <c r="FH207" s="2"/>
      <c r="FI207" s="2"/>
      <c r="FJ207" s="238"/>
      <c r="FK207" s="3"/>
      <c r="FL207" s="282"/>
      <c r="FM207" s="142"/>
      <c r="FN207" s="8"/>
      <c r="FO207" s="8"/>
      <c r="FP207" s="8"/>
      <c r="FQ207" s="8"/>
      <c r="FR207" s="8"/>
      <c r="FS207" s="8"/>
      <c r="FT207" s="2"/>
      <c r="FU207" s="2"/>
      <c r="FV207" s="256"/>
      <c r="FW207" s="3"/>
      <c r="FX207" s="142"/>
      <c r="FY207" s="8"/>
      <c r="FZ207" s="8"/>
      <c r="GA207" s="8"/>
      <c r="GB207" s="8"/>
      <c r="GC207" s="8"/>
      <c r="GD207" s="8"/>
      <c r="GE207" s="2"/>
      <c r="GF207" s="2"/>
      <c r="GG207" s="256"/>
      <c r="GH207" s="3"/>
      <c r="GI207" s="8"/>
      <c r="GJ207" s="8"/>
      <c r="GK207" s="8"/>
      <c r="GL207" s="8"/>
      <c r="GM207" s="8"/>
      <c r="GN207" s="8"/>
      <c r="GO207" s="8"/>
      <c r="GP207" s="2"/>
      <c r="GQ207" s="2"/>
      <c r="GR207" s="38"/>
      <c r="GS207" s="38"/>
      <c r="GT207" s="38"/>
      <c r="GU207" s="38"/>
      <c r="GV207" s="38"/>
      <c r="GW207" s="38"/>
      <c r="HM207" s="3"/>
      <c r="HN207" s="38"/>
      <c r="HO207" s="38"/>
      <c r="HP207" s="38"/>
    </row>
    <row r="208" spans="1:224" x14ac:dyDescent="0.2">
      <c r="BJ208" s="9"/>
      <c r="BK208" s="281"/>
      <c r="BL208" s="148"/>
      <c r="BM208" s="130"/>
      <c r="BN208" s="9"/>
      <c r="BO208" s="130"/>
      <c r="BP208" s="130"/>
      <c r="BQ208" s="130"/>
      <c r="BR208" s="130"/>
      <c r="BS208" s="130"/>
      <c r="BT208" s="130"/>
      <c r="BU208" s="130"/>
      <c r="BV208" s="130"/>
      <c r="BW208" s="130"/>
      <c r="FV208" s="257"/>
      <c r="GG208" s="257"/>
    </row>
    <row r="209" spans="178:189" x14ac:dyDescent="0.2">
      <c r="FV209" s="257"/>
      <c r="GG209" s="257"/>
    </row>
    <row r="210" spans="178:189" x14ac:dyDescent="0.2">
      <c r="FV210" s="257"/>
      <c r="GG210" s="257"/>
    </row>
    <row r="211" spans="178:189" x14ac:dyDescent="0.2">
      <c r="FV211" s="257"/>
      <c r="GG211" s="257"/>
    </row>
    <row r="212" spans="178:189" x14ac:dyDescent="0.2">
      <c r="FV212" s="257"/>
      <c r="GG212" s="257"/>
    </row>
    <row r="213" spans="178:189" x14ac:dyDescent="0.2">
      <c r="FV213" s="257"/>
      <c r="GG213" s="257"/>
    </row>
    <row r="214" spans="178:189" x14ac:dyDescent="0.2">
      <c r="FV214" s="257"/>
      <c r="GG214" s="257"/>
    </row>
    <row r="215" spans="178:189" x14ac:dyDescent="0.2">
      <c r="FV215" s="257"/>
      <c r="GG215" s="257"/>
    </row>
  </sheetData>
  <mergeCells count="1">
    <mergeCell ref="FW2:FX2"/>
  </mergeCells>
  <pageMargins left="0.32" right="0.19685039370078741" top="0" bottom="0" header="0.15748031496062992" footer="0.15748031496062992"/>
  <pageSetup paperSize="9" scale="87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HO215"/>
  <sheetViews>
    <sheetView zoomScale="85" zoomScaleNormal="85" workbookViewId="0">
      <selection activeCell="GH1" sqref="GH1:GH1048576"/>
    </sheetView>
  </sheetViews>
  <sheetFormatPr defaultRowHeight="12.75" x14ac:dyDescent="0.2"/>
  <cols>
    <col min="1" max="1" width="1.7109375" style="227" customWidth="1"/>
    <col min="2" max="2" width="23" style="3" customWidth="1"/>
    <col min="3" max="3" width="10.7109375" style="282" hidden="1" customWidth="1"/>
    <col min="4" max="4" width="10.7109375" style="141" customWidth="1"/>
    <col min="5" max="5" width="10.7109375" style="2" customWidth="1"/>
    <col min="6" max="6" width="10.7109375" style="3" customWidth="1"/>
    <col min="7" max="15" width="10.7109375" style="2" customWidth="1"/>
    <col min="16" max="16" width="1.7109375" style="258" customWidth="1"/>
    <col min="17" max="17" width="23" style="3" customWidth="1"/>
    <col min="18" max="18" width="10.7109375" style="141" hidden="1" customWidth="1"/>
    <col min="19" max="19" width="10.7109375" style="141" customWidth="1"/>
    <col min="20" max="21" width="10.7109375" style="3" customWidth="1"/>
    <col min="22" max="30" width="10.7109375" style="2" customWidth="1"/>
    <col min="31" max="31" width="1.7109375" style="227" customWidth="1"/>
    <col min="32" max="32" width="22.140625" style="3" customWidth="1"/>
    <col min="33" max="33" width="10.7109375" style="141" hidden="1" customWidth="1"/>
    <col min="34" max="34" width="10.7109375" style="141" customWidth="1"/>
    <col min="35" max="37" width="10.7109375" style="3" customWidth="1"/>
    <col min="38" max="45" width="10.7109375" style="2" customWidth="1"/>
    <col min="46" max="46" width="1.7109375" style="228" customWidth="1"/>
    <col min="47" max="47" width="25.7109375" style="3" customWidth="1"/>
    <col min="48" max="48" width="10.7109375" style="141" hidden="1" customWidth="1"/>
    <col min="49" max="49" width="10.7109375" style="141" customWidth="1"/>
    <col min="50" max="52" width="10.7109375" style="3" customWidth="1"/>
    <col min="53" max="60" width="10.7109375" style="2" customWidth="1"/>
    <col min="61" max="61" width="1.7109375" style="227" customWidth="1"/>
    <col min="62" max="62" width="26.140625" style="3" customWidth="1"/>
    <col min="63" max="63" width="10.7109375" style="141" hidden="1" customWidth="1"/>
    <col min="64" max="64" width="10.7109375" style="141" customWidth="1"/>
    <col min="65" max="65" width="10.7109375" style="2" customWidth="1"/>
    <col min="66" max="66" width="10.7109375" style="3" customWidth="1"/>
    <col min="67" max="75" width="10.7109375" style="2" customWidth="1"/>
    <col min="76" max="76" width="1.7109375" style="227" customWidth="1"/>
    <col min="77" max="77" width="24.85546875" style="3" customWidth="1"/>
    <col min="78" max="78" width="10.7109375" style="141" hidden="1" customWidth="1"/>
    <col min="79" max="79" width="10.7109375" style="141" customWidth="1"/>
    <col min="80" max="80" width="10.7109375" style="2" customWidth="1"/>
    <col min="81" max="81" width="10.7109375" style="3" customWidth="1"/>
    <col min="82" max="90" width="10.7109375" style="2" customWidth="1"/>
    <col min="91" max="91" width="1.7109375" style="227" customWidth="1"/>
    <col min="92" max="92" width="23.7109375" style="10" customWidth="1"/>
    <col min="93" max="93" width="10.7109375" style="141" hidden="1" customWidth="1"/>
    <col min="94" max="94" width="10.7109375" style="141" customWidth="1"/>
    <col min="95" max="95" width="10.7109375" style="10" customWidth="1"/>
    <col min="96" max="96" width="10.7109375" style="3" customWidth="1"/>
    <col min="97" max="98" width="10.7109375" style="10" customWidth="1"/>
    <col min="99" max="99" width="10.7109375" style="3" customWidth="1"/>
    <col min="100" max="105" width="10.7109375" style="2" customWidth="1"/>
    <col min="106" max="106" width="1.7109375" style="227" customWidth="1"/>
    <col min="107" max="107" width="26.85546875" style="3" customWidth="1"/>
    <col min="108" max="108" width="10.7109375" style="141" hidden="1" customWidth="1"/>
    <col min="109" max="109" width="10.7109375" style="141" customWidth="1"/>
    <col min="110" max="110" width="10.7109375" style="6" customWidth="1"/>
    <col min="111" max="112" width="10.7109375" style="3" customWidth="1"/>
    <col min="113" max="117" width="10.7109375" style="2" customWidth="1"/>
    <col min="118" max="118" width="1.7109375" style="227" customWidth="1"/>
    <col min="119" max="119" width="25" style="3" customWidth="1"/>
    <col min="120" max="120" width="10.7109375" style="141" hidden="1" customWidth="1"/>
    <col min="121" max="121" width="10.7109375" style="141" customWidth="1"/>
    <col min="122" max="122" width="10.7109375" style="6" customWidth="1"/>
    <col min="123" max="124" width="10.7109375" style="3" customWidth="1"/>
    <col min="125" max="129" width="10.7109375" style="2" customWidth="1"/>
    <col min="130" max="130" width="1.7109375" style="239" customWidth="1"/>
    <col min="131" max="131" width="25" style="3" customWidth="1"/>
    <col min="132" max="132" width="10.7109375" style="141" hidden="1" customWidth="1"/>
    <col min="133" max="133" width="10.7109375" style="141" customWidth="1"/>
    <col min="134" max="134" width="10.7109375" style="6" customWidth="1"/>
    <col min="135" max="136" width="10.7109375" style="3" customWidth="1"/>
    <col min="137" max="141" width="10.7109375" style="2" customWidth="1"/>
    <col min="142" max="142" width="1.7109375" style="227" customWidth="1"/>
    <col min="143" max="143" width="26.140625" style="7" customWidth="1"/>
    <col min="144" max="144" width="10.7109375" style="143" hidden="1" customWidth="1"/>
    <col min="145" max="145" width="10.7109375" style="143" customWidth="1"/>
    <col min="146" max="151" width="10.7109375" style="7" customWidth="1"/>
    <col min="152" max="153" width="10.7109375" style="2" customWidth="1"/>
    <col min="154" max="154" width="1.7109375" style="227" customWidth="1"/>
    <col min="155" max="155" width="25.28515625" style="3" customWidth="1"/>
    <col min="156" max="156" width="10.7109375" style="142" customWidth="1"/>
    <col min="157" max="162" width="10.7109375" style="8" customWidth="1"/>
    <col min="163" max="164" width="10.7109375" style="2" customWidth="1"/>
    <col min="165" max="165" width="1.7109375" style="227" customWidth="1"/>
    <col min="166" max="166" width="28.7109375" style="3" customWidth="1"/>
    <col min="167" max="167" width="10.7109375" style="142" customWidth="1"/>
    <col min="168" max="173" width="10.7109375" style="8" customWidth="1"/>
    <col min="174" max="175" width="10.7109375" style="2" customWidth="1"/>
    <col min="176" max="176" width="1.7109375" style="227" customWidth="1"/>
    <col min="177" max="177" width="40.7109375" style="3" customWidth="1"/>
    <col min="178" max="178" width="10.7109375" style="142" hidden="1" customWidth="1"/>
    <col min="179" max="179" width="10.7109375" style="142" customWidth="1"/>
    <col min="180" max="185" width="10.7109375" style="8" customWidth="1"/>
    <col min="186" max="187" width="10.7109375" style="2" customWidth="1"/>
    <col min="188" max="188" width="1.7109375" style="228" customWidth="1"/>
    <col min="189" max="189" width="40.7109375" style="3" customWidth="1"/>
    <col min="190" max="190" width="10.7109375" style="8" hidden="1" customWidth="1"/>
    <col min="191" max="197" width="10.7109375" style="8" customWidth="1"/>
    <col min="198" max="199" width="10.7109375" style="2" customWidth="1"/>
    <col min="200" max="204" width="10.28515625" style="8" customWidth="1"/>
    <col min="205" max="220" width="9.140625" style="3"/>
    <col min="221" max="223" width="9.140625" style="38" customWidth="1"/>
    <col min="224" max="16384" width="9.140625" style="3"/>
  </cols>
  <sheetData>
    <row r="1" spans="1:223" ht="15" customHeight="1" x14ac:dyDescent="0.2">
      <c r="B1" s="37" t="s">
        <v>296</v>
      </c>
      <c r="D1" s="3"/>
      <c r="E1" s="2" t="s">
        <v>467</v>
      </c>
      <c r="Q1" s="37" t="s">
        <v>296</v>
      </c>
      <c r="R1" s="4"/>
      <c r="S1" s="4"/>
      <c r="T1" s="2" t="s">
        <v>467</v>
      </c>
      <c r="AF1" s="37" t="s">
        <v>296</v>
      </c>
      <c r="AG1" s="4"/>
      <c r="AH1" s="4"/>
      <c r="AI1" s="2" t="s">
        <v>467</v>
      </c>
      <c r="AJ1" s="35"/>
      <c r="AK1" s="35"/>
      <c r="AU1" s="37" t="s">
        <v>296</v>
      </c>
      <c r="AV1" s="4"/>
      <c r="AW1" s="4"/>
      <c r="AX1" s="2" t="s">
        <v>467</v>
      </c>
      <c r="AY1" s="35"/>
      <c r="AZ1" s="35"/>
      <c r="BJ1" s="37" t="s">
        <v>296</v>
      </c>
      <c r="BK1" s="4"/>
      <c r="BL1" s="4"/>
      <c r="BM1" s="2" t="s">
        <v>467</v>
      </c>
      <c r="BY1" s="37" t="s">
        <v>296</v>
      </c>
      <c r="BZ1" s="4"/>
      <c r="CA1" s="4"/>
      <c r="CB1" s="2" t="s">
        <v>467</v>
      </c>
      <c r="CC1" s="35"/>
      <c r="CD1" s="35"/>
      <c r="CE1" s="5"/>
      <c r="CN1" s="37" t="s">
        <v>296</v>
      </c>
      <c r="CO1" s="216"/>
      <c r="CP1" s="216"/>
      <c r="CQ1" s="2" t="s">
        <v>467</v>
      </c>
      <c r="CR1" s="2"/>
      <c r="CS1" s="2"/>
      <c r="CT1" s="2"/>
      <c r="DC1" s="37" t="s">
        <v>296</v>
      </c>
      <c r="DD1" s="32"/>
      <c r="DE1" s="2" t="s">
        <v>467</v>
      </c>
      <c r="DF1" s="32"/>
      <c r="DG1" s="35"/>
      <c r="DH1" s="35"/>
      <c r="DI1" s="35"/>
      <c r="DJ1" s="5"/>
      <c r="DO1" s="37" t="s">
        <v>296</v>
      </c>
      <c r="DP1" s="32"/>
      <c r="DQ1" s="2" t="s">
        <v>467</v>
      </c>
      <c r="DR1" s="32"/>
      <c r="EA1" s="37" t="s">
        <v>296</v>
      </c>
      <c r="EB1" s="32"/>
      <c r="EC1" s="2" t="s">
        <v>467</v>
      </c>
      <c r="ED1" s="32"/>
      <c r="EM1" s="37" t="s">
        <v>296</v>
      </c>
      <c r="EN1" s="32" t="s">
        <v>393</v>
      </c>
      <c r="EO1" s="32"/>
      <c r="EP1" s="2" t="s">
        <v>467</v>
      </c>
      <c r="EY1" s="37" t="s">
        <v>296</v>
      </c>
      <c r="EZ1" s="2" t="s">
        <v>467</v>
      </c>
      <c r="FA1" s="32"/>
      <c r="FB1" s="35"/>
      <c r="FC1" s="35"/>
      <c r="FD1" s="35"/>
      <c r="FE1" s="5"/>
      <c r="FJ1" s="37" t="s">
        <v>296</v>
      </c>
      <c r="FK1" s="2" t="s">
        <v>467</v>
      </c>
      <c r="FL1" s="32"/>
      <c r="FM1" s="35"/>
      <c r="FN1" s="35"/>
      <c r="FO1" s="35"/>
      <c r="FP1" s="5"/>
      <c r="FU1" s="37" t="s">
        <v>296</v>
      </c>
      <c r="FV1" s="32"/>
      <c r="FW1" s="2" t="s">
        <v>467</v>
      </c>
      <c r="FX1" s="3"/>
      <c r="FY1" s="35"/>
      <c r="FZ1" s="35"/>
      <c r="GA1" s="35"/>
      <c r="GB1" s="299"/>
      <c r="GG1" s="37" t="s">
        <v>407</v>
      </c>
      <c r="GH1" s="32"/>
      <c r="GI1" s="2" t="s">
        <v>467</v>
      </c>
      <c r="GJ1" s="3"/>
      <c r="GK1" s="35"/>
      <c r="GL1" s="35"/>
      <c r="GM1" s="35"/>
      <c r="GN1" s="299"/>
      <c r="GR1" s="3"/>
      <c r="GS1" s="3"/>
      <c r="GT1" s="3"/>
      <c r="GU1" s="3"/>
      <c r="GV1" s="3"/>
      <c r="HM1" s="268"/>
      <c r="HN1" s="268"/>
    </row>
    <row r="2" spans="1:223" ht="15" customHeight="1" thickBot="1" x14ac:dyDescent="0.25">
      <c r="B2" s="6" t="s">
        <v>1</v>
      </c>
      <c r="P2" s="239"/>
      <c r="Q2" s="6" t="s">
        <v>287</v>
      </c>
      <c r="R2" s="2"/>
      <c r="S2" s="2"/>
      <c r="U2" s="2"/>
      <c r="AF2" s="6" t="s">
        <v>287</v>
      </c>
      <c r="AG2" s="2"/>
      <c r="AH2" s="2"/>
      <c r="AU2" s="6" t="s">
        <v>287</v>
      </c>
      <c r="AV2" s="2"/>
      <c r="AW2" s="2"/>
      <c r="BJ2" s="6" t="s">
        <v>287</v>
      </c>
      <c r="BK2" s="2"/>
      <c r="BL2" s="2"/>
      <c r="BM2" s="3"/>
      <c r="BY2" s="6" t="s">
        <v>287</v>
      </c>
      <c r="BZ2" s="2"/>
      <c r="CA2" s="2"/>
      <c r="CB2" s="3"/>
      <c r="CN2" s="6" t="s">
        <v>288</v>
      </c>
      <c r="CO2" s="18"/>
      <c r="CP2" s="18"/>
      <c r="CQ2" s="263"/>
      <c r="CR2" s="2"/>
      <c r="CU2" s="2"/>
      <c r="DC2" s="6" t="s">
        <v>289</v>
      </c>
      <c r="DD2" s="8"/>
      <c r="DE2" s="8"/>
      <c r="DF2" s="142"/>
      <c r="DO2" s="6" t="s">
        <v>289</v>
      </c>
      <c r="DP2" s="8"/>
      <c r="DQ2" s="8"/>
      <c r="DR2" s="142"/>
      <c r="EA2" s="6" t="s">
        <v>289</v>
      </c>
      <c r="EB2" s="8"/>
      <c r="EC2" s="8"/>
      <c r="ED2" s="142"/>
      <c r="EM2" s="6" t="s">
        <v>290</v>
      </c>
      <c r="EN2" s="7"/>
      <c r="EO2" s="7"/>
      <c r="EP2" s="143"/>
      <c r="EY2" s="6" t="s">
        <v>295</v>
      </c>
      <c r="EZ2" s="8"/>
      <c r="FA2" s="141"/>
      <c r="FB2" s="3"/>
      <c r="FC2" s="3"/>
      <c r="FD2" s="3"/>
      <c r="FE2" s="3"/>
      <c r="FF2" s="3"/>
      <c r="FJ2" s="6" t="s">
        <v>295</v>
      </c>
      <c r="FK2" s="8"/>
      <c r="FL2" s="141"/>
      <c r="FM2" s="3"/>
      <c r="FN2" s="3"/>
      <c r="FO2" s="3"/>
      <c r="FP2" s="3"/>
      <c r="FQ2" s="3"/>
      <c r="FU2" s="520"/>
      <c r="FV2" s="520"/>
      <c r="FW2" s="520"/>
      <c r="FX2" s="3"/>
      <c r="FY2" s="3"/>
      <c r="FZ2" s="3"/>
      <c r="GA2" s="3"/>
      <c r="GB2" s="3"/>
      <c r="GC2" s="3"/>
      <c r="GG2" s="40"/>
      <c r="GH2" s="40"/>
      <c r="GI2" s="40"/>
      <c r="GJ2" s="3"/>
      <c r="GK2" s="3"/>
      <c r="GL2" s="3"/>
      <c r="GM2" s="3"/>
      <c r="GN2" s="3"/>
      <c r="GO2" s="3"/>
      <c r="GR2" s="3"/>
      <c r="GS2" s="3"/>
      <c r="GT2" s="3"/>
      <c r="GU2" s="3"/>
      <c r="GV2" s="3"/>
      <c r="HM2" s="268"/>
      <c r="HN2" s="268"/>
    </row>
    <row r="3" spans="1:223" s="57" customFormat="1" ht="15" customHeight="1" thickBot="1" x14ac:dyDescent="0.25">
      <c r="A3" s="229"/>
      <c r="B3" s="41" t="s">
        <v>0</v>
      </c>
      <c r="C3" s="276" t="s">
        <v>374</v>
      </c>
      <c r="D3" s="61" t="s">
        <v>12</v>
      </c>
      <c r="E3" s="42">
        <v>0.05</v>
      </c>
      <c r="F3" s="43">
        <v>0.1</v>
      </c>
      <c r="G3" s="44">
        <v>0.15</v>
      </c>
      <c r="H3" s="45">
        <v>0.18</v>
      </c>
      <c r="I3" s="46">
        <v>0.2</v>
      </c>
      <c r="J3" s="47">
        <v>0.22</v>
      </c>
      <c r="K3" s="48">
        <v>0.24</v>
      </c>
      <c r="L3" s="49">
        <v>0.25</v>
      </c>
      <c r="M3" s="50">
        <v>0.26</v>
      </c>
      <c r="N3" s="51">
        <v>0.28000000000000003</v>
      </c>
      <c r="O3" s="52">
        <v>0.3</v>
      </c>
      <c r="P3" s="248"/>
      <c r="Q3" s="20" t="s">
        <v>0</v>
      </c>
      <c r="R3" s="318" t="s">
        <v>388</v>
      </c>
      <c r="S3" s="61" t="s">
        <v>12</v>
      </c>
      <c r="T3" s="42">
        <v>0.05</v>
      </c>
      <c r="U3" s="43">
        <v>0.1</v>
      </c>
      <c r="V3" s="44">
        <v>0.15</v>
      </c>
      <c r="W3" s="45">
        <v>0.18</v>
      </c>
      <c r="X3" s="46">
        <v>0.2</v>
      </c>
      <c r="Y3" s="47">
        <v>0.22</v>
      </c>
      <c r="Z3" s="48">
        <v>0.24</v>
      </c>
      <c r="AA3" s="49">
        <v>0.25</v>
      </c>
      <c r="AB3" s="50">
        <v>0.26</v>
      </c>
      <c r="AC3" s="51">
        <v>0.28000000000000003</v>
      </c>
      <c r="AD3" s="52">
        <v>0.3</v>
      </c>
      <c r="AE3" s="229"/>
      <c r="AF3" s="20" t="s">
        <v>0</v>
      </c>
      <c r="AG3" s="318" t="s">
        <v>388</v>
      </c>
      <c r="AH3" s="61" t="s">
        <v>12</v>
      </c>
      <c r="AI3" s="42">
        <v>0.05</v>
      </c>
      <c r="AJ3" s="43">
        <v>0.1</v>
      </c>
      <c r="AK3" s="44">
        <v>0.15</v>
      </c>
      <c r="AL3" s="45">
        <v>0.18</v>
      </c>
      <c r="AM3" s="46">
        <v>0.2</v>
      </c>
      <c r="AN3" s="47">
        <v>0.22</v>
      </c>
      <c r="AO3" s="48">
        <v>0.24</v>
      </c>
      <c r="AP3" s="49">
        <v>0.25</v>
      </c>
      <c r="AQ3" s="50">
        <v>0.26</v>
      </c>
      <c r="AR3" s="51">
        <v>0.28000000000000003</v>
      </c>
      <c r="AS3" s="52">
        <v>0.3</v>
      </c>
      <c r="AT3" s="248"/>
      <c r="AU3" s="20" t="s">
        <v>0</v>
      </c>
      <c r="AV3" s="302" t="s">
        <v>388</v>
      </c>
      <c r="AW3" s="56" t="s">
        <v>12</v>
      </c>
      <c r="AX3" s="42">
        <v>0.05</v>
      </c>
      <c r="AY3" s="43">
        <v>0.1</v>
      </c>
      <c r="AZ3" s="44">
        <v>0.15</v>
      </c>
      <c r="BA3" s="45">
        <v>0.18</v>
      </c>
      <c r="BB3" s="46">
        <v>0.2</v>
      </c>
      <c r="BC3" s="47">
        <v>0.22</v>
      </c>
      <c r="BD3" s="48">
        <v>0.24</v>
      </c>
      <c r="BE3" s="49">
        <v>0.25</v>
      </c>
      <c r="BF3" s="50">
        <v>0.26</v>
      </c>
      <c r="BG3" s="51">
        <v>0.28000000000000003</v>
      </c>
      <c r="BH3" s="52">
        <v>0.3</v>
      </c>
      <c r="BI3" s="229"/>
      <c r="BJ3" s="20" t="s">
        <v>0</v>
      </c>
      <c r="BK3" s="302" t="s">
        <v>388</v>
      </c>
      <c r="BL3" s="56" t="s">
        <v>12</v>
      </c>
      <c r="BM3" s="42">
        <v>0.05</v>
      </c>
      <c r="BN3" s="43">
        <v>0.1</v>
      </c>
      <c r="BO3" s="44">
        <v>0.15</v>
      </c>
      <c r="BP3" s="45">
        <v>0.18</v>
      </c>
      <c r="BQ3" s="46">
        <v>0.2</v>
      </c>
      <c r="BR3" s="47">
        <v>0.22</v>
      </c>
      <c r="BS3" s="48">
        <v>0.24</v>
      </c>
      <c r="BT3" s="49">
        <v>0.25</v>
      </c>
      <c r="BU3" s="50">
        <v>0.26</v>
      </c>
      <c r="BV3" s="51">
        <v>0.28000000000000003</v>
      </c>
      <c r="BW3" s="52">
        <v>0.3</v>
      </c>
      <c r="BX3" s="229"/>
      <c r="BY3" s="20" t="s">
        <v>0</v>
      </c>
      <c r="BZ3" s="302" t="s">
        <v>388</v>
      </c>
      <c r="CA3" s="56" t="s">
        <v>12</v>
      </c>
      <c r="CB3" s="42">
        <v>0.05</v>
      </c>
      <c r="CC3" s="43">
        <v>0.1</v>
      </c>
      <c r="CD3" s="44">
        <v>0.15</v>
      </c>
      <c r="CE3" s="45">
        <v>0.18</v>
      </c>
      <c r="CF3" s="46">
        <v>0.2</v>
      </c>
      <c r="CG3" s="47">
        <v>0.22</v>
      </c>
      <c r="CH3" s="48">
        <v>0.24</v>
      </c>
      <c r="CI3" s="49">
        <v>0.25</v>
      </c>
      <c r="CJ3" s="50">
        <v>0.26</v>
      </c>
      <c r="CK3" s="51">
        <v>0.28000000000000003</v>
      </c>
      <c r="CL3" s="52">
        <v>0.3</v>
      </c>
      <c r="CM3" s="229"/>
      <c r="CN3" s="41" t="s">
        <v>0</v>
      </c>
      <c r="CO3" s="302" t="s">
        <v>388</v>
      </c>
      <c r="CP3" s="56" t="s">
        <v>12</v>
      </c>
      <c r="CQ3" s="42">
        <v>0.05</v>
      </c>
      <c r="CR3" s="43">
        <v>0.1</v>
      </c>
      <c r="CS3" s="44">
        <v>0.15</v>
      </c>
      <c r="CT3" s="45">
        <v>0.18</v>
      </c>
      <c r="CU3" s="46">
        <v>0.2</v>
      </c>
      <c r="CV3" s="47">
        <v>0.22</v>
      </c>
      <c r="CW3" s="48">
        <v>0.24</v>
      </c>
      <c r="CX3" s="49">
        <v>0.25</v>
      </c>
      <c r="CY3" s="50">
        <v>0.26</v>
      </c>
      <c r="CZ3" s="51">
        <v>0.28000000000000003</v>
      </c>
      <c r="DA3" s="52">
        <v>0.3</v>
      </c>
      <c r="DB3" s="229"/>
      <c r="DC3" s="41" t="s">
        <v>0</v>
      </c>
      <c r="DD3" s="302" t="s">
        <v>388</v>
      </c>
      <c r="DE3" s="56" t="s">
        <v>12</v>
      </c>
      <c r="DF3" s="42">
        <v>0.05</v>
      </c>
      <c r="DG3" s="43">
        <v>0.1</v>
      </c>
      <c r="DH3" s="54">
        <v>0.14000000000000001</v>
      </c>
      <c r="DI3" s="44">
        <v>0.15</v>
      </c>
      <c r="DJ3" s="169">
        <v>0.16</v>
      </c>
      <c r="DK3" s="46">
        <v>0.2</v>
      </c>
      <c r="DL3" s="47">
        <v>0.22</v>
      </c>
      <c r="DM3" s="49">
        <v>0.25</v>
      </c>
      <c r="DN3" s="229"/>
      <c r="DO3" s="41" t="s">
        <v>0</v>
      </c>
      <c r="DP3" s="302" t="s">
        <v>388</v>
      </c>
      <c r="DQ3" s="56" t="s">
        <v>12</v>
      </c>
      <c r="DR3" s="42">
        <v>0.05</v>
      </c>
      <c r="DS3" s="43">
        <v>0.1</v>
      </c>
      <c r="DT3" s="54">
        <v>0.14000000000000001</v>
      </c>
      <c r="DU3" s="44">
        <v>0.15</v>
      </c>
      <c r="DV3" s="169">
        <v>0.16</v>
      </c>
      <c r="DW3" s="46">
        <v>0.2</v>
      </c>
      <c r="DX3" s="47">
        <v>0.22</v>
      </c>
      <c r="DY3" s="49">
        <v>0.25</v>
      </c>
      <c r="DZ3" s="248"/>
      <c r="EA3" s="41" t="s">
        <v>0</v>
      </c>
      <c r="EB3" s="302" t="s">
        <v>388</v>
      </c>
      <c r="EC3" s="56" t="s">
        <v>12</v>
      </c>
      <c r="ED3" s="42">
        <v>0.05</v>
      </c>
      <c r="EE3" s="43">
        <v>0.1</v>
      </c>
      <c r="EF3" s="54">
        <v>0.14000000000000001</v>
      </c>
      <c r="EG3" s="44">
        <v>0.15</v>
      </c>
      <c r="EH3" s="169">
        <v>0.16</v>
      </c>
      <c r="EI3" s="46">
        <v>0.2</v>
      </c>
      <c r="EJ3" s="47">
        <v>0.22</v>
      </c>
      <c r="EK3" s="49">
        <v>0.25</v>
      </c>
      <c r="EL3" s="229"/>
      <c r="EM3" s="41" t="s">
        <v>0</v>
      </c>
      <c r="EN3" s="302" t="s">
        <v>388</v>
      </c>
      <c r="EO3" s="56" t="s">
        <v>12</v>
      </c>
      <c r="EP3" s="42">
        <v>0.05</v>
      </c>
      <c r="EQ3" s="43">
        <v>0.1</v>
      </c>
      <c r="ER3" s="54">
        <v>0.14000000000000001</v>
      </c>
      <c r="ES3" s="44">
        <v>0.15</v>
      </c>
      <c r="ET3" s="169">
        <v>0.16</v>
      </c>
      <c r="EU3" s="46">
        <v>0.2</v>
      </c>
      <c r="EV3" s="47">
        <v>0.22</v>
      </c>
      <c r="EW3" s="49">
        <v>0.25</v>
      </c>
      <c r="EX3" s="229"/>
      <c r="EY3" s="41" t="s">
        <v>0</v>
      </c>
      <c r="EZ3" s="56" t="s">
        <v>12</v>
      </c>
      <c r="FA3" s="42">
        <v>0.05</v>
      </c>
      <c r="FB3" s="43">
        <v>0.1</v>
      </c>
      <c r="FC3" s="54">
        <v>0.14000000000000001</v>
      </c>
      <c r="FD3" s="44">
        <v>0.15</v>
      </c>
      <c r="FE3" s="169">
        <v>0.16</v>
      </c>
      <c r="FF3" s="46">
        <v>0.2</v>
      </c>
      <c r="FG3" s="47">
        <v>0.22</v>
      </c>
      <c r="FH3" s="49">
        <v>0.25</v>
      </c>
      <c r="FI3" s="229"/>
      <c r="FJ3" s="41" t="s">
        <v>0</v>
      </c>
      <c r="FK3" s="56" t="s">
        <v>12</v>
      </c>
      <c r="FL3" s="42">
        <v>0.05</v>
      </c>
      <c r="FM3" s="43">
        <v>0.1</v>
      </c>
      <c r="FN3" s="54">
        <v>0.14000000000000001</v>
      </c>
      <c r="FO3" s="44">
        <v>0.15</v>
      </c>
      <c r="FP3" s="169">
        <v>0.16</v>
      </c>
      <c r="FQ3" s="46">
        <v>0.2</v>
      </c>
      <c r="FR3" s="47">
        <v>0.22</v>
      </c>
      <c r="FS3" s="49">
        <v>0.25</v>
      </c>
      <c r="FT3" s="229"/>
      <c r="FU3" s="319" t="s">
        <v>342</v>
      </c>
      <c r="FV3" s="321" t="s">
        <v>388</v>
      </c>
      <c r="FW3" s="39" t="s">
        <v>12</v>
      </c>
      <c r="FX3" s="42">
        <v>0.05</v>
      </c>
      <c r="FY3" s="43">
        <v>0.1</v>
      </c>
      <c r="FZ3" s="54">
        <v>0.14000000000000001</v>
      </c>
      <c r="GA3" s="44">
        <v>0.15</v>
      </c>
      <c r="GB3" s="169">
        <v>0.16</v>
      </c>
      <c r="GC3" s="46">
        <v>0.2</v>
      </c>
      <c r="GD3" s="47">
        <v>0.22</v>
      </c>
      <c r="GE3" s="49">
        <v>0.25</v>
      </c>
      <c r="GF3" s="229"/>
      <c r="GG3" s="319" t="s">
        <v>342</v>
      </c>
      <c r="GH3" s="321" t="s">
        <v>388</v>
      </c>
      <c r="GI3" s="39" t="s">
        <v>12</v>
      </c>
      <c r="GJ3" s="42">
        <v>0.05</v>
      </c>
      <c r="GK3" s="43">
        <v>0.1</v>
      </c>
      <c r="GL3" s="54">
        <v>0.14000000000000001</v>
      </c>
      <c r="GM3" s="44">
        <v>0.15</v>
      </c>
      <c r="GN3" s="169">
        <v>0.16</v>
      </c>
      <c r="GO3" s="46">
        <v>0.2</v>
      </c>
      <c r="GP3" s="47">
        <v>0.22</v>
      </c>
      <c r="GQ3" s="49">
        <v>0.25</v>
      </c>
      <c r="GR3" s="219"/>
      <c r="GS3" s="219"/>
      <c r="GT3" s="219"/>
      <c r="GU3" s="219"/>
      <c r="GV3" s="219"/>
      <c r="GY3" s="11">
        <v>0.05</v>
      </c>
      <c r="GZ3" s="12">
        <v>0.1</v>
      </c>
      <c r="HA3" s="15">
        <v>0.14000000000000001</v>
      </c>
      <c r="HB3" s="44">
        <v>0.15</v>
      </c>
      <c r="HC3" s="172">
        <v>0.16</v>
      </c>
      <c r="HD3" s="173">
        <v>0.18</v>
      </c>
      <c r="HE3" s="13">
        <v>0.2</v>
      </c>
      <c r="HF3" s="26">
        <v>0.22</v>
      </c>
      <c r="HG3" s="27">
        <v>0.24</v>
      </c>
      <c r="HH3" s="28">
        <v>0.25</v>
      </c>
      <c r="HI3" s="29">
        <v>0.26</v>
      </c>
      <c r="HJ3" s="30">
        <v>0.28000000000000003</v>
      </c>
      <c r="HK3" s="31">
        <v>0.3</v>
      </c>
      <c r="HL3" s="266">
        <v>1.02</v>
      </c>
      <c r="HM3" s="267">
        <v>1.05</v>
      </c>
      <c r="HN3" s="267">
        <v>1.07</v>
      </c>
      <c r="HO3" s="270">
        <v>1.1000000000000001</v>
      </c>
    </row>
    <row r="4" spans="1:223" s="9" customFormat="1" ht="15" customHeight="1" x14ac:dyDescent="0.2">
      <c r="A4" s="238"/>
      <c r="B4" s="87" t="s">
        <v>350</v>
      </c>
      <c r="C4" s="274">
        <f>Алматы!C4*'Актобе-Уральск'!HL4</f>
        <v>36995.4</v>
      </c>
      <c r="D4" s="58">
        <v>37000</v>
      </c>
      <c r="E4" s="65">
        <f>D4*GY4</f>
        <v>35150</v>
      </c>
      <c r="F4" s="66">
        <f>D4*GZ4</f>
        <v>33300</v>
      </c>
      <c r="G4" s="67">
        <f>D4*HB4</f>
        <v>31450</v>
      </c>
      <c r="H4" s="68">
        <f>D4*HD4</f>
        <v>30340</v>
      </c>
      <c r="I4" s="69">
        <f>D4*HE4</f>
        <v>29600</v>
      </c>
      <c r="J4" s="70">
        <f>D4*HF4</f>
        <v>28860</v>
      </c>
      <c r="K4" s="71">
        <f>D4*HG4</f>
        <v>28120</v>
      </c>
      <c r="L4" s="72">
        <f>D4*HH4</f>
        <v>27750</v>
      </c>
      <c r="M4" s="73">
        <f>D4*HI4</f>
        <v>27380</v>
      </c>
      <c r="N4" s="74">
        <f>D4*HJ4</f>
        <v>26640</v>
      </c>
      <c r="O4" s="75">
        <f>D4*HK4</f>
        <v>25900</v>
      </c>
      <c r="P4" s="242"/>
      <c r="Q4" s="236" t="s">
        <v>354</v>
      </c>
      <c r="R4" s="304">
        <v>31030</v>
      </c>
      <c r="S4" s="62">
        <v>29700</v>
      </c>
      <c r="T4" s="65">
        <f t="shared" ref="T4:T28" si="0">S4*GY4</f>
        <v>28215</v>
      </c>
      <c r="U4" s="78">
        <f t="shared" ref="U4:U28" si="1">S4*GZ4</f>
        <v>26730</v>
      </c>
      <c r="V4" s="67">
        <f t="shared" ref="V4:V28" si="2">S4*HB4</f>
        <v>25245</v>
      </c>
      <c r="W4" s="68">
        <f t="shared" ref="W4:W28" si="3">S4*HD4</f>
        <v>24354</v>
      </c>
      <c r="X4" s="69">
        <f t="shared" ref="X4:X28" si="4">S4*HE4</f>
        <v>23760</v>
      </c>
      <c r="Y4" s="70">
        <f t="shared" ref="Y4:Y28" si="5">S4*HF4</f>
        <v>23166</v>
      </c>
      <c r="Z4" s="71">
        <f t="shared" ref="Z4:Z28" si="6">S4*HG4</f>
        <v>22572</v>
      </c>
      <c r="AA4" s="72">
        <f t="shared" ref="AA4:AA28" si="7">S4*HH4</f>
        <v>22275</v>
      </c>
      <c r="AB4" s="73">
        <f t="shared" ref="AB4:AB28" si="8">S4*HI4</f>
        <v>21978</v>
      </c>
      <c r="AC4" s="74">
        <f t="shared" ref="AC4:AC28" si="9">S4*HJ4</f>
        <v>21384</v>
      </c>
      <c r="AD4" s="75">
        <f t="shared" ref="AD4:AD28" si="10">S4*HK4</f>
        <v>20790</v>
      </c>
      <c r="AE4" s="238"/>
      <c r="AF4" s="100" t="s">
        <v>124</v>
      </c>
      <c r="AG4" s="306">
        <v>86050</v>
      </c>
      <c r="AH4" s="59">
        <v>85100</v>
      </c>
      <c r="AI4" s="88">
        <f t="shared" ref="AI4:AI21" si="11">AH4*GY6</f>
        <v>80845</v>
      </c>
      <c r="AJ4" s="89">
        <f t="shared" ref="AJ4:AJ21" si="12">AH4*GZ6</f>
        <v>76590</v>
      </c>
      <c r="AK4" s="90">
        <f t="shared" ref="AK4:AK21" si="13">AH4*HB6</f>
        <v>72335</v>
      </c>
      <c r="AL4" s="91">
        <f t="shared" ref="AL4:AL21" si="14">AH4*HD6</f>
        <v>69782</v>
      </c>
      <c r="AM4" s="92">
        <f t="shared" ref="AM4:AM21" si="15">AH4*HE6</f>
        <v>68080</v>
      </c>
      <c r="AN4" s="93">
        <f t="shared" ref="AN4:AN21" si="16">AH4*HF6</f>
        <v>66378</v>
      </c>
      <c r="AO4" s="94">
        <f t="shared" ref="AO4:AO21" si="17">AH4*HG6</f>
        <v>64676</v>
      </c>
      <c r="AP4" s="95">
        <f t="shared" ref="AP4:AP21" si="18">AH4*HH6</f>
        <v>63825</v>
      </c>
      <c r="AQ4" s="96">
        <f t="shared" ref="AQ4:AQ21" si="19">AH4*HI6</f>
        <v>62974</v>
      </c>
      <c r="AR4" s="97">
        <f t="shared" ref="AR4:AR21" si="20">AH4*HJ6</f>
        <v>61272</v>
      </c>
      <c r="AS4" s="98">
        <f t="shared" ref="AS4:AS21" si="21">AH4*HK6</f>
        <v>59569.999999999993</v>
      </c>
      <c r="AT4" s="242"/>
      <c r="AU4" s="64" t="s">
        <v>136</v>
      </c>
      <c r="AV4" s="303">
        <v>332640</v>
      </c>
      <c r="AW4" s="58">
        <v>335500</v>
      </c>
      <c r="AX4" s="65">
        <f t="shared" ref="AX4:AX26" si="22">AW4*GY4</f>
        <v>318725</v>
      </c>
      <c r="AY4" s="66">
        <f t="shared" ref="AY4:AY26" si="23">AW4*GZ4</f>
        <v>301950</v>
      </c>
      <c r="AZ4" s="67">
        <f t="shared" ref="AZ4:AZ26" si="24">AW4*HB4</f>
        <v>285175</v>
      </c>
      <c r="BA4" s="68">
        <f t="shared" ref="BA4:BA26" si="25">AW4*HD4</f>
        <v>275110</v>
      </c>
      <c r="BB4" s="69">
        <f t="shared" ref="BB4:BB26" si="26">AW4*HE4</f>
        <v>268400</v>
      </c>
      <c r="BC4" s="70">
        <f t="shared" ref="BC4:BC26" si="27">AW4*HF4</f>
        <v>261690</v>
      </c>
      <c r="BD4" s="71">
        <f t="shared" ref="BD4:BD26" si="28">AW4*HG4</f>
        <v>254980</v>
      </c>
      <c r="BE4" s="72">
        <f t="shared" ref="BE4:BE26" si="29">AW4*HH4</f>
        <v>251625</v>
      </c>
      <c r="BF4" s="73">
        <f t="shared" ref="BF4:BF26" si="30">AW4*HI4</f>
        <v>248270</v>
      </c>
      <c r="BG4" s="74">
        <f t="shared" ref="BG4:BG26" si="31">AW4*HJ4</f>
        <v>241560</v>
      </c>
      <c r="BH4" s="75">
        <f t="shared" ref="BH4:BH26" si="32">AW4*HK4</f>
        <v>234849.99999999997</v>
      </c>
      <c r="BI4" s="238"/>
      <c r="BJ4" s="64" t="s">
        <v>461</v>
      </c>
      <c r="BK4" s="303">
        <v>10110</v>
      </c>
      <c r="BL4" s="58">
        <v>7700</v>
      </c>
      <c r="BM4" s="65">
        <f t="shared" ref="BM4" si="33">BL4*GY4</f>
        <v>7315</v>
      </c>
      <c r="BN4" s="66">
        <f t="shared" ref="BN4" si="34">BL4*GZ4</f>
        <v>6930</v>
      </c>
      <c r="BO4" s="67">
        <f t="shared" ref="BO4" si="35">BL4*HB4</f>
        <v>6545</v>
      </c>
      <c r="BP4" s="68">
        <f t="shared" ref="BP4" si="36">BL4*HD4</f>
        <v>6314</v>
      </c>
      <c r="BQ4" s="69">
        <f t="shared" ref="BQ4" si="37">BL4*HE4</f>
        <v>6160</v>
      </c>
      <c r="BR4" s="70">
        <f t="shared" ref="BR4" si="38">BL4*HF4</f>
        <v>6006</v>
      </c>
      <c r="BS4" s="71">
        <f t="shared" ref="BS4" si="39">BL4*HG4</f>
        <v>5852</v>
      </c>
      <c r="BT4" s="72">
        <f t="shared" ref="BT4" si="40">BL4*HH4</f>
        <v>5775</v>
      </c>
      <c r="BU4" s="73">
        <f t="shared" ref="BU4" si="41">BL4*HI4</f>
        <v>5698</v>
      </c>
      <c r="BV4" s="74">
        <f t="shared" ref="BV4" si="42">BL4*HJ4</f>
        <v>5544</v>
      </c>
      <c r="BW4" s="75">
        <f t="shared" ref="BW4" si="43">BL4*HK4</f>
        <v>5390</v>
      </c>
      <c r="BX4" s="238"/>
      <c r="BY4" s="64" t="s">
        <v>57</v>
      </c>
      <c r="BZ4" s="303">
        <v>24270</v>
      </c>
      <c r="CA4" s="58">
        <v>20200</v>
      </c>
      <c r="CB4" s="65">
        <f t="shared" ref="CB4:CB13" si="44">CA4*GY4</f>
        <v>19190</v>
      </c>
      <c r="CC4" s="66">
        <f t="shared" ref="CC4:CC13" si="45">CA4*GZ4</f>
        <v>18180</v>
      </c>
      <c r="CD4" s="67">
        <f t="shared" ref="CD4:CD13" si="46">CA4*HB4</f>
        <v>17170</v>
      </c>
      <c r="CE4" s="68">
        <f t="shared" ref="CE4:CE13" si="47">CA4*HD4</f>
        <v>16564</v>
      </c>
      <c r="CF4" s="69">
        <f t="shared" ref="CF4:CF13" si="48">CA4*HE4</f>
        <v>16160</v>
      </c>
      <c r="CG4" s="70">
        <f t="shared" ref="CG4:CG13" si="49">CA4*HF4</f>
        <v>15756</v>
      </c>
      <c r="CH4" s="71">
        <f t="shared" ref="CH4:CH13" si="50">CA4*HG4</f>
        <v>15352</v>
      </c>
      <c r="CI4" s="72">
        <f t="shared" ref="CI4:CI13" si="51">CA4*HH4</f>
        <v>15150</v>
      </c>
      <c r="CJ4" s="73">
        <f t="shared" ref="CJ4:CJ13" si="52">CA4*HI4</f>
        <v>14948</v>
      </c>
      <c r="CK4" s="74">
        <f t="shared" ref="CK4:CK13" si="53">CA4*HJ4</f>
        <v>14544</v>
      </c>
      <c r="CL4" s="75">
        <f t="shared" ref="CL4:CL13" si="54">CA4*HK4</f>
        <v>14140</v>
      </c>
      <c r="CM4" s="238"/>
      <c r="CN4" s="80" t="s">
        <v>28</v>
      </c>
      <c r="CO4" s="308">
        <v>388080</v>
      </c>
      <c r="CP4" s="81">
        <v>371300</v>
      </c>
      <c r="CQ4" s="65">
        <f t="shared" ref="CQ4:CQ36" si="55">CP4*GY4</f>
        <v>352735</v>
      </c>
      <c r="CR4" s="78">
        <f t="shared" ref="CR4:CR36" si="56">CP4*GZ4</f>
        <v>334170</v>
      </c>
      <c r="CS4" s="67">
        <f t="shared" ref="CS4:CS36" si="57">CP4*HB4</f>
        <v>315605</v>
      </c>
      <c r="CT4" s="68">
        <f t="shared" ref="CT4:CT36" si="58">CP4*HD4</f>
        <v>304466</v>
      </c>
      <c r="CU4" s="69">
        <f t="shared" ref="CU4:CU36" si="59">CP4*HE4</f>
        <v>297040</v>
      </c>
      <c r="CV4" s="70">
        <f t="shared" ref="CV4:CV36" si="60">CP4*HF4</f>
        <v>289614</v>
      </c>
      <c r="CW4" s="71">
        <f t="shared" ref="CW4:CW36" si="61">CP4*HG4</f>
        <v>282188</v>
      </c>
      <c r="CX4" s="72">
        <f t="shared" ref="CX4:CX36" si="62">CP4*HH4</f>
        <v>278475</v>
      </c>
      <c r="CY4" s="73">
        <f t="shared" ref="CY4:CY36" si="63">CP4*HI4</f>
        <v>274762</v>
      </c>
      <c r="CZ4" s="74">
        <f t="shared" ref="CZ4:CZ36" si="64">CP4*HJ4</f>
        <v>267336</v>
      </c>
      <c r="DA4" s="75">
        <f t="shared" ref="DA4:DA36" si="65">CP4*HK4</f>
        <v>259909.99999999997</v>
      </c>
      <c r="DB4" s="238"/>
      <c r="DC4" s="82" t="s">
        <v>8</v>
      </c>
      <c r="DD4" s="303">
        <v>32900</v>
      </c>
      <c r="DE4" s="58">
        <v>29400</v>
      </c>
      <c r="DF4" s="65">
        <f t="shared" ref="DF4:DF39" si="66">DE4*GY4</f>
        <v>27930</v>
      </c>
      <c r="DG4" s="66">
        <f t="shared" ref="DG4:DG39" si="67">DE4*GZ4</f>
        <v>26460</v>
      </c>
      <c r="DH4" s="83">
        <f t="shared" ref="DH4:DH39" si="68">DE4*HA4</f>
        <v>25284</v>
      </c>
      <c r="DI4" s="67">
        <f t="shared" ref="DI4:DI39" si="69">DE4*HB4</f>
        <v>24990</v>
      </c>
      <c r="DJ4" s="146">
        <f t="shared" ref="DJ4:DJ39" si="70">DE4*HC4</f>
        <v>24696</v>
      </c>
      <c r="DK4" s="69">
        <f t="shared" ref="DK4:DK39" si="71">DE4*HE4</f>
        <v>23520</v>
      </c>
      <c r="DL4" s="70">
        <f t="shared" ref="DL4:DL39" si="72">DE4*HF4</f>
        <v>22932</v>
      </c>
      <c r="DM4" s="72">
        <f t="shared" ref="DM4:DM39" si="73">DE4*HH4</f>
        <v>22050</v>
      </c>
      <c r="DN4" s="238"/>
      <c r="DO4" s="84" t="s">
        <v>455</v>
      </c>
      <c r="DP4" s="308">
        <v>17760</v>
      </c>
      <c r="DQ4" s="81">
        <v>14800</v>
      </c>
      <c r="DR4" s="65">
        <f t="shared" ref="DR4" si="74">DQ4*GY4</f>
        <v>14060</v>
      </c>
      <c r="DS4" s="66">
        <f t="shared" ref="DS4" si="75">DQ4*GZ4</f>
        <v>13320</v>
      </c>
      <c r="DT4" s="83">
        <f t="shared" ref="DT4" si="76">DQ4*HA4</f>
        <v>12728</v>
      </c>
      <c r="DU4" s="67">
        <f t="shared" ref="DU4" si="77">DQ4*HB4</f>
        <v>12580</v>
      </c>
      <c r="DV4" s="146">
        <f t="shared" ref="DV4" si="78">DQ4*HC4</f>
        <v>12432</v>
      </c>
      <c r="DW4" s="69">
        <f t="shared" ref="DW4" si="79">DQ4*HE4</f>
        <v>11840</v>
      </c>
      <c r="DX4" s="70">
        <f t="shared" ref="DX4" si="80">DQ4*HF4</f>
        <v>11544</v>
      </c>
      <c r="DY4" s="72">
        <f t="shared" ref="DY4" si="81">DQ4*HH4</f>
        <v>11100</v>
      </c>
      <c r="DZ4" s="242"/>
      <c r="EA4" s="87" t="s">
        <v>210</v>
      </c>
      <c r="EB4" s="309">
        <v>23340</v>
      </c>
      <c r="EC4" s="101">
        <v>17300</v>
      </c>
      <c r="ED4" s="88">
        <f>EC4*GY5</f>
        <v>16435</v>
      </c>
      <c r="EE4" s="89">
        <f>EC4*GZ5</f>
        <v>15570</v>
      </c>
      <c r="EF4" s="103">
        <f>EC4*HA5</f>
        <v>14878</v>
      </c>
      <c r="EG4" s="90">
        <f>EC4*HB5</f>
        <v>14705</v>
      </c>
      <c r="EH4" s="144">
        <f>EC4*HC5</f>
        <v>14532</v>
      </c>
      <c r="EI4" s="92">
        <f>EC4*HE5</f>
        <v>13840</v>
      </c>
      <c r="EJ4" s="93">
        <f>EC4*HF5</f>
        <v>13494</v>
      </c>
      <c r="EK4" s="95">
        <f>EC4*HH5</f>
        <v>12975</v>
      </c>
      <c r="EL4" s="238"/>
      <c r="EM4" s="64" t="s">
        <v>339</v>
      </c>
      <c r="EN4" s="303">
        <f>Алматы!EW4*'Актобе-Уральск'!HL4</f>
        <v>35587.800000000003</v>
      </c>
      <c r="EO4" s="58">
        <v>33100</v>
      </c>
      <c r="EP4" s="65">
        <f>EO4*GY4</f>
        <v>31445</v>
      </c>
      <c r="EQ4" s="78">
        <f>EO4*GZ4</f>
        <v>29790</v>
      </c>
      <c r="ER4" s="136">
        <f>EO4*HA4</f>
        <v>28466</v>
      </c>
      <c r="ES4" s="67">
        <f>EO4*HB4</f>
        <v>28135</v>
      </c>
      <c r="ET4" s="146">
        <f>EO4*HC4</f>
        <v>27804</v>
      </c>
      <c r="EU4" s="69">
        <f>EO4*HE4</f>
        <v>26480</v>
      </c>
      <c r="EV4" s="70">
        <f>EO4*HF4</f>
        <v>25818</v>
      </c>
      <c r="EW4" s="72">
        <f>EO4*HH4</f>
        <v>24825</v>
      </c>
      <c r="EX4" s="238"/>
      <c r="EY4" s="80" t="s">
        <v>222</v>
      </c>
      <c r="EZ4" s="81">
        <v>400</v>
      </c>
      <c r="FA4" s="65">
        <f t="shared" ref="FA4:FA27" si="82">EZ4*GY4</f>
        <v>380</v>
      </c>
      <c r="FB4" s="66">
        <f t="shared" ref="FB4:FB27" si="83">EZ4*GZ4</f>
        <v>360</v>
      </c>
      <c r="FC4" s="83">
        <f t="shared" ref="FC4:FC27" si="84">EZ4*HA4</f>
        <v>344</v>
      </c>
      <c r="FD4" s="67">
        <f t="shared" ref="FD4:FD27" si="85">EZ4*HB4</f>
        <v>340</v>
      </c>
      <c r="FE4" s="146">
        <f t="shared" ref="FE4:FE27" si="86">EZ4*HC4</f>
        <v>336</v>
      </c>
      <c r="FF4" s="69">
        <f t="shared" ref="FF4:FF27" si="87">EZ4*HE4</f>
        <v>320</v>
      </c>
      <c r="FG4" s="70">
        <f t="shared" ref="FG4:FG27" si="88">EZ4*HF4</f>
        <v>312</v>
      </c>
      <c r="FH4" s="72">
        <f t="shared" ref="FH4:FH27" si="89">EZ4*HH4</f>
        <v>300</v>
      </c>
      <c r="FI4" s="238"/>
      <c r="FJ4" s="86" t="s">
        <v>85</v>
      </c>
      <c r="FK4" s="81">
        <v>600</v>
      </c>
      <c r="FL4" s="65">
        <f t="shared" ref="FL4:FL18" si="90">FK4*GY4</f>
        <v>570</v>
      </c>
      <c r="FM4" s="66">
        <f t="shared" ref="FM4:FM18" si="91">FK4*GZ4</f>
        <v>540</v>
      </c>
      <c r="FN4" s="83">
        <f t="shared" ref="FN4:FN18" si="92">FK4*HA4</f>
        <v>516</v>
      </c>
      <c r="FO4" s="67">
        <f t="shared" ref="FO4:FO18" si="93">FK4*HB4</f>
        <v>510</v>
      </c>
      <c r="FP4" s="146">
        <f t="shared" ref="FP4:FP18" si="94">FK4*HC4</f>
        <v>504</v>
      </c>
      <c r="FQ4" s="69">
        <f t="shared" ref="FQ4:FQ18" si="95">FK4*HE4</f>
        <v>480</v>
      </c>
      <c r="FR4" s="70">
        <f t="shared" ref="FR4:FR18" si="96">FK4*HF4</f>
        <v>468</v>
      </c>
      <c r="FS4" s="72">
        <f t="shared" ref="FS4:FS18" si="97">FK4*HH4</f>
        <v>450</v>
      </c>
      <c r="FT4" s="238"/>
      <c r="FU4" s="86" t="s">
        <v>264</v>
      </c>
      <c r="FV4" s="308">
        <v>5430</v>
      </c>
      <c r="FW4" s="81">
        <v>3800</v>
      </c>
      <c r="FX4" s="65">
        <f>FW4*GY4</f>
        <v>3610</v>
      </c>
      <c r="FY4" s="66">
        <f>FW4*GZ4</f>
        <v>3420</v>
      </c>
      <c r="FZ4" s="83">
        <f>FW4*HA4</f>
        <v>3268</v>
      </c>
      <c r="GA4" s="67">
        <f>FW4*HB4</f>
        <v>3230</v>
      </c>
      <c r="GB4" s="146">
        <f>FW4*HC4</f>
        <v>3192</v>
      </c>
      <c r="GC4" s="69">
        <f>FW4*HE4</f>
        <v>3040</v>
      </c>
      <c r="GD4" s="70">
        <f>FW4*HF4</f>
        <v>2964</v>
      </c>
      <c r="GE4" s="72">
        <f>FW4*HH4</f>
        <v>2850</v>
      </c>
      <c r="GF4" s="230"/>
      <c r="GG4" s="126" t="s">
        <v>412</v>
      </c>
      <c r="GH4" s="308">
        <v>21710</v>
      </c>
      <c r="GI4" s="81">
        <v>15800</v>
      </c>
      <c r="GJ4" s="65">
        <f>GI4*GY4</f>
        <v>15010</v>
      </c>
      <c r="GK4" s="66">
        <f>GI4*GZ4</f>
        <v>14220</v>
      </c>
      <c r="GL4" s="83">
        <f>GI4*HA4</f>
        <v>13588</v>
      </c>
      <c r="GM4" s="67">
        <f>GI4*HB4</f>
        <v>13430</v>
      </c>
      <c r="GN4" s="146">
        <f>GI4*HC4</f>
        <v>13272</v>
      </c>
      <c r="GO4" s="69">
        <f>GI4*HE4</f>
        <v>12640</v>
      </c>
      <c r="GP4" s="70">
        <f>GI4*HF4</f>
        <v>12324</v>
      </c>
      <c r="GQ4" s="72">
        <f>GI4*HH4</f>
        <v>11850</v>
      </c>
      <c r="GR4" s="174"/>
      <c r="GS4" s="174"/>
      <c r="GT4" s="174"/>
      <c r="GU4" s="174"/>
      <c r="GV4" s="174"/>
      <c r="GY4" s="176">
        <v>0.95</v>
      </c>
      <c r="GZ4" s="176">
        <v>0.9</v>
      </c>
      <c r="HA4" s="176">
        <v>0.86</v>
      </c>
      <c r="HB4" s="176">
        <v>0.85</v>
      </c>
      <c r="HC4" s="176">
        <v>0.84</v>
      </c>
      <c r="HD4" s="176">
        <v>0.82</v>
      </c>
      <c r="HE4" s="176">
        <v>0.8</v>
      </c>
      <c r="HF4" s="176">
        <v>0.78</v>
      </c>
      <c r="HG4" s="176">
        <v>0.76</v>
      </c>
      <c r="HH4" s="176">
        <v>0.75</v>
      </c>
      <c r="HI4" s="176">
        <v>0.74</v>
      </c>
      <c r="HJ4" s="176">
        <v>0.72</v>
      </c>
      <c r="HK4" s="176">
        <v>0.7</v>
      </c>
      <c r="HL4" s="18">
        <v>1.02</v>
      </c>
      <c r="HM4" s="269">
        <v>1.05</v>
      </c>
      <c r="HN4" s="269">
        <v>1.07</v>
      </c>
      <c r="HO4" s="269">
        <v>1.1000000000000001</v>
      </c>
    </row>
    <row r="5" spans="1:223" s="9" customFormat="1" ht="15" customHeight="1" x14ac:dyDescent="0.2">
      <c r="A5" s="238"/>
      <c r="B5" s="87" t="s">
        <v>351</v>
      </c>
      <c r="C5" s="274">
        <f>Алматы!C5*'Актобе-Уральск'!HL5</f>
        <v>36995.4</v>
      </c>
      <c r="D5" s="59">
        <v>49700</v>
      </c>
      <c r="E5" s="88">
        <f>D5*GY6</f>
        <v>47215</v>
      </c>
      <c r="F5" s="89">
        <f>D5*GZ6</f>
        <v>44730</v>
      </c>
      <c r="G5" s="90">
        <f>D5*HB6</f>
        <v>42245</v>
      </c>
      <c r="H5" s="91">
        <f>D5*HD6</f>
        <v>40754</v>
      </c>
      <c r="I5" s="92">
        <f>D5*HE6</f>
        <v>39760</v>
      </c>
      <c r="J5" s="93">
        <f>D5*HF6</f>
        <v>38766</v>
      </c>
      <c r="K5" s="94">
        <f>D5*HG6</f>
        <v>37772</v>
      </c>
      <c r="L5" s="95">
        <f>D5*HH6</f>
        <v>37275</v>
      </c>
      <c r="M5" s="96">
        <f>D5*HI6</f>
        <v>36778</v>
      </c>
      <c r="N5" s="97">
        <f>D5*HJ6</f>
        <v>35784</v>
      </c>
      <c r="O5" s="98">
        <f>D5*HK6</f>
        <v>34790</v>
      </c>
      <c r="P5" s="242"/>
      <c r="Q5" s="236" t="s">
        <v>355</v>
      </c>
      <c r="R5" s="305">
        <v>37010</v>
      </c>
      <c r="S5" s="63">
        <v>36700</v>
      </c>
      <c r="T5" s="65">
        <f t="shared" si="0"/>
        <v>34865</v>
      </c>
      <c r="U5" s="78">
        <f t="shared" si="1"/>
        <v>33030</v>
      </c>
      <c r="V5" s="67">
        <f t="shared" si="2"/>
        <v>31195</v>
      </c>
      <c r="W5" s="68">
        <f t="shared" si="3"/>
        <v>30094</v>
      </c>
      <c r="X5" s="69">
        <f t="shared" si="4"/>
        <v>29360</v>
      </c>
      <c r="Y5" s="70">
        <f t="shared" si="5"/>
        <v>28626</v>
      </c>
      <c r="Z5" s="71">
        <f t="shared" si="6"/>
        <v>27892</v>
      </c>
      <c r="AA5" s="72">
        <f t="shared" si="7"/>
        <v>27525</v>
      </c>
      <c r="AB5" s="73">
        <f t="shared" si="8"/>
        <v>27158</v>
      </c>
      <c r="AC5" s="74">
        <f t="shared" si="9"/>
        <v>26424</v>
      </c>
      <c r="AD5" s="75">
        <f t="shared" si="10"/>
        <v>25690</v>
      </c>
      <c r="AE5" s="238"/>
      <c r="AF5" s="100" t="s">
        <v>125</v>
      </c>
      <c r="AG5" s="306">
        <v>109970</v>
      </c>
      <c r="AH5" s="59">
        <v>107600</v>
      </c>
      <c r="AI5" s="88">
        <f t="shared" si="11"/>
        <v>102220</v>
      </c>
      <c r="AJ5" s="89">
        <f t="shared" si="12"/>
        <v>96840</v>
      </c>
      <c r="AK5" s="90">
        <f t="shared" si="13"/>
        <v>91460</v>
      </c>
      <c r="AL5" s="91">
        <f t="shared" si="14"/>
        <v>88232</v>
      </c>
      <c r="AM5" s="92">
        <f t="shared" si="15"/>
        <v>86080</v>
      </c>
      <c r="AN5" s="93">
        <f t="shared" si="16"/>
        <v>83928</v>
      </c>
      <c r="AO5" s="94">
        <f t="shared" si="17"/>
        <v>81776</v>
      </c>
      <c r="AP5" s="95">
        <f t="shared" si="18"/>
        <v>80700</v>
      </c>
      <c r="AQ5" s="96">
        <f t="shared" si="19"/>
        <v>79624</v>
      </c>
      <c r="AR5" s="97">
        <f t="shared" si="20"/>
        <v>77472</v>
      </c>
      <c r="AS5" s="98">
        <f t="shared" si="21"/>
        <v>75320</v>
      </c>
      <c r="AT5" s="242"/>
      <c r="AU5" s="87" t="s">
        <v>137</v>
      </c>
      <c r="AV5" s="306">
        <v>358240</v>
      </c>
      <c r="AW5" s="59">
        <v>359500</v>
      </c>
      <c r="AX5" s="88">
        <f t="shared" si="22"/>
        <v>341525</v>
      </c>
      <c r="AY5" s="89">
        <f t="shared" si="23"/>
        <v>323550</v>
      </c>
      <c r="AZ5" s="90">
        <f t="shared" si="24"/>
        <v>305575</v>
      </c>
      <c r="BA5" s="91">
        <f t="shared" si="25"/>
        <v>294790</v>
      </c>
      <c r="BB5" s="92">
        <f t="shared" si="26"/>
        <v>287600</v>
      </c>
      <c r="BC5" s="93">
        <f t="shared" si="27"/>
        <v>280410</v>
      </c>
      <c r="BD5" s="94">
        <f t="shared" si="28"/>
        <v>273220</v>
      </c>
      <c r="BE5" s="95">
        <f t="shared" si="29"/>
        <v>269625</v>
      </c>
      <c r="BF5" s="96">
        <f t="shared" si="30"/>
        <v>266030</v>
      </c>
      <c r="BG5" s="97">
        <f t="shared" si="31"/>
        <v>258840</v>
      </c>
      <c r="BH5" s="98">
        <f t="shared" si="32"/>
        <v>251649.99999999997</v>
      </c>
      <c r="BI5" s="238"/>
      <c r="BJ5" s="64" t="s">
        <v>99</v>
      </c>
      <c r="BK5" s="303">
        <v>10110</v>
      </c>
      <c r="BL5" s="58">
        <v>8700</v>
      </c>
      <c r="BM5" s="65">
        <f t="shared" ref="BM5" si="98">BL5*GY5</f>
        <v>8265</v>
      </c>
      <c r="BN5" s="66">
        <f t="shared" ref="BN5" si="99">BL5*GZ5</f>
        <v>7830</v>
      </c>
      <c r="BO5" s="67">
        <f t="shared" ref="BO5" si="100">BL5*HB5</f>
        <v>7395</v>
      </c>
      <c r="BP5" s="68">
        <f t="shared" ref="BP5" si="101">BL5*HD5</f>
        <v>7134</v>
      </c>
      <c r="BQ5" s="69">
        <f t="shared" ref="BQ5" si="102">BL5*HE5</f>
        <v>6960</v>
      </c>
      <c r="BR5" s="70">
        <f t="shared" ref="BR5" si="103">BL5*HF5</f>
        <v>6786</v>
      </c>
      <c r="BS5" s="71">
        <f t="shared" ref="BS5" si="104">BL5*HG5</f>
        <v>6612</v>
      </c>
      <c r="BT5" s="72">
        <f t="shared" ref="BT5" si="105">BL5*HH5</f>
        <v>6525</v>
      </c>
      <c r="BU5" s="73">
        <f t="shared" ref="BU5" si="106">BL5*HI5</f>
        <v>6438</v>
      </c>
      <c r="BV5" s="74">
        <f t="shared" ref="BV5" si="107">BL5*HJ5</f>
        <v>6264</v>
      </c>
      <c r="BW5" s="75">
        <f t="shared" ref="BW5" si="108">BL5*HK5</f>
        <v>6090</v>
      </c>
      <c r="BX5" s="238"/>
      <c r="BY5" s="87" t="s">
        <v>58</v>
      </c>
      <c r="BZ5" s="306">
        <v>27560</v>
      </c>
      <c r="CA5" s="59">
        <v>22500</v>
      </c>
      <c r="CB5" s="88">
        <f t="shared" si="44"/>
        <v>21375</v>
      </c>
      <c r="CC5" s="89">
        <f t="shared" si="45"/>
        <v>20250</v>
      </c>
      <c r="CD5" s="90">
        <f t="shared" si="46"/>
        <v>19125</v>
      </c>
      <c r="CE5" s="91">
        <f t="shared" si="47"/>
        <v>18450</v>
      </c>
      <c r="CF5" s="92">
        <f t="shared" si="48"/>
        <v>18000</v>
      </c>
      <c r="CG5" s="93">
        <f t="shared" si="49"/>
        <v>17550</v>
      </c>
      <c r="CH5" s="94">
        <f t="shared" si="50"/>
        <v>17100</v>
      </c>
      <c r="CI5" s="95">
        <f t="shared" si="51"/>
        <v>16875</v>
      </c>
      <c r="CJ5" s="96">
        <f t="shared" si="52"/>
        <v>16650</v>
      </c>
      <c r="CK5" s="97">
        <f t="shared" si="53"/>
        <v>16200</v>
      </c>
      <c r="CL5" s="98">
        <f t="shared" si="54"/>
        <v>15749.999999999998</v>
      </c>
      <c r="CM5" s="238"/>
      <c r="CN5" s="100" t="s">
        <v>29</v>
      </c>
      <c r="CO5" s="309">
        <v>238590</v>
      </c>
      <c r="CP5" s="101">
        <v>227700</v>
      </c>
      <c r="CQ5" s="88">
        <f t="shared" si="55"/>
        <v>216315</v>
      </c>
      <c r="CR5" s="99">
        <f t="shared" si="56"/>
        <v>204930</v>
      </c>
      <c r="CS5" s="90">
        <f t="shared" si="57"/>
        <v>193545</v>
      </c>
      <c r="CT5" s="91">
        <f t="shared" si="58"/>
        <v>186714</v>
      </c>
      <c r="CU5" s="92">
        <f t="shared" si="59"/>
        <v>182160</v>
      </c>
      <c r="CV5" s="93">
        <f t="shared" si="60"/>
        <v>177606</v>
      </c>
      <c r="CW5" s="94">
        <f t="shared" si="61"/>
        <v>173052</v>
      </c>
      <c r="CX5" s="95">
        <f t="shared" si="62"/>
        <v>170775</v>
      </c>
      <c r="CY5" s="96">
        <f t="shared" si="63"/>
        <v>168498</v>
      </c>
      <c r="CZ5" s="97">
        <f t="shared" si="64"/>
        <v>163944</v>
      </c>
      <c r="DA5" s="98">
        <f t="shared" si="65"/>
        <v>159390</v>
      </c>
      <c r="DB5" s="238"/>
      <c r="DC5" s="102" t="s">
        <v>9</v>
      </c>
      <c r="DD5" s="306">
        <v>46210</v>
      </c>
      <c r="DE5" s="59">
        <v>39900</v>
      </c>
      <c r="DF5" s="88">
        <f t="shared" si="66"/>
        <v>37905</v>
      </c>
      <c r="DG5" s="89">
        <f t="shared" si="67"/>
        <v>35910</v>
      </c>
      <c r="DH5" s="103">
        <f t="shared" si="68"/>
        <v>34314</v>
      </c>
      <c r="DI5" s="90">
        <f t="shared" si="69"/>
        <v>33915</v>
      </c>
      <c r="DJ5" s="144">
        <f t="shared" si="70"/>
        <v>33516</v>
      </c>
      <c r="DK5" s="92">
        <f t="shared" si="71"/>
        <v>31920</v>
      </c>
      <c r="DL5" s="93">
        <f t="shared" si="72"/>
        <v>31122</v>
      </c>
      <c r="DM5" s="95">
        <f t="shared" si="73"/>
        <v>29925</v>
      </c>
      <c r="DN5" s="238"/>
      <c r="DO5" s="84" t="s">
        <v>71</v>
      </c>
      <c r="DP5" s="308">
        <v>19130</v>
      </c>
      <c r="DQ5" s="81">
        <v>14800</v>
      </c>
      <c r="DR5" s="65">
        <f t="shared" ref="DR5" si="109">DQ5*GY5</f>
        <v>14060</v>
      </c>
      <c r="DS5" s="66">
        <f t="shared" ref="DS5" si="110">DQ5*GZ5</f>
        <v>13320</v>
      </c>
      <c r="DT5" s="83">
        <f t="shared" ref="DT5" si="111">DQ5*HA5</f>
        <v>12728</v>
      </c>
      <c r="DU5" s="67">
        <f t="shared" ref="DU5" si="112">DQ5*HB5</f>
        <v>12580</v>
      </c>
      <c r="DV5" s="146">
        <f t="shared" ref="DV5" si="113">DQ5*HC5</f>
        <v>12432</v>
      </c>
      <c r="DW5" s="69">
        <f t="shared" ref="DW5" si="114">DQ5*HE5</f>
        <v>11840</v>
      </c>
      <c r="DX5" s="70">
        <f t="shared" ref="DX5" si="115">DQ5*HF5</f>
        <v>11544</v>
      </c>
      <c r="DY5" s="72">
        <f t="shared" ref="DY5" si="116">DQ5*HH5</f>
        <v>11100</v>
      </c>
      <c r="DZ5" s="242"/>
      <c r="EA5" s="87" t="s">
        <v>211</v>
      </c>
      <c r="EB5" s="309">
        <v>30070</v>
      </c>
      <c r="EC5" s="101">
        <v>20300</v>
      </c>
      <c r="ED5" s="88">
        <f t="shared" ref="ED5:ED15" si="117">EC5*GY9</f>
        <v>19285</v>
      </c>
      <c r="EE5" s="89">
        <f t="shared" ref="EE5:EE15" si="118">EC5*GZ9</f>
        <v>18270</v>
      </c>
      <c r="EF5" s="103">
        <f t="shared" ref="EF5:EF15" si="119">EC5*HA9</f>
        <v>17458</v>
      </c>
      <c r="EG5" s="90">
        <f t="shared" ref="EG5:EG15" si="120">EC5*HB9</f>
        <v>17255</v>
      </c>
      <c r="EH5" s="144">
        <f t="shared" ref="EH5:EH15" si="121">EC5*HC9</f>
        <v>17052</v>
      </c>
      <c r="EI5" s="92">
        <f t="shared" ref="EI5:EI15" si="122">EC5*HE9</f>
        <v>16240</v>
      </c>
      <c r="EJ5" s="93">
        <f t="shared" ref="EJ5:EJ15" si="123">EC5*HF9</f>
        <v>15834</v>
      </c>
      <c r="EK5" s="95">
        <f t="shared" ref="EK5:EK15" si="124">EC5*HH9</f>
        <v>15225</v>
      </c>
      <c r="EL5" s="238"/>
      <c r="EM5" s="87" t="s">
        <v>340</v>
      </c>
      <c r="EN5" s="303">
        <f>Алматы!EW5*'Актобе-Уральск'!HL5</f>
        <v>48164.4</v>
      </c>
      <c r="EO5" s="58">
        <v>44100</v>
      </c>
      <c r="EP5" s="65">
        <f t="shared" ref="EP5:EP21" si="125">EO5*GY5</f>
        <v>41895</v>
      </c>
      <c r="EQ5" s="78">
        <f t="shared" ref="EQ5:EQ21" si="126">EO5*GZ5</f>
        <v>39690</v>
      </c>
      <c r="ER5" s="136">
        <f t="shared" ref="ER5:ER21" si="127">EO5*HA5</f>
        <v>37926</v>
      </c>
      <c r="ES5" s="67">
        <f t="shared" ref="ES5:ES21" si="128">EO5*HB5</f>
        <v>37485</v>
      </c>
      <c r="ET5" s="146">
        <f t="shared" ref="ET5:ET21" si="129">EO5*HC5</f>
        <v>37044</v>
      </c>
      <c r="EU5" s="69">
        <f t="shared" ref="EU5:EU21" si="130">EO5*HE5</f>
        <v>35280</v>
      </c>
      <c r="EV5" s="70">
        <f t="shared" ref="EV5:EV21" si="131">EO5*HF5</f>
        <v>34398</v>
      </c>
      <c r="EW5" s="72">
        <f t="shared" ref="EW5:EW21" si="132">EO5*HH5</f>
        <v>33075</v>
      </c>
      <c r="EX5" s="238"/>
      <c r="EY5" s="100" t="s">
        <v>223</v>
      </c>
      <c r="EZ5" s="101">
        <v>500</v>
      </c>
      <c r="FA5" s="88">
        <f t="shared" si="82"/>
        <v>475</v>
      </c>
      <c r="FB5" s="89">
        <f t="shared" si="83"/>
        <v>450</v>
      </c>
      <c r="FC5" s="103">
        <f t="shared" si="84"/>
        <v>430</v>
      </c>
      <c r="FD5" s="90">
        <f t="shared" si="85"/>
        <v>425</v>
      </c>
      <c r="FE5" s="144">
        <f t="shared" si="86"/>
        <v>420</v>
      </c>
      <c r="FF5" s="92">
        <f t="shared" si="87"/>
        <v>400</v>
      </c>
      <c r="FG5" s="93">
        <f t="shared" si="88"/>
        <v>390</v>
      </c>
      <c r="FH5" s="95">
        <f t="shared" si="89"/>
        <v>375</v>
      </c>
      <c r="FI5" s="238"/>
      <c r="FJ5" s="104" t="s">
        <v>86</v>
      </c>
      <c r="FK5" s="101">
        <v>800</v>
      </c>
      <c r="FL5" s="88">
        <f t="shared" si="90"/>
        <v>760</v>
      </c>
      <c r="FM5" s="89">
        <f t="shared" si="91"/>
        <v>720</v>
      </c>
      <c r="FN5" s="103">
        <f t="shared" si="92"/>
        <v>688</v>
      </c>
      <c r="FO5" s="90">
        <f t="shared" si="93"/>
        <v>680</v>
      </c>
      <c r="FP5" s="144">
        <f t="shared" si="94"/>
        <v>672</v>
      </c>
      <c r="FQ5" s="92">
        <f t="shared" si="95"/>
        <v>640</v>
      </c>
      <c r="FR5" s="93">
        <f t="shared" si="96"/>
        <v>624</v>
      </c>
      <c r="FS5" s="95">
        <f t="shared" si="97"/>
        <v>600</v>
      </c>
      <c r="FT5" s="238"/>
      <c r="FU5" s="104" t="s">
        <v>265</v>
      </c>
      <c r="FV5" s="309">
        <v>6510</v>
      </c>
      <c r="FW5" s="101">
        <v>5000</v>
      </c>
      <c r="FX5" s="65">
        <f t="shared" ref="FX5:FX15" si="133">FW5*GY5</f>
        <v>4750</v>
      </c>
      <c r="FY5" s="66">
        <f t="shared" ref="FY5:FY15" si="134">FW5*GZ5</f>
        <v>4500</v>
      </c>
      <c r="FZ5" s="83">
        <f t="shared" ref="FZ5:FZ15" si="135">FW5*HA5</f>
        <v>4300</v>
      </c>
      <c r="GA5" s="67">
        <f t="shared" ref="GA5:GA15" si="136">FW5*HB5</f>
        <v>4250</v>
      </c>
      <c r="GB5" s="146">
        <f t="shared" ref="GB5:GB15" si="137">FW5*HC5</f>
        <v>4200</v>
      </c>
      <c r="GC5" s="69">
        <f t="shared" ref="GC5:GC15" si="138">FW5*HE5</f>
        <v>4000</v>
      </c>
      <c r="GD5" s="70">
        <f t="shared" ref="GD5:GD15" si="139">FW5*HF5</f>
        <v>3900</v>
      </c>
      <c r="GE5" s="72">
        <f t="shared" ref="GE5:GE15" si="140">FW5*HH5</f>
        <v>3750</v>
      </c>
      <c r="GF5" s="230"/>
      <c r="GG5" s="126" t="s">
        <v>413</v>
      </c>
      <c r="GH5" s="309">
        <v>24670</v>
      </c>
      <c r="GI5" s="101">
        <v>17800</v>
      </c>
      <c r="GJ5" s="65">
        <f t="shared" ref="GJ5:GJ25" si="141">GI5*GY5</f>
        <v>16910</v>
      </c>
      <c r="GK5" s="66">
        <f t="shared" ref="GK5:GK25" si="142">GI5*GZ5</f>
        <v>16020</v>
      </c>
      <c r="GL5" s="83">
        <f t="shared" ref="GL5:GL25" si="143">GI5*HA5</f>
        <v>15308</v>
      </c>
      <c r="GM5" s="67">
        <f t="shared" ref="GM5:GM25" si="144">GI5*HB5</f>
        <v>15130</v>
      </c>
      <c r="GN5" s="146">
        <f t="shared" ref="GN5:GN25" si="145">GI5*HC5</f>
        <v>14952</v>
      </c>
      <c r="GO5" s="69">
        <f t="shared" ref="GO5:GO25" si="146">GI5*HE5</f>
        <v>14240</v>
      </c>
      <c r="GP5" s="70">
        <f t="shared" ref="GP5:GP25" si="147">GI5*HF5</f>
        <v>13884</v>
      </c>
      <c r="GQ5" s="72">
        <f t="shared" ref="GQ5:GQ25" si="148">GI5*HH5</f>
        <v>13350</v>
      </c>
      <c r="GR5" s="174"/>
      <c r="GS5" s="174"/>
      <c r="GT5" s="174"/>
      <c r="GU5" s="174"/>
      <c r="GV5" s="174"/>
      <c r="GY5" s="175">
        <v>0.95</v>
      </c>
      <c r="GZ5" s="175">
        <v>0.9</v>
      </c>
      <c r="HA5" s="175">
        <v>0.86</v>
      </c>
      <c r="HB5" s="175">
        <v>0.85</v>
      </c>
      <c r="HC5" s="175">
        <v>0.84</v>
      </c>
      <c r="HD5" s="175">
        <v>0.82</v>
      </c>
      <c r="HE5" s="175">
        <v>0.8</v>
      </c>
      <c r="HF5" s="175">
        <v>0.78</v>
      </c>
      <c r="HG5" s="175">
        <v>0.76</v>
      </c>
      <c r="HH5" s="175">
        <v>0.75</v>
      </c>
      <c r="HI5" s="175">
        <v>0.74</v>
      </c>
      <c r="HJ5" s="175">
        <v>0.72</v>
      </c>
      <c r="HK5" s="175">
        <v>0.7</v>
      </c>
      <c r="HL5" s="18">
        <v>1.02</v>
      </c>
      <c r="HM5" s="269">
        <v>1.05</v>
      </c>
      <c r="HN5" s="269">
        <v>1.07</v>
      </c>
      <c r="HO5" s="269">
        <v>1.1000000000000001</v>
      </c>
    </row>
    <row r="6" spans="1:223" s="9" customFormat="1" ht="15" customHeight="1" thickBot="1" x14ac:dyDescent="0.25">
      <c r="A6" s="238"/>
      <c r="B6" s="102" t="s">
        <v>349</v>
      </c>
      <c r="C6" s="274">
        <f>Алматы!C6*'Актобе-Уральск'!HL6</f>
        <v>49663.8</v>
      </c>
      <c r="D6" s="59">
        <v>39800</v>
      </c>
      <c r="E6" s="88">
        <f>D6*GY8</f>
        <v>37810</v>
      </c>
      <c r="F6" s="89">
        <f>D6*GZ8</f>
        <v>35820</v>
      </c>
      <c r="G6" s="90">
        <f>D6*HB8</f>
        <v>33830</v>
      </c>
      <c r="H6" s="91">
        <f>D6*HD8</f>
        <v>32635.999999999996</v>
      </c>
      <c r="I6" s="92">
        <f>D6*HE8</f>
        <v>31840</v>
      </c>
      <c r="J6" s="93">
        <f>D6*HF8</f>
        <v>31044</v>
      </c>
      <c r="K6" s="94">
        <f>D6*HG8</f>
        <v>30248</v>
      </c>
      <c r="L6" s="95">
        <f>D6*HH8</f>
        <v>29850</v>
      </c>
      <c r="M6" s="96">
        <f>D6*HI8</f>
        <v>29452</v>
      </c>
      <c r="N6" s="97">
        <f>D6*HJ8</f>
        <v>28656</v>
      </c>
      <c r="O6" s="98">
        <f>D6*HK8</f>
        <v>27860</v>
      </c>
      <c r="P6" s="242"/>
      <c r="Q6" s="236" t="s">
        <v>356</v>
      </c>
      <c r="R6" s="305">
        <v>33850</v>
      </c>
      <c r="S6" s="63">
        <v>33200</v>
      </c>
      <c r="T6" s="65">
        <f t="shared" si="0"/>
        <v>31540</v>
      </c>
      <c r="U6" s="78">
        <f t="shared" si="1"/>
        <v>29880</v>
      </c>
      <c r="V6" s="67">
        <f t="shared" si="2"/>
        <v>28220</v>
      </c>
      <c r="W6" s="68">
        <f t="shared" si="3"/>
        <v>27224</v>
      </c>
      <c r="X6" s="69">
        <f t="shared" si="4"/>
        <v>26560</v>
      </c>
      <c r="Y6" s="70">
        <f t="shared" si="5"/>
        <v>25896</v>
      </c>
      <c r="Z6" s="71">
        <f t="shared" si="6"/>
        <v>25232</v>
      </c>
      <c r="AA6" s="72">
        <f t="shared" si="7"/>
        <v>24900</v>
      </c>
      <c r="AB6" s="73">
        <f t="shared" si="8"/>
        <v>24568</v>
      </c>
      <c r="AC6" s="74">
        <f t="shared" si="9"/>
        <v>23904</v>
      </c>
      <c r="AD6" s="75">
        <f t="shared" si="10"/>
        <v>23240</v>
      </c>
      <c r="AE6" s="238"/>
      <c r="AF6" s="87" t="s">
        <v>24</v>
      </c>
      <c r="AG6" s="306">
        <v>110560</v>
      </c>
      <c r="AH6" s="59">
        <v>107600</v>
      </c>
      <c r="AI6" s="88">
        <f t="shared" si="11"/>
        <v>102220</v>
      </c>
      <c r="AJ6" s="89">
        <f t="shared" si="12"/>
        <v>96840</v>
      </c>
      <c r="AK6" s="90">
        <f t="shared" si="13"/>
        <v>91460</v>
      </c>
      <c r="AL6" s="91">
        <f t="shared" si="14"/>
        <v>88232</v>
      </c>
      <c r="AM6" s="92">
        <f t="shared" si="15"/>
        <v>86080</v>
      </c>
      <c r="AN6" s="93">
        <f t="shared" si="16"/>
        <v>83928</v>
      </c>
      <c r="AO6" s="94">
        <f t="shared" si="17"/>
        <v>81776</v>
      </c>
      <c r="AP6" s="95">
        <f t="shared" si="18"/>
        <v>80700</v>
      </c>
      <c r="AQ6" s="96">
        <f t="shared" si="19"/>
        <v>79624</v>
      </c>
      <c r="AR6" s="97">
        <f t="shared" si="20"/>
        <v>77472</v>
      </c>
      <c r="AS6" s="98">
        <f t="shared" si="21"/>
        <v>75320</v>
      </c>
      <c r="AT6" s="242"/>
      <c r="AU6" s="87" t="s">
        <v>138</v>
      </c>
      <c r="AV6" s="306">
        <v>403020</v>
      </c>
      <c r="AW6" s="59">
        <v>431500</v>
      </c>
      <c r="AX6" s="88">
        <f t="shared" si="22"/>
        <v>409925</v>
      </c>
      <c r="AY6" s="89">
        <f t="shared" si="23"/>
        <v>388350</v>
      </c>
      <c r="AZ6" s="90">
        <f t="shared" si="24"/>
        <v>366775</v>
      </c>
      <c r="BA6" s="91">
        <f t="shared" si="25"/>
        <v>353830</v>
      </c>
      <c r="BB6" s="92">
        <f t="shared" si="26"/>
        <v>345200</v>
      </c>
      <c r="BC6" s="93">
        <f t="shared" si="27"/>
        <v>336570</v>
      </c>
      <c r="BD6" s="94">
        <f t="shared" si="28"/>
        <v>327940</v>
      </c>
      <c r="BE6" s="95">
        <f t="shared" si="29"/>
        <v>323625</v>
      </c>
      <c r="BF6" s="96">
        <f t="shared" si="30"/>
        <v>319310</v>
      </c>
      <c r="BG6" s="97">
        <f t="shared" si="31"/>
        <v>310680</v>
      </c>
      <c r="BH6" s="98">
        <f t="shared" si="32"/>
        <v>302050</v>
      </c>
      <c r="BI6" s="238"/>
      <c r="BJ6" s="87" t="s">
        <v>100</v>
      </c>
      <c r="BK6" s="306">
        <v>13100</v>
      </c>
      <c r="BL6" s="59">
        <v>11200</v>
      </c>
      <c r="BM6" s="88">
        <f t="shared" ref="BM6:BM41" si="149">BL6*GY5</f>
        <v>10640</v>
      </c>
      <c r="BN6" s="89">
        <f t="shared" ref="BN6:BN41" si="150">BL6*GZ5</f>
        <v>10080</v>
      </c>
      <c r="BO6" s="90">
        <f t="shared" ref="BO6:BO41" si="151">BL6*HB5</f>
        <v>9520</v>
      </c>
      <c r="BP6" s="91">
        <f t="shared" ref="BP6:BP41" si="152">BL6*HD5</f>
        <v>9184</v>
      </c>
      <c r="BQ6" s="92">
        <f t="shared" ref="BQ6:BQ41" si="153">BL6*HE5</f>
        <v>8960</v>
      </c>
      <c r="BR6" s="93">
        <f t="shared" ref="BR6:BR41" si="154">BL6*HF5</f>
        <v>8736</v>
      </c>
      <c r="BS6" s="94">
        <f t="shared" ref="BS6:BS41" si="155">BL6*HG5</f>
        <v>8512</v>
      </c>
      <c r="BT6" s="95">
        <f t="shared" ref="BT6:BT41" si="156">BL6*HH5</f>
        <v>8400</v>
      </c>
      <c r="BU6" s="96">
        <f t="shared" ref="BU6:BU41" si="157">BL6*HI5</f>
        <v>8288</v>
      </c>
      <c r="BV6" s="97">
        <f t="shared" ref="BV6:BV41" si="158">BL6*HJ5</f>
        <v>8064</v>
      </c>
      <c r="BW6" s="98">
        <f t="shared" ref="BW6:BW41" si="159">BL6*HK5</f>
        <v>7839.9999999999991</v>
      </c>
      <c r="BX6" s="238"/>
      <c r="BY6" s="87" t="s">
        <v>59</v>
      </c>
      <c r="BZ6" s="306">
        <v>34800</v>
      </c>
      <c r="CA6" s="59">
        <v>29200</v>
      </c>
      <c r="CB6" s="88">
        <f t="shared" si="44"/>
        <v>27740</v>
      </c>
      <c r="CC6" s="89">
        <f t="shared" si="45"/>
        <v>26280</v>
      </c>
      <c r="CD6" s="90">
        <f t="shared" si="46"/>
        <v>24820</v>
      </c>
      <c r="CE6" s="91">
        <f t="shared" si="47"/>
        <v>23944</v>
      </c>
      <c r="CF6" s="92">
        <f t="shared" si="48"/>
        <v>23360</v>
      </c>
      <c r="CG6" s="93">
        <f t="shared" si="49"/>
        <v>22776</v>
      </c>
      <c r="CH6" s="94">
        <f t="shared" si="50"/>
        <v>22192</v>
      </c>
      <c r="CI6" s="95">
        <f t="shared" si="51"/>
        <v>21900</v>
      </c>
      <c r="CJ6" s="96">
        <f t="shared" si="52"/>
        <v>21608</v>
      </c>
      <c r="CK6" s="97">
        <f t="shared" si="53"/>
        <v>21024</v>
      </c>
      <c r="CL6" s="98">
        <f t="shared" si="54"/>
        <v>20440</v>
      </c>
      <c r="CM6" s="238"/>
      <c r="CN6" s="100" t="s">
        <v>30</v>
      </c>
      <c r="CO6" s="309">
        <v>184770</v>
      </c>
      <c r="CP6" s="101">
        <v>178200</v>
      </c>
      <c r="CQ6" s="88">
        <f t="shared" si="55"/>
        <v>169290</v>
      </c>
      <c r="CR6" s="99">
        <f t="shared" si="56"/>
        <v>160380</v>
      </c>
      <c r="CS6" s="90">
        <f t="shared" si="57"/>
        <v>151470</v>
      </c>
      <c r="CT6" s="91">
        <f t="shared" si="58"/>
        <v>146124</v>
      </c>
      <c r="CU6" s="92">
        <f t="shared" si="59"/>
        <v>142560</v>
      </c>
      <c r="CV6" s="93">
        <f t="shared" si="60"/>
        <v>138996</v>
      </c>
      <c r="CW6" s="94">
        <f t="shared" si="61"/>
        <v>135432</v>
      </c>
      <c r="CX6" s="95">
        <f t="shared" si="62"/>
        <v>133650</v>
      </c>
      <c r="CY6" s="96">
        <f t="shared" si="63"/>
        <v>131868</v>
      </c>
      <c r="CZ6" s="97">
        <f t="shared" si="64"/>
        <v>128304</v>
      </c>
      <c r="DA6" s="98">
        <f t="shared" si="65"/>
        <v>124739.99999999999</v>
      </c>
      <c r="DB6" s="238"/>
      <c r="DC6" s="102" t="s">
        <v>10</v>
      </c>
      <c r="DD6" s="306">
        <v>55080</v>
      </c>
      <c r="DE6" s="59">
        <v>50400</v>
      </c>
      <c r="DF6" s="88">
        <f t="shared" si="66"/>
        <v>47880</v>
      </c>
      <c r="DG6" s="89">
        <f t="shared" si="67"/>
        <v>45360</v>
      </c>
      <c r="DH6" s="103">
        <f t="shared" si="68"/>
        <v>43344</v>
      </c>
      <c r="DI6" s="90">
        <f t="shared" si="69"/>
        <v>42840</v>
      </c>
      <c r="DJ6" s="144">
        <f t="shared" si="70"/>
        <v>42336</v>
      </c>
      <c r="DK6" s="92">
        <f t="shared" si="71"/>
        <v>40320</v>
      </c>
      <c r="DL6" s="93">
        <f t="shared" si="72"/>
        <v>39312</v>
      </c>
      <c r="DM6" s="95">
        <f t="shared" si="73"/>
        <v>37800</v>
      </c>
      <c r="DN6" s="238"/>
      <c r="DO6" s="104" t="s">
        <v>78</v>
      </c>
      <c r="DP6" s="309">
        <v>31630</v>
      </c>
      <c r="DQ6" s="101">
        <v>23800</v>
      </c>
      <c r="DR6" s="88">
        <f t="shared" ref="DR6:DR24" si="160">DQ6*GY5</f>
        <v>22610</v>
      </c>
      <c r="DS6" s="89">
        <f t="shared" ref="DS6:DS24" si="161">DQ6*GZ5</f>
        <v>21420</v>
      </c>
      <c r="DT6" s="103">
        <f t="shared" ref="DT6:DT24" si="162">DQ6*HA5</f>
        <v>20468</v>
      </c>
      <c r="DU6" s="90">
        <f t="shared" ref="DU6:DU24" si="163">DQ6*HB5</f>
        <v>20230</v>
      </c>
      <c r="DV6" s="144">
        <f t="shared" ref="DV6:DV24" si="164">DQ6*HC5</f>
        <v>19992</v>
      </c>
      <c r="DW6" s="92">
        <f t="shared" ref="DW6:DW24" si="165">DQ6*HE5</f>
        <v>19040</v>
      </c>
      <c r="DX6" s="93">
        <f t="shared" ref="DX6:DX24" si="166">DQ6*HF5</f>
        <v>18564</v>
      </c>
      <c r="DY6" s="95">
        <f t="shared" ref="DY6:DY24" si="167">DQ6*HH5</f>
        <v>17850</v>
      </c>
      <c r="DZ6" s="242"/>
      <c r="EA6" s="87" t="s">
        <v>212</v>
      </c>
      <c r="EB6" s="309">
        <v>40750</v>
      </c>
      <c r="EC6" s="101">
        <v>20200</v>
      </c>
      <c r="ED6" s="88">
        <f t="shared" si="117"/>
        <v>19190</v>
      </c>
      <c r="EE6" s="89">
        <f t="shared" si="118"/>
        <v>18180</v>
      </c>
      <c r="EF6" s="103">
        <f t="shared" si="119"/>
        <v>17372</v>
      </c>
      <c r="EG6" s="90">
        <f t="shared" si="120"/>
        <v>17170</v>
      </c>
      <c r="EH6" s="144">
        <f t="shared" si="121"/>
        <v>16968</v>
      </c>
      <c r="EI6" s="92">
        <f t="shared" si="122"/>
        <v>16160</v>
      </c>
      <c r="EJ6" s="93">
        <f t="shared" si="123"/>
        <v>15756</v>
      </c>
      <c r="EK6" s="95">
        <f t="shared" si="124"/>
        <v>15150</v>
      </c>
      <c r="EL6" s="238"/>
      <c r="EM6" s="106" t="s">
        <v>341</v>
      </c>
      <c r="EN6" s="303">
        <f>Алматы!EW6*'Актобе-Уральск'!HL6</f>
        <v>60220.800000000003</v>
      </c>
      <c r="EO6" s="301">
        <v>54500</v>
      </c>
      <c r="EP6" s="65">
        <f t="shared" si="125"/>
        <v>51775</v>
      </c>
      <c r="EQ6" s="78">
        <f t="shared" si="126"/>
        <v>49050</v>
      </c>
      <c r="ER6" s="136">
        <f t="shared" si="127"/>
        <v>46870</v>
      </c>
      <c r="ES6" s="67">
        <f t="shared" si="128"/>
        <v>46325</v>
      </c>
      <c r="ET6" s="146">
        <f t="shared" si="129"/>
        <v>45780</v>
      </c>
      <c r="EU6" s="69">
        <f t="shared" si="130"/>
        <v>43600</v>
      </c>
      <c r="EV6" s="70">
        <f t="shared" si="131"/>
        <v>42510</v>
      </c>
      <c r="EW6" s="72">
        <f t="shared" si="132"/>
        <v>40875</v>
      </c>
      <c r="EX6" s="238"/>
      <c r="EY6" s="100" t="s">
        <v>224</v>
      </c>
      <c r="EZ6" s="101">
        <v>500</v>
      </c>
      <c r="FA6" s="88">
        <f t="shared" si="82"/>
        <v>475</v>
      </c>
      <c r="FB6" s="89">
        <f t="shared" si="83"/>
        <v>450</v>
      </c>
      <c r="FC6" s="103">
        <f t="shared" si="84"/>
        <v>430</v>
      </c>
      <c r="FD6" s="90">
        <f t="shared" si="85"/>
        <v>425</v>
      </c>
      <c r="FE6" s="144">
        <f t="shared" si="86"/>
        <v>420</v>
      </c>
      <c r="FF6" s="92">
        <f t="shared" si="87"/>
        <v>400</v>
      </c>
      <c r="FG6" s="93">
        <f t="shared" si="88"/>
        <v>390</v>
      </c>
      <c r="FH6" s="95">
        <f t="shared" si="89"/>
        <v>375</v>
      </c>
      <c r="FI6" s="238"/>
      <c r="FJ6" s="104" t="s">
        <v>238</v>
      </c>
      <c r="FK6" s="101">
        <v>1100</v>
      </c>
      <c r="FL6" s="88">
        <f t="shared" si="90"/>
        <v>1045</v>
      </c>
      <c r="FM6" s="89">
        <f t="shared" si="91"/>
        <v>990</v>
      </c>
      <c r="FN6" s="103">
        <f t="shared" si="92"/>
        <v>946</v>
      </c>
      <c r="FO6" s="90">
        <f t="shared" si="93"/>
        <v>935</v>
      </c>
      <c r="FP6" s="144">
        <f t="shared" si="94"/>
        <v>924</v>
      </c>
      <c r="FQ6" s="92">
        <f t="shared" si="95"/>
        <v>880</v>
      </c>
      <c r="FR6" s="93">
        <f t="shared" si="96"/>
        <v>858</v>
      </c>
      <c r="FS6" s="95">
        <f t="shared" si="97"/>
        <v>825</v>
      </c>
      <c r="FT6" s="238"/>
      <c r="FU6" s="104" t="s">
        <v>266</v>
      </c>
      <c r="FV6" s="309">
        <v>32940</v>
      </c>
      <c r="FW6" s="101">
        <v>25200</v>
      </c>
      <c r="FX6" s="65">
        <f t="shared" si="133"/>
        <v>23940</v>
      </c>
      <c r="FY6" s="66">
        <f t="shared" si="134"/>
        <v>22680</v>
      </c>
      <c r="FZ6" s="83">
        <f t="shared" si="135"/>
        <v>21672</v>
      </c>
      <c r="GA6" s="67">
        <f t="shared" si="136"/>
        <v>21420</v>
      </c>
      <c r="GB6" s="146">
        <f t="shared" si="137"/>
        <v>21168</v>
      </c>
      <c r="GC6" s="69">
        <f t="shared" si="138"/>
        <v>20160</v>
      </c>
      <c r="GD6" s="70">
        <f t="shared" si="139"/>
        <v>19656</v>
      </c>
      <c r="GE6" s="72">
        <f t="shared" si="140"/>
        <v>18900</v>
      </c>
      <c r="GF6" s="230"/>
      <c r="GG6" s="126" t="s">
        <v>414</v>
      </c>
      <c r="GH6" s="309">
        <v>28610</v>
      </c>
      <c r="GI6" s="101">
        <v>20700</v>
      </c>
      <c r="GJ6" s="65">
        <f t="shared" si="141"/>
        <v>19665</v>
      </c>
      <c r="GK6" s="66">
        <f t="shared" si="142"/>
        <v>18630</v>
      </c>
      <c r="GL6" s="83">
        <f t="shared" si="143"/>
        <v>17802</v>
      </c>
      <c r="GM6" s="67">
        <f t="shared" si="144"/>
        <v>17595</v>
      </c>
      <c r="GN6" s="146">
        <f t="shared" si="145"/>
        <v>17388</v>
      </c>
      <c r="GO6" s="69">
        <f t="shared" si="146"/>
        <v>16560</v>
      </c>
      <c r="GP6" s="70">
        <f t="shared" si="147"/>
        <v>16146</v>
      </c>
      <c r="GQ6" s="72">
        <f t="shared" si="148"/>
        <v>15525</v>
      </c>
      <c r="GR6" s="174"/>
      <c r="GS6" s="174"/>
      <c r="GT6" s="174"/>
      <c r="GU6" s="174"/>
      <c r="GV6" s="174"/>
      <c r="GY6" s="175">
        <v>0.95</v>
      </c>
      <c r="GZ6" s="175">
        <v>0.9</v>
      </c>
      <c r="HA6" s="175">
        <v>0.86</v>
      </c>
      <c r="HB6" s="175">
        <v>0.85</v>
      </c>
      <c r="HC6" s="175">
        <v>0.84</v>
      </c>
      <c r="HD6" s="175">
        <v>0.82</v>
      </c>
      <c r="HE6" s="175">
        <v>0.8</v>
      </c>
      <c r="HF6" s="175">
        <v>0.78</v>
      </c>
      <c r="HG6" s="175">
        <v>0.76</v>
      </c>
      <c r="HH6" s="175">
        <v>0.75</v>
      </c>
      <c r="HI6" s="175">
        <v>0.74</v>
      </c>
      <c r="HJ6" s="175">
        <v>0.72</v>
      </c>
      <c r="HK6" s="175">
        <v>0.7</v>
      </c>
      <c r="HL6" s="18">
        <v>1.02</v>
      </c>
      <c r="HM6" s="269">
        <v>1.05</v>
      </c>
      <c r="HN6" s="269">
        <v>1.07</v>
      </c>
      <c r="HO6" s="269">
        <v>1.1000000000000001</v>
      </c>
    </row>
    <row r="7" spans="1:223" s="9" customFormat="1" ht="15" customHeight="1" thickBot="1" x14ac:dyDescent="0.25">
      <c r="A7" s="238"/>
      <c r="B7" s="102" t="s">
        <v>343</v>
      </c>
      <c r="C7" s="274">
        <f>Алматы!C7*'Актобе-Уральск'!HL7</f>
        <v>39788.160000000003</v>
      </c>
      <c r="D7" s="59">
        <v>53800</v>
      </c>
      <c r="E7" s="88">
        <f>D7*GY10</f>
        <v>51110</v>
      </c>
      <c r="F7" s="89">
        <f>D7*GZ10</f>
        <v>48420</v>
      </c>
      <c r="G7" s="90">
        <f>D7*HB10</f>
        <v>45730</v>
      </c>
      <c r="H7" s="91">
        <f>D7*HD10</f>
        <v>44116</v>
      </c>
      <c r="I7" s="92">
        <f>D7*HE10</f>
        <v>43040</v>
      </c>
      <c r="J7" s="93">
        <f>D7*HF10</f>
        <v>41964</v>
      </c>
      <c r="K7" s="94">
        <f>D7*HG10</f>
        <v>40888</v>
      </c>
      <c r="L7" s="95">
        <f>D7*HH10</f>
        <v>40350</v>
      </c>
      <c r="M7" s="96">
        <f>D7*HI10</f>
        <v>39812</v>
      </c>
      <c r="N7" s="97">
        <f>D7*HJ10</f>
        <v>38736</v>
      </c>
      <c r="O7" s="98">
        <f>D7*HK10</f>
        <v>37660</v>
      </c>
      <c r="P7" s="242"/>
      <c r="Q7" s="236" t="s">
        <v>357</v>
      </c>
      <c r="R7" s="305">
        <v>43590</v>
      </c>
      <c r="S7" s="63">
        <v>40200</v>
      </c>
      <c r="T7" s="65">
        <f t="shared" si="0"/>
        <v>38190</v>
      </c>
      <c r="U7" s="78">
        <f t="shared" si="1"/>
        <v>36180</v>
      </c>
      <c r="V7" s="67">
        <f t="shared" si="2"/>
        <v>34170</v>
      </c>
      <c r="W7" s="68">
        <f t="shared" si="3"/>
        <v>32964</v>
      </c>
      <c r="X7" s="69">
        <f t="shared" si="4"/>
        <v>32160</v>
      </c>
      <c r="Y7" s="70">
        <f t="shared" si="5"/>
        <v>31356</v>
      </c>
      <c r="Z7" s="71">
        <f t="shared" si="6"/>
        <v>30552</v>
      </c>
      <c r="AA7" s="72">
        <f t="shared" si="7"/>
        <v>30150</v>
      </c>
      <c r="AB7" s="73">
        <f t="shared" si="8"/>
        <v>29748</v>
      </c>
      <c r="AC7" s="74">
        <f t="shared" si="9"/>
        <v>28944</v>
      </c>
      <c r="AD7" s="75">
        <f t="shared" si="10"/>
        <v>28140</v>
      </c>
      <c r="AE7" s="238"/>
      <c r="AF7" s="87" t="s">
        <v>25</v>
      </c>
      <c r="AG7" s="306">
        <v>134480</v>
      </c>
      <c r="AH7" s="59">
        <v>130100</v>
      </c>
      <c r="AI7" s="88">
        <f t="shared" si="11"/>
        <v>123595</v>
      </c>
      <c r="AJ7" s="89">
        <f t="shared" si="12"/>
        <v>117090</v>
      </c>
      <c r="AK7" s="90">
        <f t="shared" si="13"/>
        <v>110585</v>
      </c>
      <c r="AL7" s="91">
        <f t="shared" si="14"/>
        <v>106682</v>
      </c>
      <c r="AM7" s="92">
        <f t="shared" si="15"/>
        <v>104080</v>
      </c>
      <c r="AN7" s="93">
        <f t="shared" si="16"/>
        <v>101478</v>
      </c>
      <c r="AO7" s="94">
        <f t="shared" si="17"/>
        <v>98876</v>
      </c>
      <c r="AP7" s="95">
        <f t="shared" si="18"/>
        <v>97575</v>
      </c>
      <c r="AQ7" s="96">
        <f t="shared" si="19"/>
        <v>96274</v>
      </c>
      <c r="AR7" s="97">
        <f t="shared" si="20"/>
        <v>93672</v>
      </c>
      <c r="AS7" s="98">
        <f t="shared" si="21"/>
        <v>91070</v>
      </c>
      <c r="AT7" s="242"/>
      <c r="AU7" s="87" t="s">
        <v>139</v>
      </c>
      <c r="AV7" s="306">
        <v>428620</v>
      </c>
      <c r="AW7" s="59">
        <v>455500</v>
      </c>
      <c r="AX7" s="88">
        <f t="shared" si="22"/>
        <v>432725</v>
      </c>
      <c r="AY7" s="89">
        <f t="shared" si="23"/>
        <v>409950</v>
      </c>
      <c r="AZ7" s="90">
        <f t="shared" si="24"/>
        <v>387175</v>
      </c>
      <c r="BA7" s="91">
        <f t="shared" si="25"/>
        <v>373510</v>
      </c>
      <c r="BB7" s="92">
        <f t="shared" si="26"/>
        <v>364400</v>
      </c>
      <c r="BC7" s="93">
        <f t="shared" si="27"/>
        <v>355290</v>
      </c>
      <c r="BD7" s="94">
        <f t="shared" si="28"/>
        <v>346180</v>
      </c>
      <c r="BE7" s="95">
        <f t="shared" si="29"/>
        <v>341625</v>
      </c>
      <c r="BF7" s="96">
        <f t="shared" si="30"/>
        <v>337070</v>
      </c>
      <c r="BG7" s="97">
        <f t="shared" si="31"/>
        <v>327960</v>
      </c>
      <c r="BH7" s="98">
        <f t="shared" si="32"/>
        <v>318850</v>
      </c>
      <c r="BI7" s="238"/>
      <c r="BJ7" s="87" t="s">
        <v>101</v>
      </c>
      <c r="BK7" s="306">
        <v>16980</v>
      </c>
      <c r="BL7" s="59">
        <v>15700</v>
      </c>
      <c r="BM7" s="88">
        <f t="shared" si="149"/>
        <v>14915</v>
      </c>
      <c r="BN7" s="89">
        <f t="shared" si="150"/>
        <v>14130</v>
      </c>
      <c r="BO7" s="90">
        <f t="shared" si="151"/>
        <v>13345</v>
      </c>
      <c r="BP7" s="91">
        <f t="shared" si="152"/>
        <v>12874</v>
      </c>
      <c r="BQ7" s="92">
        <f t="shared" si="153"/>
        <v>12560</v>
      </c>
      <c r="BR7" s="93">
        <f t="shared" si="154"/>
        <v>12246</v>
      </c>
      <c r="BS7" s="94">
        <f t="shared" si="155"/>
        <v>11932</v>
      </c>
      <c r="BT7" s="95">
        <f t="shared" si="156"/>
        <v>11775</v>
      </c>
      <c r="BU7" s="96">
        <f t="shared" si="157"/>
        <v>11618</v>
      </c>
      <c r="BV7" s="97">
        <f t="shared" si="158"/>
        <v>11304</v>
      </c>
      <c r="BW7" s="98">
        <f t="shared" si="159"/>
        <v>10990</v>
      </c>
      <c r="BX7" s="238"/>
      <c r="BY7" s="87" t="s">
        <v>60</v>
      </c>
      <c r="BZ7" s="306">
        <v>38150</v>
      </c>
      <c r="CA7" s="59">
        <v>31500</v>
      </c>
      <c r="CB7" s="88">
        <f t="shared" si="44"/>
        <v>29925</v>
      </c>
      <c r="CC7" s="89">
        <f t="shared" si="45"/>
        <v>28350</v>
      </c>
      <c r="CD7" s="90">
        <f t="shared" si="46"/>
        <v>26775</v>
      </c>
      <c r="CE7" s="91">
        <f t="shared" si="47"/>
        <v>25830</v>
      </c>
      <c r="CF7" s="92">
        <f t="shared" si="48"/>
        <v>25200</v>
      </c>
      <c r="CG7" s="93">
        <f t="shared" si="49"/>
        <v>24570</v>
      </c>
      <c r="CH7" s="94">
        <f t="shared" si="50"/>
        <v>23940</v>
      </c>
      <c r="CI7" s="95">
        <f t="shared" si="51"/>
        <v>23625</v>
      </c>
      <c r="CJ7" s="96">
        <f t="shared" si="52"/>
        <v>23310</v>
      </c>
      <c r="CK7" s="97">
        <f t="shared" si="53"/>
        <v>22680</v>
      </c>
      <c r="CL7" s="98">
        <f t="shared" si="54"/>
        <v>22050</v>
      </c>
      <c r="CM7" s="238"/>
      <c r="CN7" s="100" t="s">
        <v>31</v>
      </c>
      <c r="CO7" s="309">
        <v>160850</v>
      </c>
      <c r="CP7" s="101">
        <v>153500</v>
      </c>
      <c r="CQ7" s="88">
        <f t="shared" si="55"/>
        <v>145825</v>
      </c>
      <c r="CR7" s="99">
        <f t="shared" si="56"/>
        <v>138150</v>
      </c>
      <c r="CS7" s="90">
        <f t="shared" si="57"/>
        <v>130475</v>
      </c>
      <c r="CT7" s="91">
        <f t="shared" si="58"/>
        <v>125869.99999999999</v>
      </c>
      <c r="CU7" s="92">
        <f t="shared" si="59"/>
        <v>122800</v>
      </c>
      <c r="CV7" s="93">
        <f t="shared" si="60"/>
        <v>119730</v>
      </c>
      <c r="CW7" s="94">
        <f t="shared" si="61"/>
        <v>116660</v>
      </c>
      <c r="CX7" s="95">
        <f t="shared" si="62"/>
        <v>115125</v>
      </c>
      <c r="CY7" s="96">
        <f t="shared" si="63"/>
        <v>113590</v>
      </c>
      <c r="CZ7" s="97">
        <f t="shared" si="64"/>
        <v>110520</v>
      </c>
      <c r="DA7" s="98">
        <f t="shared" si="65"/>
        <v>107450</v>
      </c>
      <c r="DB7" s="238"/>
      <c r="DC7" s="102" t="s">
        <v>179</v>
      </c>
      <c r="DD7" s="306">
        <v>68390</v>
      </c>
      <c r="DE7" s="59">
        <v>62600</v>
      </c>
      <c r="DF7" s="88">
        <f t="shared" si="66"/>
        <v>59470</v>
      </c>
      <c r="DG7" s="89">
        <f t="shared" si="67"/>
        <v>56340</v>
      </c>
      <c r="DH7" s="103">
        <f t="shared" si="68"/>
        <v>53836</v>
      </c>
      <c r="DI7" s="90">
        <f t="shared" si="69"/>
        <v>53210</v>
      </c>
      <c r="DJ7" s="144">
        <f t="shared" si="70"/>
        <v>52584</v>
      </c>
      <c r="DK7" s="92">
        <f t="shared" si="71"/>
        <v>50080</v>
      </c>
      <c r="DL7" s="93">
        <f t="shared" si="72"/>
        <v>48828</v>
      </c>
      <c r="DM7" s="95">
        <f t="shared" si="73"/>
        <v>46950</v>
      </c>
      <c r="DN7" s="238"/>
      <c r="DO7" s="105" t="s">
        <v>72</v>
      </c>
      <c r="DP7" s="309">
        <v>25770</v>
      </c>
      <c r="DQ7" s="101">
        <v>19800</v>
      </c>
      <c r="DR7" s="88">
        <f t="shared" si="160"/>
        <v>18810</v>
      </c>
      <c r="DS7" s="89">
        <f t="shared" si="161"/>
        <v>17820</v>
      </c>
      <c r="DT7" s="103">
        <f t="shared" si="162"/>
        <v>17028</v>
      </c>
      <c r="DU7" s="90">
        <f t="shared" si="163"/>
        <v>16830</v>
      </c>
      <c r="DV7" s="144">
        <f t="shared" si="164"/>
        <v>16632</v>
      </c>
      <c r="DW7" s="92">
        <f t="shared" si="165"/>
        <v>15840</v>
      </c>
      <c r="DX7" s="93">
        <f t="shared" si="166"/>
        <v>15444</v>
      </c>
      <c r="DY7" s="95">
        <f t="shared" si="167"/>
        <v>14850</v>
      </c>
      <c r="DZ7" s="242"/>
      <c r="EA7" s="87" t="s">
        <v>213</v>
      </c>
      <c r="EB7" s="309">
        <v>41820</v>
      </c>
      <c r="EC7" s="101">
        <v>24300</v>
      </c>
      <c r="ED7" s="88">
        <f t="shared" si="117"/>
        <v>23085</v>
      </c>
      <c r="EE7" s="89">
        <f t="shared" si="118"/>
        <v>21870</v>
      </c>
      <c r="EF7" s="103">
        <f t="shared" si="119"/>
        <v>20898</v>
      </c>
      <c r="EG7" s="90">
        <f t="shared" si="120"/>
        <v>20655</v>
      </c>
      <c r="EH7" s="144">
        <f t="shared" si="121"/>
        <v>20412</v>
      </c>
      <c r="EI7" s="92">
        <f t="shared" si="122"/>
        <v>19440</v>
      </c>
      <c r="EJ7" s="93">
        <f t="shared" si="123"/>
        <v>18954</v>
      </c>
      <c r="EK7" s="95">
        <f t="shared" si="124"/>
        <v>18225</v>
      </c>
      <c r="EL7" s="238"/>
      <c r="EM7" s="64" t="s">
        <v>111</v>
      </c>
      <c r="EN7" s="303">
        <f>Алматы!EW7*'Актобе-Уральск'!HL7</f>
        <v>27713.4</v>
      </c>
      <c r="EO7" s="58">
        <v>24500</v>
      </c>
      <c r="EP7" s="65">
        <f t="shared" si="125"/>
        <v>23275</v>
      </c>
      <c r="EQ7" s="78">
        <f t="shared" si="126"/>
        <v>22050</v>
      </c>
      <c r="ER7" s="136">
        <f t="shared" si="127"/>
        <v>21070</v>
      </c>
      <c r="ES7" s="67">
        <f t="shared" si="128"/>
        <v>20825</v>
      </c>
      <c r="ET7" s="146">
        <f t="shared" si="129"/>
        <v>20580</v>
      </c>
      <c r="EU7" s="69">
        <f t="shared" si="130"/>
        <v>19600</v>
      </c>
      <c r="EV7" s="70">
        <f t="shared" si="131"/>
        <v>19110</v>
      </c>
      <c r="EW7" s="72">
        <f t="shared" si="132"/>
        <v>18375</v>
      </c>
      <c r="EX7" s="238"/>
      <c r="EY7" s="100" t="s">
        <v>225</v>
      </c>
      <c r="EZ7" s="101">
        <v>600</v>
      </c>
      <c r="FA7" s="88">
        <f t="shared" si="82"/>
        <v>570</v>
      </c>
      <c r="FB7" s="89">
        <f t="shared" si="83"/>
        <v>540</v>
      </c>
      <c r="FC7" s="103">
        <f t="shared" si="84"/>
        <v>516</v>
      </c>
      <c r="FD7" s="90">
        <f t="shared" si="85"/>
        <v>510</v>
      </c>
      <c r="FE7" s="144">
        <f t="shared" si="86"/>
        <v>504</v>
      </c>
      <c r="FF7" s="92">
        <f t="shared" si="87"/>
        <v>480</v>
      </c>
      <c r="FG7" s="93">
        <f t="shared" si="88"/>
        <v>468</v>
      </c>
      <c r="FH7" s="95">
        <f t="shared" si="89"/>
        <v>450</v>
      </c>
      <c r="FI7" s="238"/>
      <c r="FJ7" s="104" t="s">
        <v>239</v>
      </c>
      <c r="FK7" s="101">
        <v>1300</v>
      </c>
      <c r="FL7" s="88">
        <f t="shared" si="90"/>
        <v>1235</v>
      </c>
      <c r="FM7" s="89">
        <f t="shared" si="91"/>
        <v>1170</v>
      </c>
      <c r="FN7" s="103">
        <f t="shared" si="92"/>
        <v>1118</v>
      </c>
      <c r="FO7" s="90">
        <f t="shared" si="93"/>
        <v>1105</v>
      </c>
      <c r="FP7" s="144">
        <f t="shared" si="94"/>
        <v>1092</v>
      </c>
      <c r="FQ7" s="92">
        <f t="shared" si="95"/>
        <v>1040</v>
      </c>
      <c r="FR7" s="93">
        <f t="shared" si="96"/>
        <v>1014</v>
      </c>
      <c r="FS7" s="95">
        <f t="shared" si="97"/>
        <v>975</v>
      </c>
      <c r="FT7" s="238"/>
      <c r="FU7" s="104" t="s">
        <v>267</v>
      </c>
      <c r="FV7" s="309">
        <v>38080</v>
      </c>
      <c r="FW7" s="101">
        <v>29400</v>
      </c>
      <c r="FX7" s="65">
        <f t="shared" si="133"/>
        <v>27930</v>
      </c>
      <c r="FY7" s="66">
        <f t="shared" si="134"/>
        <v>26460</v>
      </c>
      <c r="FZ7" s="83">
        <f t="shared" si="135"/>
        <v>25284</v>
      </c>
      <c r="GA7" s="67">
        <f t="shared" si="136"/>
        <v>24990</v>
      </c>
      <c r="GB7" s="146">
        <f t="shared" si="137"/>
        <v>24696</v>
      </c>
      <c r="GC7" s="69">
        <f t="shared" si="138"/>
        <v>23520</v>
      </c>
      <c r="GD7" s="70">
        <f t="shared" si="139"/>
        <v>22932</v>
      </c>
      <c r="GE7" s="72">
        <f t="shared" si="140"/>
        <v>22050</v>
      </c>
      <c r="GF7" s="230"/>
      <c r="GG7" s="298" t="s">
        <v>415</v>
      </c>
      <c r="GH7" s="310">
        <v>32890</v>
      </c>
      <c r="GI7" s="116">
        <v>23800</v>
      </c>
      <c r="GJ7" s="65">
        <f t="shared" si="141"/>
        <v>22610</v>
      </c>
      <c r="GK7" s="66">
        <f t="shared" si="142"/>
        <v>21420</v>
      </c>
      <c r="GL7" s="83">
        <f t="shared" si="143"/>
        <v>20468</v>
      </c>
      <c r="GM7" s="67">
        <f t="shared" si="144"/>
        <v>20230</v>
      </c>
      <c r="GN7" s="146">
        <f t="shared" si="145"/>
        <v>19992</v>
      </c>
      <c r="GO7" s="69">
        <f t="shared" si="146"/>
        <v>19040</v>
      </c>
      <c r="GP7" s="70">
        <f t="shared" si="147"/>
        <v>18564</v>
      </c>
      <c r="GQ7" s="72">
        <f t="shared" si="148"/>
        <v>17850</v>
      </c>
      <c r="GR7" s="174"/>
      <c r="GS7" s="174"/>
      <c r="GT7" s="174"/>
      <c r="GU7" s="174"/>
      <c r="GV7" s="174"/>
      <c r="GY7" s="175">
        <v>0.95</v>
      </c>
      <c r="GZ7" s="175">
        <v>0.9</v>
      </c>
      <c r="HA7" s="175">
        <v>0.86</v>
      </c>
      <c r="HB7" s="175">
        <v>0.85</v>
      </c>
      <c r="HC7" s="175">
        <v>0.84</v>
      </c>
      <c r="HD7" s="175">
        <v>0.82</v>
      </c>
      <c r="HE7" s="175">
        <v>0.8</v>
      </c>
      <c r="HF7" s="175">
        <v>0.78</v>
      </c>
      <c r="HG7" s="175">
        <v>0.76</v>
      </c>
      <c r="HH7" s="175">
        <v>0.75</v>
      </c>
      <c r="HI7" s="175">
        <v>0.74</v>
      </c>
      <c r="HJ7" s="175">
        <v>0.72</v>
      </c>
      <c r="HK7" s="175">
        <v>0.7</v>
      </c>
      <c r="HL7" s="18">
        <v>1.02</v>
      </c>
      <c r="HM7" s="269">
        <v>1.05</v>
      </c>
      <c r="HN7" s="269">
        <v>1.07</v>
      </c>
      <c r="HO7" s="269">
        <v>1.1000000000000001</v>
      </c>
    </row>
    <row r="8" spans="1:223" s="9" customFormat="1" ht="15" customHeight="1" thickBot="1" x14ac:dyDescent="0.25">
      <c r="A8" s="238"/>
      <c r="B8" s="87" t="s">
        <v>352</v>
      </c>
      <c r="C8" s="274">
        <f>Алматы!C8*'Актобе-Уральск'!HL8</f>
        <v>39788.160000000003</v>
      </c>
      <c r="D8" s="59">
        <v>42800</v>
      </c>
      <c r="E8" s="88">
        <f>D8*GY12</f>
        <v>40660</v>
      </c>
      <c r="F8" s="89">
        <f>D8*GZ12</f>
        <v>38520</v>
      </c>
      <c r="G8" s="90">
        <f>D8*HB12</f>
        <v>36380</v>
      </c>
      <c r="H8" s="91">
        <f>D8*HD12</f>
        <v>35096</v>
      </c>
      <c r="I8" s="92">
        <f>D8*HE12</f>
        <v>34240</v>
      </c>
      <c r="J8" s="93">
        <f>D8*HF12</f>
        <v>33384</v>
      </c>
      <c r="K8" s="94">
        <f>D8*HG12</f>
        <v>32528</v>
      </c>
      <c r="L8" s="95">
        <f>D8*HH12</f>
        <v>32100</v>
      </c>
      <c r="M8" s="96">
        <f>D8*HI12</f>
        <v>31672</v>
      </c>
      <c r="N8" s="97">
        <f>D8*HJ12</f>
        <v>30816</v>
      </c>
      <c r="O8" s="98">
        <f>D8*HK12</f>
        <v>29959.999999999996</v>
      </c>
      <c r="P8" s="242"/>
      <c r="Q8" s="236" t="s">
        <v>358</v>
      </c>
      <c r="R8" s="305">
        <v>39230</v>
      </c>
      <c r="S8" s="63">
        <v>36700</v>
      </c>
      <c r="T8" s="65">
        <f t="shared" si="0"/>
        <v>34865</v>
      </c>
      <c r="U8" s="78">
        <f t="shared" si="1"/>
        <v>33030</v>
      </c>
      <c r="V8" s="67">
        <f t="shared" si="2"/>
        <v>31195</v>
      </c>
      <c r="W8" s="68">
        <f t="shared" si="3"/>
        <v>30094</v>
      </c>
      <c r="X8" s="69">
        <f t="shared" si="4"/>
        <v>29360</v>
      </c>
      <c r="Y8" s="70">
        <f t="shared" si="5"/>
        <v>28626</v>
      </c>
      <c r="Z8" s="71">
        <f t="shared" si="6"/>
        <v>27892</v>
      </c>
      <c r="AA8" s="72">
        <f t="shared" si="7"/>
        <v>27525</v>
      </c>
      <c r="AB8" s="73">
        <f t="shared" si="8"/>
        <v>27158</v>
      </c>
      <c r="AC8" s="74">
        <f t="shared" si="9"/>
        <v>26424</v>
      </c>
      <c r="AD8" s="75">
        <f t="shared" si="10"/>
        <v>25690</v>
      </c>
      <c r="AE8" s="238"/>
      <c r="AF8" s="87" t="s">
        <v>126</v>
      </c>
      <c r="AG8" s="306">
        <v>92030</v>
      </c>
      <c r="AH8" s="59">
        <v>89600</v>
      </c>
      <c r="AI8" s="88">
        <f t="shared" si="11"/>
        <v>85120</v>
      </c>
      <c r="AJ8" s="89">
        <f t="shared" si="12"/>
        <v>80640</v>
      </c>
      <c r="AK8" s="90">
        <f t="shared" si="13"/>
        <v>76160</v>
      </c>
      <c r="AL8" s="91">
        <f t="shared" si="14"/>
        <v>73472</v>
      </c>
      <c r="AM8" s="92">
        <f t="shared" si="15"/>
        <v>71680</v>
      </c>
      <c r="AN8" s="93">
        <f t="shared" si="16"/>
        <v>69888</v>
      </c>
      <c r="AO8" s="94">
        <f t="shared" si="17"/>
        <v>68096</v>
      </c>
      <c r="AP8" s="95">
        <f t="shared" si="18"/>
        <v>67200</v>
      </c>
      <c r="AQ8" s="96">
        <f t="shared" si="19"/>
        <v>66304</v>
      </c>
      <c r="AR8" s="97">
        <f t="shared" si="20"/>
        <v>64512</v>
      </c>
      <c r="AS8" s="98">
        <f t="shared" si="21"/>
        <v>62719.999999999993</v>
      </c>
      <c r="AT8" s="242"/>
      <c r="AU8" s="87" t="s">
        <v>140</v>
      </c>
      <c r="AV8" s="306">
        <v>575780</v>
      </c>
      <c r="AW8" s="59">
        <v>527500</v>
      </c>
      <c r="AX8" s="88">
        <f t="shared" si="22"/>
        <v>501125</v>
      </c>
      <c r="AY8" s="89">
        <f t="shared" si="23"/>
        <v>474750</v>
      </c>
      <c r="AZ8" s="90">
        <f t="shared" si="24"/>
        <v>448375</v>
      </c>
      <c r="BA8" s="91">
        <f t="shared" si="25"/>
        <v>432550</v>
      </c>
      <c r="BB8" s="92">
        <f t="shared" si="26"/>
        <v>422000</v>
      </c>
      <c r="BC8" s="93">
        <f t="shared" si="27"/>
        <v>411450</v>
      </c>
      <c r="BD8" s="94">
        <f t="shared" si="28"/>
        <v>400900</v>
      </c>
      <c r="BE8" s="95">
        <f t="shared" si="29"/>
        <v>395625</v>
      </c>
      <c r="BF8" s="96">
        <f t="shared" si="30"/>
        <v>390350</v>
      </c>
      <c r="BG8" s="97">
        <f t="shared" si="31"/>
        <v>379800</v>
      </c>
      <c r="BH8" s="98">
        <f t="shared" si="32"/>
        <v>369250</v>
      </c>
      <c r="BI8" s="238"/>
      <c r="BJ8" s="87" t="s">
        <v>102</v>
      </c>
      <c r="BK8" s="306">
        <v>26250</v>
      </c>
      <c r="BL8" s="59">
        <v>22500</v>
      </c>
      <c r="BM8" s="88">
        <f t="shared" si="149"/>
        <v>21375</v>
      </c>
      <c r="BN8" s="89">
        <f t="shared" si="150"/>
        <v>20250</v>
      </c>
      <c r="BO8" s="90">
        <f t="shared" si="151"/>
        <v>19125</v>
      </c>
      <c r="BP8" s="91">
        <f t="shared" si="152"/>
        <v>18450</v>
      </c>
      <c r="BQ8" s="92">
        <f t="shared" si="153"/>
        <v>18000</v>
      </c>
      <c r="BR8" s="93">
        <f t="shared" si="154"/>
        <v>17550</v>
      </c>
      <c r="BS8" s="94">
        <f t="shared" si="155"/>
        <v>17100</v>
      </c>
      <c r="BT8" s="95">
        <f t="shared" si="156"/>
        <v>16875</v>
      </c>
      <c r="BU8" s="96">
        <f t="shared" si="157"/>
        <v>16650</v>
      </c>
      <c r="BV8" s="97">
        <f t="shared" si="158"/>
        <v>16200</v>
      </c>
      <c r="BW8" s="98">
        <f t="shared" si="159"/>
        <v>15749.999999999998</v>
      </c>
      <c r="BX8" s="238"/>
      <c r="BY8" s="87" t="s">
        <v>62</v>
      </c>
      <c r="BZ8" s="306">
        <v>55840</v>
      </c>
      <c r="CA8" s="59">
        <v>45000</v>
      </c>
      <c r="CB8" s="88">
        <f t="shared" si="44"/>
        <v>42750</v>
      </c>
      <c r="CC8" s="89">
        <f t="shared" si="45"/>
        <v>40500</v>
      </c>
      <c r="CD8" s="90">
        <f t="shared" si="46"/>
        <v>38250</v>
      </c>
      <c r="CE8" s="91">
        <f t="shared" si="47"/>
        <v>36900</v>
      </c>
      <c r="CF8" s="92">
        <f t="shared" si="48"/>
        <v>36000</v>
      </c>
      <c r="CG8" s="93">
        <f t="shared" si="49"/>
        <v>35100</v>
      </c>
      <c r="CH8" s="94">
        <f t="shared" si="50"/>
        <v>34200</v>
      </c>
      <c r="CI8" s="95">
        <f t="shared" si="51"/>
        <v>33750</v>
      </c>
      <c r="CJ8" s="96">
        <f t="shared" si="52"/>
        <v>33300</v>
      </c>
      <c r="CK8" s="97">
        <f t="shared" si="53"/>
        <v>32400</v>
      </c>
      <c r="CL8" s="98">
        <f t="shared" si="54"/>
        <v>31499.999999999996</v>
      </c>
      <c r="CM8" s="238"/>
      <c r="CN8" s="100" t="s">
        <v>32</v>
      </c>
      <c r="CO8" s="309">
        <v>160850</v>
      </c>
      <c r="CP8" s="101">
        <v>153500</v>
      </c>
      <c r="CQ8" s="88">
        <f t="shared" si="55"/>
        <v>145825</v>
      </c>
      <c r="CR8" s="99">
        <f t="shared" si="56"/>
        <v>138150</v>
      </c>
      <c r="CS8" s="90">
        <f t="shared" si="57"/>
        <v>130475</v>
      </c>
      <c r="CT8" s="91">
        <f t="shared" si="58"/>
        <v>125869.99999999999</v>
      </c>
      <c r="CU8" s="92">
        <f t="shared" si="59"/>
        <v>122800</v>
      </c>
      <c r="CV8" s="93">
        <f t="shared" si="60"/>
        <v>119730</v>
      </c>
      <c r="CW8" s="94">
        <f t="shared" si="61"/>
        <v>116660</v>
      </c>
      <c r="CX8" s="95">
        <f t="shared" si="62"/>
        <v>115125</v>
      </c>
      <c r="CY8" s="96">
        <f t="shared" si="63"/>
        <v>113590</v>
      </c>
      <c r="CZ8" s="97">
        <f t="shared" si="64"/>
        <v>110520</v>
      </c>
      <c r="DA8" s="98">
        <f t="shared" si="65"/>
        <v>107450</v>
      </c>
      <c r="DB8" s="238"/>
      <c r="DC8" s="87" t="s">
        <v>180</v>
      </c>
      <c r="DD8" s="306">
        <v>67760</v>
      </c>
      <c r="DE8" s="59">
        <v>58400</v>
      </c>
      <c r="DF8" s="88">
        <f t="shared" si="66"/>
        <v>55480</v>
      </c>
      <c r="DG8" s="89">
        <f t="shared" si="67"/>
        <v>52560</v>
      </c>
      <c r="DH8" s="103">
        <f t="shared" si="68"/>
        <v>50224</v>
      </c>
      <c r="DI8" s="90">
        <f t="shared" si="69"/>
        <v>49640</v>
      </c>
      <c r="DJ8" s="144">
        <f t="shared" si="70"/>
        <v>49056</v>
      </c>
      <c r="DK8" s="92">
        <f t="shared" si="71"/>
        <v>46720</v>
      </c>
      <c r="DL8" s="93">
        <f t="shared" si="72"/>
        <v>45552</v>
      </c>
      <c r="DM8" s="95">
        <f t="shared" si="73"/>
        <v>43800</v>
      </c>
      <c r="DN8" s="238"/>
      <c r="DO8" s="104" t="s">
        <v>79</v>
      </c>
      <c r="DP8" s="309">
        <v>37970</v>
      </c>
      <c r="DQ8" s="101">
        <v>28800</v>
      </c>
      <c r="DR8" s="88">
        <f t="shared" si="160"/>
        <v>27360</v>
      </c>
      <c r="DS8" s="89">
        <f t="shared" si="161"/>
        <v>25920</v>
      </c>
      <c r="DT8" s="103">
        <f t="shared" si="162"/>
        <v>24768</v>
      </c>
      <c r="DU8" s="90">
        <f t="shared" si="163"/>
        <v>24480</v>
      </c>
      <c r="DV8" s="144">
        <f t="shared" si="164"/>
        <v>24192</v>
      </c>
      <c r="DW8" s="92">
        <f t="shared" si="165"/>
        <v>23040</v>
      </c>
      <c r="DX8" s="93">
        <f t="shared" si="166"/>
        <v>22464</v>
      </c>
      <c r="DY8" s="95">
        <f t="shared" si="167"/>
        <v>21600</v>
      </c>
      <c r="DZ8" s="242"/>
      <c r="EA8" s="87" t="s">
        <v>214</v>
      </c>
      <c r="EB8" s="309">
        <v>46960</v>
      </c>
      <c r="EC8" s="101">
        <v>31900</v>
      </c>
      <c r="ED8" s="88">
        <f t="shared" si="117"/>
        <v>30305</v>
      </c>
      <c r="EE8" s="89">
        <f t="shared" si="118"/>
        <v>28710</v>
      </c>
      <c r="EF8" s="103">
        <f t="shared" si="119"/>
        <v>27434</v>
      </c>
      <c r="EG8" s="90">
        <f t="shared" si="120"/>
        <v>27115</v>
      </c>
      <c r="EH8" s="144">
        <f t="shared" si="121"/>
        <v>26796</v>
      </c>
      <c r="EI8" s="92">
        <f t="shared" si="122"/>
        <v>25520</v>
      </c>
      <c r="EJ8" s="93">
        <f t="shared" si="123"/>
        <v>24882</v>
      </c>
      <c r="EK8" s="95">
        <f t="shared" si="124"/>
        <v>23925</v>
      </c>
      <c r="EL8" s="238"/>
      <c r="EM8" s="87" t="s">
        <v>112</v>
      </c>
      <c r="EN8" s="303">
        <f>Алматы!EW8*'Актобе-Уральск'!HL8</f>
        <v>28825.200000000001</v>
      </c>
      <c r="EO8" s="58">
        <v>25500</v>
      </c>
      <c r="EP8" s="65">
        <f t="shared" si="125"/>
        <v>24225</v>
      </c>
      <c r="EQ8" s="78">
        <f t="shared" si="126"/>
        <v>22950</v>
      </c>
      <c r="ER8" s="136">
        <f t="shared" si="127"/>
        <v>21930</v>
      </c>
      <c r="ES8" s="67">
        <f t="shared" si="128"/>
        <v>21675</v>
      </c>
      <c r="ET8" s="146">
        <f t="shared" si="129"/>
        <v>21420</v>
      </c>
      <c r="EU8" s="69">
        <f t="shared" si="130"/>
        <v>20400</v>
      </c>
      <c r="EV8" s="70">
        <f t="shared" si="131"/>
        <v>19890</v>
      </c>
      <c r="EW8" s="72">
        <f t="shared" si="132"/>
        <v>19125</v>
      </c>
      <c r="EX8" s="238"/>
      <c r="EY8" s="100" t="s">
        <v>226</v>
      </c>
      <c r="EZ8" s="101">
        <v>700</v>
      </c>
      <c r="FA8" s="88">
        <f t="shared" si="82"/>
        <v>665</v>
      </c>
      <c r="FB8" s="89">
        <f t="shared" si="83"/>
        <v>630</v>
      </c>
      <c r="FC8" s="103">
        <f t="shared" si="84"/>
        <v>602</v>
      </c>
      <c r="FD8" s="90">
        <f t="shared" si="85"/>
        <v>595</v>
      </c>
      <c r="FE8" s="144">
        <f t="shared" si="86"/>
        <v>588</v>
      </c>
      <c r="FF8" s="92">
        <f t="shared" si="87"/>
        <v>560</v>
      </c>
      <c r="FG8" s="93">
        <f t="shared" si="88"/>
        <v>546</v>
      </c>
      <c r="FH8" s="95">
        <f t="shared" si="89"/>
        <v>525</v>
      </c>
      <c r="FI8" s="238"/>
      <c r="FJ8" s="104" t="s">
        <v>249</v>
      </c>
      <c r="FK8" s="101">
        <v>1300</v>
      </c>
      <c r="FL8" s="88">
        <f t="shared" si="90"/>
        <v>1235</v>
      </c>
      <c r="FM8" s="89">
        <f t="shared" si="91"/>
        <v>1170</v>
      </c>
      <c r="FN8" s="103">
        <f t="shared" si="92"/>
        <v>1118</v>
      </c>
      <c r="FO8" s="90">
        <f t="shared" si="93"/>
        <v>1105</v>
      </c>
      <c r="FP8" s="144">
        <f t="shared" si="94"/>
        <v>1092</v>
      </c>
      <c r="FQ8" s="92">
        <f t="shared" si="95"/>
        <v>1040</v>
      </c>
      <c r="FR8" s="93">
        <f t="shared" si="96"/>
        <v>1014</v>
      </c>
      <c r="FS8" s="95">
        <f t="shared" si="97"/>
        <v>975</v>
      </c>
      <c r="FT8" s="238"/>
      <c r="FU8" s="115" t="s">
        <v>268</v>
      </c>
      <c r="FV8" s="310">
        <v>43940</v>
      </c>
      <c r="FW8" s="116">
        <v>31500</v>
      </c>
      <c r="FX8" s="65">
        <f t="shared" si="133"/>
        <v>29925</v>
      </c>
      <c r="FY8" s="66">
        <f t="shared" si="134"/>
        <v>28350</v>
      </c>
      <c r="FZ8" s="83">
        <f t="shared" si="135"/>
        <v>27090</v>
      </c>
      <c r="GA8" s="67">
        <f t="shared" si="136"/>
        <v>26775</v>
      </c>
      <c r="GB8" s="146">
        <f t="shared" si="137"/>
        <v>26460</v>
      </c>
      <c r="GC8" s="69">
        <f t="shared" si="138"/>
        <v>25200</v>
      </c>
      <c r="GD8" s="70">
        <f t="shared" si="139"/>
        <v>24570</v>
      </c>
      <c r="GE8" s="72">
        <f t="shared" si="140"/>
        <v>23625</v>
      </c>
      <c r="GF8" s="230"/>
      <c r="GG8" s="126" t="s">
        <v>416</v>
      </c>
      <c r="GH8" s="308">
        <v>31570</v>
      </c>
      <c r="GI8" s="81">
        <v>21100</v>
      </c>
      <c r="GJ8" s="65">
        <f t="shared" si="141"/>
        <v>20045</v>
      </c>
      <c r="GK8" s="66">
        <f t="shared" si="142"/>
        <v>18990</v>
      </c>
      <c r="GL8" s="83">
        <f t="shared" si="143"/>
        <v>18146</v>
      </c>
      <c r="GM8" s="67">
        <f t="shared" si="144"/>
        <v>17935</v>
      </c>
      <c r="GN8" s="146">
        <f t="shared" si="145"/>
        <v>17724</v>
      </c>
      <c r="GO8" s="69">
        <f t="shared" si="146"/>
        <v>16880</v>
      </c>
      <c r="GP8" s="70">
        <f t="shared" si="147"/>
        <v>16458</v>
      </c>
      <c r="GQ8" s="72">
        <f t="shared" si="148"/>
        <v>15825</v>
      </c>
      <c r="GR8" s="174"/>
      <c r="GS8" s="174"/>
      <c r="GT8" s="174"/>
      <c r="GU8" s="174"/>
      <c r="GV8" s="174"/>
      <c r="GY8" s="175">
        <v>0.95</v>
      </c>
      <c r="GZ8" s="175">
        <v>0.9</v>
      </c>
      <c r="HA8" s="175">
        <v>0.86</v>
      </c>
      <c r="HB8" s="175">
        <v>0.85</v>
      </c>
      <c r="HC8" s="175">
        <v>0.84</v>
      </c>
      <c r="HD8" s="175">
        <v>0.82</v>
      </c>
      <c r="HE8" s="175">
        <v>0.8</v>
      </c>
      <c r="HF8" s="175">
        <v>0.78</v>
      </c>
      <c r="HG8" s="175">
        <v>0.76</v>
      </c>
      <c r="HH8" s="175">
        <v>0.75</v>
      </c>
      <c r="HI8" s="175">
        <v>0.74</v>
      </c>
      <c r="HJ8" s="175">
        <v>0.72</v>
      </c>
      <c r="HK8" s="175">
        <v>0.7</v>
      </c>
      <c r="HL8" s="18">
        <v>1.02</v>
      </c>
      <c r="HM8" s="269">
        <v>1.05</v>
      </c>
      <c r="HN8" s="269">
        <v>1.07</v>
      </c>
      <c r="HO8" s="269">
        <v>1.1000000000000001</v>
      </c>
    </row>
    <row r="9" spans="1:223" s="9" customFormat="1" ht="15" customHeight="1" thickBot="1" x14ac:dyDescent="0.25">
      <c r="A9" s="238"/>
      <c r="B9" s="102" t="s">
        <v>344</v>
      </c>
      <c r="C9" s="274">
        <f>Алматы!C9*'Актобе-Уральск'!HL9</f>
        <v>53779.5</v>
      </c>
      <c r="D9" s="59">
        <v>55200</v>
      </c>
      <c r="E9" s="88">
        <f>D9*GY14</f>
        <v>52440</v>
      </c>
      <c r="F9" s="89">
        <f>D9*GZ14</f>
        <v>49680</v>
      </c>
      <c r="G9" s="90">
        <f>D9*HB14</f>
        <v>46920</v>
      </c>
      <c r="H9" s="91">
        <f>D9*HD14</f>
        <v>45264</v>
      </c>
      <c r="I9" s="92">
        <f>D9*HE14</f>
        <v>44160</v>
      </c>
      <c r="J9" s="93">
        <f>D9*HF14</f>
        <v>43056</v>
      </c>
      <c r="K9" s="94">
        <f>D9*HG14</f>
        <v>41952</v>
      </c>
      <c r="L9" s="95">
        <f>D9*HH14</f>
        <v>41400</v>
      </c>
      <c r="M9" s="96">
        <f>D9*HI14</f>
        <v>40848</v>
      </c>
      <c r="N9" s="97">
        <f>D9*HJ14</f>
        <v>39744</v>
      </c>
      <c r="O9" s="98">
        <f>D9*HK14</f>
        <v>38640</v>
      </c>
      <c r="P9" s="242"/>
      <c r="Q9" s="236" t="s">
        <v>359</v>
      </c>
      <c r="R9" s="305">
        <v>49570</v>
      </c>
      <c r="S9" s="63">
        <v>43700</v>
      </c>
      <c r="T9" s="65">
        <f t="shared" si="0"/>
        <v>41515</v>
      </c>
      <c r="U9" s="78">
        <f t="shared" si="1"/>
        <v>39330</v>
      </c>
      <c r="V9" s="67">
        <f t="shared" si="2"/>
        <v>37145</v>
      </c>
      <c r="W9" s="68">
        <f t="shared" si="3"/>
        <v>35834</v>
      </c>
      <c r="X9" s="69">
        <f t="shared" si="4"/>
        <v>34960</v>
      </c>
      <c r="Y9" s="70">
        <f t="shared" si="5"/>
        <v>34086</v>
      </c>
      <c r="Z9" s="71">
        <f t="shared" si="6"/>
        <v>33212</v>
      </c>
      <c r="AA9" s="72">
        <f t="shared" si="7"/>
        <v>32775</v>
      </c>
      <c r="AB9" s="73">
        <f t="shared" si="8"/>
        <v>32338</v>
      </c>
      <c r="AC9" s="74">
        <f t="shared" si="9"/>
        <v>31464</v>
      </c>
      <c r="AD9" s="75">
        <f t="shared" si="10"/>
        <v>30589.999999999996</v>
      </c>
      <c r="AE9" s="238"/>
      <c r="AF9" s="87" t="s">
        <v>127</v>
      </c>
      <c r="AG9" s="306">
        <v>115950</v>
      </c>
      <c r="AH9" s="59">
        <v>112100</v>
      </c>
      <c r="AI9" s="88">
        <f t="shared" si="11"/>
        <v>106495</v>
      </c>
      <c r="AJ9" s="89">
        <f t="shared" si="12"/>
        <v>100890</v>
      </c>
      <c r="AK9" s="90">
        <f t="shared" si="13"/>
        <v>95285</v>
      </c>
      <c r="AL9" s="91">
        <f t="shared" si="14"/>
        <v>91922</v>
      </c>
      <c r="AM9" s="92">
        <f t="shared" si="15"/>
        <v>89680</v>
      </c>
      <c r="AN9" s="93">
        <f t="shared" si="16"/>
        <v>87438</v>
      </c>
      <c r="AO9" s="94">
        <f t="shared" si="17"/>
        <v>85196</v>
      </c>
      <c r="AP9" s="95">
        <f t="shared" si="18"/>
        <v>84075</v>
      </c>
      <c r="AQ9" s="96">
        <f t="shared" si="19"/>
        <v>82954</v>
      </c>
      <c r="AR9" s="97">
        <f t="shared" si="20"/>
        <v>80712</v>
      </c>
      <c r="AS9" s="98">
        <f t="shared" si="21"/>
        <v>78470</v>
      </c>
      <c r="AT9" s="242"/>
      <c r="AU9" s="87" t="s">
        <v>141</v>
      </c>
      <c r="AV9" s="306">
        <v>601370</v>
      </c>
      <c r="AW9" s="59">
        <v>551500</v>
      </c>
      <c r="AX9" s="88">
        <f t="shared" si="22"/>
        <v>523925</v>
      </c>
      <c r="AY9" s="89">
        <f t="shared" si="23"/>
        <v>496350</v>
      </c>
      <c r="AZ9" s="90">
        <f t="shared" si="24"/>
        <v>468775</v>
      </c>
      <c r="BA9" s="91">
        <f t="shared" si="25"/>
        <v>452230</v>
      </c>
      <c r="BB9" s="92">
        <f t="shared" si="26"/>
        <v>441200</v>
      </c>
      <c r="BC9" s="93">
        <f t="shared" si="27"/>
        <v>430170</v>
      </c>
      <c r="BD9" s="94">
        <f t="shared" si="28"/>
        <v>419140</v>
      </c>
      <c r="BE9" s="95">
        <f t="shared" si="29"/>
        <v>413625</v>
      </c>
      <c r="BF9" s="96">
        <f t="shared" si="30"/>
        <v>408110</v>
      </c>
      <c r="BG9" s="97">
        <f t="shared" si="31"/>
        <v>397080</v>
      </c>
      <c r="BH9" s="98">
        <f t="shared" si="32"/>
        <v>386050</v>
      </c>
      <c r="BI9" s="238"/>
      <c r="BJ9" s="87" t="s">
        <v>95</v>
      </c>
      <c r="BK9" s="306">
        <v>15490</v>
      </c>
      <c r="BL9" s="59">
        <v>14600</v>
      </c>
      <c r="BM9" s="88">
        <f t="shared" si="149"/>
        <v>13870</v>
      </c>
      <c r="BN9" s="89">
        <f t="shared" si="150"/>
        <v>13140</v>
      </c>
      <c r="BO9" s="90">
        <f t="shared" si="151"/>
        <v>12410</v>
      </c>
      <c r="BP9" s="91">
        <f t="shared" si="152"/>
        <v>11972</v>
      </c>
      <c r="BQ9" s="92">
        <f t="shared" si="153"/>
        <v>11680</v>
      </c>
      <c r="BR9" s="93">
        <f t="shared" si="154"/>
        <v>11388</v>
      </c>
      <c r="BS9" s="94">
        <f t="shared" si="155"/>
        <v>11096</v>
      </c>
      <c r="BT9" s="95">
        <f t="shared" si="156"/>
        <v>10950</v>
      </c>
      <c r="BU9" s="96">
        <f t="shared" si="157"/>
        <v>10804</v>
      </c>
      <c r="BV9" s="97">
        <f t="shared" si="158"/>
        <v>10512</v>
      </c>
      <c r="BW9" s="98">
        <f t="shared" si="159"/>
        <v>10220</v>
      </c>
      <c r="BX9" s="238"/>
      <c r="BY9" s="87" t="s">
        <v>61</v>
      </c>
      <c r="BZ9" s="306">
        <v>82150</v>
      </c>
      <c r="CA9" s="59">
        <v>67500</v>
      </c>
      <c r="CB9" s="88">
        <f t="shared" si="44"/>
        <v>64125</v>
      </c>
      <c r="CC9" s="89">
        <f t="shared" si="45"/>
        <v>60750</v>
      </c>
      <c r="CD9" s="90">
        <f t="shared" si="46"/>
        <v>57375</v>
      </c>
      <c r="CE9" s="91">
        <f t="shared" si="47"/>
        <v>55350</v>
      </c>
      <c r="CF9" s="92">
        <f t="shared" si="48"/>
        <v>54000</v>
      </c>
      <c r="CG9" s="93">
        <f t="shared" si="49"/>
        <v>52650</v>
      </c>
      <c r="CH9" s="94">
        <f t="shared" si="50"/>
        <v>51300</v>
      </c>
      <c r="CI9" s="95">
        <f t="shared" si="51"/>
        <v>50625</v>
      </c>
      <c r="CJ9" s="96">
        <f t="shared" si="52"/>
        <v>49950</v>
      </c>
      <c r="CK9" s="97">
        <f t="shared" si="53"/>
        <v>48600</v>
      </c>
      <c r="CL9" s="98">
        <f t="shared" si="54"/>
        <v>47250</v>
      </c>
      <c r="CM9" s="238"/>
      <c r="CN9" s="100" t="s">
        <v>33</v>
      </c>
      <c r="CO9" s="309">
        <v>130950</v>
      </c>
      <c r="CP9" s="101">
        <v>123800</v>
      </c>
      <c r="CQ9" s="88">
        <f t="shared" si="55"/>
        <v>117610</v>
      </c>
      <c r="CR9" s="99">
        <f t="shared" si="56"/>
        <v>111420</v>
      </c>
      <c r="CS9" s="90">
        <f t="shared" si="57"/>
        <v>105230</v>
      </c>
      <c r="CT9" s="91">
        <f t="shared" si="58"/>
        <v>101516</v>
      </c>
      <c r="CU9" s="92">
        <f t="shared" si="59"/>
        <v>99040</v>
      </c>
      <c r="CV9" s="93">
        <f t="shared" si="60"/>
        <v>96564</v>
      </c>
      <c r="CW9" s="94">
        <f t="shared" si="61"/>
        <v>94088</v>
      </c>
      <c r="CX9" s="95">
        <f t="shared" si="62"/>
        <v>92850</v>
      </c>
      <c r="CY9" s="96">
        <f t="shared" si="63"/>
        <v>91612</v>
      </c>
      <c r="CZ9" s="97">
        <f t="shared" si="64"/>
        <v>89136</v>
      </c>
      <c r="DA9" s="98">
        <f t="shared" si="65"/>
        <v>86660</v>
      </c>
      <c r="DB9" s="238"/>
      <c r="DC9" s="87" t="s">
        <v>17</v>
      </c>
      <c r="DD9" s="306">
        <v>77900</v>
      </c>
      <c r="DE9" s="59">
        <v>66800</v>
      </c>
      <c r="DF9" s="88">
        <f t="shared" si="66"/>
        <v>63460</v>
      </c>
      <c r="DG9" s="89">
        <f t="shared" si="67"/>
        <v>60120</v>
      </c>
      <c r="DH9" s="103">
        <f t="shared" si="68"/>
        <v>57448</v>
      </c>
      <c r="DI9" s="90">
        <f t="shared" si="69"/>
        <v>56780</v>
      </c>
      <c r="DJ9" s="144">
        <f t="shared" si="70"/>
        <v>56112</v>
      </c>
      <c r="DK9" s="92">
        <f t="shared" si="71"/>
        <v>53440</v>
      </c>
      <c r="DL9" s="93">
        <f t="shared" si="72"/>
        <v>52104</v>
      </c>
      <c r="DM9" s="95">
        <f t="shared" si="73"/>
        <v>50100</v>
      </c>
      <c r="DN9" s="238"/>
      <c r="DO9" s="105" t="s">
        <v>73</v>
      </c>
      <c r="DP9" s="309">
        <v>31580</v>
      </c>
      <c r="DQ9" s="101">
        <v>24300</v>
      </c>
      <c r="DR9" s="88">
        <f t="shared" si="160"/>
        <v>23085</v>
      </c>
      <c r="DS9" s="89">
        <f t="shared" si="161"/>
        <v>21870</v>
      </c>
      <c r="DT9" s="103">
        <f t="shared" si="162"/>
        <v>20898</v>
      </c>
      <c r="DU9" s="90">
        <f t="shared" si="163"/>
        <v>20655</v>
      </c>
      <c r="DV9" s="144">
        <f t="shared" si="164"/>
        <v>20412</v>
      </c>
      <c r="DW9" s="92">
        <f t="shared" si="165"/>
        <v>19440</v>
      </c>
      <c r="DX9" s="93">
        <f t="shared" si="166"/>
        <v>18954</v>
      </c>
      <c r="DY9" s="95">
        <f t="shared" si="167"/>
        <v>18225</v>
      </c>
      <c r="DZ9" s="242"/>
      <c r="EA9" s="87" t="s">
        <v>215</v>
      </c>
      <c r="EB9" s="309">
        <v>10350</v>
      </c>
      <c r="EC9" s="101">
        <v>9000</v>
      </c>
      <c r="ED9" s="88">
        <f t="shared" si="117"/>
        <v>8550</v>
      </c>
      <c r="EE9" s="89">
        <f t="shared" si="118"/>
        <v>8100</v>
      </c>
      <c r="EF9" s="103">
        <f t="shared" si="119"/>
        <v>7740</v>
      </c>
      <c r="EG9" s="90">
        <f t="shared" si="120"/>
        <v>7650</v>
      </c>
      <c r="EH9" s="144">
        <f t="shared" si="121"/>
        <v>7560</v>
      </c>
      <c r="EI9" s="92">
        <f t="shared" si="122"/>
        <v>7200</v>
      </c>
      <c r="EJ9" s="93">
        <f t="shared" si="123"/>
        <v>7020</v>
      </c>
      <c r="EK9" s="95">
        <f t="shared" si="124"/>
        <v>6750</v>
      </c>
      <c r="EL9" s="238"/>
      <c r="EM9" s="87" t="s">
        <v>113</v>
      </c>
      <c r="EN9" s="303">
        <f>Алматы!EW9*'Актобе-Уральск'!HL9</f>
        <v>31038.600000000002</v>
      </c>
      <c r="EO9" s="58">
        <v>27400</v>
      </c>
      <c r="EP9" s="65">
        <f t="shared" si="125"/>
        <v>26030</v>
      </c>
      <c r="EQ9" s="78">
        <f t="shared" si="126"/>
        <v>24660</v>
      </c>
      <c r="ER9" s="136">
        <f t="shared" si="127"/>
        <v>23564</v>
      </c>
      <c r="ES9" s="67">
        <f t="shared" si="128"/>
        <v>23290</v>
      </c>
      <c r="ET9" s="146">
        <f t="shared" si="129"/>
        <v>23016</v>
      </c>
      <c r="EU9" s="69">
        <f t="shared" si="130"/>
        <v>21920</v>
      </c>
      <c r="EV9" s="70">
        <f t="shared" si="131"/>
        <v>21372</v>
      </c>
      <c r="EW9" s="72">
        <f t="shared" si="132"/>
        <v>20550</v>
      </c>
      <c r="EX9" s="238"/>
      <c r="EY9" s="100" t="s">
        <v>227</v>
      </c>
      <c r="EZ9" s="101">
        <v>700</v>
      </c>
      <c r="FA9" s="88">
        <f t="shared" si="82"/>
        <v>665</v>
      </c>
      <c r="FB9" s="89">
        <f t="shared" si="83"/>
        <v>630</v>
      </c>
      <c r="FC9" s="103">
        <f t="shared" si="84"/>
        <v>602</v>
      </c>
      <c r="FD9" s="90">
        <f t="shared" si="85"/>
        <v>595</v>
      </c>
      <c r="FE9" s="144">
        <f t="shared" si="86"/>
        <v>588</v>
      </c>
      <c r="FF9" s="92">
        <f t="shared" si="87"/>
        <v>560</v>
      </c>
      <c r="FG9" s="93">
        <f t="shared" si="88"/>
        <v>546</v>
      </c>
      <c r="FH9" s="95">
        <f t="shared" si="89"/>
        <v>525</v>
      </c>
      <c r="FI9" s="238"/>
      <c r="FJ9" s="115" t="s">
        <v>250</v>
      </c>
      <c r="FK9" s="116">
        <v>1300</v>
      </c>
      <c r="FL9" s="107">
        <f t="shared" si="90"/>
        <v>1235</v>
      </c>
      <c r="FM9" s="117">
        <f t="shared" si="91"/>
        <v>1170</v>
      </c>
      <c r="FN9" s="118">
        <f t="shared" si="92"/>
        <v>1118</v>
      </c>
      <c r="FO9" s="110">
        <f t="shared" si="93"/>
        <v>1105</v>
      </c>
      <c r="FP9" s="145">
        <f t="shared" si="94"/>
        <v>1092</v>
      </c>
      <c r="FQ9" s="112">
        <f t="shared" si="95"/>
        <v>1040</v>
      </c>
      <c r="FR9" s="113">
        <f t="shared" si="96"/>
        <v>1014</v>
      </c>
      <c r="FS9" s="114">
        <f t="shared" si="97"/>
        <v>975</v>
      </c>
      <c r="FT9" s="238"/>
      <c r="FU9" s="86" t="s">
        <v>269</v>
      </c>
      <c r="FV9" s="308">
        <v>47470</v>
      </c>
      <c r="FW9" s="81">
        <v>36000</v>
      </c>
      <c r="FX9" s="65">
        <f t="shared" si="133"/>
        <v>34200</v>
      </c>
      <c r="FY9" s="66">
        <f t="shared" si="134"/>
        <v>32400</v>
      </c>
      <c r="FZ9" s="83">
        <f t="shared" si="135"/>
        <v>30960</v>
      </c>
      <c r="GA9" s="67">
        <f t="shared" si="136"/>
        <v>30600</v>
      </c>
      <c r="GB9" s="146">
        <f t="shared" si="137"/>
        <v>30240</v>
      </c>
      <c r="GC9" s="69">
        <f t="shared" si="138"/>
        <v>28800</v>
      </c>
      <c r="GD9" s="70">
        <f t="shared" si="139"/>
        <v>28080</v>
      </c>
      <c r="GE9" s="72">
        <f t="shared" si="140"/>
        <v>27000</v>
      </c>
      <c r="GF9" s="230"/>
      <c r="GG9" s="298" t="s">
        <v>417</v>
      </c>
      <c r="GH9" s="310">
        <v>52740</v>
      </c>
      <c r="GI9" s="116">
        <v>36000</v>
      </c>
      <c r="GJ9" s="65">
        <f t="shared" si="141"/>
        <v>34200</v>
      </c>
      <c r="GK9" s="66">
        <f t="shared" si="142"/>
        <v>32400</v>
      </c>
      <c r="GL9" s="83">
        <f t="shared" si="143"/>
        <v>30960</v>
      </c>
      <c r="GM9" s="67">
        <f t="shared" si="144"/>
        <v>30600</v>
      </c>
      <c r="GN9" s="146">
        <f t="shared" si="145"/>
        <v>30240</v>
      </c>
      <c r="GO9" s="69">
        <f t="shared" si="146"/>
        <v>28800</v>
      </c>
      <c r="GP9" s="70">
        <f t="shared" si="147"/>
        <v>28080</v>
      </c>
      <c r="GQ9" s="72">
        <f t="shared" si="148"/>
        <v>27000</v>
      </c>
      <c r="GR9" s="174"/>
      <c r="GS9" s="174"/>
      <c r="GT9" s="174"/>
      <c r="GU9" s="174"/>
      <c r="GV9" s="174"/>
      <c r="GY9" s="175">
        <v>0.95</v>
      </c>
      <c r="GZ9" s="175">
        <v>0.9</v>
      </c>
      <c r="HA9" s="175">
        <v>0.86</v>
      </c>
      <c r="HB9" s="175">
        <v>0.85</v>
      </c>
      <c r="HC9" s="175">
        <v>0.84</v>
      </c>
      <c r="HD9" s="175">
        <v>0.82</v>
      </c>
      <c r="HE9" s="175">
        <v>0.8</v>
      </c>
      <c r="HF9" s="175">
        <v>0.78</v>
      </c>
      <c r="HG9" s="175">
        <v>0.76</v>
      </c>
      <c r="HH9" s="175">
        <v>0.75</v>
      </c>
      <c r="HI9" s="175">
        <v>0.74</v>
      </c>
      <c r="HJ9" s="175">
        <v>0.72</v>
      </c>
      <c r="HK9" s="175">
        <v>0.7</v>
      </c>
      <c r="HL9" s="18">
        <v>1.02</v>
      </c>
      <c r="HM9" s="269">
        <v>1.05</v>
      </c>
      <c r="HN9" s="269">
        <v>1.07</v>
      </c>
      <c r="HO9" s="269">
        <v>1.1000000000000001</v>
      </c>
    </row>
    <row r="10" spans="1:223" s="9" customFormat="1" ht="15" customHeight="1" thickBot="1" x14ac:dyDescent="0.25">
      <c r="A10" s="238"/>
      <c r="B10" s="102" t="s">
        <v>345</v>
      </c>
      <c r="C10" s="274">
        <f>Алматы!C10*'Актобе-Уральск'!HL10</f>
        <v>42738</v>
      </c>
      <c r="D10" s="59">
        <v>84700</v>
      </c>
      <c r="E10" s="88">
        <f>D10*GY16</f>
        <v>80465</v>
      </c>
      <c r="F10" s="89">
        <f>D10*GZ16</f>
        <v>76230</v>
      </c>
      <c r="G10" s="90">
        <f>D10*HB16</f>
        <v>71995</v>
      </c>
      <c r="H10" s="91">
        <f>D10*HD16</f>
        <v>69454</v>
      </c>
      <c r="I10" s="92">
        <f>D10*HE16</f>
        <v>67760</v>
      </c>
      <c r="J10" s="93">
        <f>D10*HF16</f>
        <v>66066</v>
      </c>
      <c r="K10" s="94">
        <f>D10*HG16</f>
        <v>64372</v>
      </c>
      <c r="L10" s="95">
        <f>D10*HH16</f>
        <v>63525</v>
      </c>
      <c r="M10" s="96">
        <f>D10*HI16</f>
        <v>62678</v>
      </c>
      <c r="N10" s="97">
        <f>D10*HJ16</f>
        <v>60984</v>
      </c>
      <c r="O10" s="98">
        <f>D10*HK16</f>
        <v>59289.999999999993</v>
      </c>
      <c r="P10" s="242"/>
      <c r="Q10" s="236" t="s">
        <v>360</v>
      </c>
      <c r="R10" s="305">
        <v>53760</v>
      </c>
      <c r="S10" s="63">
        <v>46200</v>
      </c>
      <c r="T10" s="65">
        <f t="shared" si="0"/>
        <v>43890</v>
      </c>
      <c r="U10" s="78">
        <f t="shared" si="1"/>
        <v>41580</v>
      </c>
      <c r="V10" s="67">
        <f t="shared" si="2"/>
        <v>39270</v>
      </c>
      <c r="W10" s="68">
        <f t="shared" si="3"/>
        <v>37884</v>
      </c>
      <c r="X10" s="69">
        <f t="shared" si="4"/>
        <v>36960</v>
      </c>
      <c r="Y10" s="70">
        <f t="shared" si="5"/>
        <v>36036</v>
      </c>
      <c r="Z10" s="71">
        <f t="shared" si="6"/>
        <v>35112</v>
      </c>
      <c r="AA10" s="72">
        <f t="shared" si="7"/>
        <v>34650</v>
      </c>
      <c r="AB10" s="73">
        <f t="shared" si="8"/>
        <v>34188</v>
      </c>
      <c r="AC10" s="74">
        <f t="shared" si="9"/>
        <v>33264</v>
      </c>
      <c r="AD10" s="75">
        <f t="shared" si="10"/>
        <v>32339.999999999996</v>
      </c>
      <c r="AE10" s="238"/>
      <c r="AF10" s="87" t="s">
        <v>26</v>
      </c>
      <c r="AG10" s="306">
        <v>147640</v>
      </c>
      <c r="AH10" s="59">
        <v>143600</v>
      </c>
      <c r="AI10" s="88">
        <f t="shared" si="11"/>
        <v>136420</v>
      </c>
      <c r="AJ10" s="89">
        <f t="shared" si="12"/>
        <v>129240</v>
      </c>
      <c r="AK10" s="90">
        <f t="shared" si="13"/>
        <v>122060</v>
      </c>
      <c r="AL10" s="91">
        <f t="shared" si="14"/>
        <v>117752</v>
      </c>
      <c r="AM10" s="92">
        <f t="shared" si="15"/>
        <v>114880</v>
      </c>
      <c r="AN10" s="93">
        <f t="shared" si="16"/>
        <v>112008</v>
      </c>
      <c r="AO10" s="94">
        <f t="shared" si="17"/>
        <v>109136</v>
      </c>
      <c r="AP10" s="95">
        <f t="shared" si="18"/>
        <v>107700</v>
      </c>
      <c r="AQ10" s="96">
        <f t="shared" si="19"/>
        <v>106264</v>
      </c>
      <c r="AR10" s="97">
        <f t="shared" si="20"/>
        <v>103392</v>
      </c>
      <c r="AS10" s="98">
        <f t="shared" si="21"/>
        <v>100520</v>
      </c>
      <c r="AT10" s="242"/>
      <c r="AU10" s="87" t="s">
        <v>142</v>
      </c>
      <c r="AV10" s="306">
        <v>697340</v>
      </c>
      <c r="AW10" s="59">
        <v>647500</v>
      </c>
      <c r="AX10" s="88">
        <f t="shared" si="22"/>
        <v>615125</v>
      </c>
      <c r="AY10" s="89">
        <f t="shared" si="23"/>
        <v>582750</v>
      </c>
      <c r="AZ10" s="90">
        <f t="shared" si="24"/>
        <v>550375</v>
      </c>
      <c r="BA10" s="91">
        <f t="shared" si="25"/>
        <v>530950</v>
      </c>
      <c r="BB10" s="92">
        <f t="shared" si="26"/>
        <v>518000</v>
      </c>
      <c r="BC10" s="93">
        <f t="shared" si="27"/>
        <v>505050</v>
      </c>
      <c r="BD10" s="94">
        <f t="shared" si="28"/>
        <v>492100</v>
      </c>
      <c r="BE10" s="95">
        <f t="shared" si="29"/>
        <v>485625</v>
      </c>
      <c r="BF10" s="96">
        <f t="shared" si="30"/>
        <v>479150</v>
      </c>
      <c r="BG10" s="97">
        <f t="shared" si="31"/>
        <v>466200</v>
      </c>
      <c r="BH10" s="98">
        <f t="shared" si="32"/>
        <v>453250</v>
      </c>
      <c r="BI10" s="238"/>
      <c r="BJ10" s="87" t="s">
        <v>96</v>
      </c>
      <c r="BK10" s="306">
        <v>17880</v>
      </c>
      <c r="BL10" s="59">
        <v>17100</v>
      </c>
      <c r="BM10" s="88">
        <f t="shared" si="149"/>
        <v>16245</v>
      </c>
      <c r="BN10" s="89">
        <f t="shared" si="150"/>
        <v>15390</v>
      </c>
      <c r="BO10" s="90">
        <f t="shared" si="151"/>
        <v>14535</v>
      </c>
      <c r="BP10" s="91">
        <f t="shared" si="152"/>
        <v>14022</v>
      </c>
      <c r="BQ10" s="92">
        <f t="shared" si="153"/>
        <v>13680</v>
      </c>
      <c r="BR10" s="93">
        <f t="shared" si="154"/>
        <v>13338</v>
      </c>
      <c r="BS10" s="94">
        <f t="shared" si="155"/>
        <v>12996</v>
      </c>
      <c r="BT10" s="95">
        <f t="shared" si="156"/>
        <v>12825</v>
      </c>
      <c r="BU10" s="96">
        <f t="shared" si="157"/>
        <v>12654</v>
      </c>
      <c r="BV10" s="97">
        <f t="shared" si="158"/>
        <v>12312</v>
      </c>
      <c r="BW10" s="98">
        <f t="shared" si="159"/>
        <v>11970</v>
      </c>
      <c r="BX10" s="238"/>
      <c r="BY10" s="87" t="s">
        <v>63</v>
      </c>
      <c r="BZ10" s="306">
        <v>55840</v>
      </c>
      <c r="CA10" s="59">
        <v>45000</v>
      </c>
      <c r="CB10" s="88">
        <f t="shared" si="44"/>
        <v>42750</v>
      </c>
      <c r="CC10" s="89">
        <f t="shared" si="45"/>
        <v>40500</v>
      </c>
      <c r="CD10" s="90">
        <f t="shared" si="46"/>
        <v>38250</v>
      </c>
      <c r="CE10" s="91">
        <f t="shared" si="47"/>
        <v>36900</v>
      </c>
      <c r="CF10" s="92">
        <f t="shared" si="48"/>
        <v>36000</v>
      </c>
      <c r="CG10" s="93">
        <f t="shared" si="49"/>
        <v>35100</v>
      </c>
      <c r="CH10" s="94">
        <f t="shared" si="50"/>
        <v>34200</v>
      </c>
      <c r="CI10" s="95">
        <f t="shared" si="51"/>
        <v>33750</v>
      </c>
      <c r="CJ10" s="96">
        <f t="shared" si="52"/>
        <v>33300</v>
      </c>
      <c r="CK10" s="97">
        <f t="shared" si="53"/>
        <v>32400</v>
      </c>
      <c r="CL10" s="98">
        <f t="shared" si="54"/>
        <v>31499.999999999996</v>
      </c>
      <c r="CM10" s="238"/>
      <c r="CN10" s="119" t="s">
        <v>34</v>
      </c>
      <c r="CO10" s="310">
        <v>95080</v>
      </c>
      <c r="CP10" s="116">
        <v>91600</v>
      </c>
      <c r="CQ10" s="107">
        <f t="shared" si="55"/>
        <v>87020</v>
      </c>
      <c r="CR10" s="108">
        <f t="shared" si="56"/>
        <v>82440</v>
      </c>
      <c r="CS10" s="110">
        <f t="shared" si="57"/>
        <v>77860</v>
      </c>
      <c r="CT10" s="120">
        <f t="shared" si="58"/>
        <v>75112</v>
      </c>
      <c r="CU10" s="112">
        <f t="shared" si="59"/>
        <v>73280</v>
      </c>
      <c r="CV10" s="113">
        <f t="shared" si="60"/>
        <v>71448</v>
      </c>
      <c r="CW10" s="121">
        <f t="shared" si="61"/>
        <v>69616</v>
      </c>
      <c r="CX10" s="114">
        <f t="shared" si="62"/>
        <v>68700</v>
      </c>
      <c r="CY10" s="122">
        <f t="shared" si="63"/>
        <v>67784</v>
      </c>
      <c r="CZ10" s="123">
        <f t="shared" si="64"/>
        <v>65952</v>
      </c>
      <c r="DA10" s="124">
        <f t="shared" si="65"/>
        <v>64119.999999999993</v>
      </c>
      <c r="DB10" s="238"/>
      <c r="DC10" s="87" t="s">
        <v>181</v>
      </c>
      <c r="DD10" s="306">
        <v>113730</v>
      </c>
      <c r="DE10" s="59">
        <v>87800</v>
      </c>
      <c r="DF10" s="88">
        <f t="shared" si="66"/>
        <v>83410</v>
      </c>
      <c r="DG10" s="89">
        <f t="shared" si="67"/>
        <v>79020</v>
      </c>
      <c r="DH10" s="103">
        <f t="shared" si="68"/>
        <v>75508</v>
      </c>
      <c r="DI10" s="90">
        <f t="shared" si="69"/>
        <v>74630</v>
      </c>
      <c r="DJ10" s="144">
        <f t="shared" si="70"/>
        <v>73752</v>
      </c>
      <c r="DK10" s="92">
        <f t="shared" si="71"/>
        <v>70240</v>
      </c>
      <c r="DL10" s="93">
        <f t="shared" si="72"/>
        <v>68484</v>
      </c>
      <c r="DM10" s="95">
        <f t="shared" si="73"/>
        <v>65850</v>
      </c>
      <c r="DN10" s="238"/>
      <c r="DO10" s="104" t="s">
        <v>80</v>
      </c>
      <c r="DP10" s="309">
        <v>44080</v>
      </c>
      <c r="DQ10" s="101">
        <v>33300</v>
      </c>
      <c r="DR10" s="88">
        <f t="shared" si="160"/>
        <v>31635</v>
      </c>
      <c r="DS10" s="89">
        <f t="shared" si="161"/>
        <v>29970</v>
      </c>
      <c r="DT10" s="103">
        <f t="shared" si="162"/>
        <v>28638</v>
      </c>
      <c r="DU10" s="90">
        <f t="shared" si="163"/>
        <v>28305</v>
      </c>
      <c r="DV10" s="144">
        <f t="shared" si="164"/>
        <v>27972</v>
      </c>
      <c r="DW10" s="92">
        <f t="shared" si="165"/>
        <v>26640</v>
      </c>
      <c r="DX10" s="93">
        <f t="shared" si="166"/>
        <v>25974</v>
      </c>
      <c r="DY10" s="95">
        <f t="shared" si="167"/>
        <v>24975</v>
      </c>
      <c r="DZ10" s="242"/>
      <c r="EA10" s="87" t="s">
        <v>216</v>
      </c>
      <c r="EB10" s="309">
        <v>13920</v>
      </c>
      <c r="EC10" s="101">
        <v>11300</v>
      </c>
      <c r="ED10" s="88">
        <f t="shared" si="117"/>
        <v>10735</v>
      </c>
      <c r="EE10" s="89">
        <f t="shared" si="118"/>
        <v>10170</v>
      </c>
      <c r="EF10" s="103">
        <f t="shared" si="119"/>
        <v>9718</v>
      </c>
      <c r="EG10" s="90">
        <f t="shared" si="120"/>
        <v>9605</v>
      </c>
      <c r="EH10" s="144">
        <f t="shared" si="121"/>
        <v>9492</v>
      </c>
      <c r="EI10" s="92">
        <f t="shared" si="122"/>
        <v>9040</v>
      </c>
      <c r="EJ10" s="93">
        <f t="shared" si="123"/>
        <v>8814</v>
      </c>
      <c r="EK10" s="95">
        <f t="shared" si="124"/>
        <v>8475</v>
      </c>
      <c r="EL10" s="238"/>
      <c r="EM10" s="87" t="s">
        <v>114</v>
      </c>
      <c r="EN10" s="303">
        <f>Алматы!EW10*'Актобе-Уральск'!HL10</f>
        <v>32895</v>
      </c>
      <c r="EO10" s="58">
        <v>29100</v>
      </c>
      <c r="EP10" s="65">
        <f t="shared" si="125"/>
        <v>27645</v>
      </c>
      <c r="EQ10" s="78">
        <f t="shared" si="126"/>
        <v>26190</v>
      </c>
      <c r="ER10" s="136">
        <f t="shared" si="127"/>
        <v>25026</v>
      </c>
      <c r="ES10" s="67">
        <f t="shared" si="128"/>
        <v>24735</v>
      </c>
      <c r="ET10" s="146">
        <f t="shared" si="129"/>
        <v>24444</v>
      </c>
      <c r="EU10" s="69">
        <f t="shared" si="130"/>
        <v>23280</v>
      </c>
      <c r="EV10" s="70">
        <f t="shared" si="131"/>
        <v>22698</v>
      </c>
      <c r="EW10" s="72">
        <f t="shared" si="132"/>
        <v>21825</v>
      </c>
      <c r="EX10" s="238"/>
      <c r="EY10" s="100" t="s">
        <v>228</v>
      </c>
      <c r="EZ10" s="101">
        <v>1000</v>
      </c>
      <c r="FA10" s="88">
        <f t="shared" si="82"/>
        <v>950</v>
      </c>
      <c r="FB10" s="89">
        <f t="shared" si="83"/>
        <v>900</v>
      </c>
      <c r="FC10" s="103">
        <f t="shared" si="84"/>
        <v>860</v>
      </c>
      <c r="FD10" s="90">
        <f t="shared" si="85"/>
        <v>850</v>
      </c>
      <c r="FE10" s="144">
        <f t="shared" si="86"/>
        <v>840</v>
      </c>
      <c r="FF10" s="92">
        <f t="shared" si="87"/>
        <v>800</v>
      </c>
      <c r="FG10" s="93">
        <f t="shared" si="88"/>
        <v>780</v>
      </c>
      <c r="FH10" s="95">
        <f t="shared" si="89"/>
        <v>750</v>
      </c>
      <c r="FI10" s="238"/>
      <c r="FJ10" s="80" t="s">
        <v>240</v>
      </c>
      <c r="FK10" s="81">
        <v>200</v>
      </c>
      <c r="FL10" s="65">
        <f t="shared" si="90"/>
        <v>190</v>
      </c>
      <c r="FM10" s="66">
        <f t="shared" si="91"/>
        <v>180</v>
      </c>
      <c r="FN10" s="83">
        <f t="shared" si="92"/>
        <v>172</v>
      </c>
      <c r="FO10" s="67">
        <f t="shared" si="93"/>
        <v>170</v>
      </c>
      <c r="FP10" s="146">
        <f t="shared" si="94"/>
        <v>168</v>
      </c>
      <c r="FQ10" s="69">
        <f t="shared" si="95"/>
        <v>160</v>
      </c>
      <c r="FR10" s="70">
        <f t="shared" si="96"/>
        <v>156</v>
      </c>
      <c r="FS10" s="72">
        <f t="shared" si="97"/>
        <v>150</v>
      </c>
      <c r="FT10" s="238"/>
      <c r="FU10" s="104" t="s">
        <v>270</v>
      </c>
      <c r="FV10" s="309">
        <v>11350</v>
      </c>
      <c r="FW10" s="101">
        <v>9000</v>
      </c>
      <c r="FX10" s="65">
        <f t="shared" si="133"/>
        <v>8550</v>
      </c>
      <c r="FY10" s="66">
        <f t="shared" si="134"/>
        <v>8100</v>
      </c>
      <c r="FZ10" s="83">
        <f t="shared" si="135"/>
        <v>7740</v>
      </c>
      <c r="GA10" s="67">
        <f t="shared" si="136"/>
        <v>7650</v>
      </c>
      <c r="GB10" s="146">
        <f t="shared" si="137"/>
        <v>7560</v>
      </c>
      <c r="GC10" s="69">
        <f t="shared" si="138"/>
        <v>7200</v>
      </c>
      <c r="GD10" s="70">
        <f t="shared" si="139"/>
        <v>7020</v>
      </c>
      <c r="GE10" s="72">
        <f t="shared" si="140"/>
        <v>6750</v>
      </c>
      <c r="GF10" s="230"/>
      <c r="GG10" s="126" t="s">
        <v>418</v>
      </c>
      <c r="GH10" s="308">
        <v>9040</v>
      </c>
      <c r="GI10" s="81">
        <v>6700</v>
      </c>
      <c r="GJ10" s="65">
        <f t="shared" si="141"/>
        <v>6365</v>
      </c>
      <c r="GK10" s="66">
        <f t="shared" si="142"/>
        <v>6030</v>
      </c>
      <c r="GL10" s="83">
        <f t="shared" si="143"/>
        <v>5762</v>
      </c>
      <c r="GM10" s="67">
        <f t="shared" si="144"/>
        <v>5695</v>
      </c>
      <c r="GN10" s="146">
        <f t="shared" si="145"/>
        <v>5628</v>
      </c>
      <c r="GO10" s="69">
        <f t="shared" si="146"/>
        <v>5360</v>
      </c>
      <c r="GP10" s="70">
        <f t="shared" si="147"/>
        <v>5226</v>
      </c>
      <c r="GQ10" s="72">
        <f t="shared" si="148"/>
        <v>5025</v>
      </c>
      <c r="GR10" s="174"/>
      <c r="GS10" s="174"/>
      <c r="GT10" s="174"/>
      <c r="GU10" s="174"/>
      <c r="GV10" s="174"/>
      <c r="GY10" s="175">
        <v>0.95</v>
      </c>
      <c r="GZ10" s="175">
        <v>0.9</v>
      </c>
      <c r="HA10" s="175">
        <v>0.86</v>
      </c>
      <c r="HB10" s="175">
        <v>0.85</v>
      </c>
      <c r="HC10" s="175">
        <v>0.84</v>
      </c>
      <c r="HD10" s="175">
        <v>0.82</v>
      </c>
      <c r="HE10" s="175">
        <v>0.8</v>
      </c>
      <c r="HF10" s="175">
        <v>0.78</v>
      </c>
      <c r="HG10" s="175">
        <v>0.76</v>
      </c>
      <c r="HH10" s="175">
        <v>0.75</v>
      </c>
      <c r="HI10" s="175">
        <v>0.74</v>
      </c>
      <c r="HJ10" s="175">
        <v>0.72</v>
      </c>
      <c r="HK10" s="175">
        <v>0.7</v>
      </c>
      <c r="HL10" s="18">
        <v>1.02</v>
      </c>
      <c r="HM10" s="269">
        <v>1.05</v>
      </c>
      <c r="HN10" s="269">
        <v>1.07</v>
      </c>
      <c r="HO10" s="269">
        <v>1.1000000000000001</v>
      </c>
    </row>
    <row r="11" spans="1:223" s="9" customFormat="1" ht="15" customHeight="1" thickBot="1" x14ac:dyDescent="0.25">
      <c r="A11" s="238"/>
      <c r="B11" s="102" t="s">
        <v>300</v>
      </c>
      <c r="C11" s="274">
        <f>Алматы!C11*'Актобе-Уральск'!HL11</f>
        <v>42738</v>
      </c>
      <c r="D11" s="59">
        <v>103900</v>
      </c>
      <c r="E11" s="88">
        <f>D11*GY18</f>
        <v>98705</v>
      </c>
      <c r="F11" s="89">
        <f>D11*GZ18</f>
        <v>93510</v>
      </c>
      <c r="G11" s="90">
        <f>D11*HB18</f>
        <v>88315</v>
      </c>
      <c r="H11" s="91">
        <f>D11*HD18</f>
        <v>85198</v>
      </c>
      <c r="I11" s="92">
        <f>D11*HE18</f>
        <v>83120</v>
      </c>
      <c r="J11" s="93">
        <f>D11*HF18</f>
        <v>81042</v>
      </c>
      <c r="K11" s="94">
        <f>D11*HG18</f>
        <v>78964</v>
      </c>
      <c r="L11" s="95">
        <f>D11*HH18</f>
        <v>77925</v>
      </c>
      <c r="M11" s="96">
        <f>D11*HI18</f>
        <v>76886</v>
      </c>
      <c r="N11" s="97">
        <f>D11*HJ18</f>
        <v>74808</v>
      </c>
      <c r="O11" s="98">
        <f>D11*HK18</f>
        <v>72730</v>
      </c>
      <c r="P11" s="242"/>
      <c r="Q11" s="236" t="s">
        <v>361</v>
      </c>
      <c r="R11" s="305">
        <v>65720</v>
      </c>
      <c r="S11" s="63">
        <v>53200</v>
      </c>
      <c r="T11" s="65">
        <f t="shared" si="0"/>
        <v>50540</v>
      </c>
      <c r="U11" s="78">
        <f t="shared" si="1"/>
        <v>47880</v>
      </c>
      <c r="V11" s="67">
        <f t="shared" si="2"/>
        <v>45220</v>
      </c>
      <c r="W11" s="68">
        <f t="shared" si="3"/>
        <v>43624</v>
      </c>
      <c r="X11" s="69">
        <f t="shared" si="4"/>
        <v>42560</v>
      </c>
      <c r="Y11" s="70">
        <f t="shared" si="5"/>
        <v>41496</v>
      </c>
      <c r="Z11" s="71">
        <f t="shared" si="6"/>
        <v>40432</v>
      </c>
      <c r="AA11" s="72">
        <f t="shared" si="7"/>
        <v>39900</v>
      </c>
      <c r="AB11" s="73">
        <f t="shared" si="8"/>
        <v>39368</v>
      </c>
      <c r="AC11" s="74">
        <f t="shared" si="9"/>
        <v>38304</v>
      </c>
      <c r="AD11" s="75">
        <f t="shared" si="10"/>
        <v>37240</v>
      </c>
      <c r="AE11" s="238"/>
      <c r="AF11" s="87" t="s">
        <v>27</v>
      </c>
      <c r="AG11" s="306">
        <v>171560</v>
      </c>
      <c r="AH11" s="59">
        <v>166100</v>
      </c>
      <c r="AI11" s="88">
        <f t="shared" si="11"/>
        <v>157795</v>
      </c>
      <c r="AJ11" s="89">
        <f t="shared" si="12"/>
        <v>149490</v>
      </c>
      <c r="AK11" s="90">
        <f t="shared" si="13"/>
        <v>141185</v>
      </c>
      <c r="AL11" s="91">
        <f t="shared" si="14"/>
        <v>136202</v>
      </c>
      <c r="AM11" s="92">
        <f t="shared" si="15"/>
        <v>132880</v>
      </c>
      <c r="AN11" s="93">
        <f t="shared" si="16"/>
        <v>129558</v>
      </c>
      <c r="AO11" s="94">
        <f t="shared" si="17"/>
        <v>126236</v>
      </c>
      <c r="AP11" s="95">
        <f t="shared" si="18"/>
        <v>124575</v>
      </c>
      <c r="AQ11" s="96">
        <f t="shared" si="19"/>
        <v>122914</v>
      </c>
      <c r="AR11" s="97">
        <f t="shared" si="20"/>
        <v>119592</v>
      </c>
      <c r="AS11" s="98">
        <f t="shared" si="21"/>
        <v>116269.99999999999</v>
      </c>
      <c r="AT11" s="242"/>
      <c r="AU11" s="87" t="s">
        <v>143</v>
      </c>
      <c r="AV11" s="306">
        <v>722940</v>
      </c>
      <c r="AW11" s="59">
        <v>671500</v>
      </c>
      <c r="AX11" s="88">
        <f t="shared" si="22"/>
        <v>637925</v>
      </c>
      <c r="AY11" s="89">
        <f t="shared" si="23"/>
        <v>604350</v>
      </c>
      <c r="AZ11" s="90">
        <f t="shared" si="24"/>
        <v>570775</v>
      </c>
      <c r="BA11" s="91">
        <f t="shared" si="25"/>
        <v>550630</v>
      </c>
      <c r="BB11" s="92">
        <f t="shared" si="26"/>
        <v>537200</v>
      </c>
      <c r="BC11" s="93">
        <f t="shared" si="27"/>
        <v>523770</v>
      </c>
      <c r="BD11" s="94">
        <f t="shared" si="28"/>
        <v>510340</v>
      </c>
      <c r="BE11" s="95">
        <f t="shared" si="29"/>
        <v>503625</v>
      </c>
      <c r="BF11" s="96">
        <f t="shared" si="30"/>
        <v>496910</v>
      </c>
      <c r="BG11" s="97">
        <f t="shared" si="31"/>
        <v>483480</v>
      </c>
      <c r="BH11" s="98">
        <f t="shared" si="32"/>
        <v>470049.99999999994</v>
      </c>
      <c r="BI11" s="238"/>
      <c r="BJ11" s="87" t="s">
        <v>97</v>
      </c>
      <c r="BK11" s="306">
        <v>22660</v>
      </c>
      <c r="BL11" s="59">
        <v>21600</v>
      </c>
      <c r="BM11" s="88">
        <f t="shared" si="149"/>
        <v>20520</v>
      </c>
      <c r="BN11" s="89">
        <f t="shared" si="150"/>
        <v>19440</v>
      </c>
      <c r="BO11" s="90">
        <f t="shared" si="151"/>
        <v>18360</v>
      </c>
      <c r="BP11" s="91">
        <f t="shared" si="152"/>
        <v>17712</v>
      </c>
      <c r="BQ11" s="92">
        <f t="shared" si="153"/>
        <v>17280</v>
      </c>
      <c r="BR11" s="93">
        <f t="shared" si="154"/>
        <v>16848</v>
      </c>
      <c r="BS11" s="94">
        <f t="shared" si="155"/>
        <v>16416</v>
      </c>
      <c r="BT11" s="95">
        <f t="shared" si="156"/>
        <v>16200</v>
      </c>
      <c r="BU11" s="96">
        <f t="shared" si="157"/>
        <v>15984</v>
      </c>
      <c r="BV11" s="97">
        <f t="shared" si="158"/>
        <v>15552</v>
      </c>
      <c r="BW11" s="98">
        <f t="shared" si="159"/>
        <v>15119.999999999998</v>
      </c>
      <c r="BX11" s="238"/>
      <c r="BY11" s="87" t="s">
        <v>64</v>
      </c>
      <c r="BZ11" s="306">
        <v>82150</v>
      </c>
      <c r="CA11" s="59">
        <v>67500</v>
      </c>
      <c r="CB11" s="88">
        <f t="shared" si="44"/>
        <v>64125</v>
      </c>
      <c r="CC11" s="89">
        <f t="shared" si="45"/>
        <v>60750</v>
      </c>
      <c r="CD11" s="90">
        <f t="shared" si="46"/>
        <v>57375</v>
      </c>
      <c r="CE11" s="91">
        <f t="shared" si="47"/>
        <v>55350</v>
      </c>
      <c r="CF11" s="92">
        <f t="shared" si="48"/>
        <v>54000</v>
      </c>
      <c r="CG11" s="93">
        <f t="shared" si="49"/>
        <v>52650</v>
      </c>
      <c r="CH11" s="94">
        <f t="shared" si="50"/>
        <v>51300</v>
      </c>
      <c r="CI11" s="95">
        <f t="shared" si="51"/>
        <v>50625</v>
      </c>
      <c r="CJ11" s="96">
        <f t="shared" si="52"/>
        <v>49950</v>
      </c>
      <c r="CK11" s="97">
        <f t="shared" si="53"/>
        <v>48600</v>
      </c>
      <c r="CL11" s="98">
        <f t="shared" si="54"/>
        <v>47250</v>
      </c>
      <c r="CM11" s="238"/>
      <c r="CN11" s="80" t="s">
        <v>35</v>
      </c>
      <c r="CO11" s="308">
        <v>423960</v>
      </c>
      <c r="CP11" s="81">
        <v>416300</v>
      </c>
      <c r="CQ11" s="65">
        <f t="shared" si="55"/>
        <v>395485</v>
      </c>
      <c r="CR11" s="78">
        <f t="shared" si="56"/>
        <v>374670</v>
      </c>
      <c r="CS11" s="67">
        <f t="shared" si="57"/>
        <v>353855</v>
      </c>
      <c r="CT11" s="68">
        <f t="shared" si="58"/>
        <v>341366</v>
      </c>
      <c r="CU11" s="69">
        <f t="shared" si="59"/>
        <v>333040</v>
      </c>
      <c r="CV11" s="70">
        <f t="shared" si="60"/>
        <v>324714</v>
      </c>
      <c r="CW11" s="71">
        <f t="shared" si="61"/>
        <v>316388</v>
      </c>
      <c r="CX11" s="72">
        <f t="shared" si="62"/>
        <v>312225</v>
      </c>
      <c r="CY11" s="73">
        <f t="shared" si="63"/>
        <v>308062</v>
      </c>
      <c r="CZ11" s="74">
        <f t="shared" si="64"/>
        <v>299736</v>
      </c>
      <c r="DA11" s="75">
        <f t="shared" si="65"/>
        <v>291410</v>
      </c>
      <c r="DB11" s="238"/>
      <c r="DC11" s="87" t="s">
        <v>182</v>
      </c>
      <c r="DD11" s="306">
        <v>91100</v>
      </c>
      <c r="DE11" s="59">
        <v>71400</v>
      </c>
      <c r="DF11" s="88">
        <f t="shared" si="66"/>
        <v>67830</v>
      </c>
      <c r="DG11" s="89">
        <f t="shared" si="67"/>
        <v>64260</v>
      </c>
      <c r="DH11" s="103">
        <f t="shared" si="68"/>
        <v>61404</v>
      </c>
      <c r="DI11" s="90">
        <f t="shared" si="69"/>
        <v>60690</v>
      </c>
      <c r="DJ11" s="144">
        <f t="shared" si="70"/>
        <v>59976</v>
      </c>
      <c r="DK11" s="92">
        <f t="shared" si="71"/>
        <v>57120</v>
      </c>
      <c r="DL11" s="93">
        <f t="shared" si="72"/>
        <v>55692</v>
      </c>
      <c r="DM11" s="95">
        <f t="shared" si="73"/>
        <v>53550</v>
      </c>
      <c r="DN11" s="238"/>
      <c r="DO11" s="105" t="s">
        <v>74</v>
      </c>
      <c r="DP11" s="309">
        <v>34810</v>
      </c>
      <c r="DQ11" s="101">
        <v>27000</v>
      </c>
      <c r="DR11" s="88">
        <f t="shared" si="160"/>
        <v>25650</v>
      </c>
      <c r="DS11" s="89">
        <f t="shared" si="161"/>
        <v>24300</v>
      </c>
      <c r="DT11" s="103">
        <f t="shared" si="162"/>
        <v>23220</v>
      </c>
      <c r="DU11" s="90">
        <f t="shared" si="163"/>
        <v>22950</v>
      </c>
      <c r="DV11" s="144">
        <f t="shared" si="164"/>
        <v>22680</v>
      </c>
      <c r="DW11" s="92">
        <f t="shared" si="165"/>
        <v>21600</v>
      </c>
      <c r="DX11" s="93">
        <f t="shared" si="166"/>
        <v>21060</v>
      </c>
      <c r="DY11" s="95">
        <f t="shared" si="167"/>
        <v>20250</v>
      </c>
      <c r="DZ11" s="242"/>
      <c r="EA11" s="87" t="s">
        <v>217</v>
      </c>
      <c r="EB11" s="309">
        <v>38240</v>
      </c>
      <c r="EC11" s="101">
        <v>27300</v>
      </c>
      <c r="ED11" s="88">
        <f t="shared" si="117"/>
        <v>25935</v>
      </c>
      <c r="EE11" s="89">
        <f t="shared" si="118"/>
        <v>24570</v>
      </c>
      <c r="EF11" s="103">
        <f t="shared" si="119"/>
        <v>23478</v>
      </c>
      <c r="EG11" s="90">
        <f t="shared" si="120"/>
        <v>23205</v>
      </c>
      <c r="EH11" s="144">
        <f t="shared" si="121"/>
        <v>22932</v>
      </c>
      <c r="EI11" s="92">
        <f t="shared" si="122"/>
        <v>21840</v>
      </c>
      <c r="EJ11" s="93">
        <f t="shared" si="123"/>
        <v>21294</v>
      </c>
      <c r="EK11" s="95">
        <f t="shared" si="124"/>
        <v>20475</v>
      </c>
      <c r="EL11" s="238"/>
      <c r="EM11" s="106" t="s">
        <v>115</v>
      </c>
      <c r="EN11" s="303">
        <f>Алматы!EW11*'Актобе-Уральск'!HL11</f>
        <v>37321.800000000003</v>
      </c>
      <c r="EO11" s="301">
        <v>36800</v>
      </c>
      <c r="EP11" s="65">
        <f t="shared" si="125"/>
        <v>34960</v>
      </c>
      <c r="EQ11" s="78">
        <f t="shared" si="126"/>
        <v>33120</v>
      </c>
      <c r="ER11" s="136">
        <f t="shared" si="127"/>
        <v>31648</v>
      </c>
      <c r="ES11" s="67">
        <f t="shared" si="128"/>
        <v>31280</v>
      </c>
      <c r="ET11" s="146">
        <f t="shared" si="129"/>
        <v>30912</v>
      </c>
      <c r="EU11" s="69">
        <f t="shared" si="130"/>
        <v>29440</v>
      </c>
      <c r="EV11" s="70">
        <f t="shared" si="131"/>
        <v>28704</v>
      </c>
      <c r="EW11" s="72">
        <f t="shared" si="132"/>
        <v>27600</v>
      </c>
      <c r="EX11" s="238"/>
      <c r="EY11" s="119" t="s">
        <v>229</v>
      </c>
      <c r="EZ11" s="116">
        <v>1000</v>
      </c>
      <c r="FA11" s="107">
        <f t="shared" si="82"/>
        <v>950</v>
      </c>
      <c r="FB11" s="117">
        <f t="shared" si="83"/>
        <v>900</v>
      </c>
      <c r="FC11" s="118">
        <f t="shared" si="84"/>
        <v>860</v>
      </c>
      <c r="FD11" s="110">
        <f t="shared" si="85"/>
        <v>850</v>
      </c>
      <c r="FE11" s="145">
        <f t="shared" si="86"/>
        <v>840</v>
      </c>
      <c r="FF11" s="112">
        <f t="shared" si="87"/>
        <v>800</v>
      </c>
      <c r="FG11" s="113">
        <f t="shared" si="88"/>
        <v>780</v>
      </c>
      <c r="FH11" s="114">
        <f t="shared" si="89"/>
        <v>750</v>
      </c>
      <c r="FI11" s="238"/>
      <c r="FJ11" s="100" t="s">
        <v>241</v>
      </c>
      <c r="FK11" s="101">
        <v>200</v>
      </c>
      <c r="FL11" s="88">
        <f t="shared" si="90"/>
        <v>190</v>
      </c>
      <c r="FM11" s="89">
        <f t="shared" si="91"/>
        <v>180</v>
      </c>
      <c r="FN11" s="103">
        <f t="shared" si="92"/>
        <v>172</v>
      </c>
      <c r="FO11" s="90">
        <f t="shared" si="93"/>
        <v>170</v>
      </c>
      <c r="FP11" s="144">
        <f t="shared" si="94"/>
        <v>168</v>
      </c>
      <c r="FQ11" s="92">
        <f t="shared" si="95"/>
        <v>160</v>
      </c>
      <c r="FR11" s="93">
        <f t="shared" si="96"/>
        <v>156</v>
      </c>
      <c r="FS11" s="95">
        <f t="shared" si="97"/>
        <v>150</v>
      </c>
      <c r="FT11" s="238"/>
      <c r="FU11" s="104" t="s">
        <v>271</v>
      </c>
      <c r="FV11" s="309">
        <v>252900</v>
      </c>
      <c r="FW11" s="101">
        <v>162000</v>
      </c>
      <c r="FX11" s="65">
        <f t="shared" si="133"/>
        <v>153900</v>
      </c>
      <c r="FY11" s="66">
        <f t="shared" si="134"/>
        <v>145800</v>
      </c>
      <c r="FZ11" s="83">
        <f t="shared" si="135"/>
        <v>139320</v>
      </c>
      <c r="GA11" s="67">
        <f t="shared" si="136"/>
        <v>137700</v>
      </c>
      <c r="GB11" s="146">
        <f t="shared" si="137"/>
        <v>136080</v>
      </c>
      <c r="GC11" s="69">
        <f t="shared" si="138"/>
        <v>129600</v>
      </c>
      <c r="GD11" s="70">
        <f t="shared" si="139"/>
        <v>126360</v>
      </c>
      <c r="GE11" s="72">
        <f t="shared" si="140"/>
        <v>121500</v>
      </c>
      <c r="GF11" s="230"/>
      <c r="GG11" s="126" t="s">
        <v>419</v>
      </c>
      <c r="GH11" s="309">
        <v>10200</v>
      </c>
      <c r="GI11" s="101">
        <v>7200</v>
      </c>
      <c r="GJ11" s="65">
        <f t="shared" si="141"/>
        <v>6840</v>
      </c>
      <c r="GK11" s="66">
        <f t="shared" si="142"/>
        <v>6480</v>
      </c>
      <c r="GL11" s="83">
        <f t="shared" si="143"/>
        <v>6192</v>
      </c>
      <c r="GM11" s="67">
        <f t="shared" si="144"/>
        <v>6120</v>
      </c>
      <c r="GN11" s="146">
        <f t="shared" si="145"/>
        <v>6048</v>
      </c>
      <c r="GO11" s="69">
        <f t="shared" si="146"/>
        <v>5760</v>
      </c>
      <c r="GP11" s="70">
        <f t="shared" si="147"/>
        <v>5616</v>
      </c>
      <c r="GQ11" s="72">
        <f t="shared" si="148"/>
        <v>5400</v>
      </c>
      <c r="GR11" s="174"/>
      <c r="GS11" s="174"/>
      <c r="GT11" s="174"/>
      <c r="GU11" s="174"/>
      <c r="GV11" s="174"/>
      <c r="GY11" s="175">
        <v>0.95</v>
      </c>
      <c r="GZ11" s="175">
        <v>0.9</v>
      </c>
      <c r="HA11" s="175">
        <v>0.86</v>
      </c>
      <c r="HB11" s="175">
        <v>0.85</v>
      </c>
      <c r="HC11" s="175">
        <v>0.84</v>
      </c>
      <c r="HD11" s="175">
        <v>0.82</v>
      </c>
      <c r="HE11" s="175">
        <v>0.8</v>
      </c>
      <c r="HF11" s="175">
        <v>0.78</v>
      </c>
      <c r="HG11" s="175">
        <v>0.76</v>
      </c>
      <c r="HH11" s="175">
        <v>0.75</v>
      </c>
      <c r="HI11" s="175">
        <v>0.74</v>
      </c>
      <c r="HJ11" s="175">
        <v>0.72</v>
      </c>
      <c r="HK11" s="175">
        <v>0.7</v>
      </c>
      <c r="HL11" s="18">
        <v>1.02</v>
      </c>
      <c r="HM11" s="269">
        <v>1.05</v>
      </c>
      <c r="HN11" s="269">
        <v>1.07</v>
      </c>
      <c r="HO11" s="269">
        <v>1.1000000000000001</v>
      </c>
    </row>
    <row r="12" spans="1:223" s="9" customFormat="1" ht="15" customHeight="1" thickBot="1" x14ac:dyDescent="0.25">
      <c r="A12" s="238"/>
      <c r="B12" s="102" t="s">
        <v>346</v>
      </c>
      <c r="C12" s="274">
        <f>Алматы!C12*'Актобе-Уральск'!HL12</f>
        <v>55208.520000000004</v>
      </c>
      <c r="D12" s="59">
        <v>88900</v>
      </c>
      <c r="E12" s="88">
        <f>D12*GY19</f>
        <v>84455</v>
      </c>
      <c r="F12" s="89">
        <f>D12*GZ19</f>
        <v>80010</v>
      </c>
      <c r="G12" s="90">
        <f>D12*HB19</f>
        <v>75565</v>
      </c>
      <c r="H12" s="91">
        <f>D12*HD19</f>
        <v>72898</v>
      </c>
      <c r="I12" s="92">
        <f>D12*HE19</f>
        <v>71120</v>
      </c>
      <c r="J12" s="93">
        <f>D12*HF19</f>
        <v>69342</v>
      </c>
      <c r="K12" s="94">
        <f>D12*HG19</f>
        <v>67564</v>
      </c>
      <c r="L12" s="95">
        <f>D12*HH19</f>
        <v>66675</v>
      </c>
      <c r="M12" s="96">
        <f>D12*HI19</f>
        <v>65786</v>
      </c>
      <c r="N12" s="97">
        <f>D12*HJ19</f>
        <v>64008</v>
      </c>
      <c r="O12" s="98">
        <f>D12*HK19</f>
        <v>62229.999999999993</v>
      </c>
      <c r="P12" s="242"/>
      <c r="Q12" s="236" t="s">
        <v>362</v>
      </c>
      <c r="R12" s="305">
        <v>80670</v>
      </c>
      <c r="S12" s="63">
        <v>73200</v>
      </c>
      <c r="T12" s="65">
        <f t="shared" si="0"/>
        <v>69540</v>
      </c>
      <c r="U12" s="78">
        <f t="shared" si="1"/>
        <v>65880</v>
      </c>
      <c r="V12" s="67">
        <f t="shared" si="2"/>
        <v>62220</v>
      </c>
      <c r="W12" s="68">
        <f t="shared" si="3"/>
        <v>60024</v>
      </c>
      <c r="X12" s="69">
        <f t="shared" si="4"/>
        <v>58560</v>
      </c>
      <c r="Y12" s="70">
        <f t="shared" si="5"/>
        <v>57096</v>
      </c>
      <c r="Z12" s="71">
        <f t="shared" si="6"/>
        <v>55632</v>
      </c>
      <c r="AA12" s="72">
        <f t="shared" si="7"/>
        <v>54900</v>
      </c>
      <c r="AB12" s="73">
        <f t="shared" si="8"/>
        <v>54168</v>
      </c>
      <c r="AC12" s="74">
        <f t="shared" si="9"/>
        <v>52704</v>
      </c>
      <c r="AD12" s="75">
        <f t="shared" si="10"/>
        <v>51240</v>
      </c>
      <c r="AE12" s="238"/>
      <c r="AF12" s="87" t="s">
        <v>47</v>
      </c>
      <c r="AG12" s="306">
        <v>203250</v>
      </c>
      <c r="AH12" s="59">
        <v>202100</v>
      </c>
      <c r="AI12" s="88">
        <f t="shared" si="11"/>
        <v>191995</v>
      </c>
      <c r="AJ12" s="89">
        <f t="shared" si="12"/>
        <v>181890</v>
      </c>
      <c r="AK12" s="90">
        <f t="shared" si="13"/>
        <v>171785</v>
      </c>
      <c r="AL12" s="91">
        <f t="shared" si="14"/>
        <v>165722</v>
      </c>
      <c r="AM12" s="92">
        <f t="shared" si="15"/>
        <v>161680</v>
      </c>
      <c r="AN12" s="93">
        <f t="shared" si="16"/>
        <v>157638</v>
      </c>
      <c r="AO12" s="94">
        <f t="shared" si="17"/>
        <v>153596</v>
      </c>
      <c r="AP12" s="95">
        <f t="shared" si="18"/>
        <v>151575</v>
      </c>
      <c r="AQ12" s="96">
        <f t="shared" si="19"/>
        <v>149554</v>
      </c>
      <c r="AR12" s="97">
        <f t="shared" si="20"/>
        <v>145512</v>
      </c>
      <c r="AS12" s="98">
        <f t="shared" si="21"/>
        <v>141470</v>
      </c>
      <c r="AT12" s="242"/>
      <c r="AU12" s="87" t="s">
        <v>144</v>
      </c>
      <c r="AV12" s="306">
        <v>735730</v>
      </c>
      <c r="AW12" s="59">
        <v>719500</v>
      </c>
      <c r="AX12" s="88">
        <f t="shared" si="22"/>
        <v>683525</v>
      </c>
      <c r="AY12" s="89">
        <f t="shared" si="23"/>
        <v>647550</v>
      </c>
      <c r="AZ12" s="90">
        <f t="shared" si="24"/>
        <v>611575</v>
      </c>
      <c r="BA12" s="91">
        <f t="shared" si="25"/>
        <v>589990</v>
      </c>
      <c r="BB12" s="92">
        <f t="shared" si="26"/>
        <v>575600</v>
      </c>
      <c r="BC12" s="93">
        <f t="shared" si="27"/>
        <v>561210</v>
      </c>
      <c r="BD12" s="94">
        <f t="shared" si="28"/>
        <v>546820</v>
      </c>
      <c r="BE12" s="95">
        <f t="shared" si="29"/>
        <v>539625</v>
      </c>
      <c r="BF12" s="96">
        <f t="shared" si="30"/>
        <v>532430</v>
      </c>
      <c r="BG12" s="97">
        <f t="shared" si="31"/>
        <v>518040</v>
      </c>
      <c r="BH12" s="98">
        <f t="shared" si="32"/>
        <v>503649.99999999994</v>
      </c>
      <c r="BI12" s="238"/>
      <c r="BJ12" s="106" t="s">
        <v>98</v>
      </c>
      <c r="BK12" s="307">
        <v>32230</v>
      </c>
      <c r="BL12" s="60">
        <v>28800</v>
      </c>
      <c r="BM12" s="107">
        <f t="shared" si="149"/>
        <v>27360</v>
      </c>
      <c r="BN12" s="117">
        <f t="shared" si="150"/>
        <v>25920</v>
      </c>
      <c r="BO12" s="110">
        <f t="shared" si="151"/>
        <v>24480</v>
      </c>
      <c r="BP12" s="120">
        <f t="shared" si="152"/>
        <v>23616</v>
      </c>
      <c r="BQ12" s="112">
        <f t="shared" si="153"/>
        <v>23040</v>
      </c>
      <c r="BR12" s="113">
        <f t="shared" si="154"/>
        <v>22464</v>
      </c>
      <c r="BS12" s="121">
        <f t="shared" si="155"/>
        <v>21888</v>
      </c>
      <c r="BT12" s="114">
        <f t="shared" si="156"/>
        <v>21600</v>
      </c>
      <c r="BU12" s="122">
        <f t="shared" si="157"/>
        <v>21312</v>
      </c>
      <c r="BV12" s="123">
        <f t="shared" si="158"/>
        <v>20736</v>
      </c>
      <c r="BW12" s="124">
        <f t="shared" si="159"/>
        <v>20160</v>
      </c>
      <c r="BX12" s="238"/>
      <c r="BY12" s="87" t="s">
        <v>65</v>
      </c>
      <c r="BZ12" s="306">
        <v>62420</v>
      </c>
      <c r="CA12" s="59">
        <v>49500</v>
      </c>
      <c r="CB12" s="88">
        <f t="shared" si="44"/>
        <v>47025</v>
      </c>
      <c r="CC12" s="89">
        <f t="shared" si="45"/>
        <v>44550</v>
      </c>
      <c r="CD12" s="90">
        <f t="shared" si="46"/>
        <v>42075</v>
      </c>
      <c r="CE12" s="91">
        <f t="shared" si="47"/>
        <v>40590</v>
      </c>
      <c r="CF12" s="92">
        <f t="shared" si="48"/>
        <v>39600</v>
      </c>
      <c r="CG12" s="93">
        <f t="shared" si="49"/>
        <v>38610</v>
      </c>
      <c r="CH12" s="94">
        <f t="shared" si="50"/>
        <v>37620</v>
      </c>
      <c r="CI12" s="95">
        <f t="shared" si="51"/>
        <v>37125</v>
      </c>
      <c r="CJ12" s="96">
        <f t="shared" si="52"/>
        <v>36630</v>
      </c>
      <c r="CK12" s="97">
        <f t="shared" si="53"/>
        <v>35640</v>
      </c>
      <c r="CL12" s="98">
        <f t="shared" si="54"/>
        <v>34650</v>
      </c>
      <c r="CM12" s="238"/>
      <c r="CN12" s="100" t="s">
        <v>36</v>
      </c>
      <c r="CO12" s="309">
        <v>274470</v>
      </c>
      <c r="CP12" s="101">
        <v>272700</v>
      </c>
      <c r="CQ12" s="88">
        <f t="shared" si="55"/>
        <v>259065</v>
      </c>
      <c r="CR12" s="99">
        <f t="shared" si="56"/>
        <v>245430</v>
      </c>
      <c r="CS12" s="90">
        <f t="shared" si="57"/>
        <v>231795</v>
      </c>
      <c r="CT12" s="91">
        <f t="shared" si="58"/>
        <v>223614</v>
      </c>
      <c r="CU12" s="92">
        <f t="shared" si="59"/>
        <v>218160</v>
      </c>
      <c r="CV12" s="93">
        <f t="shared" si="60"/>
        <v>212706</v>
      </c>
      <c r="CW12" s="94">
        <f t="shared" si="61"/>
        <v>207252</v>
      </c>
      <c r="CX12" s="95">
        <f t="shared" si="62"/>
        <v>204525</v>
      </c>
      <c r="CY12" s="96">
        <f t="shared" si="63"/>
        <v>201798</v>
      </c>
      <c r="CZ12" s="97">
        <f t="shared" si="64"/>
        <v>196344</v>
      </c>
      <c r="DA12" s="98">
        <f t="shared" si="65"/>
        <v>190890</v>
      </c>
      <c r="DB12" s="238"/>
      <c r="DC12" s="87" t="s">
        <v>183</v>
      </c>
      <c r="DD12" s="306">
        <v>29090</v>
      </c>
      <c r="DE12" s="59">
        <v>21800</v>
      </c>
      <c r="DF12" s="88">
        <f t="shared" si="66"/>
        <v>20710</v>
      </c>
      <c r="DG12" s="89">
        <f t="shared" si="67"/>
        <v>19620</v>
      </c>
      <c r="DH12" s="103">
        <f t="shared" si="68"/>
        <v>18748</v>
      </c>
      <c r="DI12" s="90">
        <f t="shared" si="69"/>
        <v>18530</v>
      </c>
      <c r="DJ12" s="144">
        <f t="shared" si="70"/>
        <v>18312</v>
      </c>
      <c r="DK12" s="92">
        <f t="shared" si="71"/>
        <v>17440</v>
      </c>
      <c r="DL12" s="93">
        <f t="shared" si="72"/>
        <v>17004</v>
      </c>
      <c r="DM12" s="95">
        <f t="shared" si="73"/>
        <v>16350</v>
      </c>
      <c r="DN12" s="238"/>
      <c r="DO12" s="104" t="s">
        <v>81</v>
      </c>
      <c r="DP12" s="309">
        <v>47280</v>
      </c>
      <c r="DQ12" s="101">
        <v>36000</v>
      </c>
      <c r="DR12" s="88">
        <f t="shared" si="160"/>
        <v>34200</v>
      </c>
      <c r="DS12" s="89">
        <f t="shared" si="161"/>
        <v>32400</v>
      </c>
      <c r="DT12" s="103">
        <f t="shared" si="162"/>
        <v>30960</v>
      </c>
      <c r="DU12" s="90">
        <f t="shared" si="163"/>
        <v>30600</v>
      </c>
      <c r="DV12" s="144">
        <f t="shared" si="164"/>
        <v>30240</v>
      </c>
      <c r="DW12" s="92">
        <f t="shared" si="165"/>
        <v>28800</v>
      </c>
      <c r="DX12" s="93">
        <f t="shared" si="166"/>
        <v>28080</v>
      </c>
      <c r="DY12" s="95">
        <f t="shared" si="167"/>
        <v>27000</v>
      </c>
      <c r="DZ12" s="242"/>
      <c r="EA12" s="87" t="s">
        <v>218</v>
      </c>
      <c r="EB12" s="309">
        <v>52970</v>
      </c>
      <c r="EC12" s="101">
        <v>42000</v>
      </c>
      <c r="ED12" s="88">
        <f t="shared" si="117"/>
        <v>39900</v>
      </c>
      <c r="EE12" s="89">
        <f t="shared" si="118"/>
        <v>37800</v>
      </c>
      <c r="EF12" s="103">
        <f t="shared" si="119"/>
        <v>36120</v>
      </c>
      <c r="EG12" s="90">
        <f t="shared" si="120"/>
        <v>35700</v>
      </c>
      <c r="EH12" s="144">
        <f t="shared" si="121"/>
        <v>35280</v>
      </c>
      <c r="EI12" s="92">
        <f t="shared" si="122"/>
        <v>33600</v>
      </c>
      <c r="EJ12" s="93">
        <f t="shared" si="123"/>
        <v>32760</v>
      </c>
      <c r="EK12" s="95">
        <f t="shared" si="124"/>
        <v>31500</v>
      </c>
      <c r="EL12" s="238"/>
      <c r="EM12" s="64" t="s">
        <v>330</v>
      </c>
      <c r="EN12" s="303">
        <f>Алматы!EW12*'Актобе-Уральск'!HL12</f>
        <v>34802.400000000001</v>
      </c>
      <c r="EO12" s="58">
        <v>36100</v>
      </c>
      <c r="EP12" s="65">
        <f t="shared" si="125"/>
        <v>34295</v>
      </c>
      <c r="EQ12" s="78">
        <f t="shared" si="126"/>
        <v>32490</v>
      </c>
      <c r="ER12" s="136">
        <f t="shared" si="127"/>
        <v>31046</v>
      </c>
      <c r="ES12" s="67">
        <f t="shared" si="128"/>
        <v>30685</v>
      </c>
      <c r="ET12" s="146">
        <f t="shared" si="129"/>
        <v>30324</v>
      </c>
      <c r="EU12" s="69">
        <f t="shared" si="130"/>
        <v>28880</v>
      </c>
      <c r="EV12" s="70">
        <f t="shared" si="131"/>
        <v>28158</v>
      </c>
      <c r="EW12" s="72">
        <f t="shared" si="132"/>
        <v>27075</v>
      </c>
      <c r="EX12" s="238"/>
      <c r="EY12" s="80" t="s">
        <v>230</v>
      </c>
      <c r="EZ12" s="81">
        <v>500</v>
      </c>
      <c r="FA12" s="65">
        <f t="shared" si="82"/>
        <v>475</v>
      </c>
      <c r="FB12" s="66">
        <f t="shared" si="83"/>
        <v>450</v>
      </c>
      <c r="FC12" s="83">
        <f t="shared" si="84"/>
        <v>430</v>
      </c>
      <c r="FD12" s="67">
        <f t="shared" si="85"/>
        <v>425</v>
      </c>
      <c r="FE12" s="146">
        <f t="shared" si="86"/>
        <v>420</v>
      </c>
      <c r="FF12" s="69">
        <f t="shared" si="87"/>
        <v>400</v>
      </c>
      <c r="FG12" s="70">
        <f t="shared" si="88"/>
        <v>390</v>
      </c>
      <c r="FH12" s="72">
        <f t="shared" si="89"/>
        <v>375</v>
      </c>
      <c r="FI12" s="238"/>
      <c r="FJ12" s="100" t="s">
        <v>242</v>
      </c>
      <c r="FK12" s="101">
        <v>200</v>
      </c>
      <c r="FL12" s="88">
        <f t="shared" si="90"/>
        <v>190</v>
      </c>
      <c r="FM12" s="89">
        <f t="shared" si="91"/>
        <v>180</v>
      </c>
      <c r="FN12" s="103">
        <f t="shared" si="92"/>
        <v>172</v>
      </c>
      <c r="FO12" s="90">
        <f t="shared" si="93"/>
        <v>170</v>
      </c>
      <c r="FP12" s="144">
        <f t="shared" si="94"/>
        <v>168</v>
      </c>
      <c r="FQ12" s="92">
        <f t="shared" si="95"/>
        <v>160</v>
      </c>
      <c r="FR12" s="93">
        <f t="shared" si="96"/>
        <v>156</v>
      </c>
      <c r="FS12" s="95">
        <f t="shared" si="97"/>
        <v>150</v>
      </c>
      <c r="FT12" s="238"/>
      <c r="FU12" s="104" t="s">
        <v>272</v>
      </c>
      <c r="FV12" s="309">
        <v>18950</v>
      </c>
      <c r="FW12" s="101">
        <v>14800</v>
      </c>
      <c r="FX12" s="65">
        <f t="shared" si="133"/>
        <v>14060</v>
      </c>
      <c r="FY12" s="66">
        <f t="shared" si="134"/>
        <v>13320</v>
      </c>
      <c r="FZ12" s="83">
        <f t="shared" si="135"/>
        <v>12728</v>
      </c>
      <c r="GA12" s="67">
        <f t="shared" si="136"/>
        <v>12580</v>
      </c>
      <c r="GB12" s="146">
        <f t="shared" si="137"/>
        <v>12432</v>
      </c>
      <c r="GC12" s="69">
        <f t="shared" si="138"/>
        <v>11840</v>
      </c>
      <c r="GD12" s="70">
        <f t="shared" si="139"/>
        <v>11544</v>
      </c>
      <c r="GE12" s="72">
        <f t="shared" si="140"/>
        <v>11100</v>
      </c>
      <c r="GF12" s="230"/>
      <c r="GG12" s="126" t="s">
        <v>420</v>
      </c>
      <c r="GH12" s="309">
        <v>11620</v>
      </c>
      <c r="GI12" s="101">
        <v>8500</v>
      </c>
      <c r="GJ12" s="65">
        <f t="shared" si="141"/>
        <v>8075</v>
      </c>
      <c r="GK12" s="66">
        <f t="shared" si="142"/>
        <v>7650</v>
      </c>
      <c r="GL12" s="83">
        <f t="shared" si="143"/>
        <v>7310</v>
      </c>
      <c r="GM12" s="67">
        <f t="shared" si="144"/>
        <v>7225</v>
      </c>
      <c r="GN12" s="146">
        <f t="shared" si="145"/>
        <v>7140</v>
      </c>
      <c r="GO12" s="69">
        <f t="shared" si="146"/>
        <v>6800</v>
      </c>
      <c r="GP12" s="70">
        <f t="shared" si="147"/>
        <v>6630</v>
      </c>
      <c r="GQ12" s="72">
        <f t="shared" si="148"/>
        <v>6375</v>
      </c>
      <c r="GR12" s="174"/>
      <c r="GS12" s="174"/>
      <c r="GT12" s="174"/>
      <c r="GU12" s="174"/>
      <c r="GV12" s="174"/>
      <c r="GY12" s="175">
        <v>0.95</v>
      </c>
      <c r="GZ12" s="175">
        <v>0.9</v>
      </c>
      <c r="HA12" s="175">
        <v>0.86</v>
      </c>
      <c r="HB12" s="175">
        <v>0.85</v>
      </c>
      <c r="HC12" s="175">
        <v>0.84</v>
      </c>
      <c r="HD12" s="175">
        <v>0.82</v>
      </c>
      <c r="HE12" s="175">
        <v>0.8</v>
      </c>
      <c r="HF12" s="175">
        <v>0.78</v>
      </c>
      <c r="HG12" s="175">
        <v>0.76</v>
      </c>
      <c r="HH12" s="175">
        <v>0.75</v>
      </c>
      <c r="HI12" s="175">
        <v>0.74</v>
      </c>
      <c r="HJ12" s="175">
        <v>0.72</v>
      </c>
      <c r="HK12" s="175">
        <v>0.7</v>
      </c>
      <c r="HL12" s="18">
        <v>1.02</v>
      </c>
      <c r="HM12" s="269">
        <v>1.05</v>
      </c>
      <c r="HN12" s="269">
        <v>1.07</v>
      </c>
      <c r="HO12" s="269">
        <v>1.1000000000000001</v>
      </c>
    </row>
    <row r="13" spans="1:223" s="9" customFormat="1" ht="15" customHeight="1" thickBot="1" x14ac:dyDescent="0.25">
      <c r="A13" s="238"/>
      <c r="B13" s="102" t="s">
        <v>301</v>
      </c>
      <c r="C13" s="274">
        <f>Алматы!C13*'Актобе-Уральск'!HL13</f>
        <v>84660</v>
      </c>
      <c r="D13" s="59">
        <v>107500</v>
      </c>
      <c r="E13" s="88">
        <f>D13*GY21</f>
        <v>102125</v>
      </c>
      <c r="F13" s="89">
        <f>D13*GZ21</f>
        <v>96750</v>
      </c>
      <c r="G13" s="90">
        <f>D13*HB21</f>
        <v>91375</v>
      </c>
      <c r="H13" s="91">
        <f>D13*HD21</f>
        <v>88150</v>
      </c>
      <c r="I13" s="92">
        <f>D13*HE21</f>
        <v>86000</v>
      </c>
      <c r="J13" s="93">
        <f>D13*HF21</f>
        <v>83850</v>
      </c>
      <c r="K13" s="94">
        <f>D13*HG21</f>
        <v>81700</v>
      </c>
      <c r="L13" s="95">
        <f>D13*HH21</f>
        <v>80625</v>
      </c>
      <c r="M13" s="96">
        <f>D13*HI21</f>
        <v>79550</v>
      </c>
      <c r="N13" s="97">
        <f>D13*HJ21</f>
        <v>77400</v>
      </c>
      <c r="O13" s="98">
        <f>D13*HK21</f>
        <v>75250</v>
      </c>
      <c r="P13" s="242"/>
      <c r="Q13" s="236" t="s">
        <v>372</v>
      </c>
      <c r="R13" s="305">
        <v>86050</v>
      </c>
      <c r="S13" s="63">
        <v>80200</v>
      </c>
      <c r="T13" s="65">
        <f t="shared" si="0"/>
        <v>76190</v>
      </c>
      <c r="U13" s="78">
        <f t="shared" si="1"/>
        <v>72180</v>
      </c>
      <c r="V13" s="67">
        <f t="shared" si="2"/>
        <v>68170</v>
      </c>
      <c r="W13" s="68">
        <f t="shared" si="3"/>
        <v>65764</v>
      </c>
      <c r="X13" s="69">
        <f t="shared" si="4"/>
        <v>64160</v>
      </c>
      <c r="Y13" s="70">
        <f t="shared" si="5"/>
        <v>62556</v>
      </c>
      <c r="Z13" s="71">
        <f t="shared" si="6"/>
        <v>60952</v>
      </c>
      <c r="AA13" s="72">
        <f t="shared" si="7"/>
        <v>60150</v>
      </c>
      <c r="AB13" s="73">
        <f t="shared" si="8"/>
        <v>59348</v>
      </c>
      <c r="AC13" s="74">
        <f t="shared" si="9"/>
        <v>57744</v>
      </c>
      <c r="AD13" s="75">
        <f t="shared" si="10"/>
        <v>56140</v>
      </c>
      <c r="AE13" s="238"/>
      <c r="AF13" s="106" t="s">
        <v>46</v>
      </c>
      <c r="AG13" s="307">
        <v>227170</v>
      </c>
      <c r="AH13" s="60">
        <v>224600</v>
      </c>
      <c r="AI13" s="107">
        <f t="shared" si="11"/>
        <v>213370</v>
      </c>
      <c r="AJ13" s="117">
        <f t="shared" si="12"/>
        <v>202140</v>
      </c>
      <c r="AK13" s="110">
        <f t="shared" si="13"/>
        <v>190910</v>
      </c>
      <c r="AL13" s="120">
        <f t="shared" si="14"/>
        <v>184172</v>
      </c>
      <c r="AM13" s="112">
        <f t="shared" si="15"/>
        <v>179680</v>
      </c>
      <c r="AN13" s="113">
        <f t="shared" si="16"/>
        <v>175188</v>
      </c>
      <c r="AO13" s="121">
        <f t="shared" si="17"/>
        <v>170696</v>
      </c>
      <c r="AP13" s="114">
        <f t="shared" si="18"/>
        <v>168450</v>
      </c>
      <c r="AQ13" s="122">
        <f t="shared" si="19"/>
        <v>166204</v>
      </c>
      <c r="AR13" s="123">
        <f t="shared" si="20"/>
        <v>161712</v>
      </c>
      <c r="AS13" s="124">
        <f t="shared" si="21"/>
        <v>157220</v>
      </c>
      <c r="AT13" s="242"/>
      <c r="AU13" s="106" t="s">
        <v>145</v>
      </c>
      <c r="AV13" s="307">
        <v>761330</v>
      </c>
      <c r="AW13" s="60">
        <v>743500</v>
      </c>
      <c r="AX13" s="107">
        <f t="shared" si="22"/>
        <v>706325</v>
      </c>
      <c r="AY13" s="117">
        <f t="shared" si="23"/>
        <v>669150</v>
      </c>
      <c r="AZ13" s="110">
        <f t="shared" si="24"/>
        <v>631975</v>
      </c>
      <c r="BA13" s="120">
        <f t="shared" si="25"/>
        <v>609670</v>
      </c>
      <c r="BB13" s="112">
        <f t="shared" si="26"/>
        <v>594800</v>
      </c>
      <c r="BC13" s="113">
        <f t="shared" si="27"/>
        <v>579930</v>
      </c>
      <c r="BD13" s="121">
        <f t="shared" si="28"/>
        <v>565060</v>
      </c>
      <c r="BE13" s="114">
        <f t="shared" si="29"/>
        <v>557625</v>
      </c>
      <c r="BF13" s="122">
        <f t="shared" si="30"/>
        <v>550190</v>
      </c>
      <c r="BG13" s="123">
        <f t="shared" si="31"/>
        <v>535320</v>
      </c>
      <c r="BH13" s="124">
        <f t="shared" si="32"/>
        <v>520449.99999999994</v>
      </c>
      <c r="BI13" s="238"/>
      <c r="BJ13" s="82" t="s">
        <v>3</v>
      </c>
      <c r="BK13" s="308">
        <v>32830</v>
      </c>
      <c r="BL13" s="81">
        <v>29200</v>
      </c>
      <c r="BM13" s="65">
        <f t="shared" si="149"/>
        <v>27740</v>
      </c>
      <c r="BN13" s="66">
        <f t="shared" si="150"/>
        <v>26280</v>
      </c>
      <c r="BO13" s="67">
        <f t="shared" si="151"/>
        <v>24820</v>
      </c>
      <c r="BP13" s="68">
        <f t="shared" si="152"/>
        <v>23944</v>
      </c>
      <c r="BQ13" s="69">
        <f t="shared" si="153"/>
        <v>23360</v>
      </c>
      <c r="BR13" s="70">
        <f t="shared" si="154"/>
        <v>22776</v>
      </c>
      <c r="BS13" s="71">
        <f t="shared" si="155"/>
        <v>22192</v>
      </c>
      <c r="BT13" s="72">
        <f t="shared" si="156"/>
        <v>21900</v>
      </c>
      <c r="BU13" s="73">
        <f t="shared" si="157"/>
        <v>21608</v>
      </c>
      <c r="BV13" s="74">
        <f t="shared" si="158"/>
        <v>21024</v>
      </c>
      <c r="BW13" s="75">
        <f t="shared" si="159"/>
        <v>20440</v>
      </c>
      <c r="BX13" s="238"/>
      <c r="BY13" s="87" t="s">
        <v>66</v>
      </c>
      <c r="BZ13" s="306">
        <v>88730</v>
      </c>
      <c r="CA13" s="59">
        <v>72000</v>
      </c>
      <c r="CB13" s="88">
        <f t="shared" si="44"/>
        <v>68400</v>
      </c>
      <c r="CC13" s="89">
        <f t="shared" si="45"/>
        <v>64800</v>
      </c>
      <c r="CD13" s="90">
        <f t="shared" si="46"/>
        <v>61200</v>
      </c>
      <c r="CE13" s="91">
        <f t="shared" si="47"/>
        <v>59040</v>
      </c>
      <c r="CF13" s="92">
        <f t="shared" si="48"/>
        <v>57600</v>
      </c>
      <c r="CG13" s="93">
        <f t="shared" si="49"/>
        <v>56160</v>
      </c>
      <c r="CH13" s="94">
        <f t="shared" si="50"/>
        <v>54720</v>
      </c>
      <c r="CI13" s="95">
        <f t="shared" si="51"/>
        <v>54000</v>
      </c>
      <c r="CJ13" s="96">
        <f t="shared" si="52"/>
        <v>53280</v>
      </c>
      <c r="CK13" s="97">
        <f t="shared" si="53"/>
        <v>51840</v>
      </c>
      <c r="CL13" s="98">
        <f t="shared" si="54"/>
        <v>50400</v>
      </c>
      <c r="CM13" s="238"/>
      <c r="CN13" s="100" t="s">
        <v>37</v>
      </c>
      <c r="CO13" s="309">
        <v>220650</v>
      </c>
      <c r="CP13" s="101">
        <v>223200</v>
      </c>
      <c r="CQ13" s="88">
        <f t="shared" si="55"/>
        <v>212040</v>
      </c>
      <c r="CR13" s="99">
        <f t="shared" si="56"/>
        <v>200880</v>
      </c>
      <c r="CS13" s="90">
        <f t="shared" si="57"/>
        <v>189720</v>
      </c>
      <c r="CT13" s="91">
        <f t="shared" si="58"/>
        <v>183024</v>
      </c>
      <c r="CU13" s="92">
        <f t="shared" si="59"/>
        <v>178560</v>
      </c>
      <c r="CV13" s="93">
        <f t="shared" si="60"/>
        <v>174096</v>
      </c>
      <c r="CW13" s="94">
        <f t="shared" si="61"/>
        <v>169632</v>
      </c>
      <c r="CX13" s="95">
        <f t="shared" si="62"/>
        <v>167400</v>
      </c>
      <c r="CY13" s="96">
        <f t="shared" si="63"/>
        <v>165168</v>
      </c>
      <c r="CZ13" s="97">
        <f t="shared" si="64"/>
        <v>160704</v>
      </c>
      <c r="DA13" s="98">
        <f t="shared" si="65"/>
        <v>156240</v>
      </c>
      <c r="DB13" s="238"/>
      <c r="DC13" s="87" t="s">
        <v>184</v>
      </c>
      <c r="DD13" s="306">
        <v>39870</v>
      </c>
      <c r="DE13" s="59">
        <v>30200</v>
      </c>
      <c r="DF13" s="88">
        <f t="shared" si="66"/>
        <v>28690</v>
      </c>
      <c r="DG13" s="89">
        <f t="shared" si="67"/>
        <v>27180</v>
      </c>
      <c r="DH13" s="103">
        <f t="shared" si="68"/>
        <v>25972</v>
      </c>
      <c r="DI13" s="90">
        <f t="shared" si="69"/>
        <v>25670</v>
      </c>
      <c r="DJ13" s="144">
        <f t="shared" si="70"/>
        <v>25368</v>
      </c>
      <c r="DK13" s="92">
        <f t="shared" si="71"/>
        <v>24160</v>
      </c>
      <c r="DL13" s="93">
        <f t="shared" si="72"/>
        <v>23556</v>
      </c>
      <c r="DM13" s="95">
        <f t="shared" si="73"/>
        <v>22650</v>
      </c>
      <c r="DN13" s="238"/>
      <c r="DO13" s="105" t="s">
        <v>203</v>
      </c>
      <c r="DP13" s="309">
        <v>36110</v>
      </c>
      <c r="DQ13" s="101">
        <v>27400</v>
      </c>
      <c r="DR13" s="88">
        <f t="shared" si="160"/>
        <v>26030</v>
      </c>
      <c r="DS13" s="89">
        <f t="shared" si="161"/>
        <v>24660</v>
      </c>
      <c r="DT13" s="103">
        <f t="shared" si="162"/>
        <v>23564</v>
      </c>
      <c r="DU13" s="90">
        <f t="shared" si="163"/>
        <v>23290</v>
      </c>
      <c r="DV13" s="144">
        <f t="shared" si="164"/>
        <v>23016</v>
      </c>
      <c r="DW13" s="92">
        <f t="shared" si="165"/>
        <v>21920</v>
      </c>
      <c r="DX13" s="93">
        <f t="shared" si="166"/>
        <v>21372</v>
      </c>
      <c r="DY13" s="95">
        <f t="shared" si="167"/>
        <v>20550</v>
      </c>
      <c r="DZ13" s="242"/>
      <c r="EA13" s="106" t="s">
        <v>283</v>
      </c>
      <c r="EB13" s="310">
        <v>18770</v>
      </c>
      <c r="EC13" s="116">
        <v>14500</v>
      </c>
      <c r="ED13" s="107">
        <f t="shared" si="117"/>
        <v>13775</v>
      </c>
      <c r="EE13" s="117">
        <f t="shared" si="118"/>
        <v>13050</v>
      </c>
      <c r="EF13" s="118">
        <f t="shared" si="119"/>
        <v>12470</v>
      </c>
      <c r="EG13" s="110">
        <f t="shared" si="120"/>
        <v>12325</v>
      </c>
      <c r="EH13" s="145">
        <f t="shared" si="121"/>
        <v>12180</v>
      </c>
      <c r="EI13" s="112">
        <f t="shared" si="122"/>
        <v>11600</v>
      </c>
      <c r="EJ13" s="113">
        <f t="shared" si="123"/>
        <v>11310</v>
      </c>
      <c r="EK13" s="114">
        <f t="shared" si="124"/>
        <v>10875</v>
      </c>
      <c r="EL13" s="238"/>
      <c r="EM13" s="87" t="s">
        <v>331</v>
      </c>
      <c r="EN13" s="303">
        <f>Алматы!EW13*'Актобе-Уральск'!HL13</f>
        <v>52203.6</v>
      </c>
      <c r="EO13" s="58">
        <v>43900</v>
      </c>
      <c r="EP13" s="65">
        <f t="shared" si="125"/>
        <v>41705</v>
      </c>
      <c r="EQ13" s="78">
        <f t="shared" si="126"/>
        <v>39510</v>
      </c>
      <c r="ER13" s="136">
        <f t="shared" si="127"/>
        <v>37754</v>
      </c>
      <c r="ES13" s="67">
        <f t="shared" si="128"/>
        <v>37315</v>
      </c>
      <c r="ET13" s="146">
        <f t="shared" si="129"/>
        <v>36876</v>
      </c>
      <c r="EU13" s="69">
        <f t="shared" si="130"/>
        <v>35120</v>
      </c>
      <c r="EV13" s="70">
        <f t="shared" si="131"/>
        <v>34242</v>
      </c>
      <c r="EW13" s="72">
        <f t="shared" si="132"/>
        <v>32925</v>
      </c>
      <c r="EX13" s="238"/>
      <c r="EY13" s="100" t="s">
        <v>231</v>
      </c>
      <c r="EZ13" s="101">
        <v>600</v>
      </c>
      <c r="FA13" s="88">
        <f t="shared" si="82"/>
        <v>570</v>
      </c>
      <c r="FB13" s="89">
        <f t="shared" si="83"/>
        <v>540</v>
      </c>
      <c r="FC13" s="103">
        <f t="shared" si="84"/>
        <v>516</v>
      </c>
      <c r="FD13" s="90">
        <f t="shared" si="85"/>
        <v>510</v>
      </c>
      <c r="FE13" s="144">
        <f t="shared" si="86"/>
        <v>504</v>
      </c>
      <c r="FF13" s="92">
        <f t="shared" si="87"/>
        <v>480</v>
      </c>
      <c r="FG13" s="93">
        <f t="shared" si="88"/>
        <v>468</v>
      </c>
      <c r="FH13" s="95">
        <f t="shared" si="89"/>
        <v>450</v>
      </c>
      <c r="FI13" s="238"/>
      <c r="FJ13" s="100" t="s">
        <v>243</v>
      </c>
      <c r="FK13" s="101">
        <v>300</v>
      </c>
      <c r="FL13" s="88">
        <f t="shared" si="90"/>
        <v>285</v>
      </c>
      <c r="FM13" s="89">
        <f t="shared" si="91"/>
        <v>270</v>
      </c>
      <c r="FN13" s="103">
        <f t="shared" si="92"/>
        <v>258</v>
      </c>
      <c r="FO13" s="90">
        <f t="shared" si="93"/>
        <v>255</v>
      </c>
      <c r="FP13" s="144">
        <f t="shared" si="94"/>
        <v>252</v>
      </c>
      <c r="FQ13" s="92">
        <f t="shared" si="95"/>
        <v>240</v>
      </c>
      <c r="FR13" s="93">
        <f t="shared" si="96"/>
        <v>234</v>
      </c>
      <c r="FS13" s="95">
        <f t="shared" si="97"/>
        <v>225</v>
      </c>
      <c r="FT13" s="238"/>
      <c r="FU13" s="115" t="s">
        <v>273</v>
      </c>
      <c r="FV13" s="310">
        <v>28460</v>
      </c>
      <c r="FW13" s="116">
        <v>22500</v>
      </c>
      <c r="FX13" s="65">
        <f t="shared" si="133"/>
        <v>21375</v>
      </c>
      <c r="FY13" s="66">
        <f t="shared" si="134"/>
        <v>20250</v>
      </c>
      <c r="FZ13" s="83">
        <f t="shared" si="135"/>
        <v>19350</v>
      </c>
      <c r="GA13" s="67">
        <f t="shared" si="136"/>
        <v>19125</v>
      </c>
      <c r="GB13" s="146">
        <f t="shared" si="137"/>
        <v>18900</v>
      </c>
      <c r="GC13" s="69">
        <f t="shared" si="138"/>
        <v>18000</v>
      </c>
      <c r="GD13" s="70">
        <f t="shared" si="139"/>
        <v>17550</v>
      </c>
      <c r="GE13" s="72">
        <f t="shared" si="140"/>
        <v>16875</v>
      </c>
      <c r="GF13" s="230"/>
      <c r="GG13" s="298" t="s">
        <v>421</v>
      </c>
      <c r="GH13" s="310">
        <v>13240</v>
      </c>
      <c r="GI13" s="116">
        <v>9400</v>
      </c>
      <c r="GJ13" s="65">
        <f t="shared" si="141"/>
        <v>8930</v>
      </c>
      <c r="GK13" s="66">
        <f t="shared" si="142"/>
        <v>8460</v>
      </c>
      <c r="GL13" s="83">
        <f t="shared" si="143"/>
        <v>8084</v>
      </c>
      <c r="GM13" s="67">
        <f t="shared" si="144"/>
        <v>7990</v>
      </c>
      <c r="GN13" s="146">
        <f t="shared" si="145"/>
        <v>7896</v>
      </c>
      <c r="GO13" s="69">
        <f t="shared" si="146"/>
        <v>7520</v>
      </c>
      <c r="GP13" s="70">
        <f t="shared" si="147"/>
        <v>7332</v>
      </c>
      <c r="GQ13" s="72">
        <f t="shared" si="148"/>
        <v>7050</v>
      </c>
      <c r="GR13" s="174"/>
      <c r="GS13" s="174"/>
      <c r="GT13" s="174"/>
      <c r="GU13" s="174"/>
      <c r="GV13" s="174"/>
      <c r="GY13" s="175">
        <v>0.95</v>
      </c>
      <c r="GZ13" s="175">
        <v>0.9</v>
      </c>
      <c r="HA13" s="175">
        <v>0.86</v>
      </c>
      <c r="HB13" s="175">
        <v>0.85</v>
      </c>
      <c r="HC13" s="175">
        <v>0.84</v>
      </c>
      <c r="HD13" s="175">
        <v>0.82</v>
      </c>
      <c r="HE13" s="175">
        <v>0.8</v>
      </c>
      <c r="HF13" s="175">
        <v>0.78</v>
      </c>
      <c r="HG13" s="175">
        <v>0.76</v>
      </c>
      <c r="HH13" s="175">
        <v>0.75</v>
      </c>
      <c r="HI13" s="175">
        <v>0.74</v>
      </c>
      <c r="HJ13" s="175">
        <v>0.72</v>
      </c>
      <c r="HK13" s="175">
        <v>0.7</v>
      </c>
      <c r="HL13" s="18">
        <v>1.02</v>
      </c>
      <c r="HM13" s="269">
        <v>1.05</v>
      </c>
      <c r="HN13" s="269">
        <v>1.07</v>
      </c>
      <c r="HO13" s="269">
        <v>1.1000000000000001</v>
      </c>
    </row>
    <row r="14" spans="1:223" s="9" customFormat="1" ht="15" customHeight="1" thickBot="1" x14ac:dyDescent="0.25">
      <c r="A14" s="238"/>
      <c r="B14" s="102" t="s">
        <v>302</v>
      </c>
      <c r="C14" s="274">
        <f>Алматы!C14*'Актобе-Уральск'!HL14</f>
        <v>84660</v>
      </c>
      <c r="D14" s="59">
        <v>100800</v>
      </c>
      <c r="E14" s="88">
        <f>D14*GY22</f>
        <v>95760</v>
      </c>
      <c r="F14" s="89">
        <f>D14*GZ22</f>
        <v>90720</v>
      </c>
      <c r="G14" s="90">
        <f>D14*HB22</f>
        <v>85680</v>
      </c>
      <c r="H14" s="91">
        <f>D14*HD22</f>
        <v>82656</v>
      </c>
      <c r="I14" s="92">
        <f>D14*HE22</f>
        <v>80640</v>
      </c>
      <c r="J14" s="93">
        <f>D14*HF22</f>
        <v>78624</v>
      </c>
      <c r="K14" s="94">
        <f>D14*HG22</f>
        <v>76608</v>
      </c>
      <c r="L14" s="95">
        <f>D14*HH22</f>
        <v>75600</v>
      </c>
      <c r="M14" s="96">
        <f>D14*HI22</f>
        <v>74592</v>
      </c>
      <c r="N14" s="97">
        <f>D14*HJ22</f>
        <v>72576</v>
      </c>
      <c r="O14" s="98">
        <f>D14*HK22</f>
        <v>70560</v>
      </c>
      <c r="P14" s="242"/>
      <c r="Q14" s="251" t="s">
        <v>364</v>
      </c>
      <c r="R14" s="305">
        <v>81750</v>
      </c>
      <c r="S14" s="63">
        <v>75200</v>
      </c>
      <c r="T14" s="65">
        <f t="shared" si="0"/>
        <v>71440</v>
      </c>
      <c r="U14" s="78">
        <f t="shared" si="1"/>
        <v>67680</v>
      </c>
      <c r="V14" s="67">
        <f t="shared" si="2"/>
        <v>63920</v>
      </c>
      <c r="W14" s="68">
        <f t="shared" si="3"/>
        <v>61663.999999999993</v>
      </c>
      <c r="X14" s="69">
        <f t="shared" si="4"/>
        <v>60160</v>
      </c>
      <c r="Y14" s="70">
        <f t="shared" si="5"/>
        <v>58656</v>
      </c>
      <c r="Z14" s="71">
        <f t="shared" si="6"/>
        <v>57152</v>
      </c>
      <c r="AA14" s="72">
        <f t="shared" si="7"/>
        <v>56400</v>
      </c>
      <c r="AB14" s="73">
        <f t="shared" si="8"/>
        <v>55648</v>
      </c>
      <c r="AC14" s="74">
        <f t="shared" si="9"/>
        <v>54144</v>
      </c>
      <c r="AD14" s="75">
        <f t="shared" si="10"/>
        <v>52640</v>
      </c>
      <c r="AE14" s="238"/>
      <c r="AF14" s="64" t="s">
        <v>104</v>
      </c>
      <c r="AG14" s="308">
        <v>166290</v>
      </c>
      <c r="AH14" s="81">
        <v>191500</v>
      </c>
      <c r="AI14" s="65">
        <f t="shared" si="11"/>
        <v>181925</v>
      </c>
      <c r="AJ14" s="66">
        <f t="shared" si="12"/>
        <v>172350</v>
      </c>
      <c r="AK14" s="67">
        <f t="shared" si="13"/>
        <v>162775</v>
      </c>
      <c r="AL14" s="68">
        <f t="shared" si="14"/>
        <v>157030</v>
      </c>
      <c r="AM14" s="69">
        <f t="shared" si="15"/>
        <v>153200</v>
      </c>
      <c r="AN14" s="70">
        <f t="shared" si="16"/>
        <v>149370</v>
      </c>
      <c r="AO14" s="71">
        <f t="shared" si="17"/>
        <v>145540</v>
      </c>
      <c r="AP14" s="72">
        <f t="shared" si="18"/>
        <v>143625</v>
      </c>
      <c r="AQ14" s="73">
        <f t="shared" si="19"/>
        <v>141710</v>
      </c>
      <c r="AR14" s="74">
        <f t="shared" si="20"/>
        <v>137880</v>
      </c>
      <c r="AS14" s="75">
        <f t="shared" si="21"/>
        <v>134050</v>
      </c>
      <c r="AT14" s="242"/>
      <c r="AU14" s="64" t="s">
        <v>146</v>
      </c>
      <c r="AV14" s="303">
        <v>511800</v>
      </c>
      <c r="AW14" s="58">
        <v>479900</v>
      </c>
      <c r="AX14" s="65">
        <f t="shared" si="22"/>
        <v>455905</v>
      </c>
      <c r="AY14" s="66">
        <f t="shared" si="23"/>
        <v>431910</v>
      </c>
      <c r="AZ14" s="67">
        <f t="shared" si="24"/>
        <v>407915</v>
      </c>
      <c r="BA14" s="68">
        <f t="shared" si="25"/>
        <v>393518</v>
      </c>
      <c r="BB14" s="69">
        <f t="shared" si="26"/>
        <v>383920</v>
      </c>
      <c r="BC14" s="70">
        <f t="shared" si="27"/>
        <v>374322</v>
      </c>
      <c r="BD14" s="71">
        <f t="shared" si="28"/>
        <v>364724</v>
      </c>
      <c r="BE14" s="72">
        <f t="shared" si="29"/>
        <v>359925</v>
      </c>
      <c r="BF14" s="73">
        <f t="shared" si="30"/>
        <v>355126</v>
      </c>
      <c r="BG14" s="74">
        <f t="shared" si="31"/>
        <v>345528</v>
      </c>
      <c r="BH14" s="75">
        <f t="shared" si="32"/>
        <v>335930</v>
      </c>
      <c r="BI14" s="238"/>
      <c r="BJ14" s="87" t="s">
        <v>44</v>
      </c>
      <c r="BK14" s="309">
        <v>44790</v>
      </c>
      <c r="BL14" s="101">
        <v>38200</v>
      </c>
      <c r="BM14" s="88">
        <f t="shared" si="149"/>
        <v>36290</v>
      </c>
      <c r="BN14" s="89">
        <f t="shared" si="150"/>
        <v>34380</v>
      </c>
      <c r="BO14" s="90">
        <f t="shared" si="151"/>
        <v>32470</v>
      </c>
      <c r="BP14" s="91">
        <f t="shared" si="152"/>
        <v>31323.999999999996</v>
      </c>
      <c r="BQ14" s="92">
        <f t="shared" si="153"/>
        <v>30560</v>
      </c>
      <c r="BR14" s="93">
        <f t="shared" si="154"/>
        <v>29796</v>
      </c>
      <c r="BS14" s="94">
        <f t="shared" si="155"/>
        <v>29032</v>
      </c>
      <c r="BT14" s="95">
        <f t="shared" si="156"/>
        <v>28650</v>
      </c>
      <c r="BU14" s="96">
        <f t="shared" si="157"/>
        <v>28268</v>
      </c>
      <c r="BV14" s="97">
        <f t="shared" si="158"/>
        <v>27504</v>
      </c>
      <c r="BW14" s="98">
        <f t="shared" si="159"/>
        <v>26740</v>
      </c>
      <c r="BX14" s="238"/>
      <c r="BY14" s="82" t="s">
        <v>2</v>
      </c>
      <c r="BZ14" s="308">
        <v>57830</v>
      </c>
      <c r="CA14" s="81">
        <v>54000</v>
      </c>
      <c r="CB14" s="65">
        <f t="shared" ref="CB14:CB25" si="168">CA14*GY16</f>
        <v>51300</v>
      </c>
      <c r="CC14" s="66">
        <f t="shared" ref="CC14:CC25" si="169">CA14*GZ16</f>
        <v>48600</v>
      </c>
      <c r="CD14" s="67">
        <f t="shared" ref="CD14:CD25" si="170">CA14*HB16</f>
        <v>45900</v>
      </c>
      <c r="CE14" s="68">
        <f t="shared" ref="CE14:CE25" si="171">CA14*HD16</f>
        <v>44280</v>
      </c>
      <c r="CF14" s="69">
        <f t="shared" ref="CF14:CF25" si="172">CA14*HE16</f>
        <v>43200</v>
      </c>
      <c r="CG14" s="70">
        <f t="shared" ref="CG14:CG25" si="173">CA14*HF16</f>
        <v>42120</v>
      </c>
      <c r="CH14" s="71">
        <f t="shared" ref="CH14:CH25" si="174">CA14*HG16</f>
        <v>41040</v>
      </c>
      <c r="CI14" s="72">
        <f t="shared" ref="CI14:CI25" si="175">CA14*HH16</f>
        <v>40500</v>
      </c>
      <c r="CJ14" s="73">
        <f t="shared" ref="CJ14:CJ25" si="176">CA14*HI16</f>
        <v>39960</v>
      </c>
      <c r="CK14" s="74">
        <f t="shared" ref="CK14:CK25" si="177">CA14*HJ16</f>
        <v>38880</v>
      </c>
      <c r="CL14" s="75">
        <f t="shared" ref="CL14:CL25" si="178">CA14*HK16</f>
        <v>37800</v>
      </c>
      <c r="CM14" s="238"/>
      <c r="CN14" s="100" t="s">
        <v>38</v>
      </c>
      <c r="CO14" s="309">
        <v>196730</v>
      </c>
      <c r="CP14" s="101">
        <v>198500</v>
      </c>
      <c r="CQ14" s="88">
        <f t="shared" si="55"/>
        <v>188575</v>
      </c>
      <c r="CR14" s="99">
        <f t="shared" si="56"/>
        <v>178650</v>
      </c>
      <c r="CS14" s="90">
        <f t="shared" si="57"/>
        <v>168725</v>
      </c>
      <c r="CT14" s="91">
        <f t="shared" si="58"/>
        <v>162770</v>
      </c>
      <c r="CU14" s="92">
        <f t="shared" si="59"/>
        <v>158800</v>
      </c>
      <c r="CV14" s="93">
        <f t="shared" si="60"/>
        <v>154830</v>
      </c>
      <c r="CW14" s="94">
        <f t="shared" si="61"/>
        <v>150860</v>
      </c>
      <c r="CX14" s="95">
        <f t="shared" si="62"/>
        <v>148875</v>
      </c>
      <c r="CY14" s="96">
        <f t="shared" si="63"/>
        <v>146890</v>
      </c>
      <c r="CZ14" s="97">
        <f t="shared" si="64"/>
        <v>142920</v>
      </c>
      <c r="DA14" s="98">
        <f t="shared" si="65"/>
        <v>138950</v>
      </c>
      <c r="DB14" s="238"/>
      <c r="DC14" s="87" t="s">
        <v>185</v>
      </c>
      <c r="DD14" s="306">
        <v>47470</v>
      </c>
      <c r="DE14" s="59">
        <v>36900</v>
      </c>
      <c r="DF14" s="88">
        <f t="shared" si="66"/>
        <v>35055</v>
      </c>
      <c r="DG14" s="89">
        <f t="shared" si="67"/>
        <v>33210</v>
      </c>
      <c r="DH14" s="103">
        <f t="shared" si="68"/>
        <v>31734</v>
      </c>
      <c r="DI14" s="90">
        <f t="shared" si="69"/>
        <v>31365</v>
      </c>
      <c r="DJ14" s="144">
        <f t="shared" si="70"/>
        <v>30996</v>
      </c>
      <c r="DK14" s="92">
        <f t="shared" si="71"/>
        <v>29520</v>
      </c>
      <c r="DL14" s="93">
        <f t="shared" si="72"/>
        <v>28782</v>
      </c>
      <c r="DM14" s="95">
        <f t="shared" si="73"/>
        <v>27675</v>
      </c>
      <c r="DN14" s="238"/>
      <c r="DO14" s="105" t="s">
        <v>75</v>
      </c>
      <c r="DP14" s="309">
        <v>36750</v>
      </c>
      <c r="DQ14" s="101">
        <v>28300</v>
      </c>
      <c r="DR14" s="88">
        <f t="shared" si="160"/>
        <v>26885</v>
      </c>
      <c r="DS14" s="89">
        <f t="shared" si="161"/>
        <v>25470</v>
      </c>
      <c r="DT14" s="103">
        <f t="shared" si="162"/>
        <v>24338</v>
      </c>
      <c r="DU14" s="90">
        <f t="shared" si="163"/>
        <v>24055</v>
      </c>
      <c r="DV14" s="144">
        <f t="shared" si="164"/>
        <v>23772</v>
      </c>
      <c r="DW14" s="92">
        <f t="shared" si="165"/>
        <v>22640</v>
      </c>
      <c r="DX14" s="93">
        <f t="shared" si="166"/>
        <v>22074</v>
      </c>
      <c r="DY14" s="95">
        <f t="shared" si="167"/>
        <v>21225</v>
      </c>
      <c r="DZ14" s="242"/>
      <c r="EA14" s="64" t="s">
        <v>462</v>
      </c>
      <c r="EB14" s="308">
        <v>3290</v>
      </c>
      <c r="EC14" s="81">
        <v>2900</v>
      </c>
      <c r="ED14" s="65">
        <f t="shared" si="117"/>
        <v>2755</v>
      </c>
      <c r="EE14" s="66">
        <f t="shared" si="118"/>
        <v>2610</v>
      </c>
      <c r="EF14" s="83">
        <f t="shared" si="119"/>
        <v>2494</v>
      </c>
      <c r="EG14" s="67">
        <f t="shared" si="120"/>
        <v>2465</v>
      </c>
      <c r="EH14" s="146">
        <f t="shared" si="121"/>
        <v>2436</v>
      </c>
      <c r="EI14" s="69">
        <f t="shared" si="122"/>
        <v>2320</v>
      </c>
      <c r="EJ14" s="70">
        <f t="shared" si="123"/>
        <v>2262</v>
      </c>
      <c r="EK14" s="72">
        <f t="shared" si="124"/>
        <v>2175</v>
      </c>
      <c r="EL14" s="238"/>
      <c r="EM14" s="106" t="s">
        <v>332</v>
      </c>
      <c r="EN14" s="303">
        <f>Алматы!EW14*'Актобе-Уральск'!HL14</f>
        <v>57650.400000000001</v>
      </c>
      <c r="EO14" s="301">
        <v>55600</v>
      </c>
      <c r="EP14" s="65">
        <f t="shared" si="125"/>
        <v>52820</v>
      </c>
      <c r="EQ14" s="78">
        <f t="shared" si="126"/>
        <v>50040</v>
      </c>
      <c r="ER14" s="136">
        <f t="shared" si="127"/>
        <v>47816</v>
      </c>
      <c r="ES14" s="67">
        <f t="shared" si="128"/>
        <v>47260</v>
      </c>
      <c r="ET14" s="146">
        <f t="shared" si="129"/>
        <v>46704</v>
      </c>
      <c r="EU14" s="69">
        <f t="shared" si="130"/>
        <v>44480</v>
      </c>
      <c r="EV14" s="70">
        <f t="shared" si="131"/>
        <v>43368</v>
      </c>
      <c r="EW14" s="72">
        <f t="shared" si="132"/>
        <v>41700</v>
      </c>
      <c r="EX14" s="238"/>
      <c r="EY14" s="100" t="s">
        <v>232</v>
      </c>
      <c r="EZ14" s="101">
        <v>600</v>
      </c>
      <c r="FA14" s="88">
        <f t="shared" si="82"/>
        <v>570</v>
      </c>
      <c r="FB14" s="89">
        <f t="shared" si="83"/>
        <v>540</v>
      </c>
      <c r="FC14" s="103">
        <f t="shared" si="84"/>
        <v>516</v>
      </c>
      <c r="FD14" s="90">
        <f t="shared" si="85"/>
        <v>510</v>
      </c>
      <c r="FE14" s="144">
        <f t="shared" si="86"/>
        <v>504</v>
      </c>
      <c r="FF14" s="92">
        <f t="shared" si="87"/>
        <v>480</v>
      </c>
      <c r="FG14" s="93">
        <f t="shared" si="88"/>
        <v>468</v>
      </c>
      <c r="FH14" s="95">
        <f t="shared" si="89"/>
        <v>450</v>
      </c>
      <c r="FI14" s="238"/>
      <c r="FJ14" s="100" t="s">
        <v>244</v>
      </c>
      <c r="FK14" s="101">
        <v>300</v>
      </c>
      <c r="FL14" s="88">
        <f t="shared" si="90"/>
        <v>285</v>
      </c>
      <c r="FM14" s="89">
        <f t="shared" si="91"/>
        <v>270</v>
      </c>
      <c r="FN14" s="103">
        <f t="shared" si="92"/>
        <v>258</v>
      </c>
      <c r="FO14" s="90">
        <f t="shared" si="93"/>
        <v>255</v>
      </c>
      <c r="FP14" s="144">
        <f t="shared" si="94"/>
        <v>252</v>
      </c>
      <c r="FQ14" s="92">
        <f t="shared" si="95"/>
        <v>240</v>
      </c>
      <c r="FR14" s="93">
        <f t="shared" si="96"/>
        <v>234</v>
      </c>
      <c r="FS14" s="95">
        <f t="shared" si="97"/>
        <v>225</v>
      </c>
      <c r="FT14" s="238"/>
      <c r="FU14" s="80" t="s">
        <v>274</v>
      </c>
      <c r="FV14" s="308"/>
      <c r="FW14" s="81">
        <v>202100</v>
      </c>
      <c r="FX14" s="65">
        <f t="shared" si="133"/>
        <v>191995</v>
      </c>
      <c r="FY14" s="66">
        <f t="shared" si="134"/>
        <v>181890</v>
      </c>
      <c r="FZ14" s="83">
        <f t="shared" si="135"/>
        <v>173806</v>
      </c>
      <c r="GA14" s="67">
        <f t="shared" si="136"/>
        <v>171785</v>
      </c>
      <c r="GB14" s="146">
        <f t="shared" si="137"/>
        <v>169764</v>
      </c>
      <c r="GC14" s="69">
        <f t="shared" si="138"/>
        <v>161680</v>
      </c>
      <c r="GD14" s="70">
        <f t="shared" si="139"/>
        <v>157638</v>
      </c>
      <c r="GE14" s="72">
        <f t="shared" si="140"/>
        <v>151575</v>
      </c>
      <c r="GF14" s="230"/>
      <c r="GG14" s="126" t="s">
        <v>422</v>
      </c>
      <c r="GH14" s="308">
        <v>6460</v>
      </c>
      <c r="GI14" s="81">
        <v>4700</v>
      </c>
      <c r="GJ14" s="65">
        <f t="shared" si="141"/>
        <v>4465</v>
      </c>
      <c r="GK14" s="66">
        <f t="shared" si="142"/>
        <v>4230</v>
      </c>
      <c r="GL14" s="83">
        <f t="shared" si="143"/>
        <v>4042</v>
      </c>
      <c r="GM14" s="67">
        <f t="shared" si="144"/>
        <v>3995</v>
      </c>
      <c r="GN14" s="146">
        <f t="shared" si="145"/>
        <v>3948</v>
      </c>
      <c r="GO14" s="69">
        <f t="shared" si="146"/>
        <v>3760</v>
      </c>
      <c r="GP14" s="70">
        <f t="shared" si="147"/>
        <v>3666</v>
      </c>
      <c r="GQ14" s="72">
        <f t="shared" si="148"/>
        <v>3525</v>
      </c>
      <c r="GR14" s="174"/>
      <c r="GS14" s="174"/>
      <c r="GT14" s="174"/>
      <c r="GU14" s="174"/>
      <c r="GV14" s="174"/>
      <c r="GY14" s="175">
        <v>0.95</v>
      </c>
      <c r="GZ14" s="175">
        <v>0.9</v>
      </c>
      <c r="HA14" s="175">
        <v>0.86</v>
      </c>
      <c r="HB14" s="175">
        <v>0.85</v>
      </c>
      <c r="HC14" s="175">
        <v>0.84</v>
      </c>
      <c r="HD14" s="175">
        <v>0.82</v>
      </c>
      <c r="HE14" s="175">
        <v>0.8</v>
      </c>
      <c r="HF14" s="175">
        <v>0.78</v>
      </c>
      <c r="HG14" s="175">
        <v>0.76</v>
      </c>
      <c r="HH14" s="175">
        <v>0.75</v>
      </c>
      <c r="HI14" s="175">
        <v>0.74</v>
      </c>
      <c r="HJ14" s="175">
        <v>0.72</v>
      </c>
      <c r="HK14" s="175">
        <v>0.7</v>
      </c>
      <c r="HL14" s="18">
        <v>1.02</v>
      </c>
      <c r="HM14" s="269">
        <v>1.05</v>
      </c>
      <c r="HN14" s="269">
        <v>1.07</v>
      </c>
      <c r="HO14" s="269">
        <v>1.1000000000000001</v>
      </c>
    </row>
    <row r="15" spans="1:223" s="9" customFormat="1" ht="15" customHeight="1" x14ac:dyDescent="0.2">
      <c r="A15" s="238"/>
      <c r="B15" s="102" t="s">
        <v>303</v>
      </c>
      <c r="C15" s="274">
        <f>Алматы!C15*'Актобе-Уральск'!HL15</f>
        <v>103836</v>
      </c>
      <c r="D15" s="59">
        <v>121000</v>
      </c>
      <c r="E15" s="88">
        <f>D15*GY23</f>
        <v>114950</v>
      </c>
      <c r="F15" s="89">
        <f>D15*GZ23</f>
        <v>108900</v>
      </c>
      <c r="G15" s="90">
        <f>D15*HB23</f>
        <v>102850</v>
      </c>
      <c r="H15" s="91">
        <f>D15*HD23</f>
        <v>99220</v>
      </c>
      <c r="I15" s="92">
        <f>D15*HE23</f>
        <v>96800</v>
      </c>
      <c r="J15" s="93">
        <f>D15*HF23</f>
        <v>94380</v>
      </c>
      <c r="K15" s="94">
        <f>D15*HG23</f>
        <v>91960</v>
      </c>
      <c r="L15" s="95">
        <f>D15*HH23</f>
        <v>90750</v>
      </c>
      <c r="M15" s="96">
        <f>D15*HI23</f>
        <v>89540</v>
      </c>
      <c r="N15" s="97">
        <f>D15*HJ23</f>
        <v>87120</v>
      </c>
      <c r="O15" s="98">
        <f>D15*HK23</f>
        <v>84700</v>
      </c>
      <c r="P15" s="242"/>
      <c r="Q15" s="251" t="s">
        <v>363</v>
      </c>
      <c r="R15" s="305">
        <v>87130</v>
      </c>
      <c r="S15" s="63">
        <v>82200</v>
      </c>
      <c r="T15" s="65">
        <f t="shared" si="0"/>
        <v>78090</v>
      </c>
      <c r="U15" s="78">
        <f t="shared" si="1"/>
        <v>73980</v>
      </c>
      <c r="V15" s="67">
        <f t="shared" si="2"/>
        <v>69870</v>
      </c>
      <c r="W15" s="68">
        <f t="shared" si="3"/>
        <v>67404</v>
      </c>
      <c r="X15" s="69">
        <f t="shared" si="4"/>
        <v>65760</v>
      </c>
      <c r="Y15" s="70">
        <f t="shared" si="5"/>
        <v>64116</v>
      </c>
      <c r="Z15" s="71">
        <f t="shared" si="6"/>
        <v>62472</v>
      </c>
      <c r="AA15" s="72">
        <f t="shared" si="7"/>
        <v>61650</v>
      </c>
      <c r="AB15" s="73">
        <f t="shared" si="8"/>
        <v>60828</v>
      </c>
      <c r="AC15" s="74">
        <f t="shared" si="9"/>
        <v>59184</v>
      </c>
      <c r="AD15" s="75">
        <f t="shared" si="10"/>
        <v>57539.999999999993</v>
      </c>
      <c r="AE15" s="238"/>
      <c r="AF15" s="87" t="s">
        <v>103</v>
      </c>
      <c r="AG15" s="309">
        <v>191880</v>
      </c>
      <c r="AH15" s="101">
        <v>215500</v>
      </c>
      <c r="AI15" s="88">
        <f t="shared" si="11"/>
        <v>204725</v>
      </c>
      <c r="AJ15" s="89">
        <f t="shared" si="12"/>
        <v>193950</v>
      </c>
      <c r="AK15" s="90">
        <f t="shared" si="13"/>
        <v>183175</v>
      </c>
      <c r="AL15" s="91">
        <f t="shared" si="14"/>
        <v>176710</v>
      </c>
      <c r="AM15" s="92">
        <f t="shared" si="15"/>
        <v>172400</v>
      </c>
      <c r="AN15" s="93">
        <f t="shared" si="16"/>
        <v>168090</v>
      </c>
      <c r="AO15" s="94">
        <f t="shared" si="17"/>
        <v>163780</v>
      </c>
      <c r="AP15" s="95">
        <f t="shared" si="18"/>
        <v>161625</v>
      </c>
      <c r="AQ15" s="96">
        <f t="shared" si="19"/>
        <v>159470</v>
      </c>
      <c r="AR15" s="97">
        <f t="shared" si="20"/>
        <v>155160</v>
      </c>
      <c r="AS15" s="98">
        <f t="shared" si="21"/>
        <v>150850</v>
      </c>
      <c r="AT15" s="242"/>
      <c r="AU15" s="87" t="s">
        <v>147</v>
      </c>
      <c r="AV15" s="306">
        <v>562980</v>
      </c>
      <c r="AW15" s="59">
        <v>527900</v>
      </c>
      <c r="AX15" s="88">
        <f t="shared" si="22"/>
        <v>501505</v>
      </c>
      <c r="AY15" s="89">
        <f t="shared" si="23"/>
        <v>475110</v>
      </c>
      <c r="AZ15" s="90">
        <f t="shared" si="24"/>
        <v>448715</v>
      </c>
      <c r="BA15" s="91">
        <f t="shared" si="25"/>
        <v>432878</v>
      </c>
      <c r="BB15" s="92">
        <f t="shared" si="26"/>
        <v>422320</v>
      </c>
      <c r="BC15" s="93">
        <f t="shared" si="27"/>
        <v>411762</v>
      </c>
      <c r="BD15" s="94">
        <f t="shared" si="28"/>
        <v>401204</v>
      </c>
      <c r="BE15" s="95">
        <f t="shared" si="29"/>
        <v>395925</v>
      </c>
      <c r="BF15" s="96">
        <f t="shared" si="30"/>
        <v>390646</v>
      </c>
      <c r="BG15" s="97">
        <f t="shared" si="31"/>
        <v>380088</v>
      </c>
      <c r="BH15" s="98">
        <f t="shared" si="32"/>
        <v>369530</v>
      </c>
      <c r="BI15" s="238"/>
      <c r="BJ15" s="102" t="s">
        <v>45</v>
      </c>
      <c r="BK15" s="309">
        <v>56750</v>
      </c>
      <c r="BL15" s="101">
        <v>47200</v>
      </c>
      <c r="BM15" s="88">
        <f t="shared" si="149"/>
        <v>44840</v>
      </c>
      <c r="BN15" s="89">
        <f t="shared" si="150"/>
        <v>42480</v>
      </c>
      <c r="BO15" s="90">
        <f t="shared" si="151"/>
        <v>40120</v>
      </c>
      <c r="BP15" s="91">
        <f t="shared" si="152"/>
        <v>38704</v>
      </c>
      <c r="BQ15" s="92">
        <f t="shared" si="153"/>
        <v>37760</v>
      </c>
      <c r="BR15" s="93">
        <f t="shared" si="154"/>
        <v>36816</v>
      </c>
      <c r="BS15" s="94">
        <f t="shared" si="155"/>
        <v>35872</v>
      </c>
      <c r="BT15" s="95">
        <f t="shared" si="156"/>
        <v>35400</v>
      </c>
      <c r="BU15" s="96">
        <f t="shared" si="157"/>
        <v>34928</v>
      </c>
      <c r="BV15" s="97">
        <f t="shared" si="158"/>
        <v>33984</v>
      </c>
      <c r="BW15" s="98">
        <f t="shared" si="159"/>
        <v>33040</v>
      </c>
      <c r="BX15" s="238"/>
      <c r="BY15" s="102" t="s">
        <v>67</v>
      </c>
      <c r="BZ15" s="309">
        <v>101590</v>
      </c>
      <c r="CA15" s="101">
        <v>89600</v>
      </c>
      <c r="CB15" s="88">
        <f t="shared" si="168"/>
        <v>85120</v>
      </c>
      <c r="CC15" s="89">
        <f t="shared" si="169"/>
        <v>80640</v>
      </c>
      <c r="CD15" s="90">
        <f t="shared" si="170"/>
        <v>76160</v>
      </c>
      <c r="CE15" s="91">
        <f t="shared" si="171"/>
        <v>73472</v>
      </c>
      <c r="CF15" s="92">
        <f t="shared" si="172"/>
        <v>71680</v>
      </c>
      <c r="CG15" s="93">
        <f t="shared" si="173"/>
        <v>69888</v>
      </c>
      <c r="CH15" s="94">
        <f t="shared" si="174"/>
        <v>68096</v>
      </c>
      <c r="CI15" s="95">
        <f t="shared" si="175"/>
        <v>67200</v>
      </c>
      <c r="CJ15" s="96">
        <f t="shared" si="176"/>
        <v>66304</v>
      </c>
      <c r="CK15" s="97">
        <f t="shared" si="177"/>
        <v>64512</v>
      </c>
      <c r="CL15" s="98">
        <f t="shared" si="178"/>
        <v>62719.999999999993</v>
      </c>
      <c r="CM15" s="238"/>
      <c r="CN15" s="100" t="s">
        <v>39</v>
      </c>
      <c r="CO15" s="309">
        <v>196730</v>
      </c>
      <c r="CP15" s="101">
        <v>198500</v>
      </c>
      <c r="CQ15" s="88">
        <f t="shared" si="55"/>
        <v>188575</v>
      </c>
      <c r="CR15" s="99">
        <f t="shared" si="56"/>
        <v>178650</v>
      </c>
      <c r="CS15" s="90">
        <f t="shared" si="57"/>
        <v>168725</v>
      </c>
      <c r="CT15" s="91">
        <f t="shared" si="58"/>
        <v>162770</v>
      </c>
      <c r="CU15" s="92">
        <f t="shared" si="59"/>
        <v>158800</v>
      </c>
      <c r="CV15" s="93">
        <f t="shared" si="60"/>
        <v>154830</v>
      </c>
      <c r="CW15" s="94">
        <f t="shared" si="61"/>
        <v>150860</v>
      </c>
      <c r="CX15" s="95">
        <f t="shared" si="62"/>
        <v>148875</v>
      </c>
      <c r="CY15" s="96">
        <f t="shared" si="63"/>
        <v>146890</v>
      </c>
      <c r="CZ15" s="97">
        <f t="shared" si="64"/>
        <v>142920</v>
      </c>
      <c r="DA15" s="98">
        <f t="shared" si="65"/>
        <v>138950</v>
      </c>
      <c r="DB15" s="238"/>
      <c r="DC15" s="87" t="s">
        <v>186</v>
      </c>
      <c r="DD15" s="306">
        <v>98600</v>
      </c>
      <c r="DE15" s="59">
        <v>89600</v>
      </c>
      <c r="DF15" s="88">
        <f t="shared" si="66"/>
        <v>85120</v>
      </c>
      <c r="DG15" s="89">
        <f t="shared" si="67"/>
        <v>80640</v>
      </c>
      <c r="DH15" s="103">
        <f t="shared" si="68"/>
        <v>77056</v>
      </c>
      <c r="DI15" s="90">
        <f t="shared" si="69"/>
        <v>76160</v>
      </c>
      <c r="DJ15" s="144">
        <f t="shared" si="70"/>
        <v>75264</v>
      </c>
      <c r="DK15" s="92">
        <f t="shared" si="71"/>
        <v>71680</v>
      </c>
      <c r="DL15" s="93">
        <f t="shared" si="72"/>
        <v>69888</v>
      </c>
      <c r="DM15" s="95">
        <f t="shared" si="73"/>
        <v>67200</v>
      </c>
      <c r="DN15" s="238"/>
      <c r="DO15" s="104" t="s">
        <v>82</v>
      </c>
      <c r="DP15" s="309">
        <v>49200</v>
      </c>
      <c r="DQ15" s="101">
        <v>37300</v>
      </c>
      <c r="DR15" s="88">
        <f t="shared" si="160"/>
        <v>35435</v>
      </c>
      <c r="DS15" s="89">
        <f t="shared" si="161"/>
        <v>33570</v>
      </c>
      <c r="DT15" s="103">
        <f t="shared" si="162"/>
        <v>32078</v>
      </c>
      <c r="DU15" s="90">
        <f t="shared" si="163"/>
        <v>31705</v>
      </c>
      <c r="DV15" s="144">
        <f t="shared" si="164"/>
        <v>31332</v>
      </c>
      <c r="DW15" s="92">
        <f t="shared" si="165"/>
        <v>29840</v>
      </c>
      <c r="DX15" s="93">
        <f t="shared" si="166"/>
        <v>29094</v>
      </c>
      <c r="DY15" s="95">
        <f t="shared" si="167"/>
        <v>27975</v>
      </c>
      <c r="DZ15" s="242"/>
      <c r="EA15" s="87" t="s">
        <v>463</v>
      </c>
      <c r="EB15" s="309">
        <v>4190</v>
      </c>
      <c r="EC15" s="101">
        <v>3400</v>
      </c>
      <c r="ED15" s="88">
        <f t="shared" si="117"/>
        <v>3230</v>
      </c>
      <c r="EE15" s="89">
        <f t="shared" si="118"/>
        <v>3060</v>
      </c>
      <c r="EF15" s="103">
        <f t="shared" si="119"/>
        <v>2924</v>
      </c>
      <c r="EG15" s="90">
        <f t="shared" si="120"/>
        <v>2890</v>
      </c>
      <c r="EH15" s="144">
        <f t="shared" si="121"/>
        <v>2856</v>
      </c>
      <c r="EI15" s="92">
        <f t="shared" si="122"/>
        <v>2720</v>
      </c>
      <c r="EJ15" s="93">
        <f t="shared" si="123"/>
        <v>2652</v>
      </c>
      <c r="EK15" s="95">
        <f t="shared" si="124"/>
        <v>2550</v>
      </c>
      <c r="EL15" s="238"/>
      <c r="EM15" s="64" t="s">
        <v>333</v>
      </c>
      <c r="EN15" s="303">
        <f>Алматы!EW15*'Актобе-Уральск'!HL15</f>
        <v>34843.199999999997</v>
      </c>
      <c r="EO15" s="58">
        <v>36100</v>
      </c>
      <c r="EP15" s="65">
        <f t="shared" si="125"/>
        <v>34295</v>
      </c>
      <c r="EQ15" s="78">
        <f t="shared" si="126"/>
        <v>32490</v>
      </c>
      <c r="ER15" s="136">
        <f t="shared" si="127"/>
        <v>31046</v>
      </c>
      <c r="ES15" s="67">
        <f t="shared" si="128"/>
        <v>30685</v>
      </c>
      <c r="ET15" s="146">
        <f t="shared" si="129"/>
        <v>30324</v>
      </c>
      <c r="EU15" s="69">
        <f t="shared" si="130"/>
        <v>28880</v>
      </c>
      <c r="EV15" s="70">
        <f t="shared" si="131"/>
        <v>28158</v>
      </c>
      <c r="EW15" s="72">
        <f t="shared" si="132"/>
        <v>27075</v>
      </c>
      <c r="EX15" s="238"/>
      <c r="EY15" s="100" t="s">
        <v>233</v>
      </c>
      <c r="EZ15" s="101">
        <v>700</v>
      </c>
      <c r="FA15" s="88">
        <f t="shared" si="82"/>
        <v>665</v>
      </c>
      <c r="FB15" s="89">
        <f t="shared" si="83"/>
        <v>630</v>
      </c>
      <c r="FC15" s="103">
        <f t="shared" si="84"/>
        <v>602</v>
      </c>
      <c r="FD15" s="90">
        <f t="shared" si="85"/>
        <v>595</v>
      </c>
      <c r="FE15" s="144">
        <f t="shared" si="86"/>
        <v>588</v>
      </c>
      <c r="FF15" s="92">
        <f t="shared" si="87"/>
        <v>560</v>
      </c>
      <c r="FG15" s="93">
        <f t="shared" si="88"/>
        <v>546</v>
      </c>
      <c r="FH15" s="95">
        <f t="shared" si="89"/>
        <v>525</v>
      </c>
      <c r="FI15" s="238"/>
      <c r="FJ15" s="100" t="s">
        <v>245</v>
      </c>
      <c r="FK15" s="101">
        <v>500</v>
      </c>
      <c r="FL15" s="88">
        <f t="shared" si="90"/>
        <v>475</v>
      </c>
      <c r="FM15" s="89">
        <f t="shared" si="91"/>
        <v>450</v>
      </c>
      <c r="FN15" s="103">
        <f t="shared" si="92"/>
        <v>430</v>
      </c>
      <c r="FO15" s="90">
        <f t="shared" si="93"/>
        <v>425</v>
      </c>
      <c r="FP15" s="144">
        <f t="shared" si="94"/>
        <v>420</v>
      </c>
      <c r="FQ15" s="92">
        <f t="shared" si="95"/>
        <v>400</v>
      </c>
      <c r="FR15" s="93">
        <f t="shared" si="96"/>
        <v>390</v>
      </c>
      <c r="FS15" s="95">
        <f t="shared" si="97"/>
        <v>375</v>
      </c>
      <c r="FT15" s="238"/>
      <c r="FU15" s="100" t="s">
        <v>275</v>
      </c>
      <c r="FV15" s="309"/>
      <c r="FW15" s="101">
        <v>445500</v>
      </c>
      <c r="FX15" s="65">
        <f t="shared" si="133"/>
        <v>423225</v>
      </c>
      <c r="FY15" s="66">
        <f t="shared" si="134"/>
        <v>400950</v>
      </c>
      <c r="FZ15" s="83">
        <f t="shared" si="135"/>
        <v>383130</v>
      </c>
      <c r="GA15" s="67">
        <f t="shared" si="136"/>
        <v>378675</v>
      </c>
      <c r="GB15" s="146">
        <f t="shared" si="137"/>
        <v>374220</v>
      </c>
      <c r="GC15" s="69">
        <f t="shared" si="138"/>
        <v>356400</v>
      </c>
      <c r="GD15" s="70">
        <f t="shared" si="139"/>
        <v>347490</v>
      </c>
      <c r="GE15" s="72">
        <f t="shared" si="140"/>
        <v>334125</v>
      </c>
      <c r="GF15" s="230"/>
      <c r="GG15" s="126" t="s">
        <v>423</v>
      </c>
      <c r="GH15" s="309">
        <v>5920</v>
      </c>
      <c r="GI15" s="101">
        <v>4300</v>
      </c>
      <c r="GJ15" s="65">
        <f t="shared" si="141"/>
        <v>4085</v>
      </c>
      <c r="GK15" s="66">
        <f t="shared" si="142"/>
        <v>3870</v>
      </c>
      <c r="GL15" s="83">
        <f t="shared" si="143"/>
        <v>3698</v>
      </c>
      <c r="GM15" s="67">
        <f t="shared" si="144"/>
        <v>3655</v>
      </c>
      <c r="GN15" s="146">
        <f t="shared" si="145"/>
        <v>3612</v>
      </c>
      <c r="GO15" s="69">
        <f t="shared" si="146"/>
        <v>3440</v>
      </c>
      <c r="GP15" s="70">
        <f t="shared" si="147"/>
        <v>3354</v>
      </c>
      <c r="GQ15" s="72">
        <f t="shared" si="148"/>
        <v>3225</v>
      </c>
      <c r="GR15" s="174"/>
      <c r="GS15" s="174"/>
      <c r="GT15" s="174"/>
      <c r="GU15" s="174"/>
      <c r="GV15" s="174"/>
      <c r="GY15" s="175">
        <v>0.95</v>
      </c>
      <c r="GZ15" s="175">
        <v>0.9</v>
      </c>
      <c r="HA15" s="175">
        <v>0.86</v>
      </c>
      <c r="HB15" s="175">
        <v>0.85</v>
      </c>
      <c r="HC15" s="175">
        <v>0.84</v>
      </c>
      <c r="HD15" s="175">
        <v>0.82</v>
      </c>
      <c r="HE15" s="175">
        <v>0.8</v>
      </c>
      <c r="HF15" s="175">
        <v>0.78</v>
      </c>
      <c r="HG15" s="175">
        <v>0.76</v>
      </c>
      <c r="HH15" s="175">
        <v>0.75</v>
      </c>
      <c r="HI15" s="175">
        <v>0.74</v>
      </c>
      <c r="HJ15" s="175">
        <v>0.72</v>
      </c>
      <c r="HK15" s="175">
        <v>0.7</v>
      </c>
      <c r="HL15" s="18">
        <v>1.02</v>
      </c>
      <c r="HM15" s="269">
        <v>1.05</v>
      </c>
      <c r="HN15" s="269">
        <v>1.07</v>
      </c>
      <c r="HO15" s="269">
        <v>1.1000000000000001</v>
      </c>
    </row>
    <row r="16" spans="1:223" s="9" customFormat="1" ht="15" customHeight="1" thickBot="1" x14ac:dyDescent="0.25">
      <c r="A16" s="238"/>
      <c r="B16" s="64" t="s">
        <v>347</v>
      </c>
      <c r="C16" s="274">
        <f>Алматы!C16*'Актобе-Уральск'!HL18</f>
        <v>88866.48</v>
      </c>
      <c r="D16" s="58">
        <v>132900</v>
      </c>
      <c r="E16" s="65">
        <f t="shared" ref="E16:E33" si="179">D16*GY4</f>
        <v>126255</v>
      </c>
      <c r="F16" s="66">
        <f t="shared" ref="F16:F33" si="180">D16*GZ4</f>
        <v>119610</v>
      </c>
      <c r="G16" s="67">
        <f t="shared" ref="G16:G33" si="181">D16*HB4</f>
        <v>112965</v>
      </c>
      <c r="H16" s="68">
        <f t="shared" ref="H16:H33" si="182">D16*HD4</f>
        <v>108978</v>
      </c>
      <c r="I16" s="69">
        <f t="shared" ref="I16:I33" si="183">D16*HE4</f>
        <v>106320</v>
      </c>
      <c r="J16" s="70">
        <f t="shared" ref="J16:J33" si="184">D16*HF4</f>
        <v>103662</v>
      </c>
      <c r="K16" s="71">
        <f t="shared" ref="K16:K33" si="185">D16*HG4</f>
        <v>101004</v>
      </c>
      <c r="L16" s="72">
        <f t="shared" ref="L16:L33" si="186">D16*HH4</f>
        <v>99675</v>
      </c>
      <c r="M16" s="73">
        <f t="shared" ref="M16:M33" si="187">D16*HI4</f>
        <v>98346</v>
      </c>
      <c r="N16" s="74">
        <f t="shared" ref="N16:N33" si="188">D16*HJ4</f>
        <v>95688</v>
      </c>
      <c r="O16" s="75">
        <f t="shared" ref="O16:O33" si="189">D16*HK4</f>
        <v>93030</v>
      </c>
      <c r="P16" s="242"/>
      <c r="Q16" s="251" t="s">
        <v>365</v>
      </c>
      <c r="R16" s="305">
        <v>93050</v>
      </c>
      <c r="S16" s="63">
        <v>82600</v>
      </c>
      <c r="T16" s="65">
        <f t="shared" si="0"/>
        <v>78470</v>
      </c>
      <c r="U16" s="78">
        <f t="shared" si="1"/>
        <v>74340</v>
      </c>
      <c r="V16" s="67">
        <f t="shared" si="2"/>
        <v>70210</v>
      </c>
      <c r="W16" s="68">
        <f t="shared" si="3"/>
        <v>67732</v>
      </c>
      <c r="X16" s="69">
        <f t="shared" si="4"/>
        <v>66080</v>
      </c>
      <c r="Y16" s="70">
        <f t="shared" si="5"/>
        <v>64428</v>
      </c>
      <c r="Z16" s="71">
        <f t="shared" si="6"/>
        <v>62776</v>
      </c>
      <c r="AA16" s="72">
        <f t="shared" si="7"/>
        <v>61950</v>
      </c>
      <c r="AB16" s="73">
        <f t="shared" si="8"/>
        <v>61124</v>
      </c>
      <c r="AC16" s="74">
        <f t="shared" si="9"/>
        <v>59472</v>
      </c>
      <c r="AD16" s="75">
        <f t="shared" si="10"/>
        <v>57819.999999999993</v>
      </c>
      <c r="AE16" s="238"/>
      <c r="AF16" s="87" t="s">
        <v>89</v>
      </c>
      <c r="AG16" s="309">
        <v>191880</v>
      </c>
      <c r="AH16" s="101">
        <v>215500</v>
      </c>
      <c r="AI16" s="88">
        <f t="shared" si="11"/>
        <v>204725</v>
      </c>
      <c r="AJ16" s="89">
        <f t="shared" si="12"/>
        <v>193950</v>
      </c>
      <c r="AK16" s="90">
        <f t="shared" si="13"/>
        <v>183175</v>
      </c>
      <c r="AL16" s="91">
        <f t="shared" si="14"/>
        <v>176710</v>
      </c>
      <c r="AM16" s="92">
        <f t="shared" si="15"/>
        <v>172400</v>
      </c>
      <c r="AN16" s="93">
        <f t="shared" si="16"/>
        <v>168090</v>
      </c>
      <c r="AO16" s="94">
        <f t="shared" si="17"/>
        <v>163780</v>
      </c>
      <c r="AP16" s="95">
        <f t="shared" si="18"/>
        <v>161625</v>
      </c>
      <c r="AQ16" s="96">
        <f t="shared" si="19"/>
        <v>159470</v>
      </c>
      <c r="AR16" s="97">
        <f t="shared" si="20"/>
        <v>155160</v>
      </c>
      <c r="AS16" s="98">
        <f t="shared" si="21"/>
        <v>150850</v>
      </c>
      <c r="AT16" s="242"/>
      <c r="AU16" s="87" t="s">
        <v>148</v>
      </c>
      <c r="AV16" s="309">
        <v>575780</v>
      </c>
      <c r="AW16" s="101">
        <v>600000</v>
      </c>
      <c r="AX16" s="88">
        <f t="shared" si="22"/>
        <v>570000</v>
      </c>
      <c r="AY16" s="89">
        <f t="shared" si="23"/>
        <v>540000</v>
      </c>
      <c r="AZ16" s="90">
        <f t="shared" si="24"/>
        <v>510000</v>
      </c>
      <c r="BA16" s="91">
        <f t="shared" si="25"/>
        <v>491999.99999999994</v>
      </c>
      <c r="BB16" s="92">
        <f t="shared" si="26"/>
        <v>480000</v>
      </c>
      <c r="BC16" s="93">
        <f t="shared" si="27"/>
        <v>468000</v>
      </c>
      <c r="BD16" s="94">
        <f t="shared" si="28"/>
        <v>456000</v>
      </c>
      <c r="BE16" s="95">
        <f t="shared" si="29"/>
        <v>450000</v>
      </c>
      <c r="BF16" s="96">
        <f t="shared" si="30"/>
        <v>444000</v>
      </c>
      <c r="BG16" s="97">
        <f t="shared" si="31"/>
        <v>432000</v>
      </c>
      <c r="BH16" s="98">
        <f t="shared" si="32"/>
        <v>420000</v>
      </c>
      <c r="BI16" s="238"/>
      <c r="BJ16" s="102" t="s">
        <v>4</v>
      </c>
      <c r="BK16" s="309">
        <v>37010</v>
      </c>
      <c r="BL16" s="101">
        <v>31500</v>
      </c>
      <c r="BM16" s="88">
        <f t="shared" si="149"/>
        <v>29925</v>
      </c>
      <c r="BN16" s="89">
        <f t="shared" si="150"/>
        <v>28350</v>
      </c>
      <c r="BO16" s="90">
        <f t="shared" si="151"/>
        <v>26775</v>
      </c>
      <c r="BP16" s="91">
        <f t="shared" si="152"/>
        <v>25830</v>
      </c>
      <c r="BQ16" s="92">
        <f t="shared" si="153"/>
        <v>25200</v>
      </c>
      <c r="BR16" s="93">
        <f t="shared" si="154"/>
        <v>24570</v>
      </c>
      <c r="BS16" s="94">
        <f t="shared" si="155"/>
        <v>23940</v>
      </c>
      <c r="BT16" s="95">
        <f t="shared" si="156"/>
        <v>23625</v>
      </c>
      <c r="BU16" s="96">
        <f t="shared" si="157"/>
        <v>23310</v>
      </c>
      <c r="BV16" s="97">
        <f t="shared" si="158"/>
        <v>22680</v>
      </c>
      <c r="BW16" s="98">
        <f t="shared" si="159"/>
        <v>22050</v>
      </c>
      <c r="BX16" s="238"/>
      <c r="BY16" s="102" t="s">
        <v>68</v>
      </c>
      <c r="BZ16" s="309">
        <v>125510</v>
      </c>
      <c r="CA16" s="101">
        <v>112100</v>
      </c>
      <c r="CB16" s="88">
        <f t="shared" si="168"/>
        <v>106495</v>
      </c>
      <c r="CC16" s="89">
        <f t="shared" si="169"/>
        <v>100890</v>
      </c>
      <c r="CD16" s="90">
        <f t="shared" si="170"/>
        <v>95285</v>
      </c>
      <c r="CE16" s="91">
        <f t="shared" si="171"/>
        <v>91922</v>
      </c>
      <c r="CF16" s="92">
        <f t="shared" si="172"/>
        <v>89680</v>
      </c>
      <c r="CG16" s="93">
        <f t="shared" si="173"/>
        <v>87438</v>
      </c>
      <c r="CH16" s="94">
        <f t="shared" si="174"/>
        <v>85196</v>
      </c>
      <c r="CI16" s="95">
        <f t="shared" si="175"/>
        <v>84075</v>
      </c>
      <c r="CJ16" s="96">
        <f t="shared" si="176"/>
        <v>82954</v>
      </c>
      <c r="CK16" s="97">
        <f t="shared" si="177"/>
        <v>80712</v>
      </c>
      <c r="CL16" s="98">
        <f t="shared" si="178"/>
        <v>78470</v>
      </c>
      <c r="CM16" s="238"/>
      <c r="CN16" s="100" t="s">
        <v>40</v>
      </c>
      <c r="CO16" s="309">
        <v>166830</v>
      </c>
      <c r="CP16" s="101">
        <v>168800</v>
      </c>
      <c r="CQ16" s="88">
        <f t="shared" si="55"/>
        <v>160360</v>
      </c>
      <c r="CR16" s="99">
        <f t="shared" si="56"/>
        <v>151920</v>
      </c>
      <c r="CS16" s="90">
        <f t="shared" si="57"/>
        <v>143480</v>
      </c>
      <c r="CT16" s="91">
        <f t="shared" si="58"/>
        <v>138416</v>
      </c>
      <c r="CU16" s="92">
        <f t="shared" si="59"/>
        <v>135040</v>
      </c>
      <c r="CV16" s="93">
        <f t="shared" si="60"/>
        <v>131664</v>
      </c>
      <c r="CW16" s="94">
        <f t="shared" si="61"/>
        <v>128288</v>
      </c>
      <c r="CX16" s="95">
        <f t="shared" si="62"/>
        <v>126600</v>
      </c>
      <c r="CY16" s="96">
        <f t="shared" si="63"/>
        <v>124912</v>
      </c>
      <c r="CZ16" s="97">
        <f t="shared" si="64"/>
        <v>121536</v>
      </c>
      <c r="DA16" s="98">
        <f t="shared" si="65"/>
        <v>118159.99999999999</v>
      </c>
      <c r="DB16" s="238"/>
      <c r="DC16" s="87" t="s">
        <v>187</v>
      </c>
      <c r="DD16" s="306">
        <v>91430</v>
      </c>
      <c r="DE16" s="59">
        <v>89600</v>
      </c>
      <c r="DF16" s="88">
        <f t="shared" si="66"/>
        <v>85120</v>
      </c>
      <c r="DG16" s="89">
        <f t="shared" si="67"/>
        <v>80640</v>
      </c>
      <c r="DH16" s="103">
        <f t="shared" si="68"/>
        <v>77056</v>
      </c>
      <c r="DI16" s="90">
        <f t="shared" si="69"/>
        <v>76160</v>
      </c>
      <c r="DJ16" s="144">
        <f t="shared" si="70"/>
        <v>75264</v>
      </c>
      <c r="DK16" s="92">
        <f t="shared" si="71"/>
        <v>71680</v>
      </c>
      <c r="DL16" s="93">
        <f t="shared" si="72"/>
        <v>69888</v>
      </c>
      <c r="DM16" s="95">
        <f t="shared" si="73"/>
        <v>67200</v>
      </c>
      <c r="DN16" s="238"/>
      <c r="DO16" s="105" t="s">
        <v>76</v>
      </c>
      <c r="DP16" s="309">
        <v>41270</v>
      </c>
      <c r="DQ16" s="101">
        <v>31500</v>
      </c>
      <c r="DR16" s="88">
        <f t="shared" si="160"/>
        <v>29925</v>
      </c>
      <c r="DS16" s="89">
        <f t="shared" si="161"/>
        <v>28350</v>
      </c>
      <c r="DT16" s="103">
        <f t="shared" si="162"/>
        <v>27090</v>
      </c>
      <c r="DU16" s="90">
        <f t="shared" si="163"/>
        <v>26775</v>
      </c>
      <c r="DV16" s="144">
        <f t="shared" si="164"/>
        <v>26460</v>
      </c>
      <c r="DW16" s="92">
        <f t="shared" si="165"/>
        <v>25200</v>
      </c>
      <c r="DX16" s="93">
        <f t="shared" si="166"/>
        <v>24570</v>
      </c>
      <c r="DY16" s="95">
        <f t="shared" si="167"/>
        <v>23625</v>
      </c>
      <c r="DZ16" s="242"/>
      <c r="EA16" s="87" t="s">
        <v>464</v>
      </c>
      <c r="EB16" s="309">
        <v>2990</v>
      </c>
      <c r="EC16" s="101">
        <v>2100</v>
      </c>
      <c r="ED16" s="88">
        <f>EC16*GY22</f>
        <v>1995</v>
      </c>
      <c r="EE16" s="89">
        <f>EC16*GZ22</f>
        <v>1890</v>
      </c>
      <c r="EF16" s="103">
        <f>EC16*HA22</f>
        <v>1806</v>
      </c>
      <c r="EG16" s="90">
        <f>EC16*HB22</f>
        <v>1785</v>
      </c>
      <c r="EH16" s="144">
        <f>EC16*HC22</f>
        <v>1764</v>
      </c>
      <c r="EI16" s="92">
        <f>EC16*HE22</f>
        <v>1680</v>
      </c>
      <c r="EJ16" s="93">
        <f>EC16*HF22</f>
        <v>1638</v>
      </c>
      <c r="EK16" s="95">
        <f>EC16*HH22</f>
        <v>1575</v>
      </c>
      <c r="EL16" s="238"/>
      <c r="EM16" s="87" t="s">
        <v>334</v>
      </c>
      <c r="EN16" s="303">
        <f>Алматы!EW16*'Актобе-Уральск'!HL16</f>
        <v>55426.8</v>
      </c>
      <c r="EO16" s="58">
        <v>58200</v>
      </c>
      <c r="EP16" s="65">
        <f t="shared" si="125"/>
        <v>55290</v>
      </c>
      <c r="EQ16" s="78">
        <f t="shared" si="126"/>
        <v>52380</v>
      </c>
      <c r="ER16" s="136">
        <f t="shared" si="127"/>
        <v>50052</v>
      </c>
      <c r="ES16" s="67">
        <f t="shared" si="128"/>
        <v>49470</v>
      </c>
      <c r="ET16" s="146">
        <f t="shared" si="129"/>
        <v>48888</v>
      </c>
      <c r="EU16" s="69">
        <f t="shared" si="130"/>
        <v>46560</v>
      </c>
      <c r="EV16" s="70">
        <f t="shared" si="131"/>
        <v>45396</v>
      </c>
      <c r="EW16" s="72">
        <f t="shared" si="132"/>
        <v>43650</v>
      </c>
      <c r="EX16" s="238"/>
      <c r="EY16" s="100" t="s">
        <v>234</v>
      </c>
      <c r="EZ16" s="101">
        <v>800</v>
      </c>
      <c r="FA16" s="88">
        <f t="shared" si="82"/>
        <v>760</v>
      </c>
      <c r="FB16" s="89">
        <f t="shared" si="83"/>
        <v>720</v>
      </c>
      <c r="FC16" s="103">
        <f t="shared" si="84"/>
        <v>688</v>
      </c>
      <c r="FD16" s="90">
        <f t="shared" si="85"/>
        <v>680</v>
      </c>
      <c r="FE16" s="144">
        <f t="shared" si="86"/>
        <v>672</v>
      </c>
      <c r="FF16" s="92">
        <f t="shared" si="87"/>
        <v>640</v>
      </c>
      <c r="FG16" s="93">
        <f t="shared" si="88"/>
        <v>624</v>
      </c>
      <c r="FH16" s="95">
        <f t="shared" si="89"/>
        <v>600</v>
      </c>
      <c r="FI16" s="238"/>
      <c r="FJ16" s="119" t="s">
        <v>246</v>
      </c>
      <c r="FK16" s="116">
        <v>500</v>
      </c>
      <c r="FL16" s="107">
        <f t="shared" si="90"/>
        <v>475</v>
      </c>
      <c r="FM16" s="117">
        <f t="shared" si="91"/>
        <v>450</v>
      </c>
      <c r="FN16" s="118">
        <f t="shared" si="92"/>
        <v>430</v>
      </c>
      <c r="FO16" s="110">
        <f t="shared" si="93"/>
        <v>425</v>
      </c>
      <c r="FP16" s="145">
        <f t="shared" si="94"/>
        <v>420</v>
      </c>
      <c r="FQ16" s="112">
        <f t="shared" si="95"/>
        <v>400</v>
      </c>
      <c r="FR16" s="113">
        <f t="shared" si="96"/>
        <v>390</v>
      </c>
      <c r="FS16" s="114">
        <f t="shared" si="97"/>
        <v>375</v>
      </c>
      <c r="FT16" s="238"/>
      <c r="FU16" s="100" t="s">
        <v>276</v>
      </c>
      <c r="FV16" s="309"/>
      <c r="FW16" s="101">
        <v>900000</v>
      </c>
      <c r="FX16" s="65">
        <f t="shared" ref="FX16:FX21" si="190">FW16*GY17</f>
        <v>855000</v>
      </c>
      <c r="FY16" s="66">
        <f t="shared" ref="FY16:FY21" si="191">FW16*GZ17</f>
        <v>810000</v>
      </c>
      <c r="FZ16" s="83">
        <f t="shared" ref="FZ16:FZ21" si="192">FW16*HA17</f>
        <v>774000</v>
      </c>
      <c r="GA16" s="67">
        <f t="shared" ref="GA16:GA21" si="193">FW16*HB17</f>
        <v>765000</v>
      </c>
      <c r="GB16" s="146">
        <f t="shared" ref="GB16:GB21" si="194">FW16*HC17</f>
        <v>756000</v>
      </c>
      <c r="GC16" s="69">
        <f t="shared" ref="GC16:GC21" si="195">FW16*HE17</f>
        <v>720000</v>
      </c>
      <c r="GD16" s="70">
        <f t="shared" ref="GD16:GD21" si="196">FW16*HF17</f>
        <v>702000</v>
      </c>
      <c r="GE16" s="72">
        <f t="shared" ref="GE16:GE21" si="197">FW16*HH17</f>
        <v>675000</v>
      </c>
      <c r="GF16" s="230"/>
      <c r="GG16" s="126" t="s">
        <v>424</v>
      </c>
      <c r="GH16" s="309">
        <v>6250</v>
      </c>
      <c r="GI16" s="101">
        <v>4500</v>
      </c>
      <c r="GJ16" s="65">
        <f t="shared" si="141"/>
        <v>4275</v>
      </c>
      <c r="GK16" s="66">
        <f t="shared" si="142"/>
        <v>4050</v>
      </c>
      <c r="GL16" s="83">
        <f t="shared" si="143"/>
        <v>3870</v>
      </c>
      <c r="GM16" s="67">
        <f t="shared" si="144"/>
        <v>3825</v>
      </c>
      <c r="GN16" s="146">
        <f t="shared" si="145"/>
        <v>3780</v>
      </c>
      <c r="GO16" s="69">
        <f t="shared" si="146"/>
        <v>3600</v>
      </c>
      <c r="GP16" s="70">
        <f t="shared" si="147"/>
        <v>3510</v>
      </c>
      <c r="GQ16" s="72">
        <f t="shared" si="148"/>
        <v>3375</v>
      </c>
      <c r="GR16" s="174"/>
      <c r="GS16" s="174"/>
      <c r="GT16" s="174"/>
      <c r="GU16" s="174"/>
      <c r="GV16" s="174"/>
      <c r="GY16" s="175">
        <v>0.95</v>
      </c>
      <c r="GZ16" s="175">
        <v>0.9</v>
      </c>
      <c r="HA16" s="175">
        <v>0.86</v>
      </c>
      <c r="HB16" s="175">
        <v>0.85</v>
      </c>
      <c r="HC16" s="175">
        <v>0.84</v>
      </c>
      <c r="HD16" s="175">
        <v>0.82</v>
      </c>
      <c r="HE16" s="175">
        <v>0.8</v>
      </c>
      <c r="HF16" s="175">
        <v>0.78</v>
      </c>
      <c r="HG16" s="175">
        <v>0.76</v>
      </c>
      <c r="HH16" s="175">
        <v>0.75</v>
      </c>
      <c r="HI16" s="175">
        <v>0.74</v>
      </c>
      <c r="HJ16" s="175">
        <v>0.72</v>
      </c>
      <c r="HK16" s="175">
        <v>0.7</v>
      </c>
      <c r="HL16" s="18">
        <v>1.02</v>
      </c>
      <c r="HM16" s="269">
        <v>1.05</v>
      </c>
      <c r="HN16" s="269">
        <v>1.07</v>
      </c>
      <c r="HO16" s="269">
        <v>1.1000000000000001</v>
      </c>
    </row>
    <row r="17" spans="1:223" s="9" customFormat="1" ht="15" customHeight="1" thickBot="1" x14ac:dyDescent="0.25">
      <c r="A17" s="238"/>
      <c r="B17" s="87" t="s">
        <v>304</v>
      </c>
      <c r="C17" s="274">
        <f>Алматы!C17*'Актобе-Уральск'!HL19</f>
        <v>88866.48</v>
      </c>
      <c r="D17" s="59">
        <v>143600</v>
      </c>
      <c r="E17" s="88">
        <f t="shared" si="179"/>
        <v>136420</v>
      </c>
      <c r="F17" s="89">
        <f t="shared" si="180"/>
        <v>129240</v>
      </c>
      <c r="G17" s="90">
        <f t="shared" si="181"/>
        <v>122060</v>
      </c>
      <c r="H17" s="91">
        <f t="shared" si="182"/>
        <v>117752</v>
      </c>
      <c r="I17" s="92">
        <f t="shared" si="183"/>
        <v>114880</v>
      </c>
      <c r="J17" s="93">
        <f t="shared" si="184"/>
        <v>112008</v>
      </c>
      <c r="K17" s="94">
        <f t="shared" si="185"/>
        <v>109136</v>
      </c>
      <c r="L17" s="95">
        <f t="shared" si="186"/>
        <v>107700</v>
      </c>
      <c r="M17" s="96">
        <f t="shared" si="187"/>
        <v>106264</v>
      </c>
      <c r="N17" s="97">
        <f t="shared" si="188"/>
        <v>103392</v>
      </c>
      <c r="O17" s="98">
        <f t="shared" si="189"/>
        <v>100520</v>
      </c>
      <c r="P17" s="242"/>
      <c r="Q17" s="251" t="s">
        <v>366</v>
      </c>
      <c r="R17" s="305">
        <v>109370</v>
      </c>
      <c r="S17" s="63">
        <v>89600</v>
      </c>
      <c r="T17" s="65">
        <f t="shared" si="0"/>
        <v>85120</v>
      </c>
      <c r="U17" s="78">
        <f t="shared" si="1"/>
        <v>80640</v>
      </c>
      <c r="V17" s="67">
        <f t="shared" si="2"/>
        <v>76160</v>
      </c>
      <c r="W17" s="68">
        <f t="shared" si="3"/>
        <v>73472</v>
      </c>
      <c r="X17" s="69">
        <f t="shared" si="4"/>
        <v>71680</v>
      </c>
      <c r="Y17" s="70">
        <f t="shared" si="5"/>
        <v>69888</v>
      </c>
      <c r="Z17" s="71">
        <f t="shared" si="6"/>
        <v>68096</v>
      </c>
      <c r="AA17" s="72">
        <f t="shared" si="7"/>
        <v>67200</v>
      </c>
      <c r="AB17" s="73">
        <f t="shared" si="8"/>
        <v>66304</v>
      </c>
      <c r="AC17" s="74">
        <f t="shared" si="9"/>
        <v>64512</v>
      </c>
      <c r="AD17" s="75">
        <f t="shared" si="10"/>
        <v>62719.999999999993</v>
      </c>
      <c r="AE17" s="238"/>
      <c r="AF17" s="87" t="s">
        <v>90</v>
      </c>
      <c r="AG17" s="309">
        <v>217480</v>
      </c>
      <c r="AH17" s="101">
        <v>239500</v>
      </c>
      <c r="AI17" s="88">
        <f t="shared" si="11"/>
        <v>227525</v>
      </c>
      <c r="AJ17" s="89">
        <f t="shared" si="12"/>
        <v>215550</v>
      </c>
      <c r="AK17" s="90">
        <f t="shared" si="13"/>
        <v>203575</v>
      </c>
      <c r="AL17" s="91">
        <f t="shared" si="14"/>
        <v>196390</v>
      </c>
      <c r="AM17" s="92">
        <f t="shared" si="15"/>
        <v>191600</v>
      </c>
      <c r="AN17" s="93">
        <f t="shared" si="16"/>
        <v>186810</v>
      </c>
      <c r="AO17" s="94">
        <f t="shared" si="17"/>
        <v>182020</v>
      </c>
      <c r="AP17" s="95">
        <f t="shared" si="18"/>
        <v>179625</v>
      </c>
      <c r="AQ17" s="96">
        <f t="shared" si="19"/>
        <v>177230</v>
      </c>
      <c r="AR17" s="97">
        <f t="shared" si="20"/>
        <v>172440</v>
      </c>
      <c r="AS17" s="98">
        <f t="shared" si="21"/>
        <v>167650</v>
      </c>
      <c r="AT17" s="242"/>
      <c r="AU17" s="87" t="s">
        <v>149</v>
      </c>
      <c r="AV17" s="309">
        <v>626960</v>
      </c>
      <c r="AW17" s="101">
        <v>648000</v>
      </c>
      <c r="AX17" s="88">
        <f t="shared" si="22"/>
        <v>615600</v>
      </c>
      <c r="AY17" s="89">
        <f t="shared" si="23"/>
        <v>583200</v>
      </c>
      <c r="AZ17" s="90">
        <f t="shared" si="24"/>
        <v>550800</v>
      </c>
      <c r="BA17" s="91">
        <f t="shared" si="25"/>
        <v>531360</v>
      </c>
      <c r="BB17" s="92">
        <f t="shared" si="26"/>
        <v>518400</v>
      </c>
      <c r="BC17" s="93">
        <f t="shared" si="27"/>
        <v>505440</v>
      </c>
      <c r="BD17" s="94">
        <f t="shared" si="28"/>
        <v>492480</v>
      </c>
      <c r="BE17" s="95">
        <f t="shared" si="29"/>
        <v>486000</v>
      </c>
      <c r="BF17" s="96">
        <f t="shared" si="30"/>
        <v>479520</v>
      </c>
      <c r="BG17" s="97">
        <f t="shared" si="31"/>
        <v>466560</v>
      </c>
      <c r="BH17" s="98">
        <f t="shared" si="32"/>
        <v>453600</v>
      </c>
      <c r="BI17" s="238"/>
      <c r="BJ17" s="102" t="s">
        <v>5</v>
      </c>
      <c r="BK17" s="309">
        <v>39410</v>
      </c>
      <c r="BL17" s="101">
        <v>36000</v>
      </c>
      <c r="BM17" s="88">
        <f t="shared" si="149"/>
        <v>34200</v>
      </c>
      <c r="BN17" s="89">
        <f t="shared" si="150"/>
        <v>32400</v>
      </c>
      <c r="BO17" s="90">
        <f t="shared" si="151"/>
        <v>30600</v>
      </c>
      <c r="BP17" s="91">
        <f t="shared" si="152"/>
        <v>29520</v>
      </c>
      <c r="BQ17" s="92">
        <f t="shared" si="153"/>
        <v>28800</v>
      </c>
      <c r="BR17" s="93">
        <f t="shared" si="154"/>
        <v>28080</v>
      </c>
      <c r="BS17" s="94">
        <f t="shared" si="155"/>
        <v>27360</v>
      </c>
      <c r="BT17" s="95">
        <f t="shared" si="156"/>
        <v>27000</v>
      </c>
      <c r="BU17" s="96">
        <f t="shared" si="157"/>
        <v>26640</v>
      </c>
      <c r="BV17" s="97">
        <f t="shared" si="158"/>
        <v>25920</v>
      </c>
      <c r="BW17" s="98">
        <f t="shared" si="159"/>
        <v>25200</v>
      </c>
      <c r="BX17" s="238"/>
      <c r="BY17" s="102" t="s">
        <v>105</v>
      </c>
      <c r="BZ17" s="309">
        <v>119530</v>
      </c>
      <c r="CA17" s="101">
        <v>112100</v>
      </c>
      <c r="CB17" s="88">
        <f t="shared" si="168"/>
        <v>106495</v>
      </c>
      <c r="CC17" s="89">
        <f t="shared" si="169"/>
        <v>100890</v>
      </c>
      <c r="CD17" s="90">
        <f t="shared" si="170"/>
        <v>95285</v>
      </c>
      <c r="CE17" s="91">
        <f t="shared" si="171"/>
        <v>91922</v>
      </c>
      <c r="CF17" s="92">
        <f t="shared" si="172"/>
        <v>89680</v>
      </c>
      <c r="CG17" s="93">
        <f t="shared" si="173"/>
        <v>87438</v>
      </c>
      <c r="CH17" s="94">
        <f t="shared" si="174"/>
        <v>85196</v>
      </c>
      <c r="CI17" s="95">
        <f t="shared" si="175"/>
        <v>84075</v>
      </c>
      <c r="CJ17" s="96">
        <f t="shared" si="176"/>
        <v>82954</v>
      </c>
      <c r="CK17" s="97">
        <f t="shared" si="177"/>
        <v>80712</v>
      </c>
      <c r="CL17" s="98">
        <f t="shared" si="178"/>
        <v>78470</v>
      </c>
      <c r="CM17" s="238"/>
      <c r="CN17" s="119" t="s">
        <v>41</v>
      </c>
      <c r="CO17" s="310">
        <v>130950</v>
      </c>
      <c r="CP17" s="116">
        <v>136600</v>
      </c>
      <c r="CQ17" s="107">
        <f t="shared" si="55"/>
        <v>129770</v>
      </c>
      <c r="CR17" s="108">
        <f t="shared" si="56"/>
        <v>122940</v>
      </c>
      <c r="CS17" s="110">
        <f t="shared" si="57"/>
        <v>116110</v>
      </c>
      <c r="CT17" s="120">
        <f t="shared" si="58"/>
        <v>112012</v>
      </c>
      <c r="CU17" s="112">
        <f t="shared" si="59"/>
        <v>109280</v>
      </c>
      <c r="CV17" s="113">
        <f t="shared" si="60"/>
        <v>106548</v>
      </c>
      <c r="CW17" s="121">
        <f t="shared" si="61"/>
        <v>103816</v>
      </c>
      <c r="CX17" s="114">
        <f t="shared" si="62"/>
        <v>102450</v>
      </c>
      <c r="CY17" s="122">
        <f t="shared" si="63"/>
        <v>101084</v>
      </c>
      <c r="CZ17" s="123">
        <f t="shared" si="64"/>
        <v>98352</v>
      </c>
      <c r="DA17" s="124">
        <f t="shared" si="65"/>
        <v>95620</v>
      </c>
      <c r="DB17" s="238"/>
      <c r="DC17" s="106" t="s">
        <v>188</v>
      </c>
      <c r="DD17" s="307">
        <v>98600</v>
      </c>
      <c r="DE17" s="60">
        <v>89600</v>
      </c>
      <c r="DF17" s="107">
        <f t="shared" si="66"/>
        <v>85120</v>
      </c>
      <c r="DG17" s="117">
        <f t="shared" si="67"/>
        <v>80640</v>
      </c>
      <c r="DH17" s="118">
        <f t="shared" si="68"/>
        <v>77056</v>
      </c>
      <c r="DI17" s="110">
        <f t="shared" si="69"/>
        <v>76160</v>
      </c>
      <c r="DJ17" s="145">
        <f t="shared" si="70"/>
        <v>75264</v>
      </c>
      <c r="DK17" s="112">
        <f t="shared" si="71"/>
        <v>71680</v>
      </c>
      <c r="DL17" s="113">
        <f t="shared" si="72"/>
        <v>69888</v>
      </c>
      <c r="DM17" s="114">
        <f t="shared" si="73"/>
        <v>67200</v>
      </c>
      <c r="DN17" s="238"/>
      <c r="DO17" s="104" t="s">
        <v>83</v>
      </c>
      <c r="DP17" s="309">
        <v>53680</v>
      </c>
      <c r="DQ17" s="101">
        <v>40500</v>
      </c>
      <c r="DR17" s="88">
        <f t="shared" si="160"/>
        <v>38475</v>
      </c>
      <c r="DS17" s="89">
        <f t="shared" si="161"/>
        <v>36450</v>
      </c>
      <c r="DT17" s="103">
        <f t="shared" si="162"/>
        <v>34830</v>
      </c>
      <c r="DU17" s="90">
        <f t="shared" si="163"/>
        <v>34425</v>
      </c>
      <c r="DV17" s="144">
        <f t="shared" si="164"/>
        <v>34020</v>
      </c>
      <c r="DW17" s="92">
        <f t="shared" si="165"/>
        <v>32400</v>
      </c>
      <c r="DX17" s="93">
        <f t="shared" si="166"/>
        <v>31590</v>
      </c>
      <c r="DY17" s="95">
        <f t="shared" si="167"/>
        <v>30375</v>
      </c>
      <c r="DZ17" s="242"/>
      <c r="EA17" s="87" t="s">
        <v>465</v>
      </c>
      <c r="EB17" s="309">
        <v>3590</v>
      </c>
      <c r="EC17" s="101">
        <v>2500</v>
      </c>
      <c r="ED17" s="88">
        <f>EC17*GY23</f>
        <v>2375</v>
      </c>
      <c r="EE17" s="89">
        <f>EC17*GZ23</f>
        <v>2250</v>
      </c>
      <c r="EF17" s="103">
        <f>EC17*HA23</f>
        <v>2150</v>
      </c>
      <c r="EG17" s="90">
        <f>EC17*HB23</f>
        <v>2125</v>
      </c>
      <c r="EH17" s="144">
        <f>EC17*HC23</f>
        <v>2100</v>
      </c>
      <c r="EI17" s="92">
        <f>EC17*HE23</f>
        <v>2000</v>
      </c>
      <c r="EJ17" s="93">
        <f>EC17*HF23</f>
        <v>1950</v>
      </c>
      <c r="EK17" s="95">
        <f>EC17*HH23</f>
        <v>1875</v>
      </c>
      <c r="EL17" s="238"/>
      <c r="EM17" s="106" t="s">
        <v>335</v>
      </c>
      <c r="EN17" s="303">
        <f>Алматы!EW17*'Актобе-Уральск'!HL17</f>
        <v>75378</v>
      </c>
      <c r="EO17" s="301">
        <v>75300</v>
      </c>
      <c r="EP17" s="65">
        <f t="shared" si="125"/>
        <v>71535</v>
      </c>
      <c r="EQ17" s="78">
        <f t="shared" si="126"/>
        <v>67770</v>
      </c>
      <c r="ER17" s="136">
        <f t="shared" si="127"/>
        <v>64758</v>
      </c>
      <c r="ES17" s="67">
        <f t="shared" si="128"/>
        <v>64005</v>
      </c>
      <c r="ET17" s="146">
        <f t="shared" si="129"/>
        <v>63252</v>
      </c>
      <c r="EU17" s="69">
        <f t="shared" si="130"/>
        <v>60240</v>
      </c>
      <c r="EV17" s="70">
        <f t="shared" si="131"/>
        <v>58734</v>
      </c>
      <c r="EW17" s="72">
        <f t="shared" si="132"/>
        <v>56475</v>
      </c>
      <c r="EX17" s="238"/>
      <c r="EY17" s="100" t="s">
        <v>235</v>
      </c>
      <c r="EZ17" s="101">
        <v>800</v>
      </c>
      <c r="FA17" s="88">
        <f t="shared" si="82"/>
        <v>760</v>
      </c>
      <c r="FB17" s="89">
        <f t="shared" si="83"/>
        <v>720</v>
      </c>
      <c r="FC17" s="103">
        <f t="shared" si="84"/>
        <v>688</v>
      </c>
      <c r="FD17" s="90">
        <f t="shared" si="85"/>
        <v>680</v>
      </c>
      <c r="FE17" s="144">
        <f t="shared" si="86"/>
        <v>672</v>
      </c>
      <c r="FF17" s="92">
        <f t="shared" si="87"/>
        <v>640</v>
      </c>
      <c r="FG17" s="93">
        <f t="shared" si="88"/>
        <v>624</v>
      </c>
      <c r="FH17" s="95">
        <f t="shared" si="89"/>
        <v>600</v>
      </c>
      <c r="FI17" s="238"/>
      <c r="FJ17" s="80" t="s">
        <v>248</v>
      </c>
      <c r="FK17" s="81">
        <v>200</v>
      </c>
      <c r="FL17" s="65">
        <f t="shared" si="90"/>
        <v>190</v>
      </c>
      <c r="FM17" s="66">
        <f t="shared" si="91"/>
        <v>180</v>
      </c>
      <c r="FN17" s="83">
        <f t="shared" si="92"/>
        <v>172</v>
      </c>
      <c r="FO17" s="67">
        <f t="shared" si="93"/>
        <v>170</v>
      </c>
      <c r="FP17" s="146">
        <f t="shared" si="94"/>
        <v>168</v>
      </c>
      <c r="FQ17" s="69">
        <f t="shared" si="95"/>
        <v>160</v>
      </c>
      <c r="FR17" s="70">
        <f t="shared" si="96"/>
        <v>156</v>
      </c>
      <c r="FS17" s="72">
        <f t="shared" si="97"/>
        <v>150</v>
      </c>
      <c r="FT17" s="238"/>
      <c r="FU17" s="119" t="s">
        <v>277</v>
      </c>
      <c r="FV17" s="310"/>
      <c r="FW17" s="116">
        <v>179600</v>
      </c>
      <c r="FX17" s="65">
        <f t="shared" si="190"/>
        <v>170620</v>
      </c>
      <c r="FY17" s="66">
        <f t="shared" si="191"/>
        <v>161640</v>
      </c>
      <c r="FZ17" s="83">
        <f t="shared" si="192"/>
        <v>154456</v>
      </c>
      <c r="GA17" s="67">
        <f t="shared" si="193"/>
        <v>152660</v>
      </c>
      <c r="GB17" s="146">
        <f t="shared" si="194"/>
        <v>150864</v>
      </c>
      <c r="GC17" s="69">
        <f t="shared" si="195"/>
        <v>143680</v>
      </c>
      <c r="GD17" s="70">
        <f t="shared" si="196"/>
        <v>140088</v>
      </c>
      <c r="GE17" s="72">
        <f t="shared" si="197"/>
        <v>134700</v>
      </c>
      <c r="GF17" s="230"/>
      <c r="GG17" s="126" t="s">
        <v>425</v>
      </c>
      <c r="GH17" s="309">
        <v>7890</v>
      </c>
      <c r="GI17" s="101">
        <v>5600</v>
      </c>
      <c r="GJ17" s="65">
        <f t="shared" si="141"/>
        <v>5320</v>
      </c>
      <c r="GK17" s="66">
        <f t="shared" si="142"/>
        <v>5040</v>
      </c>
      <c r="GL17" s="83">
        <f t="shared" si="143"/>
        <v>4816</v>
      </c>
      <c r="GM17" s="67">
        <f t="shared" si="144"/>
        <v>4760</v>
      </c>
      <c r="GN17" s="146">
        <f t="shared" si="145"/>
        <v>4704</v>
      </c>
      <c r="GO17" s="69">
        <f t="shared" si="146"/>
        <v>4480</v>
      </c>
      <c r="GP17" s="70">
        <f t="shared" si="147"/>
        <v>4368</v>
      </c>
      <c r="GQ17" s="72">
        <f t="shared" si="148"/>
        <v>4200</v>
      </c>
      <c r="GR17" s="174"/>
      <c r="GS17" s="174"/>
      <c r="GT17" s="174"/>
      <c r="GU17" s="174"/>
      <c r="GV17" s="174"/>
      <c r="GY17" s="175">
        <v>0.95</v>
      </c>
      <c r="GZ17" s="175">
        <v>0.9</v>
      </c>
      <c r="HA17" s="175">
        <v>0.86</v>
      </c>
      <c r="HB17" s="175">
        <v>0.85</v>
      </c>
      <c r="HC17" s="175">
        <v>0.84</v>
      </c>
      <c r="HD17" s="175">
        <v>0.82</v>
      </c>
      <c r="HE17" s="175">
        <v>0.8</v>
      </c>
      <c r="HF17" s="175">
        <v>0.78</v>
      </c>
      <c r="HG17" s="175">
        <v>0.76</v>
      </c>
      <c r="HH17" s="175">
        <v>0.75</v>
      </c>
      <c r="HI17" s="175">
        <v>0.74</v>
      </c>
      <c r="HJ17" s="175">
        <v>0.72</v>
      </c>
      <c r="HK17" s="175">
        <v>0.7</v>
      </c>
      <c r="HL17" s="18">
        <v>1.02</v>
      </c>
      <c r="HM17" s="269">
        <v>1.05</v>
      </c>
      <c r="HN17" s="269">
        <v>1.07</v>
      </c>
      <c r="HO17" s="269">
        <v>1.1000000000000001</v>
      </c>
    </row>
    <row r="18" spans="1:223" s="9" customFormat="1" ht="15" customHeight="1" x14ac:dyDescent="0.2">
      <c r="A18" s="238"/>
      <c r="B18" s="87" t="s">
        <v>348</v>
      </c>
      <c r="C18" s="274">
        <f>Алматы!C18*'Актобе-Уральск'!HL20</f>
        <v>107462.1</v>
      </c>
      <c r="D18" s="59">
        <v>154300</v>
      </c>
      <c r="E18" s="88">
        <f t="shared" si="179"/>
        <v>146585</v>
      </c>
      <c r="F18" s="89">
        <f t="shared" si="180"/>
        <v>138870</v>
      </c>
      <c r="G18" s="90">
        <f t="shared" si="181"/>
        <v>131155</v>
      </c>
      <c r="H18" s="91">
        <f t="shared" si="182"/>
        <v>126525.99999999999</v>
      </c>
      <c r="I18" s="92">
        <f t="shared" si="183"/>
        <v>123440</v>
      </c>
      <c r="J18" s="93">
        <f t="shared" si="184"/>
        <v>120354</v>
      </c>
      <c r="K18" s="94">
        <f t="shared" si="185"/>
        <v>117268</v>
      </c>
      <c r="L18" s="95">
        <f t="shared" si="186"/>
        <v>115725</v>
      </c>
      <c r="M18" s="96">
        <f t="shared" si="187"/>
        <v>114182</v>
      </c>
      <c r="N18" s="97">
        <f t="shared" si="188"/>
        <v>111096</v>
      </c>
      <c r="O18" s="98">
        <f t="shared" si="189"/>
        <v>108010</v>
      </c>
      <c r="P18" s="242"/>
      <c r="Q18" s="251" t="s">
        <v>367</v>
      </c>
      <c r="R18" s="304">
        <v>135560</v>
      </c>
      <c r="S18" s="62">
        <v>111700</v>
      </c>
      <c r="T18" s="65">
        <f t="shared" si="0"/>
        <v>106115</v>
      </c>
      <c r="U18" s="78">
        <f t="shared" si="1"/>
        <v>100530</v>
      </c>
      <c r="V18" s="67">
        <f t="shared" si="2"/>
        <v>94945</v>
      </c>
      <c r="W18" s="68">
        <f t="shared" si="3"/>
        <v>91594</v>
      </c>
      <c r="X18" s="69">
        <f t="shared" si="4"/>
        <v>89360</v>
      </c>
      <c r="Y18" s="70">
        <f t="shared" si="5"/>
        <v>87126</v>
      </c>
      <c r="Z18" s="71">
        <f t="shared" si="6"/>
        <v>84892</v>
      </c>
      <c r="AA18" s="72">
        <f t="shared" si="7"/>
        <v>83775</v>
      </c>
      <c r="AB18" s="73">
        <f t="shared" si="8"/>
        <v>82658</v>
      </c>
      <c r="AC18" s="74">
        <f t="shared" si="9"/>
        <v>80424</v>
      </c>
      <c r="AD18" s="75">
        <f t="shared" si="10"/>
        <v>78190</v>
      </c>
      <c r="AE18" s="238"/>
      <c r="AF18" s="87" t="s">
        <v>91</v>
      </c>
      <c r="AG18" s="309">
        <v>255870</v>
      </c>
      <c r="AH18" s="101">
        <v>263500</v>
      </c>
      <c r="AI18" s="88">
        <f t="shared" si="11"/>
        <v>250325</v>
      </c>
      <c r="AJ18" s="89">
        <f t="shared" si="12"/>
        <v>237150</v>
      </c>
      <c r="AK18" s="90">
        <f t="shared" si="13"/>
        <v>223975</v>
      </c>
      <c r="AL18" s="91">
        <f t="shared" si="14"/>
        <v>216070</v>
      </c>
      <c r="AM18" s="92">
        <f t="shared" si="15"/>
        <v>210800</v>
      </c>
      <c r="AN18" s="93">
        <f t="shared" si="16"/>
        <v>205530</v>
      </c>
      <c r="AO18" s="94">
        <f t="shared" si="17"/>
        <v>200260</v>
      </c>
      <c r="AP18" s="95">
        <f t="shared" si="18"/>
        <v>197625</v>
      </c>
      <c r="AQ18" s="96">
        <f t="shared" si="19"/>
        <v>194990</v>
      </c>
      <c r="AR18" s="97">
        <f t="shared" si="20"/>
        <v>189720</v>
      </c>
      <c r="AS18" s="98">
        <f t="shared" si="21"/>
        <v>184450</v>
      </c>
      <c r="AT18" s="242"/>
      <c r="AU18" s="87" t="s">
        <v>150</v>
      </c>
      <c r="AV18" s="309">
        <v>838110</v>
      </c>
      <c r="AW18" s="101">
        <v>719900</v>
      </c>
      <c r="AX18" s="88">
        <f t="shared" si="22"/>
        <v>683905</v>
      </c>
      <c r="AY18" s="89">
        <f t="shared" si="23"/>
        <v>647910</v>
      </c>
      <c r="AZ18" s="90">
        <f t="shared" si="24"/>
        <v>611915</v>
      </c>
      <c r="BA18" s="91">
        <f t="shared" si="25"/>
        <v>590318</v>
      </c>
      <c r="BB18" s="92">
        <f t="shared" si="26"/>
        <v>575920</v>
      </c>
      <c r="BC18" s="93">
        <f t="shared" si="27"/>
        <v>561522</v>
      </c>
      <c r="BD18" s="94">
        <f t="shared" si="28"/>
        <v>547124</v>
      </c>
      <c r="BE18" s="95">
        <f t="shared" si="29"/>
        <v>539925</v>
      </c>
      <c r="BF18" s="96">
        <f t="shared" si="30"/>
        <v>532726</v>
      </c>
      <c r="BG18" s="97">
        <f t="shared" si="31"/>
        <v>518328</v>
      </c>
      <c r="BH18" s="98">
        <f t="shared" si="32"/>
        <v>503929.99999999994</v>
      </c>
      <c r="BI18" s="238"/>
      <c r="BJ18" s="87" t="s">
        <v>6</v>
      </c>
      <c r="BK18" s="306">
        <v>51370</v>
      </c>
      <c r="BL18" s="59">
        <v>45000</v>
      </c>
      <c r="BM18" s="88">
        <f t="shared" si="149"/>
        <v>42750</v>
      </c>
      <c r="BN18" s="89">
        <f t="shared" si="150"/>
        <v>40500</v>
      </c>
      <c r="BO18" s="90">
        <f t="shared" si="151"/>
        <v>38250</v>
      </c>
      <c r="BP18" s="91">
        <f t="shared" si="152"/>
        <v>36900</v>
      </c>
      <c r="BQ18" s="92">
        <f t="shared" si="153"/>
        <v>36000</v>
      </c>
      <c r="BR18" s="93">
        <f t="shared" si="154"/>
        <v>35100</v>
      </c>
      <c r="BS18" s="94">
        <f t="shared" si="155"/>
        <v>34200</v>
      </c>
      <c r="BT18" s="95">
        <f t="shared" si="156"/>
        <v>33750</v>
      </c>
      <c r="BU18" s="96">
        <f t="shared" si="157"/>
        <v>33300</v>
      </c>
      <c r="BV18" s="97">
        <f t="shared" si="158"/>
        <v>32400</v>
      </c>
      <c r="BW18" s="98">
        <f t="shared" si="159"/>
        <v>31499.999999999996</v>
      </c>
      <c r="BX18" s="238"/>
      <c r="BY18" s="87" t="s">
        <v>106</v>
      </c>
      <c r="BZ18" s="306">
        <v>143450</v>
      </c>
      <c r="CA18" s="59">
        <v>134600</v>
      </c>
      <c r="CB18" s="88">
        <f t="shared" si="168"/>
        <v>127870</v>
      </c>
      <c r="CC18" s="89">
        <f t="shared" si="169"/>
        <v>121140</v>
      </c>
      <c r="CD18" s="90">
        <f t="shared" si="170"/>
        <v>114410</v>
      </c>
      <c r="CE18" s="91">
        <f t="shared" si="171"/>
        <v>110372</v>
      </c>
      <c r="CF18" s="92">
        <f t="shared" si="172"/>
        <v>107680</v>
      </c>
      <c r="CG18" s="93">
        <f t="shared" si="173"/>
        <v>104988</v>
      </c>
      <c r="CH18" s="94">
        <f t="shared" si="174"/>
        <v>102296</v>
      </c>
      <c r="CI18" s="95">
        <f t="shared" si="175"/>
        <v>100950</v>
      </c>
      <c r="CJ18" s="96">
        <f t="shared" si="176"/>
        <v>99604</v>
      </c>
      <c r="CK18" s="97">
        <f t="shared" si="177"/>
        <v>96912</v>
      </c>
      <c r="CL18" s="98">
        <f t="shared" si="178"/>
        <v>94220</v>
      </c>
      <c r="CM18" s="238"/>
      <c r="CN18" s="210" t="s">
        <v>165</v>
      </c>
      <c r="CO18" s="311">
        <v>208690</v>
      </c>
      <c r="CP18" s="213">
        <v>198000</v>
      </c>
      <c r="CQ18" s="177">
        <f t="shared" si="55"/>
        <v>188100</v>
      </c>
      <c r="CR18" s="178">
        <f t="shared" si="56"/>
        <v>178200</v>
      </c>
      <c r="CS18" s="179">
        <f t="shared" si="57"/>
        <v>168300</v>
      </c>
      <c r="CT18" s="180">
        <f t="shared" si="58"/>
        <v>162360</v>
      </c>
      <c r="CU18" s="181">
        <f t="shared" si="59"/>
        <v>158400</v>
      </c>
      <c r="CV18" s="182">
        <f t="shared" si="60"/>
        <v>154440</v>
      </c>
      <c r="CW18" s="183">
        <f t="shared" si="61"/>
        <v>150480</v>
      </c>
      <c r="CX18" s="184">
        <f t="shared" si="62"/>
        <v>148500</v>
      </c>
      <c r="CY18" s="185">
        <f t="shared" si="63"/>
        <v>146520</v>
      </c>
      <c r="CZ18" s="186">
        <f t="shared" si="64"/>
        <v>142560</v>
      </c>
      <c r="DA18" s="187">
        <f t="shared" si="65"/>
        <v>138600</v>
      </c>
      <c r="DB18" s="238"/>
      <c r="DC18" s="82" t="s">
        <v>18</v>
      </c>
      <c r="DD18" s="303">
        <v>28040</v>
      </c>
      <c r="DE18" s="58">
        <v>20100</v>
      </c>
      <c r="DF18" s="65">
        <f t="shared" si="66"/>
        <v>19095</v>
      </c>
      <c r="DG18" s="66">
        <f t="shared" si="67"/>
        <v>18090</v>
      </c>
      <c r="DH18" s="83">
        <f t="shared" si="68"/>
        <v>17286</v>
      </c>
      <c r="DI18" s="67">
        <f t="shared" si="69"/>
        <v>17085</v>
      </c>
      <c r="DJ18" s="146">
        <f t="shared" si="70"/>
        <v>16884</v>
      </c>
      <c r="DK18" s="69">
        <f t="shared" si="71"/>
        <v>16080</v>
      </c>
      <c r="DL18" s="70">
        <f t="shared" si="72"/>
        <v>15678</v>
      </c>
      <c r="DM18" s="72">
        <f t="shared" si="73"/>
        <v>15075</v>
      </c>
      <c r="DN18" s="238"/>
      <c r="DO18" s="105" t="s">
        <v>77</v>
      </c>
      <c r="DP18" s="309">
        <v>47280</v>
      </c>
      <c r="DQ18" s="101">
        <v>36000</v>
      </c>
      <c r="DR18" s="88">
        <f t="shared" si="160"/>
        <v>34200</v>
      </c>
      <c r="DS18" s="89">
        <f t="shared" si="161"/>
        <v>32400</v>
      </c>
      <c r="DT18" s="103">
        <f t="shared" si="162"/>
        <v>30960</v>
      </c>
      <c r="DU18" s="90">
        <f t="shared" si="163"/>
        <v>30600</v>
      </c>
      <c r="DV18" s="144">
        <f t="shared" si="164"/>
        <v>30240</v>
      </c>
      <c r="DW18" s="92">
        <f t="shared" si="165"/>
        <v>28800</v>
      </c>
      <c r="DX18" s="93">
        <f t="shared" si="166"/>
        <v>28080</v>
      </c>
      <c r="DY18" s="95">
        <f t="shared" si="167"/>
        <v>27000</v>
      </c>
      <c r="DZ18" s="242"/>
      <c r="EA18" s="87" t="s">
        <v>466</v>
      </c>
      <c r="EB18" s="309">
        <v>5980</v>
      </c>
      <c r="EC18" s="101">
        <v>4200</v>
      </c>
      <c r="ED18" s="88">
        <f>EC18*GY24</f>
        <v>3990</v>
      </c>
      <c r="EE18" s="89">
        <f>EC18*GZ24</f>
        <v>3780</v>
      </c>
      <c r="EF18" s="103">
        <f>EC18*HA24</f>
        <v>3612</v>
      </c>
      <c r="EG18" s="90">
        <f>EC18*HB24</f>
        <v>3570</v>
      </c>
      <c r="EH18" s="144">
        <f>EC18*HC24</f>
        <v>3528</v>
      </c>
      <c r="EI18" s="92">
        <f>EC18*HE24</f>
        <v>3360</v>
      </c>
      <c r="EJ18" s="93">
        <f>EC18*HF24</f>
        <v>3276</v>
      </c>
      <c r="EK18" s="95">
        <f>EC18*HH24</f>
        <v>3150</v>
      </c>
      <c r="EL18" s="238"/>
      <c r="EM18" s="64" t="s">
        <v>336</v>
      </c>
      <c r="EN18" s="303">
        <f>Алматы!EW18*'Актобе-Уральск'!HL18</f>
        <v>38331.599999999999</v>
      </c>
      <c r="EO18" s="58">
        <v>40400</v>
      </c>
      <c r="EP18" s="65">
        <f t="shared" si="125"/>
        <v>38380</v>
      </c>
      <c r="EQ18" s="78">
        <f t="shared" si="126"/>
        <v>36360</v>
      </c>
      <c r="ER18" s="136">
        <f t="shared" si="127"/>
        <v>34744</v>
      </c>
      <c r="ES18" s="67">
        <f t="shared" si="128"/>
        <v>34340</v>
      </c>
      <c r="ET18" s="146">
        <f t="shared" si="129"/>
        <v>33936</v>
      </c>
      <c r="EU18" s="69">
        <f t="shared" si="130"/>
        <v>32320</v>
      </c>
      <c r="EV18" s="70">
        <f t="shared" si="131"/>
        <v>31512</v>
      </c>
      <c r="EW18" s="72">
        <f t="shared" si="132"/>
        <v>30300</v>
      </c>
      <c r="EX18" s="238"/>
      <c r="EY18" s="100" t="s">
        <v>236</v>
      </c>
      <c r="EZ18" s="101">
        <v>1000</v>
      </c>
      <c r="FA18" s="88">
        <f t="shared" si="82"/>
        <v>950</v>
      </c>
      <c r="FB18" s="89">
        <f t="shared" si="83"/>
        <v>900</v>
      </c>
      <c r="FC18" s="103">
        <f t="shared" si="84"/>
        <v>860</v>
      </c>
      <c r="FD18" s="90">
        <f t="shared" si="85"/>
        <v>850</v>
      </c>
      <c r="FE18" s="144">
        <f t="shared" si="86"/>
        <v>840</v>
      </c>
      <c r="FF18" s="92">
        <f t="shared" si="87"/>
        <v>800</v>
      </c>
      <c r="FG18" s="93">
        <f t="shared" si="88"/>
        <v>780</v>
      </c>
      <c r="FH18" s="95">
        <f t="shared" si="89"/>
        <v>750</v>
      </c>
      <c r="FI18" s="238"/>
      <c r="FJ18" s="100" t="s">
        <v>247</v>
      </c>
      <c r="FK18" s="150">
        <v>200</v>
      </c>
      <c r="FL18" s="88">
        <f t="shared" si="90"/>
        <v>190</v>
      </c>
      <c r="FM18" s="89">
        <f t="shared" si="91"/>
        <v>180</v>
      </c>
      <c r="FN18" s="103">
        <f t="shared" si="92"/>
        <v>172</v>
      </c>
      <c r="FO18" s="90">
        <f t="shared" si="93"/>
        <v>170</v>
      </c>
      <c r="FP18" s="144">
        <f t="shared" si="94"/>
        <v>168</v>
      </c>
      <c r="FQ18" s="92">
        <f t="shared" si="95"/>
        <v>160</v>
      </c>
      <c r="FR18" s="93">
        <f t="shared" si="96"/>
        <v>156</v>
      </c>
      <c r="FS18" s="95">
        <f t="shared" si="97"/>
        <v>150</v>
      </c>
      <c r="FT18" s="238"/>
      <c r="FU18" s="126" t="s">
        <v>278</v>
      </c>
      <c r="FV18" s="308">
        <v>187460</v>
      </c>
      <c r="FW18" s="81">
        <v>175500</v>
      </c>
      <c r="FX18" s="65">
        <f t="shared" si="190"/>
        <v>166725</v>
      </c>
      <c r="FY18" s="66">
        <f t="shared" si="191"/>
        <v>157950</v>
      </c>
      <c r="FZ18" s="83">
        <f t="shared" si="192"/>
        <v>150930</v>
      </c>
      <c r="GA18" s="67">
        <f t="shared" si="193"/>
        <v>149175</v>
      </c>
      <c r="GB18" s="146">
        <f t="shared" si="194"/>
        <v>147420</v>
      </c>
      <c r="GC18" s="69">
        <f t="shared" si="195"/>
        <v>140400</v>
      </c>
      <c r="GD18" s="70">
        <f t="shared" si="196"/>
        <v>136890</v>
      </c>
      <c r="GE18" s="72">
        <f t="shared" si="197"/>
        <v>131625</v>
      </c>
      <c r="GF18" s="230"/>
      <c r="GG18" s="126" t="s">
        <v>426</v>
      </c>
      <c r="GH18" s="309">
        <v>4930</v>
      </c>
      <c r="GI18" s="101">
        <v>3600</v>
      </c>
      <c r="GJ18" s="65">
        <f t="shared" si="141"/>
        <v>3420</v>
      </c>
      <c r="GK18" s="66">
        <f t="shared" si="142"/>
        <v>3240</v>
      </c>
      <c r="GL18" s="83">
        <f t="shared" si="143"/>
        <v>3096</v>
      </c>
      <c r="GM18" s="67">
        <f t="shared" si="144"/>
        <v>3060</v>
      </c>
      <c r="GN18" s="146">
        <f t="shared" si="145"/>
        <v>3024</v>
      </c>
      <c r="GO18" s="69">
        <f t="shared" si="146"/>
        <v>2880</v>
      </c>
      <c r="GP18" s="70">
        <f t="shared" si="147"/>
        <v>2808</v>
      </c>
      <c r="GQ18" s="72">
        <f t="shared" si="148"/>
        <v>2700</v>
      </c>
      <c r="GR18" s="174"/>
      <c r="GS18" s="174"/>
      <c r="GT18" s="174"/>
      <c r="GU18" s="174"/>
      <c r="GV18" s="174"/>
      <c r="GY18" s="175">
        <v>0.95</v>
      </c>
      <c r="GZ18" s="175">
        <v>0.9</v>
      </c>
      <c r="HA18" s="175">
        <v>0.86</v>
      </c>
      <c r="HB18" s="175">
        <v>0.85</v>
      </c>
      <c r="HC18" s="175">
        <v>0.84</v>
      </c>
      <c r="HD18" s="175">
        <v>0.82</v>
      </c>
      <c r="HE18" s="175">
        <v>0.8</v>
      </c>
      <c r="HF18" s="175">
        <v>0.78</v>
      </c>
      <c r="HG18" s="175">
        <v>0.76</v>
      </c>
      <c r="HH18" s="175">
        <v>0.75</v>
      </c>
      <c r="HI18" s="175">
        <v>0.74</v>
      </c>
      <c r="HJ18" s="175">
        <v>0.72</v>
      </c>
      <c r="HK18" s="175">
        <v>0.7</v>
      </c>
      <c r="HL18" s="18">
        <v>1.02</v>
      </c>
      <c r="HM18" s="269">
        <v>1.05</v>
      </c>
      <c r="HN18" s="269">
        <v>1.07</v>
      </c>
      <c r="HO18" s="269">
        <v>1.1000000000000001</v>
      </c>
    </row>
    <row r="19" spans="1:223" s="9" customFormat="1" ht="15" customHeight="1" thickBot="1" x14ac:dyDescent="0.25">
      <c r="A19" s="238"/>
      <c r="B19" s="87" t="s">
        <v>305</v>
      </c>
      <c r="C19" s="274">
        <f>Алматы!C19*'Актобе-Уральск'!HL21</f>
        <v>100741.32</v>
      </c>
      <c r="D19" s="59">
        <v>171900</v>
      </c>
      <c r="E19" s="88">
        <f t="shared" si="179"/>
        <v>163305</v>
      </c>
      <c r="F19" s="89">
        <f t="shared" si="180"/>
        <v>154710</v>
      </c>
      <c r="G19" s="90">
        <f t="shared" si="181"/>
        <v>146115</v>
      </c>
      <c r="H19" s="91">
        <f t="shared" si="182"/>
        <v>140958</v>
      </c>
      <c r="I19" s="92">
        <f t="shared" si="183"/>
        <v>137520</v>
      </c>
      <c r="J19" s="93">
        <f t="shared" si="184"/>
        <v>134082</v>
      </c>
      <c r="K19" s="94">
        <f t="shared" si="185"/>
        <v>130644</v>
      </c>
      <c r="L19" s="95">
        <f t="shared" si="186"/>
        <v>128925</v>
      </c>
      <c r="M19" s="96">
        <f t="shared" si="187"/>
        <v>127206</v>
      </c>
      <c r="N19" s="97">
        <f t="shared" si="188"/>
        <v>123768</v>
      </c>
      <c r="O19" s="98">
        <f t="shared" si="189"/>
        <v>120329.99999999999</v>
      </c>
      <c r="P19" s="242"/>
      <c r="Q19" s="251" t="s">
        <v>368</v>
      </c>
      <c r="R19" s="305">
        <v>140950</v>
      </c>
      <c r="S19" s="63">
        <v>118700</v>
      </c>
      <c r="T19" s="65">
        <f t="shared" si="0"/>
        <v>112765</v>
      </c>
      <c r="U19" s="78">
        <f t="shared" si="1"/>
        <v>106830</v>
      </c>
      <c r="V19" s="67">
        <f t="shared" si="2"/>
        <v>100895</v>
      </c>
      <c r="W19" s="68">
        <f t="shared" si="3"/>
        <v>97334</v>
      </c>
      <c r="X19" s="69">
        <f t="shared" si="4"/>
        <v>94960</v>
      </c>
      <c r="Y19" s="70">
        <f t="shared" si="5"/>
        <v>92586</v>
      </c>
      <c r="Z19" s="71">
        <f t="shared" si="6"/>
        <v>90212</v>
      </c>
      <c r="AA19" s="72">
        <f t="shared" si="7"/>
        <v>89025</v>
      </c>
      <c r="AB19" s="73">
        <f t="shared" si="8"/>
        <v>87838</v>
      </c>
      <c r="AC19" s="74">
        <f t="shared" si="9"/>
        <v>85464</v>
      </c>
      <c r="AD19" s="75">
        <f t="shared" si="10"/>
        <v>83090</v>
      </c>
      <c r="AE19" s="238"/>
      <c r="AF19" s="106" t="s">
        <v>92</v>
      </c>
      <c r="AG19" s="310">
        <v>281460</v>
      </c>
      <c r="AH19" s="116">
        <v>287500</v>
      </c>
      <c r="AI19" s="107">
        <f t="shared" si="11"/>
        <v>273125</v>
      </c>
      <c r="AJ19" s="117">
        <f t="shared" si="12"/>
        <v>258750</v>
      </c>
      <c r="AK19" s="110">
        <f t="shared" si="13"/>
        <v>244375</v>
      </c>
      <c r="AL19" s="120">
        <f t="shared" si="14"/>
        <v>235750</v>
      </c>
      <c r="AM19" s="112">
        <f t="shared" si="15"/>
        <v>230000</v>
      </c>
      <c r="AN19" s="113">
        <f t="shared" si="16"/>
        <v>224250</v>
      </c>
      <c r="AO19" s="121">
        <f t="shared" si="17"/>
        <v>218500</v>
      </c>
      <c r="AP19" s="114">
        <f t="shared" si="18"/>
        <v>215625</v>
      </c>
      <c r="AQ19" s="122">
        <f t="shared" si="19"/>
        <v>212750</v>
      </c>
      <c r="AR19" s="123">
        <f t="shared" si="20"/>
        <v>207000</v>
      </c>
      <c r="AS19" s="124">
        <f t="shared" si="21"/>
        <v>201250</v>
      </c>
      <c r="AT19" s="242"/>
      <c r="AU19" s="87" t="s">
        <v>151</v>
      </c>
      <c r="AV19" s="309">
        <v>889290</v>
      </c>
      <c r="AW19" s="101">
        <v>767900</v>
      </c>
      <c r="AX19" s="88">
        <f t="shared" si="22"/>
        <v>729505</v>
      </c>
      <c r="AY19" s="89">
        <f t="shared" si="23"/>
        <v>691110</v>
      </c>
      <c r="AZ19" s="90">
        <f t="shared" si="24"/>
        <v>652715</v>
      </c>
      <c r="BA19" s="91">
        <f t="shared" si="25"/>
        <v>629678</v>
      </c>
      <c r="BB19" s="92">
        <f t="shared" si="26"/>
        <v>614320</v>
      </c>
      <c r="BC19" s="93">
        <f t="shared" si="27"/>
        <v>598962</v>
      </c>
      <c r="BD19" s="94">
        <f t="shared" si="28"/>
        <v>583604</v>
      </c>
      <c r="BE19" s="95">
        <f t="shared" si="29"/>
        <v>575925</v>
      </c>
      <c r="BF19" s="96">
        <f t="shared" si="30"/>
        <v>568246</v>
      </c>
      <c r="BG19" s="97">
        <f t="shared" si="31"/>
        <v>552888</v>
      </c>
      <c r="BH19" s="98">
        <f t="shared" si="32"/>
        <v>537530</v>
      </c>
      <c r="BI19" s="238"/>
      <c r="BJ19" s="102" t="s">
        <v>13</v>
      </c>
      <c r="BK19" s="309">
        <v>63320</v>
      </c>
      <c r="BL19" s="101">
        <v>54000</v>
      </c>
      <c r="BM19" s="88">
        <f t="shared" si="149"/>
        <v>51300</v>
      </c>
      <c r="BN19" s="89">
        <f t="shared" si="150"/>
        <v>48600</v>
      </c>
      <c r="BO19" s="90">
        <f t="shared" si="151"/>
        <v>45900</v>
      </c>
      <c r="BP19" s="91">
        <f t="shared" si="152"/>
        <v>44280</v>
      </c>
      <c r="BQ19" s="92">
        <f t="shared" si="153"/>
        <v>43200</v>
      </c>
      <c r="BR19" s="93">
        <f t="shared" si="154"/>
        <v>42120</v>
      </c>
      <c r="BS19" s="94">
        <f t="shared" si="155"/>
        <v>41040</v>
      </c>
      <c r="BT19" s="95">
        <f t="shared" si="156"/>
        <v>40500</v>
      </c>
      <c r="BU19" s="96">
        <f t="shared" si="157"/>
        <v>39960</v>
      </c>
      <c r="BV19" s="97">
        <f t="shared" si="158"/>
        <v>38880</v>
      </c>
      <c r="BW19" s="98">
        <f t="shared" si="159"/>
        <v>37800</v>
      </c>
      <c r="BX19" s="238"/>
      <c r="BY19" s="87" t="s">
        <v>19</v>
      </c>
      <c r="BZ19" s="306">
        <v>31350</v>
      </c>
      <c r="CA19" s="59">
        <v>31100</v>
      </c>
      <c r="CB19" s="88">
        <f t="shared" si="168"/>
        <v>29545</v>
      </c>
      <c r="CC19" s="89">
        <f t="shared" si="169"/>
        <v>27990</v>
      </c>
      <c r="CD19" s="90">
        <f t="shared" si="170"/>
        <v>26435</v>
      </c>
      <c r="CE19" s="91">
        <f t="shared" si="171"/>
        <v>25502</v>
      </c>
      <c r="CF19" s="92">
        <f t="shared" si="172"/>
        <v>24880</v>
      </c>
      <c r="CG19" s="93">
        <f t="shared" si="173"/>
        <v>24258</v>
      </c>
      <c r="CH19" s="94">
        <f t="shared" si="174"/>
        <v>23636</v>
      </c>
      <c r="CI19" s="95">
        <f t="shared" si="175"/>
        <v>23325</v>
      </c>
      <c r="CJ19" s="96">
        <f t="shared" si="176"/>
        <v>23014</v>
      </c>
      <c r="CK19" s="97">
        <f t="shared" si="177"/>
        <v>22392</v>
      </c>
      <c r="CL19" s="98">
        <f t="shared" si="178"/>
        <v>21770</v>
      </c>
      <c r="CM19" s="238"/>
      <c r="CN19" s="211" t="s">
        <v>166</v>
      </c>
      <c r="CO19" s="312">
        <v>142910</v>
      </c>
      <c r="CP19" s="214">
        <v>136100</v>
      </c>
      <c r="CQ19" s="188">
        <f t="shared" si="55"/>
        <v>129295</v>
      </c>
      <c r="CR19" s="189">
        <f t="shared" si="56"/>
        <v>122490</v>
      </c>
      <c r="CS19" s="190">
        <f t="shared" si="57"/>
        <v>115685</v>
      </c>
      <c r="CT19" s="191">
        <f t="shared" si="58"/>
        <v>111602</v>
      </c>
      <c r="CU19" s="192">
        <f t="shared" si="59"/>
        <v>108880</v>
      </c>
      <c r="CV19" s="193">
        <f t="shared" si="60"/>
        <v>106158</v>
      </c>
      <c r="CW19" s="194">
        <f t="shared" si="61"/>
        <v>103436</v>
      </c>
      <c r="CX19" s="195">
        <f t="shared" si="62"/>
        <v>102075</v>
      </c>
      <c r="CY19" s="196">
        <f t="shared" si="63"/>
        <v>100714</v>
      </c>
      <c r="CZ19" s="197">
        <f t="shared" si="64"/>
        <v>97992</v>
      </c>
      <c r="DA19" s="198">
        <f t="shared" si="65"/>
        <v>95270</v>
      </c>
      <c r="DB19" s="238"/>
      <c r="DC19" s="102" t="s">
        <v>189</v>
      </c>
      <c r="DD19" s="306">
        <v>30730</v>
      </c>
      <c r="DE19" s="59">
        <v>21600</v>
      </c>
      <c r="DF19" s="88">
        <f t="shared" si="66"/>
        <v>20520</v>
      </c>
      <c r="DG19" s="89">
        <f t="shared" si="67"/>
        <v>19440</v>
      </c>
      <c r="DH19" s="103">
        <f t="shared" si="68"/>
        <v>18576</v>
      </c>
      <c r="DI19" s="90">
        <f t="shared" si="69"/>
        <v>18360</v>
      </c>
      <c r="DJ19" s="144">
        <f t="shared" si="70"/>
        <v>18144</v>
      </c>
      <c r="DK19" s="92">
        <f t="shared" si="71"/>
        <v>17280</v>
      </c>
      <c r="DL19" s="93">
        <f t="shared" si="72"/>
        <v>16848</v>
      </c>
      <c r="DM19" s="95">
        <f t="shared" si="73"/>
        <v>16200</v>
      </c>
      <c r="DN19" s="238"/>
      <c r="DO19" s="104" t="s">
        <v>84</v>
      </c>
      <c r="DP19" s="309">
        <v>60080</v>
      </c>
      <c r="DQ19" s="101">
        <v>45000</v>
      </c>
      <c r="DR19" s="88">
        <f t="shared" si="160"/>
        <v>42750</v>
      </c>
      <c r="DS19" s="89">
        <f t="shared" si="161"/>
        <v>40500</v>
      </c>
      <c r="DT19" s="103">
        <f t="shared" si="162"/>
        <v>38700</v>
      </c>
      <c r="DU19" s="90">
        <f t="shared" si="163"/>
        <v>38250</v>
      </c>
      <c r="DV19" s="144">
        <f t="shared" si="164"/>
        <v>37800</v>
      </c>
      <c r="DW19" s="92">
        <f t="shared" si="165"/>
        <v>36000</v>
      </c>
      <c r="DX19" s="93">
        <f t="shared" si="166"/>
        <v>35100</v>
      </c>
      <c r="DY19" s="95">
        <f t="shared" si="167"/>
        <v>33750</v>
      </c>
      <c r="DZ19" s="242"/>
      <c r="EL19" s="238"/>
      <c r="EM19" s="87" t="s">
        <v>337</v>
      </c>
      <c r="EN19" s="303">
        <f>Алматы!EW19*'Актобе-Уральск'!HL19</f>
        <v>65422.8</v>
      </c>
      <c r="EO19" s="58">
        <v>65500</v>
      </c>
      <c r="EP19" s="65">
        <f t="shared" si="125"/>
        <v>62225</v>
      </c>
      <c r="EQ19" s="78">
        <f t="shared" si="126"/>
        <v>58950</v>
      </c>
      <c r="ER19" s="136">
        <f t="shared" si="127"/>
        <v>56330</v>
      </c>
      <c r="ES19" s="67">
        <f t="shared" si="128"/>
        <v>55675</v>
      </c>
      <c r="ET19" s="146">
        <f t="shared" si="129"/>
        <v>55020</v>
      </c>
      <c r="EU19" s="69">
        <f t="shared" si="130"/>
        <v>52400</v>
      </c>
      <c r="EV19" s="70">
        <f t="shared" si="131"/>
        <v>51090</v>
      </c>
      <c r="EW19" s="72">
        <f t="shared" si="132"/>
        <v>49125</v>
      </c>
      <c r="EX19" s="238"/>
      <c r="EY19" s="119" t="s">
        <v>237</v>
      </c>
      <c r="EZ19" s="116">
        <v>1000</v>
      </c>
      <c r="FA19" s="107">
        <f t="shared" si="82"/>
        <v>950</v>
      </c>
      <c r="FB19" s="117">
        <f t="shared" si="83"/>
        <v>900</v>
      </c>
      <c r="FC19" s="118">
        <f t="shared" si="84"/>
        <v>860</v>
      </c>
      <c r="FD19" s="110">
        <f t="shared" si="85"/>
        <v>850</v>
      </c>
      <c r="FE19" s="145">
        <f t="shared" si="86"/>
        <v>840</v>
      </c>
      <c r="FF19" s="112">
        <f t="shared" si="87"/>
        <v>800</v>
      </c>
      <c r="FG19" s="113">
        <f t="shared" si="88"/>
        <v>780</v>
      </c>
      <c r="FH19" s="114">
        <f t="shared" si="89"/>
        <v>750</v>
      </c>
      <c r="FI19" s="238"/>
      <c r="FJ19" s="159" t="s">
        <v>251</v>
      </c>
      <c r="FK19" s="160">
        <v>200</v>
      </c>
      <c r="FL19" s="107">
        <f t="shared" ref="FL19:FL31" si="198">FK19*GY20</f>
        <v>190</v>
      </c>
      <c r="FM19" s="117">
        <f t="shared" ref="FM19:FM31" si="199">FK19*GZ20</f>
        <v>180</v>
      </c>
      <c r="FN19" s="118">
        <f t="shared" ref="FN19:FN31" si="200">FK19*HA20</f>
        <v>172</v>
      </c>
      <c r="FO19" s="110">
        <f t="shared" ref="FO19:FO31" si="201">FK19*HB20</f>
        <v>170</v>
      </c>
      <c r="FP19" s="145">
        <f t="shared" ref="FP19:FP31" si="202">FK19*HC20</f>
        <v>168</v>
      </c>
      <c r="FQ19" s="112">
        <f t="shared" ref="FQ19:FQ31" si="203">FK19*HE20</f>
        <v>160</v>
      </c>
      <c r="FR19" s="113">
        <f t="shared" ref="FR19:FR31" si="204">FK19*HF20</f>
        <v>156</v>
      </c>
      <c r="FS19" s="114">
        <f t="shared" ref="FS19:FS31" si="205">FK19*HH20</f>
        <v>150</v>
      </c>
      <c r="FT19" s="238"/>
      <c r="FU19" s="128" t="s">
        <v>279</v>
      </c>
      <c r="FV19" s="309">
        <v>197330</v>
      </c>
      <c r="FW19" s="101">
        <v>175500</v>
      </c>
      <c r="FX19" s="65">
        <f t="shared" si="190"/>
        <v>166725</v>
      </c>
      <c r="FY19" s="66">
        <f t="shared" si="191"/>
        <v>157950</v>
      </c>
      <c r="FZ19" s="83">
        <f t="shared" si="192"/>
        <v>150930</v>
      </c>
      <c r="GA19" s="67">
        <f t="shared" si="193"/>
        <v>149175</v>
      </c>
      <c r="GB19" s="146">
        <f t="shared" si="194"/>
        <v>147420</v>
      </c>
      <c r="GC19" s="69">
        <f t="shared" si="195"/>
        <v>140400</v>
      </c>
      <c r="GD19" s="70">
        <f t="shared" si="196"/>
        <v>136890</v>
      </c>
      <c r="GE19" s="72">
        <f t="shared" si="197"/>
        <v>131625</v>
      </c>
      <c r="GF19" s="230"/>
      <c r="GG19" s="298" t="s">
        <v>427</v>
      </c>
      <c r="GH19" s="310">
        <v>6910</v>
      </c>
      <c r="GI19" s="116">
        <v>4900</v>
      </c>
      <c r="GJ19" s="65">
        <f t="shared" si="141"/>
        <v>4655</v>
      </c>
      <c r="GK19" s="66">
        <f t="shared" si="142"/>
        <v>4410</v>
      </c>
      <c r="GL19" s="83">
        <f t="shared" si="143"/>
        <v>4214</v>
      </c>
      <c r="GM19" s="67">
        <f t="shared" si="144"/>
        <v>4165</v>
      </c>
      <c r="GN19" s="146">
        <f t="shared" si="145"/>
        <v>4116</v>
      </c>
      <c r="GO19" s="69">
        <f t="shared" si="146"/>
        <v>3920</v>
      </c>
      <c r="GP19" s="70">
        <f t="shared" si="147"/>
        <v>3822</v>
      </c>
      <c r="GQ19" s="72">
        <f t="shared" si="148"/>
        <v>3675</v>
      </c>
      <c r="GR19" s="174"/>
      <c r="GS19" s="174"/>
      <c r="GT19" s="174"/>
      <c r="GU19" s="174"/>
      <c r="GV19" s="174"/>
      <c r="GY19" s="175">
        <v>0.95</v>
      </c>
      <c r="GZ19" s="175">
        <v>0.9</v>
      </c>
      <c r="HA19" s="175">
        <v>0.86</v>
      </c>
      <c r="HB19" s="175">
        <v>0.85</v>
      </c>
      <c r="HC19" s="175">
        <v>0.84</v>
      </c>
      <c r="HD19" s="175">
        <v>0.82</v>
      </c>
      <c r="HE19" s="175">
        <v>0.8</v>
      </c>
      <c r="HF19" s="175">
        <v>0.78</v>
      </c>
      <c r="HG19" s="175">
        <v>0.76</v>
      </c>
      <c r="HH19" s="175">
        <v>0.75</v>
      </c>
      <c r="HI19" s="175">
        <v>0.74</v>
      </c>
      <c r="HJ19" s="175">
        <v>0.72</v>
      </c>
      <c r="HK19" s="175">
        <v>0.7</v>
      </c>
      <c r="HL19" s="18">
        <v>1.02</v>
      </c>
      <c r="HM19" s="269">
        <v>1.05</v>
      </c>
      <c r="HN19" s="269">
        <v>1.07</v>
      </c>
      <c r="HO19" s="269">
        <v>1.1000000000000001</v>
      </c>
    </row>
    <row r="20" spans="1:223" s="9" customFormat="1" ht="15" customHeight="1" thickBot="1" x14ac:dyDescent="0.25">
      <c r="A20" s="238"/>
      <c r="B20" s="87" t="s">
        <v>353</v>
      </c>
      <c r="C20" s="274">
        <f>Алматы!C20*'Актобе-Уральск'!HL22</f>
        <v>100741.32</v>
      </c>
      <c r="D20" s="59">
        <v>211900</v>
      </c>
      <c r="E20" s="88">
        <f t="shared" si="179"/>
        <v>201305</v>
      </c>
      <c r="F20" s="89">
        <f t="shared" si="180"/>
        <v>190710</v>
      </c>
      <c r="G20" s="90">
        <f t="shared" si="181"/>
        <v>180115</v>
      </c>
      <c r="H20" s="91">
        <f t="shared" si="182"/>
        <v>173758</v>
      </c>
      <c r="I20" s="92">
        <f t="shared" si="183"/>
        <v>169520</v>
      </c>
      <c r="J20" s="93">
        <f t="shared" si="184"/>
        <v>165282</v>
      </c>
      <c r="K20" s="94">
        <f t="shared" si="185"/>
        <v>161044</v>
      </c>
      <c r="L20" s="95">
        <f t="shared" si="186"/>
        <v>158925</v>
      </c>
      <c r="M20" s="96">
        <f t="shared" si="187"/>
        <v>156806</v>
      </c>
      <c r="N20" s="97">
        <f t="shared" si="188"/>
        <v>152568</v>
      </c>
      <c r="O20" s="98">
        <f t="shared" si="189"/>
        <v>148330</v>
      </c>
      <c r="P20" s="242"/>
      <c r="Q20" s="251" t="s">
        <v>394</v>
      </c>
      <c r="R20" s="305">
        <v>209830</v>
      </c>
      <c r="S20" s="63">
        <v>203100</v>
      </c>
      <c r="T20" s="65">
        <f t="shared" si="0"/>
        <v>192945</v>
      </c>
      <c r="U20" s="78">
        <f t="shared" si="1"/>
        <v>182790</v>
      </c>
      <c r="V20" s="67">
        <f t="shared" si="2"/>
        <v>172635</v>
      </c>
      <c r="W20" s="68">
        <f t="shared" si="3"/>
        <v>166542</v>
      </c>
      <c r="X20" s="69">
        <f t="shared" si="4"/>
        <v>162480</v>
      </c>
      <c r="Y20" s="70">
        <f t="shared" si="5"/>
        <v>158418</v>
      </c>
      <c r="Z20" s="71">
        <f t="shared" si="6"/>
        <v>154356</v>
      </c>
      <c r="AA20" s="72">
        <f t="shared" si="7"/>
        <v>152325</v>
      </c>
      <c r="AB20" s="73">
        <f t="shared" si="8"/>
        <v>150294</v>
      </c>
      <c r="AC20" s="74">
        <f t="shared" si="9"/>
        <v>146232</v>
      </c>
      <c r="AD20" s="75">
        <f t="shared" si="10"/>
        <v>142170</v>
      </c>
      <c r="AE20" s="238"/>
      <c r="AF20" s="64" t="s">
        <v>122</v>
      </c>
      <c r="AG20" s="308">
        <v>201480</v>
      </c>
      <c r="AH20" s="81">
        <v>191500</v>
      </c>
      <c r="AI20" s="65">
        <f t="shared" si="11"/>
        <v>181925</v>
      </c>
      <c r="AJ20" s="66">
        <f t="shared" si="12"/>
        <v>172350</v>
      </c>
      <c r="AK20" s="67">
        <f t="shared" si="13"/>
        <v>162775</v>
      </c>
      <c r="AL20" s="68">
        <f t="shared" si="14"/>
        <v>157030</v>
      </c>
      <c r="AM20" s="69">
        <f t="shared" si="15"/>
        <v>153200</v>
      </c>
      <c r="AN20" s="70">
        <f t="shared" si="16"/>
        <v>149370</v>
      </c>
      <c r="AO20" s="71">
        <f t="shared" si="17"/>
        <v>145540</v>
      </c>
      <c r="AP20" s="72">
        <f t="shared" si="18"/>
        <v>143625</v>
      </c>
      <c r="AQ20" s="73">
        <f t="shared" si="19"/>
        <v>141710</v>
      </c>
      <c r="AR20" s="74">
        <f t="shared" si="20"/>
        <v>137880</v>
      </c>
      <c r="AS20" s="75">
        <f t="shared" si="21"/>
        <v>134050</v>
      </c>
      <c r="AT20" s="242"/>
      <c r="AU20" s="87" t="s">
        <v>152</v>
      </c>
      <c r="AV20" s="309">
        <v>940480</v>
      </c>
      <c r="AW20" s="101">
        <v>911900</v>
      </c>
      <c r="AX20" s="88">
        <f t="shared" si="22"/>
        <v>866305</v>
      </c>
      <c r="AY20" s="89">
        <f t="shared" si="23"/>
        <v>820710</v>
      </c>
      <c r="AZ20" s="90">
        <f t="shared" si="24"/>
        <v>775115</v>
      </c>
      <c r="BA20" s="91">
        <f t="shared" si="25"/>
        <v>747758</v>
      </c>
      <c r="BB20" s="92">
        <f t="shared" si="26"/>
        <v>729520</v>
      </c>
      <c r="BC20" s="93">
        <f t="shared" si="27"/>
        <v>711282</v>
      </c>
      <c r="BD20" s="94">
        <f t="shared" si="28"/>
        <v>693044</v>
      </c>
      <c r="BE20" s="95">
        <f t="shared" si="29"/>
        <v>683925</v>
      </c>
      <c r="BF20" s="96">
        <f t="shared" si="30"/>
        <v>674806</v>
      </c>
      <c r="BG20" s="97">
        <f t="shared" si="31"/>
        <v>656568</v>
      </c>
      <c r="BH20" s="98">
        <f t="shared" si="32"/>
        <v>638330</v>
      </c>
      <c r="BI20" s="238"/>
      <c r="BJ20" s="102" t="s">
        <v>23</v>
      </c>
      <c r="BK20" s="309">
        <v>41800</v>
      </c>
      <c r="BL20" s="101">
        <v>42700</v>
      </c>
      <c r="BM20" s="88">
        <f t="shared" si="149"/>
        <v>40565</v>
      </c>
      <c r="BN20" s="89">
        <f t="shared" si="150"/>
        <v>38430</v>
      </c>
      <c r="BO20" s="90">
        <f t="shared" si="151"/>
        <v>36295</v>
      </c>
      <c r="BP20" s="91">
        <f t="shared" si="152"/>
        <v>35014</v>
      </c>
      <c r="BQ20" s="92">
        <f t="shared" si="153"/>
        <v>34160</v>
      </c>
      <c r="BR20" s="93">
        <f t="shared" si="154"/>
        <v>33306</v>
      </c>
      <c r="BS20" s="94">
        <f t="shared" si="155"/>
        <v>32452</v>
      </c>
      <c r="BT20" s="95">
        <f t="shared" si="156"/>
        <v>32025</v>
      </c>
      <c r="BU20" s="96">
        <f t="shared" si="157"/>
        <v>31598</v>
      </c>
      <c r="BV20" s="97">
        <f t="shared" si="158"/>
        <v>30744</v>
      </c>
      <c r="BW20" s="98">
        <f t="shared" si="159"/>
        <v>29889.999999999996</v>
      </c>
      <c r="BX20" s="238"/>
      <c r="BY20" s="87" t="s">
        <v>120</v>
      </c>
      <c r="BZ20" s="306">
        <v>38740</v>
      </c>
      <c r="CA20" s="59">
        <v>35600</v>
      </c>
      <c r="CB20" s="88">
        <f t="shared" si="168"/>
        <v>33820</v>
      </c>
      <c r="CC20" s="89">
        <f t="shared" si="169"/>
        <v>32040</v>
      </c>
      <c r="CD20" s="90">
        <f t="shared" si="170"/>
        <v>30260</v>
      </c>
      <c r="CE20" s="91">
        <f t="shared" si="171"/>
        <v>29192</v>
      </c>
      <c r="CF20" s="92">
        <f t="shared" si="172"/>
        <v>28480</v>
      </c>
      <c r="CG20" s="93">
        <f t="shared" si="173"/>
        <v>27768</v>
      </c>
      <c r="CH20" s="94">
        <f t="shared" si="174"/>
        <v>27056</v>
      </c>
      <c r="CI20" s="95">
        <f t="shared" si="175"/>
        <v>26700</v>
      </c>
      <c r="CJ20" s="96">
        <f t="shared" si="176"/>
        <v>26344</v>
      </c>
      <c r="CK20" s="97">
        <f t="shared" si="177"/>
        <v>25632</v>
      </c>
      <c r="CL20" s="98">
        <f t="shared" si="178"/>
        <v>24920</v>
      </c>
      <c r="CM20" s="238"/>
      <c r="CN20" s="211" t="s">
        <v>167</v>
      </c>
      <c r="CO20" s="312">
        <v>124970</v>
      </c>
      <c r="CP20" s="214">
        <v>118800</v>
      </c>
      <c r="CQ20" s="188">
        <f t="shared" si="55"/>
        <v>112860</v>
      </c>
      <c r="CR20" s="189">
        <f t="shared" si="56"/>
        <v>106920</v>
      </c>
      <c r="CS20" s="190">
        <f t="shared" si="57"/>
        <v>100980</v>
      </c>
      <c r="CT20" s="191">
        <f t="shared" si="58"/>
        <v>97416</v>
      </c>
      <c r="CU20" s="192">
        <f t="shared" si="59"/>
        <v>95040</v>
      </c>
      <c r="CV20" s="193">
        <f t="shared" si="60"/>
        <v>92664</v>
      </c>
      <c r="CW20" s="194">
        <f t="shared" si="61"/>
        <v>90288</v>
      </c>
      <c r="CX20" s="195">
        <f t="shared" si="62"/>
        <v>89100</v>
      </c>
      <c r="CY20" s="196">
        <f t="shared" si="63"/>
        <v>87912</v>
      </c>
      <c r="CZ20" s="197">
        <f t="shared" si="64"/>
        <v>85536</v>
      </c>
      <c r="DA20" s="198">
        <f t="shared" si="65"/>
        <v>83160</v>
      </c>
      <c r="DB20" s="238"/>
      <c r="DC20" s="87" t="s">
        <v>190</v>
      </c>
      <c r="DD20" s="306">
        <v>41200</v>
      </c>
      <c r="DE20" s="59">
        <v>28900</v>
      </c>
      <c r="DF20" s="88">
        <f t="shared" si="66"/>
        <v>27455</v>
      </c>
      <c r="DG20" s="89">
        <f t="shared" si="67"/>
        <v>26010</v>
      </c>
      <c r="DH20" s="103">
        <f t="shared" si="68"/>
        <v>24854</v>
      </c>
      <c r="DI20" s="90">
        <f t="shared" si="69"/>
        <v>24565</v>
      </c>
      <c r="DJ20" s="144">
        <f t="shared" si="70"/>
        <v>24276</v>
      </c>
      <c r="DK20" s="92">
        <f t="shared" si="71"/>
        <v>23120</v>
      </c>
      <c r="DL20" s="93">
        <f t="shared" si="72"/>
        <v>22542</v>
      </c>
      <c r="DM20" s="95">
        <f t="shared" si="73"/>
        <v>21675</v>
      </c>
      <c r="DN20" s="238"/>
      <c r="DO20" s="104" t="s">
        <v>204</v>
      </c>
      <c r="DP20" s="309">
        <v>69740</v>
      </c>
      <c r="DQ20" s="101">
        <v>49100</v>
      </c>
      <c r="DR20" s="88">
        <f t="shared" si="160"/>
        <v>46645</v>
      </c>
      <c r="DS20" s="89">
        <f t="shared" si="161"/>
        <v>44190</v>
      </c>
      <c r="DT20" s="103">
        <f t="shared" si="162"/>
        <v>42226</v>
      </c>
      <c r="DU20" s="90">
        <f t="shared" si="163"/>
        <v>41735</v>
      </c>
      <c r="DV20" s="144">
        <f t="shared" si="164"/>
        <v>41244</v>
      </c>
      <c r="DW20" s="92">
        <f t="shared" si="165"/>
        <v>39280</v>
      </c>
      <c r="DX20" s="93">
        <f t="shared" si="166"/>
        <v>38298</v>
      </c>
      <c r="DY20" s="95">
        <f t="shared" si="167"/>
        <v>36825</v>
      </c>
      <c r="DZ20" s="242"/>
      <c r="EL20" s="238"/>
      <c r="EM20" s="106" t="s">
        <v>338</v>
      </c>
      <c r="EN20" s="303">
        <f>Алматы!EW20*'Актобе-Уральск'!HL20</f>
        <v>89423.400000000009</v>
      </c>
      <c r="EO20" s="301">
        <v>92400</v>
      </c>
      <c r="EP20" s="65">
        <f t="shared" si="125"/>
        <v>87780</v>
      </c>
      <c r="EQ20" s="78">
        <f t="shared" si="126"/>
        <v>83160</v>
      </c>
      <c r="ER20" s="136">
        <f t="shared" si="127"/>
        <v>79464</v>
      </c>
      <c r="ES20" s="67">
        <f t="shared" si="128"/>
        <v>78540</v>
      </c>
      <c r="ET20" s="146">
        <f t="shared" si="129"/>
        <v>77616</v>
      </c>
      <c r="EU20" s="69">
        <f t="shared" si="130"/>
        <v>73920</v>
      </c>
      <c r="EV20" s="70">
        <f t="shared" si="131"/>
        <v>72072</v>
      </c>
      <c r="EW20" s="72">
        <f t="shared" si="132"/>
        <v>69300</v>
      </c>
      <c r="EX20" s="238"/>
      <c r="EY20" s="80" t="s">
        <v>48</v>
      </c>
      <c r="EZ20" s="81">
        <v>900</v>
      </c>
      <c r="FA20" s="65">
        <f t="shared" si="82"/>
        <v>855</v>
      </c>
      <c r="FB20" s="66">
        <f t="shared" si="83"/>
        <v>810</v>
      </c>
      <c r="FC20" s="83">
        <f t="shared" si="84"/>
        <v>774</v>
      </c>
      <c r="FD20" s="67">
        <f t="shared" si="85"/>
        <v>765</v>
      </c>
      <c r="FE20" s="146">
        <f t="shared" si="86"/>
        <v>756</v>
      </c>
      <c r="FF20" s="69">
        <f t="shared" si="87"/>
        <v>720</v>
      </c>
      <c r="FG20" s="70">
        <f t="shared" si="88"/>
        <v>702</v>
      </c>
      <c r="FH20" s="72">
        <f t="shared" si="89"/>
        <v>675</v>
      </c>
      <c r="FI20" s="238"/>
      <c r="FJ20" s="80" t="s">
        <v>252</v>
      </c>
      <c r="FK20" s="81">
        <v>2700</v>
      </c>
      <c r="FL20" s="65">
        <f t="shared" si="198"/>
        <v>2565</v>
      </c>
      <c r="FM20" s="66">
        <f t="shared" si="199"/>
        <v>2430</v>
      </c>
      <c r="FN20" s="83">
        <f t="shared" si="200"/>
        <v>2322</v>
      </c>
      <c r="FO20" s="67">
        <f t="shared" si="201"/>
        <v>2295</v>
      </c>
      <c r="FP20" s="146">
        <f t="shared" si="202"/>
        <v>2268</v>
      </c>
      <c r="FQ20" s="69">
        <f t="shared" si="203"/>
        <v>2160</v>
      </c>
      <c r="FR20" s="70">
        <f t="shared" si="204"/>
        <v>2106</v>
      </c>
      <c r="FS20" s="72">
        <f t="shared" si="205"/>
        <v>2025</v>
      </c>
      <c r="FT20" s="238"/>
      <c r="FU20" s="128" t="s">
        <v>280</v>
      </c>
      <c r="FV20" s="309">
        <v>213770</v>
      </c>
      <c r="FW20" s="101">
        <v>175500</v>
      </c>
      <c r="FX20" s="65">
        <f t="shared" si="190"/>
        <v>166725</v>
      </c>
      <c r="FY20" s="66">
        <f t="shared" si="191"/>
        <v>157950</v>
      </c>
      <c r="FZ20" s="83">
        <f t="shared" si="192"/>
        <v>150930</v>
      </c>
      <c r="GA20" s="67">
        <f t="shared" si="193"/>
        <v>149175</v>
      </c>
      <c r="GB20" s="146">
        <f t="shared" si="194"/>
        <v>147420</v>
      </c>
      <c r="GC20" s="69">
        <f t="shared" si="195"/>
        <v>140400</v>
      </c>
      <c r="GD20" s="70">
        <f t="shared" si="196"/>
        <v>136890</v>
      </c>
      <c r="GE20" s="72">
        <f t="shared" si="197"/>
        <v>131625</v>
      </c>
      <c r="GF20" s="230"/>
      <c r="GG20" s="126" t="s">
        <v>428</v>
      </c>
      <c r="GH20" s="308">
        <v>6280</v>
      </c>
      <c r="GI20" s="81">
        <v>4500</v>
      </c>
      <c r="GJ20" s="65">
        <f t="shared" si="141"/>
        <v>4275</v>
      </c>
      <c r="GK20" s="66">
        <f t="shared" si="142"/>
        <v>4050</v>
      </c>
      <c r="GL20" s="83">
        <f t="shared" si="143"/>
        <v>3870</v>
      </c>
      <c r="GM20" s="67">
        <f t="shared" si="144"/>
        <v>3825</v>
      </c>
      <c r="GN20" s="146">
        <f t="shared" si="145"/>
        <v>3780</v>
      </c>
      <c r="GO20" s="69">
        <f t="shared" si="146"/>
        <v>3600</v>
      </c>
      <c r="GP20" s="70">
        <f t="shared" si="147"/>
        <v>3510</v>
      </c>
      <c r="GQ20" s="72">
        <f t="shared" si="148"/>
        <v>3375</v>
      </c>
      <c r="GR20" s="174"/>
      <c r="GS20" s="174"/>
      <c r="GT20" s="174"/>
      <c r="GU20" s="174"/>
      <c r="GV20" s="174"/>
      <c r="GY20" s="175">
        <v>0.95</v>
      </c>
      <c r="GZ20" s="175">
        <v>0.9</v>
      </c>
      <c r="HA20" s="175">
        <v>0.86</v>
      </c>
      <c r="HB20" s="175">
        <v>0.85</v>
      </c>
      <c r="HC20" s="175">
        <v>0.84</v>
      </c>
      <c r="HD20" s="175">
        <v>0.82</v>
      </c>
      <c r="HE20" s="175">
        <v>0.8</v>
      </c>
      <c r="HF20" s="175">
        <v>0.78</v>
      </c>
      <c r="HG20" s="175">
        <v>0.76</v>
      </c>
      <c r="HH20" s="175">
        <v>0.75</v>
      </c>
      <c r="HI20" s="175">
        <v>0.74</v>
      </c>
      <c r="HJ20" s="175">
        <v>0.72</v>
      </c>
      <c r="HK20" s="175">
        <v>0.7</v>
      </c>
      <c r="HL20" s="18">
        <v>1.02</v>
      </c>
      <c r="HM20" s="269">
        <v>1.05</v>
      </c>
      <c r="HN20" s="269">
        <v>1.07</v>
      </c>
      <c r="HO20" s="269">
        <v>1.1000000000000001</v>
      </c>
    </row>
    <row r="21" spans="1:223" s="9" customFormat="1" ht="15" customHeight="1" thickBot="1" x14ac:dyDescent="0.25">
      <c r="A21" s="238"/>
      <c r="B21" s="87" t="s">
        <v>306</v>
      </c>
      <c r="C21" s="274">
        <f>Алматы!C21*'Актобе-Уральск'!HL23</f>
        <v>120931.2</v>
      </c>
      <c r="D21" s="59">
        <v>233600</v>
      </c>
      <c r="E21" s="88">
        <f t="shared" si="179"/>
        <v>221920</v>
      </c>
      <c r="F21" s="89">
        <f t="shared" si="180"/>
        <v>210240</v>
      </c>
      <c r="G21" s="90">
        <f t="shared" si="181"/>
        <v>198560</v>
      </c>
      <c r="H21" s="91">
        <f t="shared" si="182"/>
        <v>191552</v>
      </c>
      <c r="I21" s="92">
        <f t="shared" si="183"/>
        <v>186880</v>
      </c>
      <c r="J21" s="93">
        <f t="shared" si="184"/>
        <v>182208</v>
      </c>
      <c r="K21" s="94">
        <f t="shared" si="185"/>
        <v>177536</v>
      </c>
      <c r="L21" s="95">
        <f t="shared" si="186"/>
        <v>175200</v>
      </c>
      <c r="M21" s="96">
        <f t="shared" si="187"/>
        <v>172864</v>
      </c>
      <c r="N21" s="97">
        <f t="shared" si="188"/>
        <v>168192</v>
      </c>
      <c r="O21" s="98">
        <f t="shared" si="189"/>
        <v>163520</v>
      </c>
      <c r="P21" s="242"/>
      <c r="Q21" s="251" t="s">
        <v>395</v>
      </c>
      <c r="R21" s="305">
        <v>225490</v>
      </c>
      <c r="S21" s="63">
        <v>203100</v>
      </c>
      <c r="T21" s="65">
        <f t="shared" si="0"/>
        <v>192945</v>
      </c>
      <c r="U21" s="78">
        <f t="shared" si="1"/>
        <v>182790</v>
      </c>
      <c r="V21" s="67">
        <f t="shared" si="2"/>
        <v>172635</v>
      </c>
      <c r="W21" s="68">
        <f t="shared" si="3"/>
        <v>166542</v>
      </c>
      <c r="X21" s="69">
        <f t="shared" si="4"/>
        <v>162480</v>
      </c>
      <c r="Y21" s="70">
        <f t="shared" si="5"/>
        <v>158418</v>
      </c>
      <c r="Z21" s="71">
        <f t="shared" si="6"/>
        <v>154356</v>
      </c>
      <c r="AA21" s="72">
        <f t="shared" si="7"/>
        <v>152325</v>
      </c>
      <c r="AB21" s="73">
        <f t="shared" si="8"/>
        <v>150294</v>
      </c>
      <c r="AC21" s="74">
        <f t="shared" si="9"/>
        <v>146232</v>
      </c>
      <c r="AD21" s="75">
        <f t="shared" si="10"/>
        <v>142170</v>
      </c>
      <c r="AE21" s="238"/>
      <c r="AF21" s="64" t="s">
        <v>400</v>
      </c>
      <c r="AG21" s="308">
        <v>227070</v>
      </c>
      <c r="AH21" s="81">
        <v>215500</v>
      </c>
      <c r="AI21" s="65">
        <f t="shared" si="11"/>
        <v>204725</v>
      </c>
      <c r="AJ21" s="66">
        <f t="shared" si="12"/>
        <v>193950</v>
      </c>
      <c r="AK21" s="67">
        <f t="shared" si="13"/>
        <v>183175</v>
      </c>
      <c r="AL21" s="68">
        <f t="shared" si="14"/>
        <v>176710</v>
      </c>
      <c r="AM21" s="69">
        <f t="shared" si="15"/>
        <v>172400</v>
      </c>
      <c r="AN21" s="70">
        <f t="shared" si="16"/>
        <v>168090</v>
      </c>
      <c r="AO21" s="71">
        <f t="shared" si="17"/>
        <v>163780</v>
      </c>
      <c r="AP21" s="72">
        <f t="shared" si="18"/>
        <v>161625</v>
      </c>
      <c r="AQ21" s="73">
        <f t="shared" si="19"/>
        <v>159470</v>
      </c>
      <c r="AR21" s="74">
        <f t="shared" si="20"/>
        <v>155160</v>
      </c>
      <c r="AS21" s="75">
        <f t="shared" si="21"/>
        <v>150850</v>
      </c>
      <c r="AT21" s="242"/>
      <c r="AU21" s="106" t="s">
        <v>153</v>
      </c>
      <c r="AV21" s="310">
        <v>991660</v>
      </c>
      <c r="AW21" s="116">
        <v>959900</v>
      </c>
      <c r="AX21" s="107">
        <f t="shared" si="22"/>
        <v>911905</v>
      </c>
      <c r="AY21" s="117">
        <f t="shared" si="23"/>
        <v>863910</v>
      </c>
      <c r="AZ21" s="110">
        <f t="shared" si="24"/>
        <v>815915</v>
      </c>
      <c r="BA21" s="120">
        <f t="shared" si="25"/>
        <v>787118</v>
      </c>
      <c r="BB21" s="112">
        <f t="shared" si="26"/>
        <v>767920</v>
      </c>
      <c r="BC21" s="113">
        <f t="shared" si="27"/>
        <v>748722</v>
      </c>
      <c r="BD21" s="121">
        <f t="shared" si="28"/>
        <v>729524</v>
      </c>
      <c r="BE21" s="114">
        <f t="shared" si="29"/>
        <v>719925</v>
      </c>
      <c r="BF21" s="122">
        <f t="shared" si="30"/>
        <v>710326</v>
      </c>
      <c r="BG21" s="123">
        <f t="shared" si="31"/>
        <v>691128</v>
      </c>
      <c r="BH21" s="124">
        <f t="shared" si="32"/>
        <v>671930</v>
      </c>
      <c r="BI21" s="238"/>
      <c r="BJ21" s="102" t="s">
        <v>108</v>
      </c>
      <c r="BK21" s="309">
        <v>63920</v>
      </c>
      <c r="BL21" s="101">
        <v>58500</v>
      </c>
      <c r="BM21" s="88">
        <f t="shared" si="149"/>
        <v>55575</v>
      </c>
      <c r="BN21" s="89">
        <f t="shared" si="150"/>
        <v>52650</v>
      </c>
      <c r="BO21" s="90">
        <f t="shared" si="151"/>
        <v>49725</v>
      </c>
      <c r="BP21" s="91">
        <f t="shared" si="152"/>
        <v>47970</v>
      </c>
      <c r="BQ21" s="92">
        <f t="shared" si="153"/>
        <v>46800</v>
      </c>
      <c r="BR21" s="93">
        <f t="shared" si="154"/>
        <v>45630</v>
      </c>
      <c r="BS21" s="94">
        <f t="shared" si="155"/>
        <v>44460</v>
      </c>
      <c r="BT21" s="95">
        <f t="shared" si="156"/>
        <v>43875</v>
      </c>
      <c r="BU21" s="96">
        <f t="shared" si="157"/>
        <v>43290</v>
      </c>
      <c r="BV21" s="97">
        <f t="shared" si="158"/>
        <v>42120</v>
      </c>
      <c r="BW21" s="98">
        <f t="shared" si="159"/>
        <v>40950</v>
      </c>
      <c r="BX21" s="238"/>
      <c r="BY21" s="87" t="s">
        <v>121</v>
      </c>
      <c r="BZ21" s="306">
        <v>24570</v>
      </c>
      <c r="CA21" s="59">
        <v>21100</v>
      </c>
      <c r="CB21" s="88">
        <f t="shared" si="168"/>
        <v>20045</v>
      </c>
      <c r="CC21" s="89">
        <f t="shared" si="169"/>
        <v>18990</v>
      </c>
      <c r="CD21" s="90">
        <f t="shared" si="170"/>
        <v>17935</v>
      </c>
      <c r="CE21" s="91">
        <f t="shared" si="171"/>
        <v>17302</v>
      </c>
      <c r="CF21" s="92">
        <f t="shared" si="172"/>
        <v>16880</v>
      </c>
      <c r="CG21" s="93">
        <f t="shared" si="173"/>
        <v>16458</v>
      </c>
      <c r="CH21" s="94">
        <f t="shared" si="174"/>
        <v>16036</v>
      </c>
      <c r="CI21" s="95">
        <f t="shared" si="175"/>
        <v>15825</v>
      </c>
      <c r="CJ21" s="96">
        <f t="shared" si="176"/>
        <v>15614</v>
      </c>
      <c r="CK21" s="97">
        <f t="shared" si="177"/>
        <v>15192</v>
      </c>
      <c r="CL21" s="98">
        <f t="shared" si="178"/>
        <v>14769.999999999998</v>
      </c>
      <c r="CM21" s="238"/>
      <c r="CN21" s="211" t="s">
        <v>168</v>
      </c>
      <c r="CO21" s="312">
        <v>113020</v>
      </c>
      <c r="CP21" s="214">
        <v>107900</v>
      </c>
      <c r="CQ21" s="188">
        <f t="shared" si="55"/>
        <v>102505</v>
      </c>
      <c r="CR21" s="189">
        <f t="shared" si="56"/>
        <v>97110</v>
      </c>
      <c r="CS21" s="190">
        <f t="shared" si="57"/>
        <v>91715</v>
      </c>
      <c r="CT21" s="191">
        <f t="shared" si="58"/>
        <v>88478</v>
      </c>
      <c r="CU21" s="192">
        <f t="shared" si="59"/>
        <v>86320</v>
      </c>
      <c r="CV21" s="193">
        <f t="shared" si="60"/>
        <v>84162</v>
      </c>
      <c r="CW21" s="194">
        <f t="shared" si="61"/>
        <v>82004</v>
      </c>
      <c r="CX21" s="195">
        <f t="shared" si="62"/>
        <v>80925</v>
      </c>
      <c r="CY21" s="196">
        <f t="shared" si="63"/>
        <v>79846</v>
      </c>
      <c r="CZ21" s="197">
        <f t="shared" si="64"/>
        <v>77688</v>
      </c>
      <c r="DA21" s="198">
        <f t="shared" si="65"/>
        <v>75530</v>
      </c>
      <c r="DB21" s="238"/>
      <c r="DC21" s="102" t="s">
        <v>11</v>
      </c>
      <c r="DD21" s="306">
        <v>40380</v>
      </c>
      <c r="DE21" s="59">
        <v>28900</v>
      </c>
      <c r="DF21" s="88">
        <f t="shared" si="66"/>
        <v>27455</v>
      </c>
      <c r="DG21" s="89">
        <f t="shared" si="67"/>
        <v>26010</v>
      </c>
      <c r="DH21" s="103">
        <f t="shared" si="68"/>
        <v>24854</v>
      </c>
      <c r="DI21" s="90">
        <f t="shared" si="69"/>
        <v>24565</v>
      </c>
      <c r="DJ21" s="144">
        <f t="shared" si="70"/>
        <v>24276</v>
      </c>
      <c r="DK21" s="92">
        <f t="shared" si="71"/>
        <v>23120</v>
      </c>
      <c r="DL21" s="93">
        <f t="shared" si="72"/>
        <v>22542</v>
      </c>
      <c r="DM21" s="95">
        <f t="shared" si="73"/>
        <v>21675</v>
      </c>
      <c r="DN21" s="238"/>
      <c r="DO21" s="115" t="s">
        <v>205</v>
      </c>
      <c r="DP21" s="310">
        <v>102680</v>
      </c>
      <c r="DQ21" s="116">
        <v>89600</v>
      </c>
      <c r="DR21" s="107">
        <f t="shared" si="160"/>
        <v>85120</v>
      </c>
      <c r="DS21" s="117">
        <f t="shared" si="161"/>
        <v>80640</v>
      </c>
      <c r="DT21" s="118">
        <f t="shared" si="162"/>
        <v>77056</v>
      </c>
      <c r="DU21" s="110">
        <f t="shared" si="163"/>
        <v>76160</v>
      </c>
      <c r="DV21" s="145">
        <f t="shared" si="164"/>
        <v>75264</v>
      </c>
      <c r="DW21" s="112">
        <f t="shared" si="165"/>
        <v>71680</v>
      </c>
      <c r="DX21" s="113">
        <f t="shared" si="166"/>
        <v>69888</v>
      </c>
      <c r="DY21" s="114">
        <f t="shared" si="167"/>
        <v>67200</v>
      </c>
      <c r="DZ21" s="242"/>
      <c r="EL21" s="238"/>
      <c r="EM21" s="64" t="s">
        <v>116</v>
      </c>
      <c r="EN21" s="303">
        <f>Алматы!EW21*'Актобе-Уральск'!HL21</f>
        <v>3100.8</v>
      </c>
      <c r="EO21" s="58">
        <v>3200</v>
      </c>
      <c r="EP21" s="65">
        <f t="shared" si="125"/>
        <v>3040</v>
      </c>
      <c r="EQ21" s="78">
        <f t="shared" si="126"/>
        <v>2880</v>
      </c>
      <c r="ER21" s="136">
        <f t="shared" si="127"/>
        <v>2752</v>
      </c>
      <c r="ES21" s="67">
        <f t="shared" si="128"/>
        <v>2720</v>
      </c>
      <c r="ET21" s="146">
        <f t="shared" si="129"/>
        <v>2688</v>
      </c>
      <c r="EU21" s="69">
        <f t="shared" si="130"/>
        <v>2560</v>
      </c>
      <c r="EV21" s="70">
        <f t="shared" si="131"/>
        <v>2496</v>
      </c>
      <c r="EW21" s="72">
        <f t="shared" si="132"/>
        <v>2400</v>
      </c>
      <c r="EX21" s="238"/>
      <c r="EY21" s="100" t="s">
        <v>49</v>
      </c>
      <c r="EZ21" s="101">
        <v>1200</v>
      </c>
      <c r="FA21" s="88">
        <f t="shared" si="82"/>
        <v>1140</v>
      </c>
      <c r="FB21" s="89">
        <f t="shared" si="83"/>
        <v>1080</v>
      </c>
      <c r="FC21" s="103">
        <f t="shared" si="84"/>
        <v>1032</v>
      </c>
      <c r="FD21" s="90">
        <f t="shared" si="85"/>
        <v>1020</v>
      </c>
      <c r="FE21" s="144">
        <f t="shared" si="86"/>
        <v>1008</v>
      </c>
      <c r="FF21" s="92">
        <f t="shared" si="87"/>
        <v>960</v>
      </c>
      <c r="FG21" s="93">
        <f t="shared" si="88"/>
        <v>936</v>
      </c>
      <c r="FH21" s="95">
        <f t="shared" si="89"/>
        <v>900</v>
      </c>
      <c r="FI21" s="238"/>
      <c r="FJ21" s="100" t="s">
        <v>253</v>
      </c>
      <c r="FK21" s="101">
        <v>3600</v>
      </c>
      <c r="FL21" s="88">
        <f t="shared" si="198"/>
        <v>3420</v>
      </c>
      <c r="FM21" s="89">
        <f t="shared" si="199"/>
        <v>3240</v>
      </c>
      <c r="FN21" s="103">
        <f t="shared" si="200"/>
        <v>3096</v>
      </c>
      <c r="FO21" s="90">
        <f t="shared" si="201"/>
        <v>3060</v>
      </c>
      <c r="FP21" s="144">
        <f t="shared" si="202"/>
        <v>3024</v>
      </c>
      <c r="FQ21" s="92">
        <f t="shared" si="203"/>
        <v>2880</v>
      </c>
      <c r="FR21" s="93">
        <f t="shared" si="204"/>
        <v>2808</v>
      </c>
      <c r="FS21" s="95">
        <f t="shared" si="205"/>
        <v>2700</v>
      </c>
      <c r="FT21" s="238"/>
      <c r="FU21" s="128" t="s">
        <v>281</v>
      </c>
      <c r="FV21" s="309">
        <v>230220</v>
      </c>
      <c r="FW21" s="101">
        <v>198000</v>
      </c>
      <c r="FX21" s="65">
        <f t="shared" si="190"/>
        <v>188100</v>
      </c>
      <c r="FY21" s="66">
        <f t="shared" si="191"/>
        <v>178200</v>
      </c>
      <c r="FZ21" s="83">
        <f t="shared" si="192"/>
        <v>170280</v>
      </c>
      <c r="GA21" s="67">
        <f t="shared" si="193"/>
        <v>168300</v>
      </c>
      <c r="GB21" s="146">
        <f t="shared" si="194"/>
        <v>166320</v>
      </c>
      <c r="GC21" s="69">
        <f t="shared" si="195"/>
        <v>158400</v>
      </c>
      <c r="GD21" s="70">
        <f t="shared" si="196"/>
        <v>154440</v>
      </c>
      <c r="GE21" s="72">
        <f t="shared" si="197"/>
        <v>148500</v>
      </c>
      <c r="GF21" s="230"/>
      <c r="GG21" s="128" t="s">
        <v>429</v>
      </c>
      <c r="GH21" s="309">
        <v>790</v>
      </c>
      <c r="GI21" s="101">
        <v>500</v>
      </c>
      <c r="GJ21" s="65">
        <f t="shared" si="141"/>
        <v>475</v>
      </c>
      <c r="GK21" s="66">
        <f t="shared" si="142"/>
        <v>450</v>
      </c>
      <c r="GL21" s="83">
        <f t="shared" si="143"/>
        <v>430</v>
      </c>
      <c r="GM21" s="67">
        <f t="shared" si="144"/>
        <v>425</v>
      </c>
      <c r="GN21" s="146">
        <f t="shared" si="145"/>
        <v>420</v>
      </c>
      <c r="GO21" s="69">
        <f t="shared" si="146"/>
        <v>400</v>
      </c>
      <c r="GP21" s="70">
        <f t="shared" si="147"/>
        <v>390</v>
      </c>
      <c r="GQ21" s="72">
        <f t="shared" si="148"/>
        <v>375</v>
      </c>
      <c r="GR21" s="174"/>
      <c r="GS21" s="174"/>
      <c r="GT21" s="174"/>
      <c r="GU21" s="174"/>
      <c r="GV21" s="174"/>
      <c r="GY21" s="175">
        <v>0.95</v>
      </c>
      <c r="GZ21" s="175">
        <v>0.9</v>
      </c>
      <c r="HA21" s="175">
        <v>0.86</v>
      </c>
      <c r="HB21" s="175">
        <v>0.85</v>
      </c>
      <c r="HC21" s="175">
        <v>0.84</v>
      </c>
      <c r="HD21" s="175">
        <v>0.82</v>
      </c>
      <c r="HE21" s="175">
        <v>0.8</v>
      </c>
      <c r="HF21" s="175">
        <v>0.78</v>
      </c>
      <c r="HG21" s="175">
        <v>0.76</v>
      </c>
      <c r="HH21" s="175">
        <v>0.75</v>
      </c>
      <c r="HI21" s="175">
        <v>0.74</v>
      </c>
      <c r="HJ21" s="175">
        <v>0.72</v>
      </c>
      <c r="HK21" s="175">
        <v>0.7</v>
      </c>
      <c r="HL21" s="18">
        <v>1.02</v>
      </c>
      <c r="HM21" s="269">
        <v>1.05</v>
      </c>
      <c r="HN21" s="269">
        <v>1.07</v>
      </c>
      <c r="HO21" s="269">
        <v>1.1000000000000001</v>
      </c>
    </row>
    <row r="22" spans="1:223" s="9" customFormat="1" ht="15" customHeight="1" thickBot="1" x14ac:dyDescent="0.25">
      <c r="A22" s="238"/>
      <c r="B22" s="87" t="s">
        <v>307</v>
      </c>
      <c r="C22" s="274">
        <f>Алматы!C22*'Актобе-Уральск'!HL24</f>
        <v>132906</v>
      </c>
      <c r="D22" s="59">
        <v>240600</v>
      </c>
      <c r="E22" s="88">
        <f t="shared" si="179"/>
        <v>228570</v>
      </c>
      <c r="F22" s="89">
        <f t="shared" si="180"/>
        <v>216540</v>
      </c>
      <c r="G22" s="90">
        <f t="shared" si="181"/>
        <v>204510</v>
      </c>
      <c r="H22" s="91">
        <f t="shared" si="182"/>
        <v>197292</v>
      </c>
      <c r="I22" s="92">
        <f t="shared" si="183"/>
        <v>192480</v>
      </c>
      <c r="J22" s="93">
        <f t="shared" si="184"/>
        <v>187668</v>
      </c>
      <c r="K22" s="94">
        <f t="shared" si="185"/>
        <v>182856</v>
      </c>
      <c r="L22" s="95">
        <f t="shared" si="186"/>
        <v>180450</v>
      </c>
      <c r="M22" s="96">
        <f t="shared" si="187"/>
        <v>178044</v>
      </c>
      <c r="N22" s="97">
        <f t="shared" si="188"/>
        <v>173232</v>
      </c>
      <c r="O22" s="98">
        <f t="shared" si="189"/>
        <v>168420</v>
      </c>
      <c r="P22" s="242"/>
      <c r="Q22" s="251" t="s">
        <v>369</v>
      </c>
      <c r="R22" s="305">
        <v>230870</v>
      </c>
      <c r="S22" s="63">
        <v>210500</v>
      </c>
      <c r="T22" s="65">
        <f t="shared" si="0"/>
        <v>199975</v>
      </c>
      <c r="U22" s="78">
        <f t="shared" si="1"/>
        <v>189450</v>
      </c>
      <c r="V22" s="67">
        <f t="shared" si="2"/>
        <v>178925</v>
      </c>
      <c r="W22" s="68">
        <f t="shared" si="3"/>
        <v>172610</v>
      </c>
      <c r="X22" s="69">
        <f t="shared" si="4"/>
        <v>168400</v>
      </c>
      <c r="Y22" s="70">
        <f t="shared" si="5"/>
        <v>164190</v>
      </c>
      <c r="Z22" s="71">
        <f t="shared" si="6"/>
        <v>159980</v>
      </c>
      <c r="AA22" s="72">
        <f t="shared" si="7"/>
        <v>157875</v>
      </c>
      <c r="AB22" s="73">
        <f t="shared" si="8"/>
        <v>155770</v>
      </c>
      <c r="AC22" s="74">
        <f t="shared" si="9"/>
        <v>151560</v>
      </c>
      <c r="AD22" s="75">
        <f t="shared" si="10"/>
        <v>147350</v>
      </c>
      <c r="AE22" s="238"/>
      <c r="AF22" s="87" t="s">
        <v>93</v>
      </c>
      <c r="AG22" s="309">
        <v>236670</v>
      </c>
      <c r="AH22" s="101">
        <v>225100</v>
      </c>
      <c r="AI22" s="88">
        <f t="shared" ref="AI22:AI34" si="206">AH22*GY23</f>
        <v>213845</v>
      </c>
      <c r="AJ22" s="89">
        <f t="shared" ref="AJ22:AJ34" si="207">AH22*GZ23</f>
        <v>202590</v>
      </c>
      <c r="AK22" s="90">
        <f t="shared" ref="AK22:AK34" si="208">AH22*HB23</f>
        <v>191335</v>
      </c>
      <c r="AL22" s="91">
        <f t="shared" ref="AL22:AL34" si="209">AH22*HD23</f>
        <v>184582</v>
      </c>
      <c r="AM22" s="92">
        <f t="shared" ref="AM22:AM34" si="210">AH22*HE23</f>
        <v>180080</v>
      </c>
      <c r="AN22" s="93">
        <f t="shared" ref="AN22:AN34" si="211">AH22*HF23</f>
        <v>175578</v>
      </c>
      <c r="AO22" s="94">
        <f t="shared" ref="AO22:AO34" si="212">AH22*HG23</f>
        <v>171076</v>
      </c>
      <c r="AP22" s="95">
        <f t="shared" ref="AP22:AP34" si="213">AH22*HH23</f>
        <v>168825</v>
      </c>
      <c r="AQ22" s="96">
        <f t="shared" ref="AQ22:AQ34" si="214">AH22*HI23</f>
        <v>166574</v>
      </c>
      <c r="AR22" s="97">
        <f t="shared" ref="AR22:AR34" si="215">AH22*HJ23</f>
        <v>162072</v>
      </c>
      <c r="AS22" s="98">
        <f t="shared" ref="AS22:AS34" si="216">AH22*HK23</f>
        <v>157570</v>
      </c>
      <c r="AT22" s="242"/>
      <c r="AU22" s="296" t="s">
        <v>159</v>
      </c>
      <c r="AV22" s="308">
        <v>502290</v>
      </c>
      <c r="AW22" s="81">
        <v>502300</v>
      </c>
      <c r="AX22" s="65">
        <f t="shared" si="22"/>
        <v>477185</v>
      </c>
      <c r="AY22" s="66">
        <f t="shared" si="23"/>
        <v>452070</v>
      </c>
      <c r="AZ22" s="67">
        <f t="shared" si="24"/>
        <v>426955</v>
      </c>
      <c r="BA22" s="68">
        <f t="shared" si="25"/>
        <v>411886</v>
      </c>
      <c r="BB22" s="69">
        <f t="shared" si="26"/>
        <v>401840</v>
      </c>
      <c r="BC22" s="70">
        <f t="shared" si="27"/>
        <v>391794</v>
      </c>
      <c r="BD22" s="71">
        <f t="shared" si="28"/>
        <v>381748</v>
      </c>
      <c r="BE22" s="72">
        <f t="shared" si="29"/>
        <v>376725</v>
      </c>
      <c r="BF22" s="73">
        <f t="shared" si="30"/>
        <v>371702</v>
      </c>
      <c r="BG22" s="74">
        <f t="shared" si="31"/>
        <v>361656</v>
      </c>
      <c r="BH22" s="75">
        <f t="shared" si="32"/>
        <v>351610</v>
      </c>
      <c r="BI22" s="238"/>
      <c r="BJ22" s="102" t="s">
        <v>7</v>
      </c>
      <c r="BK22" s="309">
        <v>75880</v>
      </c>
      <c r="BL22" s="101">
        <v>67500</v>
      </c>
      <c r="BM22" s="88">
        <f t="shared" si="149"/>
        <v>64125</v>
      </c>
      <c r="BN22" s="89">
        <f t="shared" si="150"/>
        <v>60750</v>
      </c>
      <c r="BO22" s="90">
        <f t="shared" si="151"/>
        <v>57375</v>
      </c>
      <c r="BP22" s="91">
        <f t="shared" si="152"/>
        <v>55350</v>
      </c>
      <c r="BQ22" s="92">
        <f t="shared" si="153"/>
        <v>54000</v>
      </c>
      <c r="BR22" s="93">
        <f t="shared" si="154"/>
        <v>52650</v>
      </c>
      <c r="BS22" s="94">
        <f t="shared" si="155"/>
        <v>51300</v>
      </c>
      <c r="BT22" s="95">
        <f t="shared" si="156"/>
        <v>50625</v>
      </c>
      <c r="BU22" s="96">
        <f t="shared" si="157"/>
        <v>49950</v>
      </c>
      <c r="BV22" s="97">
        <f t="shared" si="158"/>
        <v>48600</v>
      </c>
      <c r="BW22" s="98">
        <f t="shared" si="159"/>
        <v>47250</v>
      </c>
      <c r="BX22" s="238"/>
      <c r="BY22" s="87" t="s">
        <v>456</v>
      </c>
      <c r="BZ22" s="306"/>
      <c r="CA22" s="59">
        <v>15700</v>
      </c>
      <c r="CB22" s="88">
        <f t="shared" si="168"/>
        <v>14915</v>
      </c>
      <c r="CC22" s="89">
        <f t="shared" si="169"/>
        <v>14130</v>
      </c>
      <c r="CD22" s="90">
        <f t="shared" si="170"/>
        <v>13345</v>
      </c>
      <c r="CE22" s="91">
        <f t="shared" si="171"/>
        <v>12874</v>
      </c>
      <c r="CF22" s="92">
        <f t="shared" si="172"/>
        <v>12560</v>
      </c>
      <c r="CG22" s="93">
        <f t="shared" si="173"/>
        <v>12246</v>
      </c>
      <c r="CH22" s="94">
        <f t="shared" si="174"/>
        <v>11932</v>
      </c>
      <c r="CI22" s="95">
        <f t="shared" si="175"/>
        <v>11775</v>
      </c>
      <c r="CJ22" s="96">
        <f t="shared" si="176"/>
        <v>11618</v>
      </c>
      <c r="CK22" s="97">
        <f t="shared" si="177"/>
        <v>11304</v>
      </c>
      <c r="CL22" s="98">
        <f t="shared" si="178"/>
        <v>10990</v>
      </c>
      <c r="CM22" s="238"/>
      <c r="CN22" s="211" t="s">
        <v>169</v>
      </c>
      <c r="CO22" s="312">
        <v>113020</v>
      </c>
      <c r="CP22" s="214">
        <v>107900</v>
      </c>
      <c r="CQ22" s="188">
        <f t="shared" si="55"/>
        <v>102505</v>
      </c>
      <c r="CR22" s="189">
        <f t="shared" si="56"/>
        <v>97110</v>
      </c>
      <c r="CS22" s="190">
        <f t="shared" si="57"/>
        <v>91715</v>
      </c>
      <c r="CT22" s="191">
        <f t="shared" si="58"/>
        <v>88478</v>
      </c>
      <c r="CU22" s="192">
        <f t="shared" si="59"/>
        <v>86320</v>
      </c>
      <c r="CV22" s="193">
        <f t="shared" si="60"/>
        <v>84162</v>
      </c>
      <c r="CW22" s="194">
        <f t="shared" si="61"/>
        <v>82004</v>
      </c>
      <c r="CX22" s="195">
        <f t="shared" si="62"/>
        <v>80925</v>
      </c>
      <c r="CY22" s="196">
        <f t="shared" si="63"/>
        <v>79846</v>
      </c>
      <c r="CZ22" s="197">
        <f t="shared" si="64"/>
        <v>77688</v>
      </c>
      <c r="DA22" s="198">
        <f t="shared" si="65"/>
        <v>75530</v>
      </c>
      <c r="DB22" s="238"/>
      <c r="DC22" s="87" t="s">
        <v>446</v>
      </c>
      <c r="DD22" s="306">
        <v>56750</v>
      </c>
      <c r="DE22" s="59">
        <v>39900</v>
      </c>
      <c r="DF22" s="88">
        <f t="shared" si="66"/>
        <v>37905</v>
      </c>
      <c r="DG22" s="89">
        <f t="shared" si="67"/>
        <v>35910</v>
      </c>
      <c r="DH22" s="103">
        <f t="shared" si="68"/>
        <v>34314</v>
      </c>
      <c r="DI22" s="90">
        <f t="shared" si="69"/>
        <v>33915</v>
      </c>
      <c r="DJ22" s="144">
        <f t="shared" si="70"/>
        <v>33516</v>
      </c>
      <c r="DK22" s="92">
        <f t="shared" si="71"/>
        <v>31920</v>
      </c>
      <c r="DL22" s="93">
        <f t="shared" si="72"/>
        <v>31122</v>
      </c>
      <c r="DM22" s="95">
        <f t="shared" si="73"/>
        <v>29925</v>
      </c>
      <c r="DN22" s="238"/>
      <c r="DO22" s="220" t="s">
        <v>198</v>
      </c>
      <c r="DP22" s="316">
        <v>125230</v>
      </c>
      <c r="DQ22" s="221">
        <v>103100</v>
      </c>
      <c r="DR22" s="65">
        <f t="shared" si="160"/>
        <v>97945</v>
      </c>
      <c r="DS22" s="66">
        <f t="shared" si="161"/>
        <v>92790</v>
      </c>
      <c r="DT22" s="83">
        <f t="shared" si="162"/>
        <v>88666</v>
      </c>
      <c r="DU22" s="67">
        <f t="shared" si="163"/>
        <v>87635</v>
      </c>
      <c r="DV22" s="146">
        <f t="shared" si="164"/>
        <v>86604</v>
      </c>
      <c r="DW22" s="69">
        <f t="shared" si="165"/>
        <v>82480</v>
      </c>
      <c r="DX22" s="70">
        <f t="shared" si="166"/>
        <v>80418</v>
      </c>
      <c r="DY22" s="72">
        <f t="shared" si="167"/>
        <v>77325</v>
      </c>
      <c r="DZ22" s="242"/>
      <c r="EL22" s="238"/>
      <c r="EM22" s="129"/>
      <c r="EN22" s="147"/>
      <c r="EO22" s="147"/>
      <c r="EP22" s="129"/>
      <c r="EQ22" s="129"/>
      <c r="ER22" s="129"/>
      <c r="ES22" s="129"/>
      <c r="ET22" s="129"/>
      <c r="EU22" s="129"/>
      <c r="EV22" s="129"/>
      <c r="EW22" s="129"/>
      <c r="EX22" s="238"/>
      <c r="EY22" s="100" t="s">
        <v>50</v>
      </c>
      <c r="EZ22" s="101">
        <v>1300</v>
      </c>
      <c r="FA22" s="88">
        <f t="shared" si="82"/>
        <v>1235</v>
      </c>
      <c r="FB22" s="89">
        <f t="shared" si="83"/>
        <v>1170</v>
      </c>
      <c r="FC22" s="103">
        <f t="shared" si="84"/>
        <v>1118</v>
      </c>
      <c r="FD22" s="90">
        <f t="shared" si="85"/>
        <v>1105</v>
      </c>
      <c r="FE22" s="144">
        <f t="shared" si="86"/>
        <v>1092</v>
      </c>
      <c r="FF22" s="92">
        <f t="shared" si="87"/>
        <v>1040</v>
      </c>
      <c r="FG22" s="93">
        <f t="shared" si="88"/>
        <v>1014</v>
      </c>
      <c r="FH22" s="95">
        <f t="shared" si="89"/>
        <v>975</v>
      </c>
      <c r="FI22" s="238"/>
      <c r="FJ22" s="100" t="s">
        <v>254</v>
      </c>
      <c r="FK22" s="101">
        <v>4200</v>
      </c>
      <c r="FL22" s="88">
        <f t="shared" si="198"/>
        <v>3990</v>
      </c>
      <c r="FM22" s="89">
        <f t="shared" si="199"/>
        <v>3780</v>
      </c>
      <c r="FN22" s="103">
        <f t="shared" si="200"/>
        <v>3612</v>
      </c>
      <c r="FO22" s="90">
        <f t="shared" si="201"/>
        <v>3570</v>
      </c>
      <c r="FP22" s="144">
        <f t="shared" si="202"/>
        <v>3528</v>
      </c>
      <c r="FQ22" s="92">
        <f t="shared" si="203"/>
        <v>3360</v>
      </c>
      <c r="FR22" s="93">
        <f t="shared" si="204"/>
        <v>3276</v>
      </c>
      <c r="FS22" s="95">
        <f t="shared" si="205"/>
        <v>3150</v>
      </c>
      <c r="FT22" s="238"/>
      <c r="FU22" s="298" t="s">
        <v>282</v>
      </c>
      <c r="FV22" s="310">
        <v>164440</v>
      </c>
      <c r="FW22" s="116">
        <v>157500</v>
      </c>
      <c r="FX22" s="65">
        <f t="shared" ref="FX22:FX32" si="217">FW22*GY24</f>
        <v>149625</v>
      </c>
      <c r="FY22" s="66">
        <f t="shared" ref="FY22:FY32" si="218">FW22*GZ24</f>
        <v>141750</v>
      </c>
      <c r="FZ22" s="83">
        <f t="shared" ref="FZ22:FZ32" si="219">FW22*HA24</f>
        <v>135450</v>
      </c>
      <c r="GA22" s="67">
        <f t="shared" ref="GA22:GA32" si="220">FW22*HB24</f>
        <v>133875</v>
      </c>
      <c r="GB22" s="146">
        <f t="shared" ref="GB22:GB32" si="221">FW22*HC24</f>
        <v>132300</v>
      </c>
      <c r="GC22" s="69">
        <f t="shared" ref="GC22:GC32" si="222">FW22*HE24</f>
        <v>126000</v>
      </c>
      <c r="GD22" s="70">
        <f t="shared" ref="GD22:GD32" si="223">FW22*HF24</f>
        <v>122850</v>
      </c>
      <c r="GE22" s="72">
        <f t="shared" ref="GE22:GE32" si="224">FW22*HH24</f>
        <v>118125</v>
      </c>
      <c r="GF22" s="230"/>
      <c r="GG22" s="128" t="s">
        <v>430</v>
      </c>
      <c r="GH22" s="309">
        <v>1360</v>
      </c>
      <c r="GI22" s="101">
        <v>900</v>
      </c>
      <c r="GJ22" s="65">
        <f t="shared" si="141"/>
        <v>855</v>
      </c>
      <c r="GK22" s="66">
        <f t="shared" si="142"/>
        <v>810</v>
      </c>
      <c r="GL22" s="83">
        <f t="shared" si="143"/>
        <v>774</v>
      </c>
      <c r="GM22" s="67">
        <f t="shared" si="144"/>
        <v>765</v>
      </c>
      <c r="GN22" s="146">
        <f t="shared" si="145"/>
        <v>756</v>
      </c>
      <c r="GO22" s="69">
        <f t="shared" si="146"/>
        <v>720</v>
      </c>
      <c r="GP22" s="70">
        <f t="shared" si="147"/>
        <v>702</v>
      </c>
      <c r="GQ22" s="72">
        <f t="shared" si="148"/>
        <v>675</v>
      </c>
      <c r="GR22" s="174"/>
      <c r="GS22" s="174"/>
      <c r="GT22" s="174"/>
      <c r="GU22" s="174"/>
      <c r="GV22" s="174"/>
      <c r="GY22" s="175">
        <v>0.95</v>
      </c>
      <c r="GZ22" s="175">
        <v>0.9</v>
      </c>
      <c r="HA22" s="175">
        <v>0.86</v>
      </c>
      <c r="HB22" s="175">
        <v>0.85</v>
      </c>
      <c r="HC22" s="175">
        <v>0.84</v>
      </c>
      <c r="HD22" s="175">
        <v>0.82</v>
      </c>
      <c r="HE22" s="175">
        <v>0.8</v>
      </c>
      <c r="HF22" s="175">
        <v>0.78</v>
      </c>
      <c r="HG22" s="175">
        <v>0.76</v>
      </c>
      <c r="HH22" s="175">
        <v>0.75</v>
      </c>
      <c r="HI22" s="175">
        <v>0.74</v>
      </c>
      <c r="HJ22" s="175">
        <v>0.72</v>
      </c>
      <c r="HK22" s="175">
        <v>0.7</v>
      </c>
      <c r="HL22" s="18">
        <v>1.02</v>
      </c>
      <c r="HM22" s="269">
        <v>1.05</v>
      </c>
      <c r="HN22" s="269">
        <v>1.07</v>
      </c>
      <c r="HO22" s="269">
        <v>1.1000000000000001</v>
      </c>
    </row>
    <row r="23" spans="1:223" s="9" customFormat="1" ht="15" customHeight="1" thickBot="1" x14ac:dyDescent="0.25">
      <c r="A23" s="238"/>
      <c r="B23" s="87" t="s">
        <v>308</v>
      </c>
      <c r="C23" s="274">
        <f>Алматы!C23*'Актобе-Уральск'!HL25</f>
        <v>132906</v>
      </c>
      <c r="D23" s="59">
        <v>262400</v>
      </c>
      <c r="E23" s="88">
        <f t="shared" si="179"/>
        <v>249280</v>
      </c>
      <c r="F23" s="89">
        <f t="shared" si="180"/>
        <v>236160</v>
      </c>
      <c r="G23" s="90">
        <f t="shared" si="181"/>
        <v>223040</v>
      </c>
      <c r="H23" s="91">
        <f t="shared" si="182"/>
        <v>215168</v>
      </c>
      <c r="I23" s="92">
        <f t="shared" si="183"/>
        <v>209920</v>
      </c>
      <c r="J23" s="93">
        <f t="shared" si="184"/>
        <v>204672</v>
      </c>
      <c r="K23" s="94">
        <f t="shared" si="185"/>
        <v>199424</v>
      </c>
      <c r="L23" s="95">
        <f t="shared" si="186"/>
        <v>196800</v>
      </c>
      <c r="M23" s="96">
        <f t="shared" si="187"/>
        <v>194176</v>
      </c>
      <c r="N23" s="97">
        <f t="shared" si="188"/>
        <v>188928</v>
      </c>
      <c r="O23" s="98">
        <f t="shared" si="189"/>
        <v>183680</v>
      </c>
      <c r="P23" s="242"/>
      <c r="Q23" s="251" t="s">
        <v>396</v>
      </c>
      <c r="R23" s="305">
        <v>242120</v>
      </c>
      <c r="S23" s="63">
        <v>240100</v>
      </c>
      <c r="T23" s="65">
        <f t="shared" si="0"/>
        <v>228095</v>
      </c>
      <c r="U23" s="78">
        <f t="shared" si="1"/>
        <v>216090</v>
      </c>
      <c r="V23" s="67">
        <f t="shared" si="2"/>
        <v>204085</v>
      </c>
      <c r="W23" s="68">
        <f t="shared" si="3"/>
        <v>196882</v>
      </c>
      <c r="X23" s="69">
        <f t="shared" si="4"/>
        <v>192080</v>
      </c>
      <c r="Y23" s="70">
        <f t="shared" si="5"/>
        <v>187278</v>
      </c>
      <c r="Z23" s="71">
        <f t="shared" si="6"/>
        <v>182476</v>
      </c>
      <c r="AA23" s="72">
        <f t="shared" si="7"/>
        <v>180075</v>
      </c>
      <c r="AB23" s="73">
        <f t="shared" si="8"/>
        <v>177674</v>
      </c>
      <c r="AC23" s="74">
        <f t="shared" si="9"/>
        <v>172872</v>
      </c>
      <c r="AD23" s="75">
        <f t="shared" si="10"/>
        <v>168070</v>
      </c>
      <c r="AE23" s="238"/>
      <c r="AF23" s="87" t="s">
        <v>128</v>
      </c>
      <c r="AG23" s="309">
        <v>262260</v>
      </c>
      <c r="AH23" s="101">
        <v>249100</v>
      </c>
      <c r="AI23" s="88">
        <f t="shared" si="206"/>
        <v>236645</v>
      </c>
      <c r="AJ23" s="89">
        <f t="shared" si="207"/>
        <v>224190</v>
      </c>
      <c r="AK23" s="90">
        <f t="shared" si="208"/>
        <v>211735</v>
      </c>
      <c r="AL23" s="91">
        <f t="shared" si="209"/>
        <v>204262</v>
      </c>
      <c r="AM23" s="92">
        <f t="shared" si="210"/>
        <v>199280</v>
      </c>
      <c r="AN23" s="93">
        <f t="shared" si="211"/>
        <v>194298</v>
      </c>
      <c r="AO23" s="94">
        <f t="shared" si="212"/>
        <v>189316</v>
      </c>
      <c r="AP23" s="95">
        <f t="shared" si="213"/>
        <v>186825</v>
      </c>
      <c r="AQ23" s="96">
        <f t="shared" si="214"/>
        <v>184334</v>
      </c>
      <c r="AR23" s="97">
        <f t="shared" si="215"/>
        <v>179352</v>
      </c>
      <c r="AS23" s="98">
        <f t="shared" si="216"/>
        <v>174370</v>
      </c>
      <c r="AT23" s="242"/>
      <c r="AU23" s="297" t="s">
        <v>160</v>
      </c>
      <c r="AV23" s="309">
        <v>574050</v>
      </c>
      <c r="AW23" s="101">
        <v>574100</v>
      </c>
      <c r="AX23" s="88">
        <f t="shared" si="22"/>
        <v>545395</v>
      </c>
      <c r="AY23" s="89">
        <f t="shared" si="23"/>
        <v>516690</v>
      </c>
      <c r="AZ23" s="90">
        <f t="shared" si="24"/>
        <v>487985</v>
      </c>
      <c r="BA23" s="91">
        <f t="shared" si="25"/>
        <v>470762</v>
      </c>
      <c r="BB23" s="92">
        <f t="shared" si="26"/>
        <v>459280</v>
      </c>
      <c r="BC23" s="93">
        <f t="shared" si="27"/>
        <v>447798</v>
      </c>
      <c r="BD23" s="94">
        <f t="shared" si="28"/>
        <v>436316</v>
      </c>
      <c r="BE23" s="95">
        <f t="shared" si="29"/>
        <v>430575</v>
      </c>
      <c r="BF23" s="96">
        <f t="shared" si="30"/>
        <v>424834</v>
      </c>
      <c r="BG23" s="97">
        <f t="shared" si="31"/>
        <v>413352</v>
      </c>
      <c r="BH23" s="98">
        <f t="shared" si="32"/>
        <v>401870</v>
      </c>
      <c r="BI23" s="238"/>
      <c r="BJ23" s="102" t="s">
        <v>14</v>
      </c>
      <c r="BK23" s="309">
        <v>87840</v>
      </c>
      <c r="BL23" s="101">
        <v>76500</v>
      </c>
      <c r="BM23" s="88">
        <f t="shared" si="149"/>
        <v>72675</v>
      </c>
      <c r="BN23" s="89">
        <f t="shared" si="150"/>
        <v>68850</v>
      </c>
      <c r="BO23" s="90">
        <f t="shared" si="151"/>
        <v>65025</v>
      </c>
      <c r="BP23" s="91">
        <f t="shared" si="152"/>
        <v>62729.999999999993</v>
      </c>
      <c r="BQ23" s="92">
        <f t="shared" si="153"/>
        <v>61200</v>
      </c>
      <c r="BR23" s="93">
        <f t="shared" si="154"/>
        <v>59670</v>
      </c>
      <c r="BS23" s="94">
        <f t="shared" si="155"/>
        <v>58140</v>
      </c>
      <c r="BT23" s="95">
        <f t="shared" si="156"/>
        <v>57375</v>
      </c>
      <c r="BU23" s="96">
        <f t="shared" si="157"/>
        <v>56610</v>
      </c>
      <c r="BV23" s="97">
        <f t="shared" si="158"/>
        <v>55080</v>
      </c>
      <c r="BW23" s="98">
        <f t="shared" si="159"/>
        <v>53550</v>
      </c>
      <c r="BX23" s="238"/>
      <c r="BY23" s="87" t="s">
        <v>162</v>
      </c>
      <c r="BZ23" s="306"/>
      <c r="CA23" s="59">
        <v>134600</v>
      </c>
      <c r="CB23" s="88">
        <f t="shared" si="168"/>
        <v>127870</v>
      </c>
      <c r="CC23" s="89">
        <f t="shared" si="169"/>
        <v>121140</v>
      </c>
      <c r="CD23" s="90">
        <f t="shared" si="170"/>
        <v>114410</v>
      </c>
      <c r="CE23" s="91">
        <f t="shared" si="171"/>
        <v>110372</v>
      </c>
      <c r="CF23" s="92">
        <f t="shared" si="172"/>
        <v>107680</v>
      </c>
      <c r="CG23" s="93">
        <f t="shared" si="173"/>
        <v>104988</v>
      </c>
      <c r="CH23" s="94">
        <f t="shared" si="174"/>
        <v>102296</v>
      </c>
      <c r="CI23" s="95">
        <f t="shared" si="175"/>
        <v>100950</v>
      </c>
      <c r="CJ23" s="96">
        <f t="shared" si="176"/>
        <v>99604</v>
      </c>
      <c r="CK23" s="97">
        <f t="shared" si="177"/>
        <v>96912</v>
      </c>
      <c r="CL23" s="98">
        <f t="shared" si="178"/>
        <v>94220</v>
      </c>
      <c r="CM23" s="238"/>
      <c r="CN23" s="211" t="s">
        <v>170</v>
      </c>
      <c r="CO23" s="312">
        <v>98070</v>
      </c>
      <c r="CP23" s="214">
        <v>94100</v>
      </c>
      <c r="CQ23" s="188">
        <f t="shared" si="55"/>
        <v>89395</v>
      </c>
      <c r="CR23" s="189">
        <f t="shared" si="56"/>
        <v>84690</v>
      </c>
      <c r="CS23" s="190">
        <f t="shared" si="57"/>
        <v>79985</v>
      </c>
      <c r="CT23" s="191">
        <f t="shared" si="58"/>
        <v>77162</v>
      </c>
      <c r="CU23" s="192">
        <f t="shared" si="59"/>
        <v>75280</v>
      </c>
      <c r="CV23" s="193">
        <f t="shared" si="60"/>
        <v>73398</v>
      </c>
      <c r="CW23" s="194">
        <f t="shared" si="61"/>
        <v>71516</v>
      </c>
      <c r="CX23" s="195">
        <f t="shared" si="62"/>
        <v>70575</v>
      </c>
      <c r="CY23" s="196">
        <f t="shared" si="63"/>
        <v>69634</v>
      </c>
      <c r="CZ23" s="197">
        <f t="shared" si="64"/>
        <v>67752</v>
      </c>
      <c r="DA23" s="198">
        <f t="shared" si="65"/>
        <v>65870</v>
      </c>
      <c r="DB23" s="238"/>
      <c r="DC23" s="87" t="s">
        <v>194</v>
      </c>
      <c r="DD23" s="306">
        <v>23860</v>
      </c>
      <c r="DE23" s="59">
        <v>17000</v>
      </c>
      <c r="DF23" s="88">
        <f t="shared" si="66"/>
        <v>16150</v>
      </c>
      <c r="DG23" s="89">
        <f t="shared" si="67"/>
        <v>15300</v>
      </c>
      <c r="DH23" s="103">
        <f t="shared" si="68"/>
        <v>14620</v>
      </c>
      <c r="DI23" s="90">
        <f t="shared" si="69"/>
        <v>14450</v>
      </c>
      <c r="DJ23" s="144">
        <f t="shared" si="70"/>
        <v>14280</v>
      </c>
      <c r="DK23" s="92">
        <f t="shared" si="71"/>
        <v>13600</v>
      </c>
      <c r="DL23" s="93">
        <f t="shared" si="72"/>
        <v>13260</v>
      </c>
      <c r="DM23" s="95">
        <f t="shared" si="73"/>
        <v>12750</v>
      </c>
      <c r="DN23" s="238"/>
      <c r="DO23" s="225" t="s">
        <v>207</v>
      </c>
      <c r="DP23" s="317">
        <v>230220</v>
      </c>
      <c r="DQ23" s="226">
        <v>179600</v>
      </c>
      <c r="DR23" s="88">
        <f t="shared" si="160"/>
        <v>170620</v>
      </c>
      <c r="DS23" s="89">
        <f t="shared" si="161"/>
        <v>161640</v>
      </c>
      <c r="DT23" s="103">
        <f t="shared" si="162"/>
        <v>154456</v>
      </c>
      <c r="DU23" s="90">
        <f t="shared" si="163"/>
        <v>152660</v>
      </c>
      <c r="DV23" s="144">
        <f t="shared" si="164"/>
        <v>150864</v>
      </c>
      <c r="DW23" s="92">
        <f t="shared" si="165"/>
        <v>143680</v>
      </c>
      <c r="DX23" s="93">
        <f t="shared" si="166"/>
        <v>140088</v>
      </c>
      <c r="DY23" s="95">
        <f t="shared" si="167"/>
        <v>134700</v>
      </c>
      <c r="DZ23" s="242"/>
      <c r="EL23" s="238"/>
      <c r="EM23" s="129"/>
      <c r="EN23" s="147"/>
      <c r="EO23" s="147"/>
      <c r="EP23" s="129"/>
      <c r="EQ23" s="129"/>
      <c r="ER23" s="129"/>
      <c r="ES23" s="129"/>
      <c r="ET23" s="129"/>
      <c r="EU23" s="129"/>
      <c r="EV23" s="129"/>
      <c r="EW23" s="129"/>
      <c r="EX23" s="238"/>
      <c r="EY23" s="119" t="s">
        <v>51</v>
      </c>
      <c r="EZ23" s="116">
        <v>1600</v>
      </c>
      <c r="FA23" s="107">
        <f t="shared" si="82"/>
        <v>1520</v>
      </c>
      <c r="FB23" s="117">
        <f t="shared" si="83"/>
        <v>1440</v>
      </c>
      <c r="FC23" s="118">
        <f t="shared" si="84"/>
        <v>1376</v>
      </c>
      <c r="FD23" s="110">
        <f t="shared" si="85"/>
        <v>1360</v>
      </c>
      <c r="FE23" s="145">
        <f t="shared" si="86"/>
        <v>1344</v>
      </c>
      <c r="FF23" s="112">
        <f t="shared" si="87"/>
        <v>1280</v>
      </c>
      <c r="FG23" s="113">
        <f t="shared" si="88"/>
        <v>1248</v>
      </c>
      <c r="FH23" s="114">
        <f t="shared" si="89"/>
        <v>1200</v>
      </c>
      <c r="FI23" s="238"/>
      <c r="FJ23" s="100" t="s">
        <v>255</v>
      </c>
      <c r="FK23" s="101">
        <v>4600</v>
      </c>
      <c r="FL23" s="88">
        <f t="shared" si="198"/>
        <v>4370</v>
      </c>
      <c r="FM23" s="89">
        <f t="shared" si="199"/>
        <v>4140</v>
      </c>
      <c r="FN23" s="103">
        <f t="shared" si="200"/>
        <v>3956</v>
      </c>
      <c r="FO23" s="90">
        <f t="shared" si="201"/>
        <v>3910</v>
      </c>
      <c r="FP23" s="144">
        <f t="shared" si="202"/>
        <v>3864</v>
      </c>
      <c r="FQ23" s="92">
        <f t="shared" si="203"/>
        <v>3680</v>
      </c>
      <c r="FR23" s="93">
        <f t="shared" si="204"/>
        <v>3588</v>
      </c>
      <c r="FS23" s="95">
        <f t="shared" si="205"/>
        <v>3450</v>
      </c>
      <c r="FT23" s="238"/>
      <c r="FU23" s="126" t="s">
        <v>378</v>
      </c>
      <c r="FV23" s="308">
        <v>27440</v>
      </c>
      <c r="FW23" s="81">
        <v>21000</v>
      </c>
      <c r="FX23" s="65">
        <f t="shared" si="217"/>
        <v>19950</v>
      </c>
      <c r="FY23" s="66">
        <f t="shared" si="218"/>
        <v>18900</v>
      </c>
      <c r="FZ23" s="83">
        <f t="shared" si="219"/>
        <v>18060</v>
      </c>
      <c r="GA23" s="67">
        <f t="shared" si="220"/>
        <v>17850</v>
      </c>
      <c r="GB23" s="146">
        <f t="shared" si="221"/>
        <v>17640</v>
      </c>
      <c r="GC23" s="69">
        <f t="shared" si="222"/>
        <v>16800</v>
      </c>
      <c r="GD23" s="70">
        <f t="shared" si="223"/>
        <v>16380</v>
      </c>
      <c r="GE23" s="72">
        <f t="shared" si="224"/>
        <v>15750</v>
      </c>
      <c r="GF23" s="230"/>
      <c r="GG23" s="128" t="s">
        <v>431</v>
      </c>
      <c r="GH23" s="309">
        <v>480</v>
      </c>
      <c r="GI23" s="101">
        <v>400</v>
      </c>
      <c r="GJ23" s="65">
        <f t="shared" si="141"/>
        <v>380</v>
      </c>
      <c r="GK23" s="66">
        <f t="shared" si="142"/>
        <v>360</v>
      </c>
      <c r="GL23" s="83">
        <f t="shared" si="143"/>
        <v>344</v>
      </c>
      <c r="GM23" s="67">
        <f t="shared" si="144"/>
        <v>340</v>
      </c>
      <c r="GN23" s="146">
        <f t="shared" si="145"/>
        <v>336</v>
      </c>
      <c r="GO23" s="69">
        <f t="shared" si="146"/>
        <v>320</v>
      </c>
      <c r="GP23" s="70">
        <f t="shared" si="147"/>
        <v>312</v>
      </c>
      <c r="GQ23" s="72">
        <f t="shared" si="148"/>
        <v>300</v>
      </c>
      <c r="GR23" s="174"/>
      <c r="GS23" s="174"/>
      <c r="GT23" s="174"/>
      <c r="GU23" s="174"/>
      <c r="GV23" s="174"/>
      <c r="GY23" s="175">
        <v>0.95</v>
      </c>
      <c r="GZ23" s="175">
        <v>0.9</v>
      </c>
      <c r="HA23" s="175">
        <v>0.86</v>
      </c>
      <c r="HB23" s="175">
        <v>0.85</v>
      </c>
      <c r="HC23" s="175">
        <v>0.84</v>
      </c>
      <c r="HD23" s="175">
        <v>0.82</v>
      </c>
      <c r="HE23" s="175">
        <v>0.8</v>
      </c>
      <c r="HF23" s="175">
        <v>0.78</v>
      </c>
      <c r="HG23" s="175">
        <v>0.76</v>
      </c>
      <c r="HH23" s="175">
        <v>0.75</v>
      </c>
      <c r="HI23" s="175">
        <v>0.74</v>
      </c>
      <c r="HJ23" s="175">
        <v>0.72</v>
      </c>
      <c r="HK23" s="175">
        <v>0.7</v>
      </c>
      <c r="HL23" s="18">
        <v>1.02</v>
      </c>
      <c r="HM23" s="269">
        <v>1.05</v>
      </c>
      <c r="HN23" s="269">
        <v>1.07</v>
      </c>
      <c r="HO23" s="269">
        <v>1.1000000000000001</v>
      </c>
    </row>
    <row r="24" spans="1:223" s="9" customFormat="1" ht="15" customHeight="1" thickBot="1" x14ac:dyDescent="0.25">
      <c r="A24" s="238"/>
      <c r="B24" s="87" t="s">
        <v>309</v>
      </c>
      <c r="C24" s="274">
        <f>Алматы!C24*'Актобе-Уральск'!HL26</f>
        <v>143616</v>
      </c>
      <c r="D24" s="59">
        <v>343100</v>
      </c>
      <c r="E24" s="88">
        <f t="shared" si="179"/>
        <v>325945</v>
      </c>
      <c r="F24" s="89">
        <f t="shared" si="180"/>
        <v>308790</v>
      </c>
      <c r="G24" s="90">
        <f t="shared" si="181"/>
        <v>291635</v>
      </c>
      <c r="H24" s="91">
        <f t="shared" si="182"/>
        <v>281342</v>
      </c>
      <c r="I24" s="92">
        <f t="shared" si="183"/>
        <v>274480</v>
      </c>
      <c r="J24" s="93">
        <f t="shared" si="184"/>
        <v>267618</v>
      </c>
      <c r="K24" s="94">
        <f t="shared" si="185"/>
        <v>260756</v>
      </c>
      <c r="L24" s="95">
        <f t="shared" si="186"/>
        <v>257325</v>
      </c>
      <c r="M24" s="96">
        <f t="shared" si="187"/>
        <v>253894</v>
      </c>
      <c r="N24" s="97">
        <f t="shared" si="188"/>
        <v>247032</v>
      </c>
      <c r="O24" s="98">
        <f t="shared" si="189"/>
        <v>240169.99999999997</v>
      </c>
      <c r="P24" s="242"/>
      <c r="Q24" s="251" t="s">
        <v>397</v>
      </c>
      <c r="R24" s="305">
        <v>257780</v>
      </c>
      <c r="S24" s="63">
        <v>240100</v>
      </c>
      <c r="T24" s="65">
        <f t="shared" si="0"/>
        <v>228095</v>
      </c>
      <c r="U24" s="78">
        <f t="shared" si="1"/>
        <v>216090</v>
      </c>
      <c r="V24" s="67">
        <f t="shared" si="2"/>
        <v>204085</v>
      </c>
      <c r="W24" s="68">
        <f t="shared" si="3"/>
        <v>196882</v>
      </c>
      <c r="X24" s="69">
        <f t="shared" si="4"/>
        <v>192080</v>
      </c>
      <c r="Y24" s="70">
        <f t="shared" si="5"/>
        <v>187278</v>
      </c>
      <c r="Z24" s="71">
        <f t="shared" si="6"/>
        <v>182476</v>
      </c>
      <c r="AA24" s="72">
        <f t="shared" si="7"/>
        <v>180075</v>
      </c>
      <c r="AB24" s="73">
        <f t="shared" si="8"/>
        <v>177674</v>
      </c>
      <c r="AC24" s="74">
        <f t="shared" si="9"/>
        <v>172872</v>
      </c>
      <c r="AD24" s="75">
        <f t="shared" si="10"/>
        <v>168070</v>
      </c>
      <c r="AE24" s="238"/>
      <c r="AF24" s="87" t="s">
        <v>110</v>
      </c>
      <c r="AG24" s="309">
        <v>307050</v>
      </c>
      <c r="AH24" s="101">
        <v>287500</v>
      </c>
      <c r="AI24" s="88">
        <f t="shared" si="206"/>
        <v>273125</v>
      </c>
      <c r="AJ24" s="89">
        <f t="shared" si="207"/>
        <v>258750</v>
      </c>
      <c r="AK24" s="90">
        <f t="shared" si="208"/>
        <v>244375</v>
      </c>
      <c r="AL24" s="91">
        <f t="shared" si="209"/>
        <v>235750</v>
      </c>
      <c r="AM24" s="92">
        <f t="shared" si="210"/>
        <v>230000</v>
      </c>
      <c r="AN24" s="93">
        <f t="shared" si="211"/>
        <v>224250</v>
      </c>
      <c r="AO24" s="94">
        <f t="shared" si="212"/>
        <v>218500</v>
      </c>
      <c r="AP24" s="95">
        <f t="shared" si="213"/>
        <v>215625</v>
      </c>
      <c r="AQ24" s="96">
        <f t="shared" si="214"/>
        <v>212750</v>
      </c>
      <c r="AR24" s="97">
        <f t="shared" si="215"/>
        <v>207000</v>
      </c>
      <c r="AS24" s="98">
        <f t="shared" si="216"/>
        <v>201250</v>
      </c>
      <c r="AT24" s="242"/>
      <c r="AU24" s="297" t="s">
        <v>161</v>
      </c>
      <c r="AV24" s="309">
        <v>645800</v>
      </c>
      <c r="AW24" s="101">
        <v>645800</v>
      </c>
      <c r="AX24" s="88">
        <f t="shared" si="22"/>
        <v>613510</v>
      </c>
      <c r="AY24" s="89">
        <f t="shared" si="23"/>
        <v>581220</v>
      </c>
      <c r="AZ24" s="90">
        <f t="shared" si="24"/>
        <v>548930</v>
      </c>
      <c r="BA24" s="91">
        <f t="shared" si="25"/>
        <v>529556</v>
      </c>
      <c r="BB24" s="92">
        <f t="shared" si="26"/>
        <v>516640</v>
      </c>
      <c r="BC24" s="93">
        <f t="shared" si="27"/>
        <v>503724</v>
      </c>
      <c r="BD24" s="94">
        <f t="shared" si="28"/>
        <v>490808</v>
      </c>
      <c r="BE24" s="95">
        <f t="shared" si="29"/>
        <v>484350</v>
      </c>
      <c r="BF24" s="96">
        <f t="shared" si="30"/>
        <v>477892</v>
      </c>
      <c r="BG24" s="97">
        <f t="shared" si="31"/>
        <v>464976</v>
      </c>
      <c r="BH24" s="98">
        <f t="shared" si="32"/>
        <v>452060</v>
      </c>
      <c r="BI24" s="238"/>
      <c r="BJ24" s="102" t="s">
        <v>109</v>
      </c>
      <c r="BK24" s="309">
        <v>86050</v>
      </c>
      <c r="BL24" s="101">
        <v>76500</v>
      </c>
      <c r="BM24" s="88">
        <f t="shared" si="149"/>
        <v>72675</v>
      </c>
      <c r="BN24" s="89">
        <f t="shared" si="150"/>
        <v>68850</v>
      </c>
      <c r="BO24" s="90">
        <f t="shared" si="151"/>
        <v>65025</v>
      </c>
      <c r="BP24" s="91">
        <f t="shared" si="152"/>
        <v>62729.999999999993</v>
      </c>
      <c r="BQ24" s="92">
        <f t="shared" si="153"/>
        <v>61200</v>
      </c>
      <c r="BR24" s="93">
        <f t="shared" si="154"/>
        <v>59670</v>
      </c>
      <c r="BS24" s="94">
        <f t="shared" si="155"/>
        <v>58140</v>
      </c>
      <c r="BT24" s="95">
        <f t="shared" si="156"/>
        <v>57375</v>
      </c>
      <c r="BU24" s="96">
        <f t="shared" si="157"/>
        <v>56610</v>
      </c>
      <c r="BV24" s="97">
        <f t="shared" si="158"/>
        <v>55080</v>
      </c>
      <c r="BW24" s="98">
        <f t="shared" si="159"/>
        <v>53550</v>
      </c>
      <c r="BX24" s="238"/>
      <c r="BY24" s="87" t="s">
        <v>163</v>
      </c>
      <c r="BZ24" s="306"/>
      <c r="CA24" s="59">
        <v>179600</v>
      </c>
      <c r="CB24" s="88">
        <f t="shared" si="168"/>
        <v>170620</v>
      </c>
      <c r="CC24" s="89">
        <f t="shared" si="169"/>
        <v>161640</v>
      </c>
      <c r="CD24" s="90">
        <f t="shared" si="170"/>
        <v>152660</v>
      </c>
      <c r="CE24" s="91">
        <f t="shared" si="171"/>
        <v>147272</v>
      </c>
      <c r="CF24" s="92">
        <f t="shared" si="172"/>
        <v>143680</v>
      </c>
      <c r="CG24" s="93">
        <f t="shared" si="173"/>
        <v>140088</v>
      </c>
      <c r="CH24" s="94">
        <f t="shared" si="174"/>
        <v>136496</v>
      </c>
      <c r="CI24" s="95">
        <f t="shared" si="175"/>
        <v>134700</v>
      </c>
      <c r="CJ24" s="96">
        <f t="shared" si="176"/>
        <v>132904</v>
      </c>
      <c r="CK24" s="97">
        <f t="shared" si="177"/>
        <v>129312</v>
      </c>
      <c r="CL24" s="98">
        <f t="shared" si="178"/>
        <v>125719.99999999999</v>
      </c>
      <c r="CM24" s="238"/>
      <c r="CN24" s="212" t="s">
        <v>171</v>
      </c>
      <c r="CO24" s="313">
        <v>87270</v>
      </c>
      <c r="CP24" s="215">
        <v>79200</v>
      </c>
      <c r="CQ24" s="199">
        <f t="shared" si="55"/>
        <v>75240</v>
      </c>
      <c r="CR24" s="200">
        <f t="shared" si="56"/>
        <v>71280</v>
      </c>
      <c r="CS24" s="201">
        <f t="shared" si="57"/>
        <v>67320</v>
      </c>
      <c r="CT24" s="202">
        <f t="shared" si="58"/>
        <v>64943.999999999993</v>
      </c>
      <c r="CU24" s="203">
        <f t="shared" si="59"/>
        <v>63360</v>
      </c>
      <c r="CV24" s="204">
        <f t="shared" si="60"/>
        <v>61776</v>
      </c>
      <c r="CW24" s="205">
        <f t="shared" si="61"/>
        <v>60192</v>
      </c>
      <c r="CX24" s="206">
        <f t="shared" si="62"/>
        <v>59400</v>
      </c>
      <c r="CY24" s="207">
        <f t="shared" si="63"/>
        <v>58608</v>
      </c>
      <c r="CZ24" s="208">
        <f t="shared" si="64"/>
        <v>57024</v>
      </c>
      <c r="DA24" s="209">
        <f t="shared" si="65"/>
        <v>55440</v>
      </c>
      <c r="DB24" s="238"/>
      <c r="DC24" s="87" t="s">
        <v>195</v>
      </c>
      <c r="DD24" s="306">
        <v>37010</v>
      </c>
      <c r="DE24" s="59">
        <v>26200</v>
      </c>
      <c r="DF24" s="107">
        <f t="shared" si="66"/>
        <v>24890</v>
      </c>
      <c r="DG24" s="117">
        <f t="shared" si="67"/>
        <v>23580</v>
      </c>
      <c r="DH24" s="118">
        <f t="shared" si="68"/>
        <v>22532</v>
      </c>
      <c r="DI24" s="110">
        <f t="shared" si="69"/>
        <v>22270</v>
      </c>
      <c r="DJ24" s="145">
        <f t="shared" si="70"/>
        <v>22008</v>
      </c>
      <c r="DK24" s="112">
        <f t="shared" si="71"/>
        <v>20960</v>
      </c>
      <c r="DL24" s="113">
        <f t="shared" si="72"/>
        <v>20436</v>
      </c>
      <c r="DM24" s="114">
        <f t="shared" si="73"/>
        <v>19650</v>
      </c>
      <c r="DN24" s="238"/>
      <c r="DO24" s="225" t="s">
        <v>208</v>
      </c>
      <c r="DP24" s="317">
        <v>256530</v>
      </c>
      <c r="DQ24" s="226">
        <v>202100</v>
      </c>
      <c r="DR24" s="88">
        <f t="shared" si="160"/>
        <v>191995</v>
      </c>
      <c r="DS24" s="89">
        <f t="shared" si="161"/>
        <v>181890</v>
      </c>
      <c r="DT24" s="103">
        <f t="shared" si="162"/>
        <v>173806</v>
      </c>
      <c r="DU24" s="90">
        <f t="shared" si="163"/>
        <v>171785</v>
      </c>
      <c r="DV24" s="144">
        <f t="shared" si="164"/>
        <v>169764</v>
      </c>
      <c r="DW24" s="92">
        <f t="shared" si="165"/>
        <v>161680</v>
      </c>
      <c r="DX24" s="93">
        <f t="shared" si="166"/>
        <v>157638</v>
      </c>
      <c r="DY24" s="95">
        <f t="shared" si="167"/>
        <v>151575</v>
      </c>
      <c r="DZ24" s="242"/>
      <c r="EL24" s="238"/>
      <c r="EM24" s="129"/>
      <c r="EN24" s="147"/>
      <c r="EO24" s="147"/>
      <c r="EP24" s="129"/>
      <c r="EQ24" s="129"/>
      <c r="ER24" s="129"/>
      <c r="ES24" s="129"/>
      <c r="ET24" s="129"/>
      <c r="EU24" s="129"/>
      <c r="EV24" s="129"/>
      <c r="EW24" s="129"/>
      <c r="EX24" s="238"/>
      <c r="EY24" s="80" t="s">
        <v>52</v>
      </c>
      <c r="EZ24" s="81">
        <v>1100</v>
      </c>
      <c r="FA24" s="65">
        <f t="shared" si="82"/>
        <v>1045</v>
      </c>
      <c r="FB24" s="66">
        <f t="shared" si="83"/>
        <v>990</v>
      </c>
      <c r="FC24" s="83">
        <f t="shared" si="84"/>
        <v>946</v>
      </c>
      <c r="FD24" s="67">
        <f t="shared" si="85"/>
        <v>935</v>
      </c>
      <c r="FE24" s="146">
        <f t="shared" si="86"/>
        <v>924</v>
      </c>
      <c r="FF24" s="69">
        <f t="shared" si="87"/>
        <v>880</v>
      </c>
      <c r="FG24" s="70">
        <f t="shared" si="88"/>
        <v>858</v>
      </c>
      <c r="FH24" s="72">
        <f t="shared" si="89"/>
        <v>825</v>
      </c>
      <c r="FI24" s="238"/>
      <c r="FJ24" s="119" t="s">
        <v>256</v>
      </c>
      <c r="FK24" s="116">
        <v>700</v>
      </c>
      <c r="FL24" s="107">
        <f t="shared" si="198"/>
        <v>665</v>
      </c>
      <c r="FM24" s="117">
        <f t="shared" si="199"/>
        <v>630</v>
      </c>
      <c r="FN24" s="118">
        <f t="shared" si="200"/>
        <v>602</v>
      </c>
      <c r="FO24" s="110">
        <f t="shared" si="201"/>
        <v>595</v>
      </c>
      <c r="FP24" s="145">
        <f t="shared" si="202"/>
        <v>588</v>
      </c>
      <c r="FQ24" s="112">
        <f t="shared" si="203"/>
        <v>560</v>
      </c>
      <c r="FR24" s="113">
        <f t="shared" si="204"/>
        <v>546</v>
      </c>
      <c r="FS24" s="114">
        <f t="shared" si="205"/>
        <v>525</v>
      </c>
      <c r="FT24" s="238"/>
      <c r="FU24" s="128" t="s">
        <v>379</v>
      </c>
      <c r="FV24" s="309">
        <v>25370</v>
      </c>
      <c r="FW24" s="101">
        <v>23100</v>
      </c>
      <c r="FX24" s="65">
        <f t="shared" si="217"/>
        <v>21945</v>
      </c>
      <c r="FY24" s="66">
        <f t="shared" si="218"/>
        <v>20790</v>
      </c>
      <c r="FZ24" s="83">
        <f t="shared" si="219"/>
        <v>19866</v>
      </c>
      <c r="GA24" s="67">
        <f t="shared" si="220"/>
        <v>19635</v>
      </c>
      <c r="GB24" s="146">
        <f t="shared" si="221"/>
        <v>19404</v>
      </c>
      <c r="GC24" s="69">
        <f t="shared" si="222"/>
        <v>18480</v>
      </c>
      <c r="GD24" s="70">
        <f t="shared" si="223"/>
        <v>18018</v>
      </c>
      <c r="GE24" s="72">
        <f t="shared" si="224"/>
        <v>17325</v>
      </c>
      <c r="GF24" s="230"/>
      <c r="GG24" s="128" t="s">
        <v>432</v>
      </c>
      <c r="GH24" s="309">
        <v>600</v>
      </c>
      <c r="GI24" s="101">
        <v>500</v>
      </c>
      <c r="GJ24" s="65">
        <f t="shared" si="141"/>
        <v>475</v>
      </c>
      <c r="GK24" s="66">
        <f t="shared" si="142"/>
        <v>450</v>
      </c>
      <c r="GL24" s="83">
        <f t="shared" si="143"/>
        <v>430</v>
      </c>
      <c r="GM24" s="67">
        <f t="shared" si="144"/>
        <v>425</v>
      </c>
      <c r="GN24" s="146">
        <f t="shared" si="145"/>
        <v>420</v>
      </c>
      <c r="GO24" s="69">
        <f t="shared" si="146"/>
        <v>400</v>
      </c>
      <c r="GP24" s="70">
        <f t="shared" si="147"/>
        <v>390</v>
      </c>
      <c r="GQ24" s="72">
        <f t="shared" si="148"/>
        <v>375</v>
      </c>
      <c r="GR24" s="174"/>
      <c r="GS24" s="174"/>
      <c r="GT24" s="174"/>
      <c r="GU24" s="174"/>
      <c r="GV24" s="174"/>
      <c r="GY24" s="175">
        <v>0.95</v>
      </c>
      <c r="GZ24" s="175">
        <v>0.9</v>
      </c>
      <c r="HA24" s="175">
        <v>0.86</v>
      </c>
      <c r="HB24" s="175">
        <v>0.85</v>
      </c>
      <c r="HC24" s="175">
        <v>0.84</v>
      </c>
      <c r="HD24" s="175">
        <v>0.82</v>
      </c>
      <c r="HE24" s="175">
        <v>0.8</v>
      </c>
      <c r="HF24" s="175">
        <v>0.78</v>
      </c>
      <c r="HG24" s="175">
        <v>0.76</v>
      </c>
      <c r="HH24" s="175">
        <v>0.75</v>
      </c>
      <c r="HI24" s="175">
        <v>0.74</v>
      </c>
      <c r="HJ24" s="175">
        <v>0.72</v>
      </c>
      <c r="HK24" s="175">
        <v>0.7</v>
      </c>
      <c r="HL24" s="18">
        <v>1.02</v>
      </c>
      <c r="HM24" s="269">
        <v>1.05</v>
      </c>
      <c r="HN24" s="269">
        <v>1.07</v>
      </c>
      <c r="HO24" s="269">
        <v>1.1000000000000001</v>
      </c>
    </row>
    <row r="25" spans="1:223" s="9" customFormat="1" ht="15" customHeight="1" x14ac:dyDescent="0.2">
      <c r="A25" s="238"/>
      <c r="B25" s="87" t="s">
        <v>310</v>
      </c>
      <c r="C25" s="274">
        <f>Алматы!C25*'Актобе-Уральск'!HL27</f>
        <v>154224</v>
      </c>
      <c r="D25" s="59">
        <v>354500</v>
      </c>
      <c r="E25" s="88">
        <f t="shared" si="179"/>
        <v>336775</v>
      </c>
      <c r="F25" s="89">
        <f t="shared" si="180"/>
        <v>319050</v>
      </c>
      <c r="G25" s="90">
        <f t="shared" si="181"/>
        <v>301325</v>
      </c>
      <c r="H25" s="91">
        <f t="shared" si="182"/>
        <v>290690</v>
      </c>
      <c r="I25" s="92">
        <f t="shared" si="183"/>
        <v>283600</v>
      </c>
      <c r="J25" s="93">
        <f t="shared" si="184"/>
        <v>276510</v>
      </c>
      <c r="K25" s="94">
        <f t="shared" si="185"/>
        <v>269420</v>
      </c>
      <c r="L25" s="95">
        <f t="shared" si="186"/>
        <v>265875</v>
      </c>
      <c r="M25" s="96">
        <f t="shared" si="187"/>
        <v>262330</v>
      </c>
      <c r="N25" s="97">
        <f t="shared" si="188"/>
        <v>255240</v>
      </c>
      <c r="O25" s="98">
        <f t="shared" si="189"/>
        <v>248149.99999999997</v>
      </c>
      <c r="P25" s="238"/>
      <c r="Q25" s="251" t="s">
        <v>370</v>
      </c>
      <c r="R25" s="305">
        <v>263160</v>
      </c>
      <c r="S25" s="63">
        <v>247500</v>
      </c>
      <c r="T25" s="65">
        <f t="shared" si="0"/>
        <v>235125</v>
      </c>
      <c r="U25" s="78">
        <f t="shared" si="1"/>
        <v>222750</v>
      </c>
      <c r="V25" s="67">
        <f t="shared" si="2"/>
        <v>210375</v>
      </c>
      <c r="W25" s="68">
        <f t="shared" si="3"/>
        <v>202950</v>
      </c>
      <c r="X25" s="69">
        <f t="shared" si="4"/>
        <v>198000</v>
      </c>
      <c r="Y25" s="70">
        <f t="shared" si="5"/>
        <v>193050</v>
      </c>
      <c r="Z25" s="71">
        <f t="shared" si="6"/>
        <v>188100</v>
      </c>
      <c r="AA25" s="72">
        <f t="shared" si="7"/>
        <v>185625</v>
      </c>
      <c r="AB25" s="73">
        <f t="shared" si="8"/>
        <v>183150</v>
      </c>
      <c r="AC25" s="74">
        <f t="shared" si="9"/>
        <v>178200</v>
      </c>
      <c r="AD25" s="75">
        <f t="shared" si="10"/>
        <v>173250</v>
      </c>
      <c r="AE25" s="238"/>
      <c r="AF25" s="87" t="s">
        <v>117</v>
      </c>
      <c r="AG25" s="309">
        <v>332640</v>
      </c>
      <c r="AH25" s="101">
        <v>311500</v>
      </c>
      <c r="AI25" s="88">
        <f t="shared" si="206"/>
        <v>295925</v>
      </c>
      <c r="AJ25" s="89">
        <f t="shared" si="207"/>
        <v>280350</v>
      </c>
      <c r="AK25" s="90">
        <f t="shared" si="208"/>
        <v>264775</v>
      </c>
      <c r="AL25" s="91">
        <f t="shared" si="209"/>
        <v>255429.99999999997</v>
      </c>
      <c r="AM25" s="92">
        <f t="shared" si="210"/>
        <v>249200</v>
      </c>
      <c r="AN25" s="93">
        <f t="shared" si="211"/>
        <v>242970</v>
      </c>
      <c r="AO25" s="94">
        <f t="shared" si="212"/>
        <v>236740</v>
      </c>
      <c r="AP25" s="95">
        <f t="shared" si="213"/>
        <v>233625</v>
      </c>
      <c r="AQ25" s="96">
        <f t="shared" si="214"/>
        <v>230510</v>
      </c>
      <c r="AR25" s="97">
        <f t="shared" si="215"/>
        <v>224280</v>
      </c>
      <c r="AS25" s="98">
        <f t="shared" si="216"/>
        <v>218050</v>
      </c>
      <c r="AT25" s="242"/>
      <c r="AU25" s="297" t="s">
        <v>158</v>
      </c>
      <c r="AV25" s="309">
        <v>574050</v>
      </c>
      <c r="AW25" s="101">
        <v>574100</v>
      </c>
      <c r="AX25" s="88">
        <f t="shared" si="22"/>
        <v>545395</v>
      </c>
      <c r="AY25" s="89">
        <f t="shared" si="23"/>
        <v>516690</v>
      </c>
      <c r="AZ25" s="90">
        <f t="shared" si="24"/>
        <v>487985</v>
      </c>
      <c r="BA25" s="91">
        <f t="shared" si="25"/>
        <v>470762</v>
      </c>
      <c r="BB25" s="92">
        <f t="shared" si="26"/>
        <v>459280</v>
      </c>
      <c r="BC25" s="93">
        <f t="shared" si="27"/>
        <v>447798</v>
      </c>
      <c r="BD25" s="94">
        <f t="shared" si="28"/>
        <v>436316</v>
      </c>
      <c r="BE25" s="95">
        <f t="shared" si="29"/>
        <v>430575</v>
      </c>
      <c r="BF25" s="96">
        <f t="shared" si="30"/>
        <v>424834</v>
      </c>
      <c r="BG25" s="97">
        <f t="shared" si="31"/>
        <v>413352</v>
      </c>
      <c r="BH25" s="98">
        <f t="shared" si="32"/>
        <v>401870</v>
      </c>
      <c r="BI25" s="238"/>
      <c r="BJ25" s="102" t="s">
        <v>22</v>
      </c>
      <c r="BK25" s="309">
        <v>109970</v>
      </c>
      <c r="BL25" s="101">
        <v>94500</v>
      </c>
      <c r="BM25" s="88">
        <f t="shared" si="149"/>
        <v>89775</v>
      </c>
      <c r="BN25" s="89">
        <f t="shared" si="150"/>
        <v>85050</v>
      </c>
      <c r="BO25" s="90">
        <f t="shared" si="151"/>
        <v>80325</v>
      </c>
      <c r="BP25" s="91">
        <f t="shared" si="152"/>
        <v>77490</v>
      </c>
      <c r="BQ25" s="92">
        <f t="shared" si="153"/>
        <v>75600</v>
      </c>
      <c r="BR25" s="93">
        <f t="shared" si="154"/>
        <v>73710</v>
      </c>
      <c r="BS25" s="94">
        <f t="shared" si="155"/>
        <v>71820</v>
      </c>
      <c r="BT25" s="95">
        <f t="shared" si="156"/>
        <v>70875</v>
      </c>
      <c r="BU25" s="96">
        <f t="shared" si="157"/>
        <v>69930</v>
      </c>
      <c r="BV25" s="97">
        <f t="shared" si="158"/>
        <v>68040</v>
      </c>
      <c r="BW25" s="98">
        <f t="shared" si="159"/>
        <v>66150</v>
      </c>
      <c r="BX25" s="238"/>
      <c r="BY25" s="87" t="s">
        <v>164</v>
      </c>
      <c r="BZ25" s="306"/>
      <c r="CA25" s="59">
        <v>202100</v>
      </c>
      <c r="CB25" s="88">
        <f t="shared" si="168"/>
        <v>191995</v>
      </c>
      <c r="CC25" s="89">
        <f t="shared" si="169"/>
        <v>181890</v>
      </c>
      <c r="CD25" s="90">
        <f t="shared" si="170"/>
        <v>171785</v>
      </c>
      <c r="CE25" s="91">
        <f t="shared" si="171"/>
        <v>165722</v>
      </c>
      <c r="CF25" s="92">
        <f t="shared" si="172"/>
        <v>161680</v>
      </c>
      <c r="CG25" s="93">
        <f t="shared" si="173"/>
        <v>157638</v>
      </c>
      <c r="CH25" s="94">
        <f t="shared" si="174"/>
        <v>153596</v>
      </c>
      <c r="CI25" s="95">
        <f t="shared" si="175"/>
        <v>151575</v>
      </c>
      <c r="CJ25" s="96">
        <f t="shared" si="176"/>
        <v>149554</v>
      </c>
      <c r="CK25" s="97">
        <f t="shared" si="177"/>
        <v>145512</v>
      </c>
      <c r="CL25" s="98">
        <f t="shared" si="178"/>
        <v>141470</v>
      </c>
      <c r="CM25" s="238"/>
      <c r="CN25" s="210" t="s">
        <v>172</v>
      </c>
      <c r="CO25" s="311">
        <v>244570</v>
      </c>
      <c r="CP25" s="213">
        <v>243000</v>
      </c>
      <c r="CQ25" s="177">
        <f t="shared" si="55"/>
        <v>230850</v>
      </c>
      <c r="CR25" s="178">
        <f t="shared" si="56"/>
        <v>218700</v>
      </c>
      <c r="CS25" s="179">
        <f t="shared" si="57"/>
        <v>206550</v>
      </c>
      <c r="CT25" s="180">
        <f t="shared" si="58"/>
        <v>199260</v>
      </c>
      <c r="CU25" s="181">
        <f t="shared" si="59"/>
        <v>194400</v>
      </c>
      <c r="CV25" s="182">
        <f t="shared" si="60"/>
        <v>189540</v>
      </c>
      <c r="CW25" s="183">
        <f t="shared" si="61"/>
        <v>184680</v>
      </c>
      <c r="CX25" s="184">
        <f t="shared" si="62"/>
        <v>182250</v>
      </c>
      <c r="CY25" s="185">
        <f t="shared" si="63"/>
        <v>179820</v>
      </c>
      <c r="CZ25" s="186">
        <f t="shared" si="64"/>
        <v>174960</v>
      </c>
      <c r="DA25" s="187">
        <f t="shared" si="65"/>
        <v>170100</v>
      </c>
      <c r="DB25" s="238"/>
      <c r="DC25" s="87" t="s">
        <v>192</v>
      </c>
      <c r="DD25" s="306">
        <v>47780</v>
      </c>
      <c r="DE25" s="59">
        <v>29400</v>
      </c>
      <c r="DF25" s="65">
        <f t="shared" si="66"/>
        <v>27930</v>
      </c>
      <c r="DG25" s="66">
        <f t="shared" si="67"/>
        <v>26460</v>
      </c>
      <c r="DH25" s="83">
        <f t="shared" si="68"/>
        <v>25284</v>
      </c>
      <c r="DI25" s="67">
        <f t="shared" si="69"/>
        <v>24990</v>
      </c>
      <c r="DJ25" s="146">
        <f t="shared" si="70"/>
        <v>24696</v>
      </c>
      <c r="DK25" s="69">
        <f t="shared" si="71"/>
        <v>23520</v>
      </c>
      <c r="DL25" s="70">
        <f t="shared" si="72"/>
        <v>22932</v>
      </c>
      <c r="DM25" s="72">
        <f t="shared" si="73"/>
        <v>22050</v>
      </c>
      <c r="DN25" s="238"/>
      <c r="DO25" s="225" t="s">
        <v>118</v>
      </c>
      <c r="DP25" s="317">
        <v>328220</v>
      </c>
      <c r="DQ25" s="226">
        <v>279000</v>
      </c>
      <c r="DR25" s="88">
        <f>DQ25*GY25</f>
        <v>265050</v>
      </c>
      <c r="DS25" s="89">
        <f>DQ25*GZ25</f>
        <v>251100</v>
      </c>
      <c r="DT25" s="103">
        <f>DQ25*HA25</f>
        <v>239940</v>
      </c>
      <c r="DU25" s="90">
        <f>DQ25*HB25</f>
        <v>237150</v>
      </c>
      <c r="DV25" s="144">
        <f>DQ25*HC25</f>
        <v>234360</v>
      </c>
      <c r="DW25" s="92">
        <f>DQ25*HE25</f>
        <v>223200</v>
      </c>
      <c r="DX25" s="93">
        <f>DQ25*HF25</f>
        <v>217620</v>
      </c>
      <c r="DY25" s="95">
        <f>DQ25*HH25</f>
        <v>209250</v>
      </c>
      <c r="DZ25" s="242"/>
      <c r="EB25" s="148"/>
      <c r="EC25" s="148"/>
      <c r="EL25" s="238"/>
      <c r="EM25" s="129"/>
      <c r="EN25" s="147"/>
      <c r="EO25" s="147"/>
      <c r="EP25" s="129"/>
      <c r="EQ25" s="129"/>
      <c r="ER25" s="129"/>
      <c r="ES25" s="129"/>
      <c r="ET25" s="129"/>
      <c r="EU25" s="129"/>
      <c r="EV25" s="129"/>
      <c r="EW25" s="129"/>
      <c r="EX25" s="238"/>
      <c r="EY25" s="100" t="s">
        <v>53</v>
      </c>
      <c r="EZ25" s="101">
        <v>1400</v>
      </c>
      <c r="FA25" s="88">
        <f t="shared" si="82"/>
        <v>1330</v>
      </c>
      <c r="FB25" s="89">
        <f t="shared" si="83"/>
        <v>1260</v>
      </c>
      <c r="FC25" s="103">
        <f t="shared" si="84"/>
        <v>1204</v>
      </c>
      <c r="FD25" s="90">
        <f t="shared" si="85"/>
        <v>1190</v>
      </c>
      <c r="FE25" s="144">
        <f t="shared" si="86"/>
        <v>1176</v>
      </c>
      <c r="FF25" s="92">
        <f t="shared" si="87"/>
        <v>1120</v>
      </c>
      <c r="FG25" s="93">
        <f t="shared" si="88"/>
        <v>1092</v>
      </c>
      <c r="FH25" s="95">
        <f t="shared" si="89"/>
        <v>1050</v>
      </c>
      <c r="FI25" s="238"/>
      <c r="FJ25" s="80" t="s">
        <v>257</v>
      </c>
      <c r="FK25" s="81">
        <v>7600</v>
      </c>
      <c r="FL25" s="65">
        <f t="shared" si="198"/>
        <v>7220</v>
      </c>
      <c r="FM25" s="66">
        <f t="shared" si="199"/>
        <v>6840</v>
      </c>
      <c r="FN25" s="83">
        <f t="shared" si="200"/>
        <v>6536</v>
      </c>
      <c r="FO25" s="67">
        <f t="shared" si="201"/>
        <v>6460</v>
      </c>
      <c r="FP25" s="146">
        <f t="shared" si="202"/>
        <v>6384</v>
      </c>
      <c r="FQ25" s="69">
        <f t="shared" si="203"/>
        <v>6080</v>
      </c>
      <c r="FR25" s="70">
        <f t="shared" si="204"/>
        <v>5928</v>
      </c>
      <c r="FS25" s="72">
        <f t="shared" si="205"/>
        <v>5700</v>
      </c>
      <c r="FT25" s="238"/>
      <c r="FU25" s="128" t="s">
        <v>380</v>
      </c>
      <c r="FV25" s="309">
        <v>29500</v>
      </c>
      <c r="FW25" s="101">
        <v>23100</v>
      </c>
      <c r="FX25" s="65">
        <f t="shared" si="217"/>
        <v>21945</v>
      </c>
      <c r="FY25" s="66">
        <f t="shared" si="218"/>
        <v>20790</v>
      </c>
      <c r="FZ25" s="83">
        <f t="shared" si="219"/>
        <v>19866</v>
      </c>
      <c r="GA25" s="67">
        <f t="shared" si="220"/>
        <v>19635</v>
      </c>
      <c r="GB25" s="146">
        <f t="shared" si="221"/>
        <v>19404</v>
      </c>
      <c r="GC25" s="69">
        <f t="shared" si="222"/>
        <v>18480</v>
      </c>
      <c r="GD25" s="70">
        <f t="shared" si="223"/>
        <v>18018</v>
      </c>
      <c r="GE25" s="72">
        <f t="shared" si="224"/>
        <v>17325</v>
      </c>
      <c r="GF25" s="230"/>
      <c r="GG25" s="128" t="s">
        <v>433</v>
      </c>
      <c r="GH25" s="309">
        <v>580</v>
      </c>
      <c r="GI25" s="101">
        <v>400</v>
      </c>
      <c r="GJ25" s="65">
        <f t="shared" si="141"/>
        <v>380</v>
      </c>
      <c r="GK25" s="66">
        <f t="shared" si="142"/>
        <v>360</v>
      </c>
      <c r="GL25" s="83">
        <f t="shared" si="143"/>
        <v>344</v>
      </c>
      <c r="GM25" s="67">
        <f t="shared" si="144"/>
        <v>340</v>
      </c>
      <c r="GN25" s="146">
        <f t="shared" si="145"/>
        <v>336</v>
      </c>
      <c r="GO25" s="69">
        <f t="shared" si="146"/>
        <v>320</v>
      </c>
      <c r="GP25" s="70">
        <f t="shared" si="147"/>
        <v>312</v>
      </c>
      <c r="GQ25" s="72">
        <f t="shared" si="148"/>
        <v>300</v>
      </c>
      <c r="GR25" s="174"/>
      <c r="GS25" s="174"/>
      <c r="GT25" s="174"/>
      <c r="GU25" s="174"/>
      <c r="GV25" s="174"/>
      <c r="GY25" s="175">
        <v>0.95</v>
      </c>
      <c r="GZ25" s="175">
        <v>0.9</v>
      </c>
      <c r="HA25" s="175">
        <v>0.86</v>
      </c>
      <c r="HB25" s="175">
        <v>0.85</v>
      </c>
      <c r="HC25" s="175">
        <v>0.84</v>
      </c>
      <c r="HD25" s="175">
        <v>0.82</v>
      </c>
      <c r="HE25" s="175">
        <v>0.8</v>
      </c>
      <c r="HF25" s="175">
        <v>0.78</v>
      </c>
      <c r="HG25" s="175">
        <v>0.76</v>
      </c>
      <c r="HH25" s="175">
        <v>0.75</v>
      </c>
      <c r="HI25" s="175">
        <v>0.74</v>
      </c>
      <c r="HJ25" s="175">
        <v>0.72</v>
      </c>
      <c r="HK25" s="175">
        <v>0.7</v>
      </c>
      <c r="HL25" s="18">
        <v>1.02</v>
      </c>
      <c r="HM25" s="269">
        <v>1.05</v>
      </c>
      <c r="HN25" s="269">
        <v>1.07</v>
      </c>
      <c r="HO25" s="269">
        <v>1.1000000000000001</v>
      </c>
    </row>
    <row r="26" spans="1:223" s="9" customFormat="1" ht="15" customHeight="1" x14ac:dyDescent="0.2">
      <c r="A26" s="238"/>
      <c r="B26" s="87" t="s">
        <v>311</v>
      </c>
      <c r="C26" s="274">
        <f>Алматы!C26*'Актобе-Уральск'!HL28</f>
        <v>154224</v>
      </c>
      <c r="D26" s="59">
        <v>632600</v>
      </c>
      <c r="E26" s="88">
        <f t="shared" si="179"/>
        <v>600970</v>
      </c>
      <c r="F26" s="89">
        <f t="shared" si="180"/>
        <v>569340</v>
      </c>
      <c r="G26" s="90">
        <f t="shared" si="181"/>
        <v>537710</v>
      </c>
      <c r="H26" s="91">
        <f t="shared" si="182"/>
        <v>518731.99999999994</v>
      </c>
      <c r="I26" s="92">
        <f t="shared" si="183"/>
        <v>506080</v>
      </c>
      <c r="J26" s="93">
        <f t="shared" si="184"/>
        <v>493428</v>
      </c>
      <c r="K26" s="94">
        <f t="shared" si="185"/>
        <v>480776</v>
      </c>
      <c r="L26" s="95">
        <f t="shared" si="186"/>
        <v>474450</v>
      </c>
      <c r="M26" s="96">
        <f t="shared" si="187"/>
        <v>468124</v>
      </c>
      <c r="N26" s="97">
        <f t="shared" si="188"/>
        <v>455472</v>
      </c>
      <c r="O26" s="98">
        <f t="shared" si="189"/>
        <v>442820</v>
      </c>
      <c r="P26" s="238"/>
      <c r="Q26" s="251" t="s">
        <v>398</v>
      </c>
      <c r="R26" s="305">
        <v>306700</v>
      </c>
      <c r="S26" s="63">
        <v>277100</v>
      </c>
      <c r="T26" s="65">
        <f t="shared" si="0"/>
        <v>263245</v>
      </c>
      <c r="U26" s="78">
        <f t="shared" si="1"/>
        <v>249390</v>
      </c>
      <c r="V26" s="67">
        <f t="shared" si="2"/>
        <v>235535</v>
      </c>
      <c r="W26" s="68">
        <f t="shared" si="3"/>
        <v>227222</v>
      </c>
      <c r="X26" s="69">
        <f t="shared" si="4"/>
        <v>221680</v>
      </c>
      <c r="Y26" s="70">
        <f t="shared" si="5"/>
        <v>216138</v>
      </c>
      <c r="Z26" s="71">
        <f t="shared" si="6"/>
        <v>210596</v>
      </c>
      <c r="AA26" s="72">
        <f t="shared" si="7"/>
        <v>207825</v>
      </c>
      <c r="AB26" s="73">
        <f t="shared" si="8"/>
        <v>205054</v>
      </c>
      <c r="AC26" s="74">
        <f t="shared" si="9"/>
        <v>199512</v>
      </c>
      <c r="AD26" s="75">
        <f t="shared" si="10"/>
        <v>193970</v>
      </c>
      <c r="AE26" s="238"/>
      <c r="AF26" s="87" t="s">
        <v>94</v>
      </c>
      <c r="AG26" s="309">
        <v>435020</v>
      </c>
      <c r="AH26" s="101">
        <v>402700</v>
      </c>
      <c r="AI26" s="88">
        <f t="shared" si="206"/>
        <v>382565</v>
      </c>
      <c r="AJ26" s="89">
        <f t="shared" si="207"/>
        <v>362430</v>
      </c>
      <c r="AK26" s="90">
        <f t="shared" si="208"/>
        <v>342295</v>
      </c>
      <c r="AL26" s="91">
        <f t="shared" si="209"/>
        <v>330214</v>
      </c>
      <c r="AM26" s="92">
        <f t="shared" si="210"/>
        <v>322160</v>
      </c>
      <c r="AN26" s="93">
        <f t="shared" si="211"/>
        <v>314106</v>
      </c>
      <c r="AO26" s="94">
        <f t="shared" si="212"/>
        <v>306052</v>
      </c>
      <c r="AP26" s="95">
        <f t="shared" si="213"/>
        <v>302025</v>
      </c>
      <c r="AQ26" s="96">
        <f t="shared" si="214"/>
        <v>297998</v>
      </c>
      <c r="AR26" s="97">
        <f t="shared" si="215"/>
        <v>289944</v>
      </c>
      <c r="AS26" s="98">
        <f t="shared" si="216"/>
        <v>281890</v>
      </c>
      <c r="AT26" s="242"/>
      <c r="AU26" s="297" t="s">
        <v>107</v>
      </c>
      <c r="AV26" s="309">
        <v>502290</v>
      </c>
      <c r="AW26" s="101">
        <v>502300</v>
      </c>
      <c r="AX26" s="88">
        <f t="shared" si="22"/>
        <v>477185</v>
      </c>
      <c r="AY26" s="89">
        <f t="shared" si="23"/>
        <v>452070</v>
      </c>
      <c r="AZ26" s="90">
        <f t="shared" si="24"/>
        <v>426955</v>
      </c>
      <c r="BA26" s="91">
        <f t="shared" si="25"/>
        <v>411886</v>
      </c>
      <c r="BB26" s="92">
        <f t="shared" si="26"/>
        <v>401840</v>
      </c>
      <c r="BC26" s="93">
        <f t="shared" si="27"/>
        <v>391794</v>
      </c>
      <c r="BD26" s="94">
        <f t="shared" si="28"/>
        <v>381748</v>
      </c>
      <c r="BE26" s="95">
        <f t="shared" si="29"/>
        <v>376725</v>
      </c>
      <c r="BF26" s="96">
        <f t="shared" si="30"/>
        <v>371702</v>
      </c>
      <c r="BG26" s="97">
        <f t="shared" si="31"/>
        <v>361656</v>
      </c>
      <c r="BH26" s="98">
        <f t="shared" si="32"/>
        <v>351610</v>
      </c>
      <c r="BI26" s="238"/>
      <c r="BJ26" s="102" t="s">
        <v>56</v>
      </c>
      <c r="BK26" s="309">
        <v>93820</v>
      </c>
      <c r="BL26" s="101">
        <v>85500</v>
      </c>
      <c r="BM26" s="88">
        <f t="shared" si="149"/>
        <v>81225</v>
      </c>
      <c r="BN26" s="89">
        <f t="shared" si="150"/>
        <v>76950</v>
      </c>
      <c r="BO26" s="90">
        <f t="shared" si="151"/>
        <v>72675</v>
      </c>
      <c r="BP26" s="91">
        <f t="shared" si="152"/>
        <v>70110</v>
      </c>
      <c r="BQ26" s="92">
        <f t="shared" si="153"/>
        <v>68400</v>
      </c>
      <c r="BR26" s="93">
        <f t="shared" si="154"/>
        <v>66690</v>
      </c>
      <c r="BS26" s="94">
        <f t="shared" si="155"/>
        <v>64980</v>
      </c>
      <c r="BT26" s="95">
        <f t="shared" si="156"/>
        <v>64125</v>
      </c>
      <c r="BU26" s="96">
        <f t="shared" si="157"/>
        <v>63270</v>
      </c>
      <c r="BV26" s="97">
        <f t="shared" si="158"/>
        <v>61560</v>
      </c>
      <c r="BW26" s="98">
        <f t="shared" si="159"/>
        <v>59849.999999999993</v>
      </c>
      <c r="BX26" s="238"/>
      <c r="BY26" s="64" t="s">
        <v>69</v>
      </c>
      <c r="BZ26" s="308">
        <v>77680</v>
      </c>
      <c r="CA26" s="81">
        <v>71600</v>
      </c>
      <c r="CB26" s="65">
        <f>CA26*GY29</f>
        <v>68020</v>
      </c>
      <c r="CC26" s="66">
        <f>CA26*GZ29</f>
        <v>64440</v>
      </c>
      <c r="CD26" s="67">
        <f>CA26*HB29</f>
        <v>60860</v>
      </c>
      <c r="CE26" s="68">
        <f>CA26*HD29</f>
        <v>58712</v>
      </c>
      <c r="CF26" s="69">
        <f>CA26*HE29</f>
        <v>57280</v>
      </c>
      <c r="CG26" s="70">
        <f>CA26*HF29</f>
        <v>55848</v>
      </c>
      <c r="CH26" s="71">
        <f>CA26*HG29</f>
        <v>54416</v>
      </c>
      <c r="CI26" s="72">
        <f>CA26*HH29</f>
        <v>53700</v>
      </c>
      <c r="CJ26" s="73">
        <f>CA26*HI29</f>
        <v>52984</v>
      </c>
      <c r="CK26" s="74">
        <f>CA26*HJ29</f>
        <v>51552</v>
      </c>
      <c r="CL26" s="75">
        <f>CA26*HK29</f>
        <v>50120</v>
      </c>
      <c r="CM26" s="238"/>
      <c r="CN26" s="211" t="s">
        <v>173</v>
      </c>
      <c r="CO26" s="312">
        <v>178790</v>
      </c>
      <c r="CP26" s="214">
        <v>181100</v>
      </c>
      <c r="CQ26" s="188">
        <f t="shared" si="55"/>
        <v>172045</v>
      </c>
      <c r="CR26" s="189">
        <f t="shared" si="56"/>
        <v>162990</v>
      </c>
      <c r="CS26" s="190">
        <f t="shared" si="57"/>
        <v>153935</v>
      </c>
      <c r="CT26" s="191">
        <f t="shared" si="58"/>
        <v>148502</v>
      </c>
      <c r="CU26" s="192">
        <f t="shared" si="59"/>
        <v>144880</v>
      </c>
      <c r="CV26" s="193">
        <f t="shared" si="60"/>
        <v>141258</v>
      </c>
      <c r="CW26" s="194">
        <f t="shared" si="61"/>
        <v>137636</v>
      </c>
      <c r="CX26" s="195">
        <f t="shared" si="62"/>
        <v>135825</v>
      </c>
      <c r="CY26" s="196">
        <f t="shared" si="63"/>
        <v>134014</v>
      </c>
      <c r="CZ26" s="197">
        <f t="shared" si="64"/>
        <v>130392</v>
      </c>
      <c r="DA26" s="198">
        <f t="shared" si="65"/>
        <v>126769.99999999999</v>
      </c>
      <c r="DB26" s="238"/>
      <c r="DC26" s="87" t="s">
        <v>193</v>
      </c>
      <c r="DD26" s="306">
        <v>68710</v>
      </c>
      <c r="DE26" s="59">
        <v>39900</v>
      </c>
      <c r="DF26" s="88">
        <f t="shared" si="66"/>
        <v>37905</v>
      </c>
      <c r="DG26" s="89">
        <f t="shared" si="67"/>
        <v>35910</v>
      </c>
      <c r="DH26" s="103">
        <f t="shared" si="68"/>
        <v>34314</v>
      </c>
      <c r="DI26" s="90">
        <f t="shared" si="69"/>
        <v>33915</v>
      </c>
      <c r="DJ26" s="144">
        <f t="shared" si="70"/>
        <v>33516</v>
      </c>
      <c r="DK26" s="92">
        <f t="shared" si="71"/>
        <v>31920</v>
      </c>
      <c r="DL26" s="93">
        <f t="shared" si="72"/>
        <v>31122</v>
      </c>
      <c r="DM26" s="95">
        <f t="shared" si="73"/>
        <v>29925</v>
      </c>
      <c r="DN26" s="238"/>
      <c r="DO26" s="225" t="s">
        <v>209</v>
      </c>
      <c r="DP26" s="317">
        <v>354530</v>
      </c>
      <c r="DQ26" s="226">
        <v>301500</v>
      </c>
      <c r="DR26" s="88">
        <f>DQ26*GY26</f>
        <v>286425</v>
      </c>
      <c r="DS26" s="89">
        <f>DQ26*GZ26</f>
        <v>271350</v>
      </c>
      <c r="DT26" s="103">
        <f>DQ26*HA26</f>
        <v>259290</v>
      </c>
      <c r="DU26" s="90">
        <f>DQ26*HB26</f>
        <v>256275</v>
      </c>
      <c r="DV26" s="144">
        <f>DQ26*HC26</f>
        <v>253260</v>
      </c>
      <c r="DW26" s="92">
        <f>DQ26*HE26</f>
        <v>241200</v>
      </c>
      <c r="DX26" s="93">
        <f>DQ26*HF26</f>
        <v>235170</v>
      </c>
      <c r="DY26" s="95">
        <f>DQ26*HH26</f>
        <v>226125</v>
      </c>
      <c r="DZ26" s="242"/>
      <c r="EB26" s="148"/>
      <c r="EC26" s="148"/>
      <c r="EL26" s="238"/>
      <c r="EM26" s="129"/>
      <c r="EN26" s="147"/>
      <c r="EO26" s="147"/>
      <c r="EP26" s="129"/>
      <c r="EQ26" s="129"/>
      <c r="ER26" s="129"/>
      <c r="ES26" s="129"/>
      <c r="ET26" s="129"/>
      <c r="EU26" s="129"/>
      <c r="EV26" s="129"/>
      <c r="EW26" s="129"/>
      <c r="EX26" s="238"/>
      <c r="EY26" s="100" t="s">
        <v>54</v>
      </c>
      <c r="EZ26" s="101">
        <v>1600</v>
      </c>
      <c r="FA26" s="88">
        <f t="shared" si="82"/>
        <v>1520</v>
      </c>
      <c r="FB26" s="89">
        <f t="shared" si="83"/>
        <v>1440</v>
      </c>
      <c r="FC26" s="103">
        <f t="shared" si="84"/>
        <v>1376</v>
      </c>
      <c r="FD26" s="90">
        <f t="shared" si="85"/>
        <v>1360</v>
      </c>
      <c r="FE26" s="144">
        <f t="shared" si="86"/>
        <v>1344</v>
      </c>
      <c r="FF26" s="92">
        <f t="shared" si="87"/>
        <v>1280</v>
      </c>
      <c r="FG26" s="93">
        <f t="shared" si="88"/>
        <v>1248</v>
      </c>
      <c r="FH26" s="95">
        <f t="shared" si="89"/>
        <v>1200</v>
      </c>
      <c r="FI26" s="238"/>
      <c r="FJ26" s="100" t="s">
        <v>258</v>
      </c>
      <c r="FK26" s="101">
        <v>6100</v>
      </c>
      <c r="FL26" s="88">
        <f t="shared" si="198"/>
        <v>5795</v>
      </c>
      <c r="FM26" s="89">
        <f t="shared" si="199"/>
        <v>5490</v>
      </c>
      <c r="FN26" s="103">
        <f t="shared" si="200"/>
        <v>5246</v>
      </c>
      <c r="FO26" s="90">
        <f t="shared" si="201"/>
        <v>5185</v>
      </c>
      <c r="FP26" s="144">
        <f t="shared" si="202"/>
        <v>5124</v>
      </c>
      <c r="FQ26" s="92">
        <f t="shared" si="203"/>
        <v>4880</v>
      </c>
      <c r="FR26" s="93">
        <f t="shared" si="204"/>
        <v>4758</v>
      </c>
      <c r="FS26" s="95">
        <f t="shared" si="205"/>
        <v>4575</v>
      </c>
      <c r="FT26" s="238"/>
      <c r="FU26" s="128" t="s">
        <v>381</v>
      </c>
      <c r="FV26" s="309">
        <v>25370</v>
      </c>
      <c r="FW26" s="101">
        <v>25200</v>
      </c>
      <c r="FX26" s="65">
        <f t="shared" si="217"/>
        <v>23940</v>
      </c>
      <c r="FY26" s="66">
        <f t="shared" si="218"/>
        <v>22680</v>
      </c>
      <c r="FZ26" s="83">
        <f t="shared" si="219"/>
        <v>21672</v>
      </c>
      <c r="GA26" s="67">
        <f t="shared" si="220"/>
        <v>21420</v>
      </c>
      <c r="GB26" s="146">
        <f t="shared" si="221"/>
        <v>21168</v>
      </c>
      <c r="GC26" s="69">
        <f t="shared" si="222"/>
        <v>20160</v>
      </c>
      <c r="GD26" s="70">
        <f t="shared" si="223"/>
        <v>19656</v>
      </c>
      <c r="GE26" s="72">
        <f t="shared" si="224"/>
        <v>18900</v>
      </c>
      <c r="GF26" s="230"/>
      <c r="GG26" s="3"/>
      <c r="GH26" s="8"/>
      <c r="GI26" s="8"/>
      <c r="GJ26" s="8"/>
      <c r="GK26" s="8"/>
      <c r="GL26" s="8"/>
      <c r="GM26" s="8"/>
      <c r="GN26" s="8"/>
      <c r="GO26" s="8"/>
      <c r="GP26" s="2"/>
      <c r="GQ26" s="2"/>
      <c r="GR26" s="38"/>
      <c r="GS26" s="38"/>
      <c r="GT26" s="38"/>
      <c r="GU26" s="38"/>
      <c r="GV26" s="38"/>
      <c r="GY26" s="175">
        <v>0.95</v>
      </c>
      <c r="GZ26" s="175">
        <v>0.9</v>
      </c>
      <c r="HA26" s="175">
        <v>0.86</v>
      </c>
      <c r="HB26" s="175">
        <v>0.85</v>
      </c>
      <c r="HC26" s="175">
        <v>0.84</v>
      </c>
      <c r="HD26" s="175">
        <v>0.82</v>
      </c>
      <c r="HE26" s="175">
        <v>0.8</v>
      </c>
      <c r="HF26" s="175">
        <v>0.78</v>
      </c>
      <c r="HG26" s="175">
        <v>0.76</v>
      </c>
      <c r="HH26" s="175">
        <v>0.75</v>
      </c>
      <c r="HI26" s="175">
        <v>0.74</v>
      </c>
      <c r="HJ26" s="175">
        <v>0.72</v>
      </c>
      <c r="HK26" s="175">
        <v>0.7</v>
      </c>
      <c r="HL26" s="18">
        <v>1.02</v>
      </c>
      <c r="HM26" s="269">
        <v>1.05</v>
      </c>
      <c r="HN26" s="269">
        <v>1.07</v>
      </c>
      <c r="HO26" s="269">
        <v>1.1000000000000001</v>
      </c>
    </row>
    <row r="27" spans="1:223" s="9" customFormat="1" ht="15" customHeight="1" thickBot="1" x14ac:dyDescent="0.25">
      <c r="A27" s="238"/>
      <c r="B27" s="106" t="s">
        <v>312</v>
      </c>
      <c r="C27" s="274">
        <f>Алматы!C27*'Актобе-Уральск'!HL29</f>
        <v>171870</v>
      </c>
      <c r="D27" s="60">
        <v>680100</v>
      </c>
      <c r="E27" s="107">
        <f t="shared" si="179"/>
        <v>646095</v>
      </c>
      <c r="F27" s="117">
        <f t="shared" si="180"/>
        <v>612090</v>
      </c>
      <c r="G27" s="110">
        <f t="shared" si="181"/>
        <v>578085</v>
      </c>
      <c r="H27" s="120">
        <f t="shared" si="182"/>
        <v>557682</v>
      </c>
      <c r="I27" s="112">
        <f t="shared" si="183"/>
        <v>544080</v>
      </c>
      <c r="J27" s="113">
        <f t="shared" si="184"/>
        <v>530478</v>
      </c>
      <c r="K27" s="121">
        <f t="shared" si="185"/>
        <v>516876</v>
      </c>
      <c r="L27" s="114">
        <f t="shared" si="186"/>
        <v>510075</v>
      </c>
      <c r="M27" s="122">
        <f t="shared" si="187"/>
        <v>503274</v>
      </c>
      <c r="N27" s="123">
        <f t="shared" si="188"/>
        <v>489672</v>
      </c>
      <c r="O27" s="124">
        <f t="shared" si="189"/>
        <v>476069.99999999994</v>
      </c>
      <c r="P27" s="238"/>
      <c r="Q27" s="251" t="s">
        <v>399</v>
      </c>
      <c r="R27" s="305">
        <v>338510</v>
      </c>
      <c r="S27" s="63">
        <v>277100</v>
      </c>
      <c r="T27" s="65">
        <f t="shared" si="0"/>
        <v>263245</v>
      </c>
      <c r="U27" s="78">
        <f t="shared" si="1"/>
        <v>249390</v>
      </c>
      <c r="V27" s="67">
        <f t="shared" si="2"/>
        <v>235535</v>
      </c>
      <c r="W27" s="68">
        <f t="shared" si="3"/>
        <v>227222</v>
      </c>
      <c r="X27" s="69">
        <f t="shared" si="4"/>
        <v>221680</v>
      </c>
      <c r="Y27" s="70">
        <f t="shared" si="5"/>
        <v>216138</v>
      </c>
      <c r="Z27" s="71">
        <f t="shared" si="6"/>
        <v>210596</v>
      </c>
      <c r="AA27" s="72">
        <f t="shared" si="7"/>
        <v>207825</v>
      </c>
      <c r="AB27" s="73">
        <f t="shared" si="8"/>
        <v>205054</v>
      </c>
      <c r="AC27" s="74">
        <f t="shared" si="9"/>
        <v>199512</v>
      </c>
      <c r="AD27" s="75">
        <f t="shared" si="10"/>
        <v>193970</v>
      </c>
      <c r="AE27" s="238"/>
      <c r="AF27" s="87" t="s">
        <v>123</v>
      </c>
      <c r="AG27" s="309">
        <v>460610</v>
      </c>
      <c r="AH27" s="101">
        <v>426700</v>
      </c>
      <c r="AI27" s="88">
        <f t="shared" si="206"/>
        <v>405365</v>
      </c>
      <c r="AJ27" s="89">
        <f t="shared" si="207"/>
        <v>384030</v>
      </c>
      <c r="AK27" s="90">
        <f t="shared" si="208"/>
        <v>362695</v>
      </c>
      <c r="AL27" s="91">
        <f t="shared" si="209"/>
        <v>349894</v>
      </c>
      <c r="AM27" s="92">
        <f t="shared" si="210"/>
        <v>341360</v>
      </c>
      <c r="AN27" s="93">
        <f t="shared" si="211"/>
        <v>332826</v>
      </c>
      <c r="AO27" s="94">
        <f t="shared" si="212"/>
        <v>324292</v>
      </c>
      <c r="AP27" s="95">
        <f t="shared" si="213"/>
        <v>320025</v>
      </c>
      <c r="AQ27" s="96">
        <f t="shared" si="214"/>
        <v>315758</v>
      </c>
      <c r="AR27" s="97">
        <f t="shared" si="215"/>
        <v>307224</v>
      </c>
      <c r="AS27" s="98">
        <f t="shared" si="216"/>
        <v>298690</v>
      </c>
      <c r="AT27" s="230"/>
      <c r="AU27" s="331" t="s">
        <v>443</v>
      </c>
      <c r="AV27" s="309">
        <v>638630</v>
      </c>
      <c r="AW27" s="101">
        <v>638700</v>
      </c>
      <c r="AX27" s="88">
        <f t="shared" ref="AX27:AX33" si="225">AW27*GY27</f>
        <v>606765</v>
      </c>
      <c r="AY27" s="89">
        <f t="shared" ref="AY27:AY33" si="226">AW27*GZ27</f>
        <v>574830</v>
      </c>
      <c r="AZ27" s="90">
        <f t="shared" ref="AZ27:AZ33" si="227">AW27*HB27</f>
        <v>542895</v>
      </c>
      <c r="BA27" s="91">
        <f t="shared" ref="BA27:BA33" si="228">AW27*HD27</f>
        <v>523733.99999999994</v>
      </c>
      <c r="BB27" s="92">
        <f t="shared" ref="BB27:BB33" si="229">AW27*HE27</f>
        <v>510960</v>
      </c>
      <c r="BC27" s="93">
        <f t="shared" ref="BC27:BC33" si="230">AW27*HF27</f>
        <v>498186</v>
      </c>
      <c r="BD27" s="94">
        <f t="shared" ref="BD27:BD33" si="231">AW27*HG27</f>
        <v>485412</v>
      </c>
      <c r="BE27" s="95">
        <f t="shared" ref="BE27:BE33" si="232">AW27*HH27</f>
        <v>479025</v>
      </c>
      <c r="BF27" s="96">
        <f t="shared" ref="BF27:BF33" si="233">AW27*HI27</f>
        <v>472638</v>
      </c>
      <c r="BG27" s="97">
        <f t="shared" ref="BG27:BG33" si="234">AW27*HJ27</f>
        <v>459864</v>
      </c>
      <c r="BH27" s="98">
        <f t="shared" ref="BH27:BH33" si="235">AW27*HK27</f>
        <v>447090</v>
      </c>
      <c r="BI27" s="238"/>
      <c r="BJ27" s="102" t="s">
        <v>154</v>
      </c>
      <c r="BK27" s="309">
        <v>120730</v>
      </c>
      <c r="BL27" s="101">
        <v>108000</v>
      </c>
      <c r="BM27" s="88">
        <f t="shared" si="149"/>
        <v>102600</v>
      </c>
      <c r="BN27" s="89">
        <f t="shared" si="150"/>
        <v>97200</v>
      </c>
      <c r="BO27" s="90">
        <f t="shared" si="151"/>
        <v>91800</v>
      </c>
      <c r="BP27" s="91">
        <f t="shared" si="152"/>
        <v>88560</v>
      </c>
      <c r="BQ27" s="92">
        <f t="shared" si="153"/>
        <v>86400</v>
      </c>
      <c r="BR27" s="93">
        <f t="shared" si="154"/>
        <v>84240</v>
      </c>
      <c r="BS27" s="94">
        <f t="shared" si="155"/>
        <v>82080</v>
      </c>
      <c r="BT27" s="95">
        <f t="shared" si="156"/>
        <v>81000</v>
      </c>
      <c r="BU27" s="96">
        <f t="shared" si="157"/>
        <v>79920</v>
      </c>
      <c r="BV27" s="97">
        <f t="shared" si="158"/>
        <v>77760</v>
      </c>
      <c r="BW27" s="98">
        <f t="shared" si="159"/>
        <v>75600</v>
      </c>
      <c r="BX27" s="238"/>
      <c r="BY27" s="87" t="s">
        <v>20</v>
      </c>
      <c r="BZ27" s="309">
        <v>101590</v>
      </c>
      <c r="CA27" s="101">
        <v>94100</v>
      </c>
      <c r="CB27" s="88">
        <f>CA27*GY30</f>
        <v>89395</v>
      </c>
      <c r="CC27" s="89">
        <f>CA27*GZ30</f>
        <v>84690</v>
      </c>
      <c r="CD27" s="90">
        <f>CA27*HB30</f>
        <v>79985</v>
      </c>
      <c r="CE27" s="91">
        <f>CA27*HD30</f>
        <v>77162</v>
      </c>
      <c r="CF27" s="92">
        <f>CA27*HE30</f>
        <v>75280</v>
      </c>
      <c r="CG27" s="93">
        <f>CA27*HF30</f>
        <v>73398</v>
      </c>
      <c r="CH27" s="94">
        <f>CA27*HG30</f>
        <v>71516</v>
      </c>
      <c r="CI27" s="95">
        <f>CA27*HH30</f>
        <v>70575</v>
      </c>
      <c r="CJ27" s="96">
        <f>CA27*HI30</f>
        <v>69634</v>
      </c>
      <c r="CK27" s="97">
        <f>CA27*HJ30</f>
        <v>67752</v>
      </c>
      <c r="CL27" s="98">
        <f>CA27*HK30</f>
        <v>65870</v>
      </c>
      <c r="CM27" s="238"/>
      <c r="CN27" s="211" t="s">
        <v>174</v>
      </c>
      <c r="CO27" s="312">
        <v>160850</v>
      </c>
      <c r="CP27" s="214">
        <v>118800</v>
      </c>
      <c r="CQ27" s="188">
        <f t="shared" si="55"/>
        <v>112860</v>
      </c>
      <c r="CR27" s="189">
        <f t="shared" si="56"/>
        <v>106920</v>
      </c>
      <c r="CS27" s="190">
        <f t="shared" si="57"/>
        <v>100980</v>
      </c>
      <c r="CT27" s="191">
        <f t="shared" si="58"/>
        <v>97416</v>
      </c>
      <c r="CU27" s="192">
        <f t="shared" si="59"/>
        <v>95040</v>
      </c>
      <c r="CV27" s="193">
        <f t="shared" si="60"/>
        <v>92664</v>
      </c>
      <c r="CW27" s="194">
        <f t="shared" si="61"/>
        <v>90288</v>
      </c>
      <c r="CX27" s="195">
        <f t="shared" si="62"/>
        <v>89100</v>
      </c>
      <c r="CY27" s="196">
        <f t="shared" si="63"/>
        <v>87912</v>
      </c>
      <c r="CZ27" s="197">
        <f t="shared" si="64"/>
        <v>85536</v>
      </c>
      <c r="DA27" s="198">
        <f t="shared" si="65"/>
        <v>83160</v>
      </c>
      <c r="DB27" s="238"/>
      <c r="DC27" s="87" t="s">
        <v>196</v>
      </c>
      <c r="DD27" s="306">
        <v>59740</v>
      </c>
      <c r="DE27" s="59">
        <v>33600</v>
      </c>
      <c r="DF27" s="88">
        <f t="shared" si="66"/>
        <v>31920</v>
      </c>
      <c r="DG27" s="89">
        <f t="shared" si="67"/>
        <v>30240</v>
      </c>
      <c r="DH27" s="103">
        <f t="shared" si="68"/>
        <v>28896</v>
      </c>
      <c r="DI27" s="90">
        <f t="shared" si="69"/>
        <v>28560</v>
      </c>
      <c r="DJ27" s="144">
        <f t="shared" si="70"/>
        <v>28224</v>
      </c>
      <c r="DK27" s="92">
        <f t="shared" si="71"/>
        <v>26880</v>
      </c>
      <c r="DL27" s="93">
        <f t="shared" si="72"/>
        <v>26208</v>
      </c>
      <c r="DM27" s="95">
        <f t="shared" si="73"/>
        <v>25200</v>
      </c>
      <c r="DN27" s="238"/>
      <c r="DP27" s="148"/>
      <c r="DQ27" s="148"/>
      <c r="DZ27" s="242"/>
      <c r="EB27" s="148"/>
      <c r="EC27" s="148"/>
      <c r="EL27" s="238"/>
      <c r="EM27" s="129"/>
      <c r="EN27" s="147"/>
      <c r="EO27" s="147"/>
      <c r="EP27" s="129"/>
      <c r="EQ27" s="129"/>
      <c r="ER27" s="129"/>
      <c r="ES27" s="129"/>
      <c r="ET27" s="129"/>
      <c r="EU27" s="129"/>
      <c r="EV27" s="129"/>
      <c r="EW27" s="129"/>
      <c r="EX27" s="238"/>
      <c r="EY27" s="119" t="s">
        <v>55</v>
      </c>
      <c r="EZ27" s="116">
        <v>1900</v>
      </c>
      <c r="FA27" s="107">
        <f t="shared" si="82"/>
        <v>1805</v>
      </c>
      <c r="FB27" s="117">
        <f t="shared" si="83"/>
        <v>1710</v>
      </c>
      <c r="FC27" s="118">
        <f t="shared" si="84"/>
        <v>1634</v>
      </c>
      <c r="FD27" s="110">
        <f t="shared" si="85"/>
        <v>1615</v>
      </c>
      <c r="FE27" s="145">
        <f t="shared" si="86"/>
        <v>1596</v>
      </c>
      <c r="FF27" s="112">
        <f t="shared" si="87"/>
        <v>1520</v>
      </c>
      <c r="FG27" s="113">
        <f t="shared" si="88"/>
        <v>1482</v>
      </c>
      <c r="FH27" s="114">
        <f t="shared" si="89"/>
        <v>1425</v>
      </c>
      <c r="FI27" s="238"/>
      <c r="FJ27" s="100" t="s">
        <v>259</v>
      </c>
      <c r="FK27" s="101">
        <v>1900</v>
      </c>
      <c r="FL27" s="88">
        <f t="shared" si="198"/>
        <v>1805</v>
      </c>
      <c r="FM27" s="89">
        <f t="shared" si="199"/>
        <v>1710</v>
      </c>
      <c r="FN27" s="103">
        <f t="shared" si="200"/>
        <v>1634</v>
      </c>
      <c r="FO27" s="90">
        <f t="shared" si="201"/>
        <v>1615</v>
      </c>
      <c r="FP27" s="144">
        <f t="shared" si="202"/>
        <v>1596</v>
      </c>
      <c r="FQ27" s="92">
        <f t="shared" si="203"/>
        <v>1520</v>
      </c>
      <c r="FR27" s="93">
        <f t="shared" si="204"/>
        <v>1482</v>
      </c>
      <c r="FS27" s="95">
        <f t="shared" si="205"/>
        <v>1425</v>
      </c>
      <c r="FT27" s="238"/>
      <c r="FU27" s="128" t="s">
        <v>382</v>
      </c>
      <c r="FV27" s="309">
        <v>32660</v>
      </c>
      <c r="FW27" s="101">
        <v>25200</v>
      </c>
      <c r="FX27" s="65">
        <f t="shared" si="217"/>
        <v>23940</v>
      </c>
      <c r="FY27" s="66">
        <f t="shared" si="218"/>
        <v>22680</v>
      </c>
      <c r="FZ27" s="83">
        <f t="shared" si="219"/>
        <v>21672</v>
      </c>
      <c r="GA27" s="67">
        <f t="shared" si="220"/>
        <v>21420</v>
      </c>
      <c r="GB27" s="146">
        <f t="shared" si="221"/>
        <v>21168</v>
      </c>
      <c r="GC27" s="69">
        <f t="shared" si="222"/>
        <v>20160</v>
      </c>
      <c r="GD27" s="70">
        <f t="shared" si="223"/>
        <v>19656</v>
      </c>
      <c r="GE27" s="72">
        <f t="shared" si="224"/>
        <v>18900</v>
      </c>
      <c r="GF27" s="230"/>
      <c r="GG27" s="3"/>
      <c r="GH27" s="8"/>
      <c r="GI27" s="8"/>
      <c r="GJ27" s="8"/>
      <c r="GK27" s="8"/>
      <c r="GL27" s="8"/>
      <c r="GM27" s="8"/>
      <c r="GN27" s="8"/>
      <c r="GO27" s="8"/>
      <c r="GP27" s="2"/>
      <c r="GQ27" s="2"/>
      <c r="GR27" s="38"/>
      <c r="GS27" s="38"/>
      <c r="GT27" s="38"/>
      <c r="GU27" s="38"/>
      <c r="GV27" s="38"/>
      <c r="GY27" s="175">
        <v>0.95</v>
      </c>
      <c r="GZ27" s="175">
        <v>0.9</v>
      </c>
      <c r="HA27" s="175">
        <v>0.86</v>
      </c>
      <c r="HB27" s="175">
        <v>0.85</v>
      </c>
      <c r="HC27" s="175">
        <v>0.84</v>
      </c>
      <c r="HD27" s="175">
        <v>0.82</v>
      </c>
      <c r="HE27" s="175">
        <v>0.8</v>
      </c>
      <c r="HF27" s="175">
        <v>0.78</v>
      </c>
      <c r="HG27" s="175">
        <v>0.76</v>
      </c>
      <c r="HH27" s="175">
        <v>0.75</v>
      </c>
      <c r="HI27" s="175">
        <v>0.74</v>
      </c>
      <c r="HJ27" s="175">
        <v>0.72</v>
      </c>
      <c r="HK27" s="175">
        <v>0.7</v>
      </c>
      <c r="HL27" s="18">
        <v>1.02</v>
      </c>
      <c r="HM27" s="269">
        <v>1.05</v>
      </c>
      <c r="HN27" s="269">
        <v>1.07</v>
      </c>
      <c r="HO27" s="269">
        <v>1.1000000000000001</v>
      </c>
    </row>
    <row r="28" spans="1:223" s="9" customFormat="1" ht="15" customHeight="1" thickBot="1" x14ac:dyDescent="0.25">
      <c r="A28" s="238"/>
      <c r="B28" s="64" t="s">
        <v>313</v>
      </c>
      <c r="C28" s="274">
        <f>Алматы!C28*'Актобе-Уральск'!HL30</f>
        <v>211854</v>
      </c>
      <c r="D28" s="58">
        <v>247600</v>
      </c>
      <c r="E28" s="65">
        <f t="shared" si="179"/>
        <v>235220</v>
      </c>
      <c r="F28" s="66">
        <f t="shared" si="180"/>
        <v>222840</v>
      </c>
      <c r="G28" s="67">
        <f t="shared" si="181"/>
        <v>210460</v>
      </c>
      <c r="H28" s="68">
        <f t="shared" si="182"/>
        <v>203032</v>
      </c>
      <c r="I28" s="69">
        <f t="shared" si="183"/>
        <v>198080</v>
      </c>
      <c r="J28" s="70">
        <f t="shared" si="184"/>
        <v>193128</v>
      </c>
      <c r="K28" s="71">
        <f t="shared" si="185"/>
        <v>188176</v>
      </c>
      <c r="L28" s="72">
        <f t="shared" si="186"/>
        <v>185700</v>
      </c>
      <c r="M28" s="73">
        <f t="shared" si="187"/>
        <v>183224</v>
      </c>
      <c r="N28" s="74">
        <f t="shared" si="188"/>
        <v>178272</v>
      </c>
      <c r="O28" s="75">
        <f t="shared" si="189"/>
        <v>173320</v>
      </c>
      <c r="P28" s="238"/>
      <c r="Q28" s="251" t="s">
        <v>371</v>
      </c>
      <c r="R28" s="305">
        <v>343890</v>
      </c>
      <c r="S28" s="63">
        <v>284500</v>
      </c>
      <c r="T28" s="65">
        <f t="shared" si="0"/>
        <v>270275</v>
      </c>
      <c r="U28" s="78">
        <f t="shared" si="1"/>
        <v>256050</v>
      </c>
      <c r="V28" s="67">
        <f t="shared" si="2"/>
        <v>241825</v>
      </c>
      <c r="W28" s="68">
        <f t="shared" si="3"/>
        <v>233290</v>
      </c>
      <c r="X28" s="69">
        <f t="shared" si="4"/>
        <v>227600</v>
      </c>
      <c r="Y28" s="70">
        <f t="shared" si="5"/>
        <v>221910</v>
      </c>
      <c r="Z28" s="71">
        <f t="shared" si="6"/>
        <v>216220</v>
      </c>
      <c r="AA28" s="72">
        <f t="shared" si="7"/>
        <v>213375</v>
      </c>
      <c r="AB28" s="73">
        <f t="shared" si="8"/>
        <v>210530</v>
      </c>
      <c r="AC28" s="74">
        <f t="shared" si="9"/>
        <v>204840</v>
      </c>
      <c r="AD28" s="75">
        <f t="shared" si="10"/>
        <v>199150</v>
      </c>
      <c r="AE28" s="238"/>
      <c r="AF28" s="87" t="s">
        <v>130</v>
      </c>
      <c r="AG28" s="309">
        <v>499000</v>
      </c>
      <c r="AH28" s="101">
        <v>455500</v>
      </c>
      <c r="AI28" s="88">
        <f t="shared" si="206"/>
        <v>432725</v>
      </c>
      <c r="AJ28" s="89">
        <f t="shared" si="207"/>
        <v>409950</v>
      </c>
      <c r="AK28" s="90">
        <f t="shared" si="208"/>
        <v>387175</v>
      </c>
      <c r="AL28" s="91">
        <f t="shared" si="209"/>
        <v>373510</v>
      </c>
      <c r="AM28" s="92">
        <f t="shared" si="210"/>
        <v>364400</v>
      </c>
      <c r="AN28" s="93">
        <f t="shared" si="211"/>
        <v>355290</v>
      </c>
      <c r="AO28" s="94">
        <f t="shared" si="212"/>
        <v>346180</v>
      </c>
      <c r="AP28" s="95">
        <f t="shared" si="213"/>
        <v>341625</v>
      </c>
      <c r="AQ28" s="96">
        <f t="shared" si="214"/>
        <v>337070</v>
      </c>
      <c r="AR28" s="97">
        <f t="shared" si="215"/>
        <v>327960</v>
      </c>
      <c r="AS28" s="98">
        <f t="shared" si="216"/>
        <v>318850</v>
      </c>
      <c r="AT28" s="230"/>
      <c r="AU28" s="331" t="s">
        <v>439</v>
      </c>
      <c r="AV28" s="309">
        <v>681680</v>
      </c>
      <c r="AW28" s="101">
        <v>681700</v>
      </c>
      <c r="AX28" s="88">
        <f t="shared" si="225"/>
        <v>647615</v>
      </c>
      <c r="AY28" s="89">
        <f t="shared" si="226"/>
        <v>613530</v>
      </c>
      <c r="AZ28" s="90">
        <f t="shared" si="227"/>
        <v>579445</v>
      </c>
      <c r="BA28" s="91">
        <f t="shared" si="228"/>
        <v>558994</v>
      </c>
      <c r="BB28" s="92">
        <f t="shared" si="229"/>
        <v>545360</v>
      </c>
      <c r="BC28" s="93">
        <f t="shared" si="230"/>
        <v>531726</v>
      </c>
      <c r="BD28" s="94">
        <f t="shared" si="231"/>
        <v>518092</v>
      </c>
      <c r="BE28" s="95">
        <f t="shared" si="232"/>
        <v>511275</v>
      </c>
      <c r="BF28" s="96">
        <f t="shared" si="233"/>
        <v>504458</v>
      </c>
      <c r="BG28" s="97">
        <f t="shared" si="234"/>
        <v>490824</v>
      </c>
      <c r="BH28" s="98">
        <f t="shared" si="235"/>
        <v>477189.99999999994</v>
      </c>
      <c r="BI28" s="238"/>
      <c r="BJ28" s="102" t="s">
        <v>15</v>
      </c>
      <c r="BK28" s="309">
        <v>132690</v>
      </c>
      <c r="BL28" s="101">
        <v>117000</v>
      </c>
      <c r="BM28" s="88">
        <f t="shared" si="149"/>
        <v>111150</v>
      </c>
      <c r="BN28" s="89">
        <f t="shared" si="150"/>
        <v>105300</v>
      </c>
      <c r="BO28" s="90">
        <f t="shared" si="151"/>
        <v>99450</v>
      </c>
      <c r="BP28" s="91">
        <f t="shared" si="152"/>
        <v>95940</v>
      </c>
      <c r="BQ28" s="92">
        <f t="shared" si="153"/>
        <v>93600</v>
      </c>
      <c r="BR28" s="93">
        <f t="shared" si="154"/>
        <v>91260</v>
      </c>
      <c r="BS28" s="94">
        <f t="shared" si="155"/>
        <v>88920</v>
      </c>
      <c r="BT28" s="95">
        <f t="shared" si="156"/>
        <v>87750</v>
      </c>
      <c r="BU28" s="96">
        <f t="shared" si="157"/>
        <v>86580</v>
      </c>
      <c r="BV28" s="97">
        <f t="shared" si="158"/>
        <v>84240</v>
      </c>
      <c r="BW28" s="98">
        <f t="shared" si="159"/>
        <v>81900</v>
      </c>
      <c r="BX28" s="238"/>
      <c r="BY28" s="87" t="s">
        <v>70</v>
      </c>
      <c r="BZ28" s="309">
        <v>131490</v>
      </c>
      <c r="CA28" s="101">
        <v>121100</v>
      </c>
      <c r="CB28" s="88">
        <f>CA28*GY32</f>
        <v>115045</v>
      </c>
      <c r="CC28" s="89">
        <f>CA28*GZ32</f>
        <v>108990</v>
      </c>
      <c r="CD28" s="90">
        <f>CA28*HB32</f>
        <v>102935</v>
      </c>
      <c r="CE28" s="91">
        <f>CA28*HD32</f>
        <v>99302</v>
      </c>
      <c r="CF28" s="92">
        <f>CA28*HE32</f>
        <v>96880</v>
      </c>
      <c r="CG28" s="93">
        <f>CA28*HF32</f>
        <v>94458</v>
      </c>
      <c r="CH28" s="94">
        <f>CA28*HG32</f>
        <v>92036</v>
      </c>
      <c r="CI28" s="95">
        <f>CA28*HH32</f>
        <v>90825</v>
      </c>
      <c r="CJ28" s="96">
        <f>CA28*HI32</f>
        <v>89614</v>
      </c>
      <c r="CK28" s="97">
        <f>CA28*HJ32</f>
        <v>87192</v>
      </c>
      <c r="CL28" s="98">
        <f>CA28*HK32</f>
        <v>84770</v>
      </c>
      <c r="CM28" s="238"/>
      <c r="CN28" s="211" t="s">
        <v>175</v>
      </c>
      <c r="CO28" s="312">
        <v>148890</v>
      </c>
      <c r="CP28" s="214">
        <v>152900</v>
      </c>
      <c r="CQ28" s="188">
        <f t="shared" si="55"/>
        <v>145255</v>
      </c>
      <c r="CR28" s="189">
        <f t="shared" si="56"/>
        <v>137610</v>
      </c>
      <c r="CS28" s="190">
        <f t="shared" si="57"/>
        <v>129965</v>
      </c>
      <c r="CT28" s="191">
        <f t="shared" si="58"/>
        <v>125377.99999999999</v>
      </c>
      <c r="CU28" s="192">
        <f t="shared" si="59"/>
        <v>122320</v>
      </c>
      <c r="CV28" s="193">
        <f t="shared" si="60"/>
        <v>119262</v>
      </c>
      <c r="CW28" s="194">
        <f t="shared" si="61"/>
        <v>116204</v>
      </c>
      <c r="CX28" s="195">
        <f t="shared" si="62"/>
        <v>114675</v>
      </c>
      <c r="CY28" s="196">
        <f t="shared" si="63"/>
        <v>113146</v>
      </c>
      <c r="CZ28" s="197">
        <f t="shared" si="64"/>
        <v>110088</v>
      </c>
      <c r="DA28" s="198">
        <f t="shared" si="65"/>
        <v>107030</v>
      </c>
      <c r="DB28" s="238"/>
      <c r="DC28" s="106" t="s">
        <v>197</v>
      </c>
      <c r="DD28" s="307">
        <v>86650</v>
      </c>
      <c r="DE28" s="60">
        <v>54600</v>
      </c>
      <c r="DF28" s="107">
        <f t="shared" si="66"/>
        <v>51870</v>
      </c>
      <c r="DG28" s="117">
        <f t="shared" si="67"/>
        <v>49140</v>
      </c>
      <c r="DH28" s="118">
        <f t="shared" si="68"/>
        <v>46956</v>
      </c>
      <c r="DI28" s="110">
        <f t="shared" si="69"/>
        <v>46410</v>
      </c>
      <c r="DJ28" s="145">
        <f t="shared" si="70"/>
        <v>45864</v>
      </c>
      <c r="DK28" s="112">
        <f t="shared" si="71"/>
        <v>43680</v>
      </c>
      <c r="DL28" s="113">
        <f t="shared" si="72"/>
        <v>42588</v>
      </c>
      <c r="DM28" s="114">
        <f t="shared" si="73"/>
        <v>40950</v>
      </c>
      <c r="DN28" s="238"/>
      <c r="DP28" s="148"/>
      <c r="DQ28" s="148"/>
      <c r="DZ28" s="242"/>
      <c r="EB28" s="148"/>
      <c r="EC28" s="148"/>
      <c r="EL28" s="238"/>
      <c r="EM28" s="129"/>
      <c r="EN28" s="147"/>
      <c r="EO28" s="147"/>
      <c r="EP28" s="129"/>
      <c r="EQ28" s="129"/>
      <c r="ER28" s="129"/>
      <c r="ES28" s="129"/>
      <c r="ET28" s="129"/>
      <c r="EU28" s="129"/>
      <c r="EV28" s="129"/>
      <c r="EW28" s="129"/>
      <c r="EX28" s="238"/>
      <c r="EY28" s="80" t="s">
        <v>447</v>
      </c>
      <c r="EZ28" s="81">
        <v>1200</v>
      </c>
      <c r="FA28" s="88">
        <f t="shared" ref="FA28:FA35" si="236">EZ28*GY32</f>
        <v>1140</v>
      </c>
      <c r="FB28" s="89">
        <f t="shared" ref="FB28:FB35" si="237">EZ28*GZ32</f>
        <v>1080</v>
      </c>
      <c r="FC28" s="103">
        <f t="shared" ref="FC28:FC35" si="238">EZ28*HA32</f>
        <v>1032</v>
      </c>
      <c r="FD28" s="90">
        <f t="shared" ref="FD28:FD35" si="239">EZ28*HB32</f>
        <v>1020</v>
      </c>
      <c r="FE28" s="144">
        <f t="shared" ref="FE28:FE35" si="240">EZ28*HC32</f>
        <v>1008</v>
      </c>
      <c r="FF28" s="92">
        <f t="shared" ref="FF28:FF35" si="241">EZ28*HE32</f>
        <v>960</v>
      </c>
      <c r="FG28" s="93">
        <f t="shared" ref="FG28:FG35" si="242">EZ28*HF32</f>
        <v>936</v>
      </c>
      <c r="FH28" s="95">
        <f t="shared" ref="FH28:FH35" si="243">EZ28*HH32</f>
        <v>900</v>
      </c>
      <c r="FI28" s="238"/>
      <c r="FJ28" s="119" t="s">
        <v>260</v>
      </c>
      <c r="FK28" s="116">
        <v>1500</v>
      </c>
      <c r="FL28" s="107">
        <f t="shared" si="198"/>
        <v>1425</v>
      </c>
      <c r="FM28" s="117">
        <f t="shared" si="199"/>
        <v>1350</v>
      </c>
      <c r="FN28" s="118">
        <f t="shared" si="200"/>
        <v>1290</v>
      </c>
      <c r="FO28" s="110">
        <f t="shared" si="201"/>
        <v>1275</v>
      </c>
      <c r="FP28" s="145">
        <f t="shared" si="202"/>
        <v>1260</v>
      </c>
      <c r="FQ28" s="112">
        <f t="shared" si="203"/>
        <v>1200</v>
      </c>
      <c r="FR28" s="113">
        <f t="shared" si="204"/>
        <v>1170</v>
      </c>
      <c r="FS28" s="114">
        <f t="shared" si="205"/>
        <v>1125</v>
      </c>
      <c r="FT28" s="238"/>
      <c r="FU28" s="128" t="s">
        <v>383</v>
      </c>
      <c r="FV28" s="309">
        <v>32320</v>
      </c>
      <c r="FW28" s="101">
        <v>27300</v>
      </c>
      <c r="FX28" s="65">
        <f t="shared" si="217"/>
        <v>25935</v>
      </c>
      <c r="FY28" s="66">
        <f t="shared" si="218"/>
        <v>24570</v>
      </c>
      <c r="FZ28" s="83">
        <f t="shared" si="219"/>
        <v>23478</v>
      </c>
      <c r="GA28" s="67">
        <f t="shared" si="220"/>
        <v>23205</v>
      </c>
      <c r="GB28" s="146">
        <f t="shared" si="221"/>
        <v>22932</v>
      </c>
      <c r="GC28" s="69">
        <f t="shared" si="222"/>
        <v>21840</v>
      </c>
      <c r="GD28" s="70">
        <f t="shared" si="223"/>
        <v>21294</v>
      </c>
      <c r="GE28" s="72">
        <f t="shared" si="224"/>
        <v>20475</v>
      </c>
      <c r="GF28" s="230"/>
      <c r="GG28" s="3"/>
      <c r="GH28" s="8"/>
      <c r="GI28" s="8"/>
      <c r="GJ28" s="8"/>
      <c r="GK28" s="8"/>
      <c r="GL28" s="8"/>
      <c r="GM28" s="8"/>
      <c r="GN28" s="8"/>
      <c r="GO28" s="8"/>
      <c r="GP28" s="2"/>
      <c r="GQ28" s="2"/>
      <c r="GR28" s="38"/>
      <c r="GS28" s="38"/>
      <c r="GT28" s="38"/>
      <c r="GU28" s="38"/>
      <c r="GV28" s="38"/>
      <c r="GY28" s="175">
        <v>0.95</v>
      </c>
      <c r="GZ28" s="175">
        <v>0.9</v>
      </c>
      <c r="HA28" s="175">
        <v>0.86</v>
      </c>
      <c r="HB28" s="175">
        <v>0.85</v>
      </c>
      <c r="HC28" s="175">
        <v>0.84</v>
      </c>
      <c r="HD28" s="175">
        <v>0.82</v>
      </c>
      <c r="HE28" s="175">
        <v>0.8</v>
      </c>
      <c r="HF28" s="175">
        <v>0.78</v>
      </c>
      <c r="HG28" s="175">
        <v>0.76</v>
      </c>
      <c r="HH28" s="175">
        <v>0.75</v>
      </c>
      <c r="HI28" s="175">
        <v>0.74</v>
      </c>
      <c r="HJ28" s="175">
        <v>0.72</v>
      </c>
      <c r="HK28" s="175">
        <v>0.7</v>
      </c>
      <c r="HL28" s="18">
        <v>1.02</v>
      </c>
      <c r="HM28" s="269">
        <v>1.05</v>
      </c>
      <c r="HN28" s="269">
        <v>1.07</v>
      </c>
      <c r="HO28" s="269">
        <v>1.1000000000000001</v>
      </c>
    </row>
    <row r="29" spans="1:223" s="9" customFormat="1" ht="15" customHeight="1" thickBot="1" x14ac:dyDescent="0.25">
      <c r="A29" s="238"/>
      <c r="B29" s="87" t="s">
        <v>317</v>
      </c>
      <c r="C29" s="274">
        <f>Алматы!C29*'Актобе-Уральск'!HL31</f>
        <v>211854</v>
      </c>
      <c r="D29" s="59">
        <v>290000</v>
      </c>
      <c r="E29" s="88">
        <f t="shared" si="179"/>
        <v>275500</v>
      </c>
      <c r="F29" s="89">
        <f t="shared" si="180"/>
        <v>261000</v>
      </c>
      <c r="G29" s="90">
        <f t="shared" si="181"/>
        <v>246500</v>
      </c>
      <c r="H29" s="91">
        <f t="shared" si="182"/>
        <v>237800</v>
      </c>
      <c r="I29" s="92">
        <f t="shared" si="183"/>
        <v>232000</v>
      </c>
      <c r="J29" s="93">
        <f t="shared" si="184"/>
        <v>226200</v>
      </c>
      <c r="K29" s="94">
        <f t="shared" si="185"/>
        <v>220400</v>
      </c>
      <c r="L29" s="95">
        <f t="shared" si="186"/>
        <v>217500</v>
      </c>
      <c r="M29" s="96">
        <f t="shared" si="187"/>
        <v>214600</v>
      </c>
      <c r="N29" s="97">
        <f t="shared" si="188"/>
        <v>208800</v>
      </c>
      <c r="O29" s="98">
        <f t="shared" si="189"/>
        <v>203000</v>
      </c>
      <c r="P29" s="238"/>
      <c r="R29" s="148"/>
      <c r="S29" s="148"/>
      <c r="V29" s="129"/>
      <c r="W29" s="129"/>
      <c r="X29" s="129"/>
      <c r="Y29" s="129"/>
      <c r="Z29" s="129"/>
      <c r="AA29" s="129"/>
      <c r="AB29" s="129"/>
      <c r="AC29" s="129"/>
      <c r="AD29" s="129"/>
      <c r="AE29" s="238"/>
      <c r="AF29" s="87" t="s">
        <v>129</v>
      </c>
      <c r="AG29" s="309">
        <v>524590</v>
      </c>
      <c r="AH29" s="101">
        <v>479500</v>
      </c>
      <c r="AI29" s="88">
        <f t="shared" si="206"/>
        <v>455525</v>
      </c>
      <c r="AJ29" s="89">
        <f t="shared" si="207"/>
        <v>431550</v>
      </c>
      <c r="AK29" s="90">
        <f t="shared" si="208"/>
        <v>407575</v>
      </c>
      <c r="AL29" s="91">
        <f t="shared" si="209"/>
        <v>393190</v>
      </c>
      <c r="AM29" s="92">
        <f t="shared" si="210"/>
        <v>383600</v>
      </c>
      <c r="AN29" s="93">
        <f t="shared" si="211"/>
        <v>374010</v>
      </c>
      <c r="AO29" s="94">
        <f t="shared" si="212"/>
        <v>364420</v>
      </c>
      <c r="AP29" s="95">
        <f t="shared" si="213"/>
        <v>359625</v>
      </c>
      <c r="AQ29" s="96">
        <f t="shared" si="214"/>
        <v>354830</v>
      </c>
      <c r="AR29" s="97">
        <f t="shared" si="215"/>
        <v>345240</v>
      </c>
      <c r="AS29" s="98">
        <f t="shared" si="216"/>
        <v>335650</v>
      </c>
      <c r="AT29" s="230"/>
      <c r="AU29" s="331" t="s">
        <v>440</v>
      </c>
      <c r="AV29" s="309">
        <v>710380</v>
      </c>
      <c r="AW29" s="101">
        <v>710400</v>
      </c>
      <c r="AX29" s="88">
        <f t="shared" si="225"/>
        <v>674880</v>
      </c>
      <c r="AY29" s="89">
        <f t="shared" si="226"/>
        <v>639360</v>
      </c>
      <c r="AZ29" s="90">
        <f t="shared" si="227"/>
        <v>603840</v>
      </c>
      <c r="BA29" s="91">
        <f t="shared" si="228"/>
        <v>582528</v>
      </c>
      <c r="BB29" s="92">
        <f t="shared" si="229"/>
        <v>568320</v>
      </c>
      <c r="BC29" s="93">
        <f t="shared" si="230"/>
        <v>554112</v>
      </c>
      <c r="BD29" s="94">
        <f t="shared" si="231"/>
        <v>539904</v>
      </c>
      <c r="BE29" s="95">
        <f t="shared" si="232"/>
        <v>532800</v>
      </c>
      <c r="BF29" s="96">
        <f t="shared" si="233"/>
        <v>525696</v>
      </c>
      <c r="BG29" s="97">
        <f t="shared" si="234"/>
        <v>511488</v>
      </c>
      <c r="BH29" s="98">
        <f t="shared" si="235"/>
        <v>497279.99999999994</v>
      </c>
      <c r="BI29" s="238"/>
      <c r="BJ29" s="102" t="s">
        <v>16</v>
      </c>
      <c r="BK29" s="309">
        <v>144650</v>
      </c>
      <c r="BL29" s="101">
        <v>126000</v>
      </c>
      <c r="BM29" s="88">
        <f t="shared" si="149"/>
        <v>119700</v>
      </c>
      <c r="BN29" s="89">
        <f t="shared" si="150"/>
        <v>113400</v>
      </c>
      <c r="BO29" s="90">
        <f t="shared" si="151"/>
        <v>107100</v>
      </c>
      <c r="BP29" s="91">
        <f t="shared" si="152"/>
        <v>103320</v>
      </c>
      <c r="BQ29" s="92">
        <f t="shared" si="153"/>
        <v>100800</v>
      </c>
      <c r="BR29" s="93">
        <f t="shared" si="154"/>
        <v>98280</v>
      </c>
      <c r="BS29" s="94">
        <f t="shared" si="155"/>
        <v>95760</v>
      </c>
      <c r="BT29" s="95">
        <f t="shared" si="156"/>
        <v>94500</v>
      </c>
      <c r="BU29" s="96">
        <f t="shared" si="157"/>
        <v>93240</v>
      </c>
      <c r="BV29" s="97">
        <f t="shared" si="158"/>
        <v>90720</v>
      </c>
      <c r="BW29" s="98">
        <f t="shared" si="159"/>
        <v>88200</v>
      </c>
      <c r="BX29" s="238"/>
      <c r="BY29" s="87" t="s">
        <v>21</v>
      </c>
      <c r="BZ29" s="309">
        <v>155410</v>
      </c>
      <c r="CA29" s="101">
        <v>143600</v>
      </c>
      <c r="CB29" s="88">
        <f>CA29*GY33</f>
        <v>136420</v>
      </c>
      <c r="CC29" s="89">
        <f>CA29*GZ33</f>
        <v>129240</v>
      </c>
      <c r="CD29" s="90">
        <f>CA29*HB33</f>
        <v>122060</v>
      </c>
      <c r="CE29" s="91">
        <f>CA29*HD33</f>
        <v>117752</v>
      </c>
      <c r="CF29" s="92">
        <f>CA29*HE33</f>
        <v>114880</v>
      </c>
      <c r="CG29" s="93">
        <f>CA29*HF33</f>
        <v>112008</v>
      </c>
      <c r="CH29" s="94">
        <f>CA29*HG33</f>
        <v>109136</v>
      </c>
      <c r="CI29" s="95">
        <f>CA29*HH33</f>
        <v>107700</v>
      </c>
      <c r="CJ29" s="96">
        <f>CA29*HI33</f>
        <v>106264</v>
      </c>
      <c r="CK29" s="97">
        <f>CA29*HJ33</f>
        <v>103392</v>
      </c>
      <c r="CL29" s="98">
        <f>CA29*HK33</f>
        <v>100520</v>
      </c>
      <c r="CM29" s="238"/>
      <c r="CN29" s="211" t="s">
        <v>176</v>
      </c>
      <c r="CO29" s="312">
        <v>148890</v>
      </c>
      <c r="CP29" s="214">
        <v>152900</v>
      </c>
      <c r="CQ29" s="188">
        <f t="shared" si="55"/>
        <v>145255</v>
      </c>
      <c r="CR29" s="189">
        <f t="shared" si="56"/>
        <v>137610</v>
      </c>
      <c r="CS29" s="190">
        <f t="shared" si="57"/>
        <v>129965</v>
      </c>
      <c r="CT29" s="191">
        <f t="shared" si="58"/>
        <v>125377.99999999999</v>
      </c>
      <c r="CU29" s="192">
        <f t="shared" si="59"/>
        <v>122320</v>
      </c>
      <c r="CV29" s="193">
        <f t="shared" si="60"/>
        <v>119262</v>
      </c>
      <c r="CW29" s="194">
        <f t="shared" si="61"/>
        <v>116204</v>
      </c>
      <c r="CX29" s="195">
        <f t="shared" si="62"/>
        <v>114675</v>
      </c>
      <c r="CY29" s="196">
        <f t="shared" si="63"/>
        <v>113146</v>
      </c>
      <c r="CZ29" s="197">
        <f t="shared" si="64"/>
        <v>110088</v>
      </c>
      <c r="DA29" s="198">
        <f t="shared" si="65"/>
        <v>107030</v>
      </c>
      <c r="DB29" s="238"/>
      <c r="DC29" s="64" t="s">
        <v>458</v>
      </c>
      <c r="DD29" s="303"/>
      <c r="DE29" s="58">
        <v>16500</v>
      </c>
      <c r="DF29" s="65">
        <f t="shared" si="66"/>
        <v>15675</v>
      </c>
      <c r="DG29" s="66">
        <f t="shared" si="67"/>
        <v>14850</v>
      </c>
      <c r="DH29" s="83">
        <f t="shared" si="68"/>
        <v>14190</v>
      </c>
      <c r="DI29" s="67">
        <f t="shared" si="69"/>
        <v>14025</v>
      </c>
      <c r="DJ29" s="146">
        <f t="shared" si="70"/>
        <v>13860</v>
      </c>
      <c r="DK29" s="69">
        <f t="shared" si="71"/>
        <v>13200</v>
      </c>
      <c r="DL29" s="70">
        <f t="shared" si="72"/>
        <v>12870</v>
      </c>
      <c r="DM29" s="72">
        <f t="shared" si="73"/>
        <v>12375</v>
      </c>
      <c r="DN29" s="238"/>
      <c r="DP29" s="148"/>
      <c r="DQ29" s="148"/>
      <c r="DR29" s="38"/>
      <c r="DW29" s="129"/>
      <c r="DX29" s="129"/>
      <c r="DY29" s="129"/>
      <c r="DZ29" s="242"/>
      <c r="EB29" s="148"/>
      <c r="EC29" s="148"/>
      <c r="EL29" s="238"/>
      <c r="EM29" s="129"/>
      <c r="EN29" s="147"/>
      <c r="EO29" s="147"/>
      <c r="EP29" s="129"/>
      <c r="EQ29" s="129"/>
      <c r="ER29" s="129"/>
      <c r="ES29" s="129"/>
      <c r="ET29" s="129"/>
      <c r="EU29" s="129"/>
      <c r="EV29" s="129"/>
      <c r="EW29" s="129"/>
      <c r="EX29" s="238"/>
      <c r="EY29" s="100" t="s">
        <v>448</v>
      </c>
      <c r="EZ29" s="101">
        <v>1500</v>
      </c>
      <c r="FA29" s="88">
        <f t="shared" si="236"/>
        <v>1425</v>
      </c>
      <c r="FB29" s="89">
        <f t="shared" si="237"/>
        <v>1350</v>
      </c>
      <c r="FC29" s="103">
        <f t="shared" si="238"/>
        <v>1290</v>
      </c>
      <c r="FD29" s="90">
        <f t="shared" si="239"/>
        <v>1275</v>
      </c>
      <c r="FE29" s="144">
        <f t="shared" si="240"/>
        <v>1260</v>
      </c>
      <c r="FF29" s="92">
        <f t="shared" si="241"/>
        <v>1200</v>
      </c>
      <c r="FG29" s="93">
        <f t="shared" si="242"/>
        <v>1170</v>
      </c>
      <c r="FH29" s="95">
        <f t="shared" si="243"/>
        <v>1125</v>
      </c>
      <c r="FI29" s="238"/>
      <c r="FJ29" s="127" t="s">
        <v>261</v>
      </c>
      <c r="FK29" s="125">
        <v>200</v>
      </c>
      <c r="FL29" s="65">
        <f t="shared" si="198"/>
        <v>190</v>
      </c>
      <c r="FM29" s="66">
        <f t="shared" si="199"/>
        <v>180</v>
      </c>
      <c r="FN29" s="83">
        <f t="shared" si="200"/>
        <v>172</v>
      </c>
      <c r="FO29" s="67">
        <f t="shared" si="201"/>
        <v>170</v>
      </c>
      <c r="FP29" s="146">
        <f t="shared" si="202"/>
        <v>168</v>
      </c>
      <c r="FQ29" s="69">
        <f t="shared" si="203"/>
        <v>160</v>
      </c>
      <c r="FR29" s="70">
        <f t="shared" si="204"/>
        <v>156</v>
      </c>
      <c r="FS29" s="72">
        <f t="shared" si="205"/>
        <v>150</v>
      </c>
      <c r="FT29" s="238"/>
      <c r="FU29" s="128" t="s">
        <v>384</v>
      </c>
      <c r="FV29" s="309">
        <v>40230</v>
      </c>
      <c r="FW29" s="101">
        <v>27300</v>
      </c>
      <c r="FX29" s="65">
        <f t="shared" si="217"/>
        <v>25935</v>
      </c>
      <c r="FY29" s="66">
        <f t="shared" si="218"/>
        <v>24570</v>
      </c>
      <c r="FZ29" s="83">
        <f t="shared" si="219"/>
        <v>23478</v>
      </c>
      <c r="GA29" s="67">
        <f t="shared" si="220"/>
        <v>23205</v>
      </c>
      <c r="GB29" s="146">
        <f t="shared" si="221"/>
        <v>22932</v>
      </c>
      <c r="GC29" s="69">
        <f t="shared" si="222"/>
        <v>21840</v>
      </c>
      <c r="GD29" s="70">
        <f t="shared" si="223"/>
        <v>21294</v>
      </c>
      <c r="GE29" s="72">
        <f t="shared" si="224"/>
        <v>20475</v>
      </c>
      <c r="GF29" s="230"/>
      <c r="GG29" s="3"/>
      <c r="GH29" s="8"/>
      <c r="GI29" s="8"/>
      <c r="GJ29" s="8"/>
      <c r="GK29" s="8"/>
      <c r="GL29" s="8"/>
      <c r="GM29" s="8"/>
      <c r="GN29" s="8"/>
      <c r="GO29" s="8"/>
      <c r="GP29" s="2"/>
      <c r="GQ29" s="2"/>
      <c r="GR29" s="38"/>
      <c r="GS29" s="38"/>
      <c r="GT29" s="38"/>
      <c r="GU29" s="38"/>
      <c r="GV29" s="38"/>
      <c r="GY29" s="175">
        <v>0.95</v>
      </c>
      <c r="GZ29" s="175">
        <v>0.9</v>
      </c>
      <c r="HA29" s="175">
        <v>0.86</v>
      </c>
      <c r="HB29" s="175">
        <v>0.85</v>
      </c>
      <c r="HC29" s="175">
        <v>0.84</v>
      </c>
      <c r="HD29" s="175">
        <v>0.82</v>
      </c>
      <c r="HE29" s="175">
        <v>0.8</v>
      </c>
      <c r="HF29" s="175">
        <v>0.78</v>
      </c>
      <c r="HG29" s="175">
        <v>0.76</v>
      </c>
      <c r="HH29" s="175">
        <v>0.75</v>
      </c>
      <c r="HI29" s="175">
        <v>0.74</v>
      </c>
      <c r="HJ29" s="175">
        <v>0.72</v>
      </c>
      <c r="HK29" s="175">
        <v>0.7</v>
      </c>
      <c r="HL29" s="18">
        <v>1.02</v>
      </c>
      <c r="HM29" s="269">
        <v>1.05</v>
      </c>
      <c r="HN29" s="269">
        <v>1.07</v>
      </c>
      <c r="HO29" s="269">
        <v>1.1000000000000001</v>
      </c>
    </row>
    <row r="30" spans="1:223" s="9" customFormat="1" ht="15" customHeight="1" thickBot="1" x14ac:dyDescent="0.25">
      <c r="A30" s="238"/>
      <c r="B30" s="119" t="s">
        <v>318</v>
      </c>
      <c r="C30" s="274">
        <f>Алматы!C30*'Актобе-Уральск'!HL32</f>
        <v>233580</v>
      </c>
      <c r="D30" s="60">
        <v>300900</v>
      </c>
      <c r="E30" s="107">
        <f t="shared" si="179"/>
        <v>285855</v>
      </c>
      <c r="F30" s="117">
        <f t="shared" si="180"/>
        <v>270810</v>
      </c>
      <c r="G30" s="110">
        <f t="shared" si="181"/>
        <v>255765</v>
      </c>
      <c r="H30" s="120">
        <f t="shared" si="182"/>
        <v>246737.99999999997</v>
      </c>
      <c r="I30" s="112">
        <f t="shared" si="183"/>
        <v>240720</v>
      </c>
      <c r="J30" s="113">
        <f t="shared" si="184"/>
        <v>234702</v>
      </c>
      <c r="K30" s="121">
        <f t="shared" si="185"/>
        <v>228684</v>
      </c>
      <c r="L30" s="114">
        <f t="shared" si="186"/>
        <v>225675</v>
      </c>
      <c r="M30" s="122">
        <f t="shared" si="187"/>
        <v>222666</v>
      </c>
      <c r="N30" s="123">
        <f t="shared" si="188"/>
        <v>216648</v>
      </c>
      <c r="O30" s="124">
        <f t="shared" si="189"/>
        <v>210630</v>
      </c>
      <c r="P30" s="238"/>
      <c r="R30" s="148"/>
      <c r="S30" s="148"/>
      <c r="V30" s="129"/>
      <c r="W30" s="129"/>
      <c r="X30" s="129"/>
      <c r="Y30" s="129"/>
      <c r="Z30" s="129"/>
      <c r="AA30" s="129"/>
      <c r="AB30" s="129"/>
      <c r="AC30" s="129"/>
      <c r="AD30" s="129"/>
      <c r="AE30" s="238"/>
      <c r="AF30" s="87" t="s">
        <v>131</v>
      </c>
      <c r="AG30" s="309">
        <v>607770</v>
      </c>
      <c r="AH30" s="101">
        <v>527500</v>
      </c>
      <c r="AI30" s="88">
        <f t="shared" si="206"/>
        <v>501125</v>
      </c>
      <c r="AJ30" s="89">
        <f t="shared" si="207"/>
        <v>474750</v>
      </c>
      <c r="AK30" s="90">
        <f t="shared" si="208"/>
        <v>448375</v>
      </c>
      <c r="AL30" s="91">
        <f t="shared" si="209"/>
        <v>432550</v>
      </c>
      <c r="AM30" s="92">
        <f t="shared" si="210"/>
        <v>422000</v>
      </c>
      <c r="AN30" s="93">
        <f t="shared" si="211"/>
        <v>411450</v>
      </c>
      <c r="AO30" s="94">
        <f t="shared" si="212"/>
        <v>400900</v>
      </c>
      <c r="AP30" s="95">
        <f t="shared" si="213"/>
        <v>395625</v>
      </c>
      <c r="AQ30" s="96">
        <f t="shared" si="214"/>
        <v>390350</v>
      </c>
      <c r="AR30" s="97">
        <f t="shared" si="215"/>
        <v>379800</v>
      </c>
      <c r="AS30" s="98">
        <f t="shared" si="216"/>
        <v>369250</v>
      </c>
      <c r="AT30" s="230"/>
      <c r="AU30" s="331" t="s">
        <v>441</v>
      </c>
      <c r="AV30" s="309">
        <v>825190</v>
      </c>
      <c r="AW30" s="101">
        <v>825200</v>
      </c>
      <c r="AX30" s="88">
        <f t="shared" si="225"/>
        <v>783940</v>
      </c>
      <c r="AY30" s="89">
        <f t="shared" si="226"/>
        <v>742680</v>
      </c>
      <c r="AZ30" s="90">
        <f t="shared" si="227"/>
        <v>701420</v>
      </c>
      <c r="BA30" s="91">
        <f t="shared" si="228"/>
        <v>676664</v>
      </c>
      <c r="BB30" s="92">
        <f t="shared" si="229"/>
        <v>660160</v>
      </c>
      <c r="BC30" s="93">
        <f t="shared" si="230"/>
        <v>643656</v>
      </c>
      <c r="BD30" s="94">
        <f t="shared" si="231"/>
        <v>627152</v>
      </c>
      <c r="BE30" s="95">
        <f t="shared" si="232"/>
        <v>618900</v>
      </c>
      <c r="BF30" s="96">
        <f t="shared" si="233"/>
        <v>610648</v>
      </c>
      <c r="BG30" s="97">
        <f t="shared" si="234"/>
        <v>594144</v>
      </c>
      <c r="BH30" s="98">
        <f t="shared" si="235"/>
        <v>577640</v>
      </c>
      <c r="BI30" s="238"/>
      <c r="BJ30" s="102" t="s">
        <v>155</v>
      </c>
      <c r="BK30" s="309">
        <v>134480</v>
      </c>
      <c r="BL30" s="101">
        <v>121500</v>
      </c>
      <c r="BM30" s="88">
        <f t="shared" si="149"/>
        <v>115425</v>
      </c>
      <c r="BN30" s="89">
        <f t="shared" si="150"/>
        <v>109350</v>
      </c>
      <c r="BO30" s="90">
        <f t="shared" si="151"/>
        <v>103275</v>
      </c>
      <c r="BP30" s="91">
        <f t="shared" si="152"/>
        <v>99630</v>
      </c>
      <c r="BQ30" s="92">
        <f t="shared" si="153"/>
        <v>97200</v>
      </c>
      <c r="BR30" s="93">
        <f t="shared" si="154"/>
        <v>94770</v>
      </c>
      <c r="BS30" s="94">
        <f t="shared" si="155"/>
        <v>92340</v>
      </c>
      <c r="BT30" s="95">
        <f t="shared" si="156"/>
        <v>91125</v>
      </c>
      <c r="BU30" s="96">
        <f t="shared" si="157"/>
        <v>89910</v>
      </c>
      <c r="BV30" s="97">
        <f t="shared" si="158"/>
        <v>87480</v>
      </c>
      <c r="BW30" s="98">
        <f t="shared" si="159"/>
        <v>85050</v>
      </c>
      <c r="BX30" s="238"/>
      <c r="BZ30" s="148"/>
      <c r="CA30" s="148"/>
      <c r="CM30" s="238"/>
      <c r="CN30" s="211" t="s">
        <v>177</v>
      </c>
      <c r="CO30" s="312">
        <v>133940</v>
      </c>
      <c r="CP30" s="214">
        <v>139100</v>
      </c>
      <c r="CQ30" s="188">
        <f t="shared" si="55"/>
        <v>132145</v>
      </c>
      <c r="CR30" s="189">
        <f t="shared" si="56"/>
        <v>125190</v>
      </c>
      <c r="CS30" s="190">
        <f t="shared" si="57"/>
        <v>118235</v>
      </c>
      <c r="CT30" s="191">
        <f t="shared" si="58"/>
        <v>114062</v>
      </c>
      <c r="CU30" s="192">
        <f t="shared" si="59"/>
        <v>111280</v>
      </c>
      <c r="CV30" s="193">
        <f t="shared" si="60"/>
        <v>108498</v>
      </c>
      <c r="CW30" s="194">
        <f t="shared" si="61"/>
        <v>105716</v>
      </c>
      <c r="CX30" s="195">
        <f t="shared" si="62"/>
        <v>104325</v>
      </c>
      <c r="CY30" s="196">
        <f t="shared" si="63"/>
        <v>102934</v>
      </c>
      <c r="CZ30" s="197">
        <f t="shared" si="64"/>
        <v>100152</v>
      </c>
      <c r="DA30" s="198">
        <f t="shared" si="65"/>
        <v>97370</v>
      </c>
      <c r="DB30" s="238"/>
      <c r="DC30" s="87" t="s">
        <v>459</v>
      </c>
      <c r="DD30" s="306"/>
      <c r="DE30" s="59">
        <v>24700</v>
      </c>
      <c r="DF30" s="88">
        <f t="shared" si="66"/>
        <v>23465</v>
      </c>
      <c r="DG30" s="89">
        <f t="shared" si="67"/>
        <v>22230</v>
      </c>
      <c r="DH30" s="103">
        <f t="shared" si="68"/>
        <v>21242</v>
      </c>
      <c r="DI30" s="90">
        <f t="shared" si="69"/>
        <v>20995</v>
      </c>
      <c r="DJ30" s="144">
        <f t="shared" si="70"/>
        <v>20748</v>
      </c>
      <c r="DK30" s="92">
        <f t="shared" si="71"/>
        <v>19760</v>
      </c>
      <c r="DL30" s="93">
        <f t="shared" si="72"/>
        <v>19266</v>
      </c>
      <c r="DM30" s="95">
        <f t="shared" si="73"/>
        <v>18525</v>
      </c>
      <c r="DN30" s="238"/>
      <c r="DP30" s="148"/>
      <c r="DQ30" s="148"/>
      <c r="DR30" s="38"/>
      <c r="DW30" s="129"/>
      <c r="DX30" s="129"/>
      <c r="DY30" s="129"/>
      <c r="DZ30" s="242"/>
      <c r="EB30" s="148"/>
      <c r="EC30" s="148"/>
      <c r="EL30" s="238"/>
      <c r="EM30" s="129"/>
      <c r="EN30" s="147"/>
      <c r="EO30" s="147"/>
      <c r="EP30" s="129"/>
      <c r="EQ30" s="129"/>
      <c r="ER30" s="129"/>
      <c r="ES30" s="129"/>
      <c r="ET30" s="129"/>
      <c r="EU30" s="129"/>
      <c r="EV30" s="129"/>
      <c r="EW30" s="129"/>
      <c r="EX30" s="238"/>
      <c r="EY30" s="100" t="s">
        <v>449</v>
      </c>
      <c r="EZ30" s="101">
        <v>1700</v>
      </c>
      <c r="FA30" s="88">
        <f t="shared" si="236"/>
        <v>1615</v>
      </c>
      <c r="FB30" s="89">
        <f t="shared" si="237"/>
        <v>1530</v>
      </c>
      <c r="FC30" s="103">
        <f t="shared" si="238"/>
        <v>1462</v>
      </c>
      <c r="FD30" s="90">
        <f t="shared" si="239"/>
        <v>1445</v>
      </c>
      <c r="FE30" s="144">
        <f t="shared" si="240"/>
        <v>1428</v>
      </c>
      <c r="FF30" s="92">
        <f t="shared" si="241"/>
        <v>1360</v>
      </c>
      <c r="FG30" s="93">
        <f t="shared" si="242"/>
        <v>1326</v>
      </c>
      <c r="FH30" s="95">
        <f t="shared" si="243"/>
        <v>1275</v>
      </c>
      <c r="FI30" s="238"/>
      <c r="FJ30" s="80" t="s">
        <v>285</v>
      </c>
      <c r="FK30" s="81">
        <v>600</v>
      </c>
      <c r="FL30" s="88">
        <f t="shared" si="198"/>
        <v>570</v>
      </c>
      <c r="FM30" s="89">
        <f t="shared" si="199"/>
        <v>540</v>
      </c>
      <c r="FN30" s="103">
        <f t="shared" si="200"/>
        <v>516</v>
      </c>
      <c r="FO30" s="90">
        <f t="shared" si="201"/>
        <v>510</v>
      </c>
      <c r="FP30" s="144">
        <f t="shared" si="202"/>
        <v>504</v>
      </c>
      <c r="FQ30" s="92">
        <f t="shared" si="203"/>
        <v>480</v>
      </c>
      <c r="FR30" s="93">
        <f t="shared" si="204"/>
        <v>468</v>
      </c>
      <c r="FS30" s="95">
        <f t="shared" si="205"/>
        <v>450</v>
      </c>
      <c r="FT30" s="238"/>
      <c r="FU30" s="128" t="s">
        <v>385</v>
      </c>
      <c r="FV30" s="309">
        <v>40230</v>
      </c>
      <c r="FW30" s="101">
        <v>29400</v>
      </c>
      <c r="FX30" s="65">
        <f t="shared" si="217"/>
        <v>27930</v>
      </c>
      <c r="FY30" s="66">
        <f t="shared" si="218"/>
        <v>26460</v>
      </c>
      <c r="FZ30" s="83">
        <f t="shared" si="219"/>
        <v>25284</v>
      </c>
      <c r="GA30" s="67">
        <f t="shared" si="220"/>
        <v>24990</v>
      </c>
      <c r="GB30" s="146">
        <f t="shared" si="221"/>
        <v>24696</v>
      </c>
      <c r="GC30" s="69">
        <f t="shared" si="222"/>
        <v>23520</v>
      </c>
      <c r="GD30" s="70">
        <f t="shared" si="223"/>
        <v>22932</v>
      </c>
      <c r="GE30" s="72">
        <f t="shared" si="224"/>
        <v>22050</v>
      </c>
      <c r="GF30" s="230"/>
      <c r="GG30" s="3"/>
      <c r="GH30" s="8"/>
      <c r="GI30" s="8"/>
      <c r="GJ30" s="8"/>
      <c r="GK30" s="8"/>
      <c r="GL30" s="8"/>
      <c r="GM30" s="8"/>
      <c r="GN30" s="8"/>
      <c r="GO30" s="8"/>
      <c r="GP30" s="2"/>
      <c r="GQ30" s="2"/>
      <c r="GR30" s="38"/>
      <c r="GS30" s="38"/>
      <c r="GT30" s="38"/>
      <c r="GU30" s="38"/>
      <c r="GV30" s="38"/>
      <c r="GY30" s="175">
        <v>0.95</v>
      </c>
      <c r="GZ30" s="175">
        <v>0.9</v>
      </c>
      <c r="HA30" s="175">
        <v>0.86</v>
      </c>
      <c r="HB30" s="175">
        <v>0.85</v>
      </c>
      <c r="HC30" s="175">
        <v>0.84</v>
      </c>
      <c r="HD30" s="175">
        <v>0.82</v>
      </c>
      <c r="HE30" s="175">
        <v>0.8</v>
      </c>
      <c r="HF30" s="175">
        <v>0.78</v>
      </c>
      <c r="HG30" s="175">
        <v>0.76</v>
      </c>
      <c r="HH30" s="175">
        <v>0.75</v>
      </c>
      <c r="HI30" s="175">
        <v>0.74</v>
      </c>
      <c r="HJ30" s="175">
        <v>0.72</v>
      </c>
      <c r="HK30" s="175">
        <v>0.7</v>
      </c>
      <c r="HL30" s="18">
        <v>1.02</v>
      </c>
      <c r="HM30" s="269">
        <v>1.05</v>
      </c>
      <c r="HN30" s="269">
        <v>1.07</v>
      </c>
      <c r="HO30" s="269">
        <v>1.1000000000000001</v>
      </c>
    </row>
    <row r="31" spans="1:223" s="9" customFormat="1" ht="15" customHeight="1" thickBot="1" x14ac:dyDescent="0.25">
      <c r="A31" s="238"/>
      <c r="B31" s="64" t="s">
        <v>314</v>
      </c>
      <c r="C31" s="274">
        <f>Алматы!C31*'Актобе-Уральск'!HL33</f>
        <v>240618</v>
      </c>
      <c r="D31" s="58">
        <v>270300</v>
      </c>
      <c r="E31" s="65">
        <f t="shared" si="179"/>
        <v>256785</v>
      </c>
      <c r="F31" s="66">
        <f t="shared" si="180"/>
        <v>243270</v>
      </c>
      <c r="G31" s="67">
        <f t="shared" si="181"/>
        <v>229755</v>
      </c>
      <c r="H31" s="68">
        <f t="shared" si="182"/>
        <v>221646</v>
      </c>
      <c r="I31" s="69">
        <f t="shared" si="183"/>
        <v>216240</v>
      </c>
      <c r="J31" s="70">
        <f t="shared" si="184"/>
        <v>210834</v>
      </c>
      <c r="K31" s="71">
        <f t="shared" si="185"/>
        <v>205428</v>
      </c>
      <c r="L31" s="72">
        <f t="shared" si="186"/>
        <v>202725</v>
      </c>
      <c r="M31" s="73">
        <f t="shared" si="187"/>
        <v>200022</v>
      </c>
      <c r="N31" s="74">
        <f t="shared" si="188"/>
        <v>194616</v>
      </c>
      <c r="O31" s="75">
        <f t="shared" si="189"/>
        <v>189210</v>
      </c>
      <c r="P31" s="238"/>
      <c r="R31" s="148"/>
      <c r="S31" s="148"/>
      <c r="V31" s="129"/>
      <c r="W31" s="129"/>
      <c r="X31" s="129"/>
      <c r="Y31" s="129"/>
      <c r="Z31" s="129"/>
      <c r="AA31" s="129"/>
      <c r="AB31" s="129"/>
      <c r="AC31" s="129"/>
      <c r="AD31" s="129"/>
      <c r="AE31" s="238"/>
      <c r="AF31" s="106" t="s">
        <v>132</v>
      </c>
      <c r="AG31" s="310">
        <v>633360</v>
      </c>
      <c r="AH31" s="116">
        <v>551500</v>
      </c>
      <c r="AI31" s="107">
        <f t="shared" si="206"/>
        <v>523925</v>
      </c>
      <c r="AJ31" s="117">
        <f t="shared" si="207"/>
        <v>496350</v>
      </c>
      <c r="AK31" s="110">
        <f t="shared" si="208"/>
        <v>468775</v>
      </c>
      <c r="AL31" s="120">
        <f t="shared" si="209"/>
        <v>452230</v>
      </c>
      <c r="AM31" s="112">
        <f t="shared" si="210"/>
        <v>441200</v>
      </c>
      <c r="AN31" s="113">
        <f t="shared" si="211"/>
        <v>430170</v>
      </c>
      <c r="AO31" s="121">
        <f t="shared" si="212"/>
        <v>419140</v>
      </c>
      <c r="AP31" s="114">
        <f t="shared" si="213"/>
        <v>413625</v>
      </c>
      <c r="AQ31" s="122">
        <f t="shared" si="214"/>
        <v>408110</v>
      </c>
      <c r="AR31" s="123">
        <f t="shared" si="215"/>
        <v>397080</v>
      </c>
      <c r="AS31" s="124">
        <f t="shared" si="216"/>
        <v>386050</v>
      </c>
      <c r="AT31" s="230"/>
      <c r="AU31" s="331" t="s">
        <v>442</v>
      </c>
      <c r="AV31" s="309">
        <v>853900</v>
      </c>
      <c r="AW31" s="101">
        <v>853900</v>
      </c>
      <c r="AX31" s="88">
        <f t="shared" si="225"/>
        <v>811205</v>
      </c>
      <c r="AY31" s="89">
        <f t="shared" si="226"/>
        <v>768510</v>
      </c>
      <c r="AZ31" s="90">
        <f t="shared" si="227"/>
        <v>725815</v>
      </c>
      <c r="BA31" s="91">
        <f t="shared" si="228"/>
        <v>700198</v>
      </c>
      <c r="BB31" s="92">
        <f t="shared" si="229"/>
        <v>683120</v>
      </c>
      <c r="BC31" s="93">
        <f t="shared" si="230"/>
        <v>666042</v>
      </c>
      <c r="BD31" s="94">
        <f t="shared" si="231"/>
        <v>648964</v>
      </c>
      <c r="BE31" s="95">
        <f t="shared" si="232"/>
        <v>640425</v>
      </c>
      <c r="BF31" s="96">
        <f t="shared" si="233"/>
        <v>631886</v>
      </c>
      <c r="BG31" s="97">
        <f t="shared" si="234"/>
        <v>614808</v>
      </c>
      <c r="BH31" s="98">
        <f t="shared" si="235"/>
        <v>597730</v>
      </c>
      <c r="BI31" s="238"/>
      <c r="BJ31" s="102" t="s">
        <v>156</v>
      </c>
      <c r="BK31" s="309">
        <v>209230</v>
      </c>
      <c r="BL31" s="101">
        <v>202100</v>
      </c>
      <c r="BM31" s="88">
        <f t="shared" si="149"/>
        <v>191995</v>
      </c>
      <c r="BN31" s="89">
        <f t="shared" si="150"/>
        <v>181890</v>
      </c>
      <c r="BO31" s="90">
        <f t="shared" si="151"/>
        <v>171785</v>
      </c>
      <c r="BP31" s="91">
        <f t="shared" si="152"/>
        <v>165722</v>
      </c>
      <c r="BQ31" s="92">
        <f t="shared" si="153"/>
        <v>161680</v>
      </c>
      <c r="BR31" s="93">
        <f t="shared" si="154"/>
        <v>157638</v>
      </c>
      <c r="BS31" s="94">
        <f t="shared" si="155"/>
        <v>153596</v>
      </c>
      <c r="BT31" s="95">
        <f t="shared" si="156"/>
        <v>151575</v>
      </c>
      <c r="BU31" s="96">
        <f t="shared" si="157"/>
        <v>149554</v>
      </c>
      <c r="BV31" s="97">
        <f t="shared" si="158"/>
        <v>145512</v>
      </c>
      <c r="BW31" s="98">
        <f t="shared" si="159"/>
        <v>141470</v>
      </c>
      <c r="BX31" s="238"/>
      <c r="BZ31" s="148"/>
      <c r="CA31" s="148"/>
      <c r="CM31" s="238"/>
      <c r="CN31" s="212" t="s">
        <v>178</v>
      </c>
      <c r="CO31" s="313">
        <v>119000</v>
      </c>
      <c r="CP31" s="215">
        <v>124200</v>
      </c>
      <c r="CQ31" s="199">
        <f t="shared" si="55"/>
        <v>117990</v>
      </c>
      <c r="CR31" s="200">
        <f t="shared" si="56"/>
        <v>111780</v>
      </c>
      <c r="CS31" s="201">
        <f t="shared" si="57"/>
        <v>105570</v>
      </c>
      <c r="CT31" s="202">
        <f t="shared" si="58"/>
        <v>101844</v>
      </c>
      <c r="CU31" s="203">
        <f t="shared" si="59"/>
        <v>99360</v>
      </c>
      <c r="CV31" s="204">
        <f t="shared" si="60"/>
        <v>96876</v>
      </c>
      <c r="CW31" s="205">
        <f t="shared" si="61"/>
        <v>94392</v>
      </c>
      <c r="CX31" s="206">
        <f t="shared" si="62"/>
        <v>93150</v>
      </c>
      <c r="CY31" s="207">
        <f t="shared" si="63"/>
        <v>91908</v>
      </c>
      <c r="CZ31" s="208">
        <f t="shared" si="64"/>
        <v>89424</v>
      </c>
      <c r="DA31" s="209">
        <f t="shared" si="65"/>
        <v>86940</v>
      </c>
      <c r="DB31" s="238"/>
      <c r="DC31" s="106" t="s">
        <v>460</v>
      </c>
      <c r="DD31" s="307"/>
      <c r="DE31" s="60">
        <v>26400</v>
      </c>
      <c r="DF31" s="88">
        <f t="shared" si="66"/>
        <v>25080</v>
      </c>
      <c r="DG31" s="89">
        <f t="shared" si="67"/>
        <v>23760</v>
      </c>
      <c r="DH31" s="103">
        <f t="shared" si="68"/>
        <v>22704</v>
      </c>
      <c r="DI31" s="90">
        <f t="shared" si="69"/>
        <v>22440</v>
      </c>
      <c r="DJ31" s="144">
        <f t="shared" si="70"/>
        <v>22176</v>
      </c>
      <c r="DK31" s="92">
        <f t="shared" si="71"/>
        <v>21120</v>
      </c>
      <c r="DL31" s="93">
        <f t="shared" si="72"/>
        <v>20592</v>
      </c>
      <c r="DM31" s="95">
        <f t="shared" si="73"/>
        <v>19800</v>
      </c>
      <c r="DN31" s="238"/>
      <c r="DP31" s="148"/>
      <c r="DQ31" s="148"/>
      <c r="DR31" s="38"/>
      <c r="DW31" s="129"/>
      <c r="DX31" s="129"/>
      <c r="DY31" s="129"/>
      <c r="DZ31" s="230"/>
      <c r="EB31" s="148"/>
      <c r="EC31" s="148"/>
      <c r="EL31" s="238"/>
      <c r="EM31" s="129"/>
      <c r="EN31" s="147"/>
      <c r="EO31" s="147"/>
      <c r="EP31" s="129"/>
      <c r="EQ31" s="129"/>
      <c r="ER31" s="129"/>
      <c r="ES31" s="129"/>
      <c r="ET31" s="129"/>
      <c r="EU31" s="129"/>
      <c r="EV31" s="129"/>
      <c r="EW31" s="129"/>
      <c r="EX31" s="238"/>
      <c r="EY31" s="119" t="s">
        <v>450</v>
      </c>
      <c r="EZ31" s="116">
        <v>2000</v>
      </c>
      <c r="FA31" s="88">
        <f t="shared" si="236"/>
        <v>1900</v>
      </c>
      <c r="FB31" s="89">
        <f t="shared" si="237"/>
        <v>1800</v>
      </c>
      <c r="FC31" s="103">
        <f t="shared" si="238"/>
        <v>1720</v>
      </c>
      <c r="FD31" s="90">
        <f t="shared" si="239"/>
        <v>1700</v>
      </c>
      <c r="FE31" s="144">
        <f t="shared" si="240"/>
        <v>1680</v>
      </c>
      <c r="FF31" s="92">
        <f t="shared" si="241"/>
        <v>1600</v>
      </c>
      <c r="FG31" s="93">
        <f t="shared" si="242"/>
        <v>1560</v>
      </c>
      <c r="FH31" s="95">
        <f t="shared" si="243"/>
        <v>1500</v>
      </c>
      <c r="FI31" s="238"/>
      <c r="FJ31" s="100" t="s">
        <v>286</v>
      </c>
      <c r="FK31" s="101">
        <v>800</v>
      </c>
      <c r="FL31" s="88">
        <f t="shared" si="198"/>
        <v>760</v>
      </c>
      <c r="FM31" s="89">
        <f t="shared" si="199"/>
        <v>720</v>
      </c>
      <c r="FN31" s="103">
        <f t="shared" si="200"/>
        <v>688</v>
      </c>
      <c r="FO31" s="90">
        <f t="shared" si="201"/>
        <v>680</v>
      </c>
      <c r="FP31" s="144">
        <f t="shared" si="202"/>
        <v>672</v>
      </c>
      <c r="FQ31" s="92">
        <f t="shared" si="203"/>
        <v>640</v>
      </c>
      <c r="FR31" s="93">
        <f t="shared" si="204"/>
        <v>624</v>
      </c>
      <c r="FS31" s="95">
        <f t="shared" si="205"/>
        <v>600</v>
      </c>
      <c r="FT31" s="238"/>
      <c r="FU31" s="128" t="s">
        <v>386</v>
      </c>
      <c r="FV31" s="309">
        <v>44700</v>
      </c>
      <c r="FW31" s="101">
        <v>31500</v>
      </c>
      <c r="FX31" s="65">
        <f t="shared" si="217"/>
        <v>29925</v>
      </c>
      <c r="FY31" s="66">
        <f t="shared" si="218"/>
        <v>28350</v>
      </c>
      <c r="FZ31" s="83">
        <f t="shared" si="219"/>
        <v>27090</v>
      </c>
      <c r="GA31" s="67">
        <f t="shared" si="220"/>
        <v>26775</v>
      </c>
      <c r="GB31" s="146">
        <f t="shared" si="221"/>
        <v>26460</v>
      </c>
      <c r="GC31" s="69">
        <f t="shared" si="222"/>
        <v>25200</v>
      </c>
      <c r="GD31" s="70">
        <f t="shared" si="223"/>
        <v>24570</v>
      </c>
      <c r="GE31" s="72">
        <f t="shared" si="224"/>
        <v>23625</v>
      </c>
      <c r="GF31" s="230"/>
      <c r="GG31" s="3"/>
      <c r="GH31" s="8"/>
      <c r="GI31" s="8"/>
      <c r="GJ31" s="8"/>
      <c r="GK31" s="8"/>
      <c r="GL31" s="8"/>
      <c r="GM31" s="8"/>
      <c r="GN31" s="8"/>
      <c r="GO31" s="8"/>
      <c r="GP31" s="2"/>
      <c r="GQ31" s="2"/>
      <c r="GR31" s="38"/>
      <c r="GS31" s="38"/>
      <c r="GT31" s="38"/>
      <c r="GU31" s="38"/>
      <c r="GV31" s="38"/>
      <c r="GY31" s="175">
        <v>0.95</v>
      </c>
      <c r="GZ31" s="175">
        <v>0.9</v>
      </c>
      <c r="HA31" s="175">
        <v>0.86</v>
      </c>
      <c r="HB31" s="175">
        <v>0.85</v>
      </c>
      <c r="HC31" s="175">
        <v>0.84</v>
      </c>
      <c r="HD31" s="175">
        <v>0.82</v>
      </c>
      <c r="HE31" s="175">
        <v>0.8</v>
      </c>
      <c r="HF31" s="175">
        <v>0.78</v>
      </c>
      <c r="HG31" s="175">
        <v>0.76</v>
      </c>
      <c r="HH31" s="175">
        <v>0.75</v>
      </c>
      <c r="HI31" s="175">
        <v>0.74</v>
      </c>
      <c r="HJ31" s="175">
        <v>0.72</v>
      </c>
      <c r="HK31" s="175">
        <v>0.7</v>
      </c>
      <c r="HL31" s="18">
        <v>1.02</v>
      </c>
      <c r="HM31" s="269">
        <v>1.05</v>
      </c>
      <c r="HN31" s="269">
        <v>1.07</v>
      </c>
      <c r="HO31" s="269">
        <v>1.1000000000000001</v>
      </c>
    </row>
    <row r="32" spans="1:223" s="9" customFormat="1" ht="15" customHeight="1" thickBot="1" x14ac:dyDescent="0.25">
      <c r="A32" s="238"/>
      <c r="B32" s="87" t="s">
        <v>315</v>
      </c>
      <c r="C32" s="274">
        <f>Алматы!C32*'Актобе-Уральск'!HL34</f>
        <v>240618</v>
      </c>
      <c r="D32" s="59">
        <v>342200</v>
      </c>
      <c r="E32" s="88">
        <f t="shared" si="179"/>
        <v>325090</v>
      </c>
      <c r="F32" s="89">
        <f t="shared" si="180"/>
        <v>307980</v>
      </c>
      <c r="G32" s="90">
        <f t="shared" si="181"/>
        <v>290870</v>
      </c>
      <c r="H32" s="91">
        <f t="shared" si="182"/>
        <v>280604</v>
      </c>
      <c r="I32" s="92">
        <f t="shared" si="183"/>
        <v>273760</v>
      </c>
      <c r="J32" s="93">
        <f t="shared" si="184"/>
        <v>266916</v>
      </c>
      <c r="K32" s="94">
        <f t="shared" si="185"/>
        <v>260072</v>
      </c>
      <c r="L32" s="95">
        <f t="shared" si="186"/>
        <v>256650</v>
      </c>
      <c r="M32" s="96">
        <f t="shared" si="187"/>
        <v>253228</v>
      </c>
      <c r="N32" s="97">
        <f t="shared" si="188"/>
        <v>246384</v>
      </c>
      <c r="O32" s="98">
        <f t="shared" si="189"/>
        <v>239539.99999999997</v>
      </c>
      <c r="P32" s="238"/>
      <c r="R32" s="148"/>
      <c r="S32" s="148"/>
      <c r="V32" s="129"/>
      <c r="W32" s="129"/>
      <c r="X32" s="129"/>
      <c r="Y32" s="129"/>
      <c r="Z32" s="129"/>
      <c r="AA32" s="129"/>
      <c r="AB32" s="129"/>
      <c r="AC32" s="129"/>
      <c r="AD32" s="129"/>
      <c r="AE32" s="238"/>
      <c r="AF32" s="84" t="s">
        <v>133</v>
      </c>
      <c r="AG32" s="308">
        <v>19190</v>
      </c>
      <c r="AH32" s="81">
        <v>24000</v>
      </c>
      <c r="AI32" s="65">
        <f t="shared" si="206"/>
        <v>22800</v>
      </c>
      <c r="AJ32" s="66">
        <f t="shared" si="207"/>
        <v>21600</v>
      </c>
      <c r="AK32" s="67">
        <f t="shared" si="208"/>
        <v>20400</v>
      </c>
      <c r="AL32" s="68">
        <f t="shared" si="209"/>
        <v>19680</v>
      </c>
      <c r="AM32" s="69">
        <f t="shared" si="210"/>
        <v>19200</v>
      </c>
      <c r="AN32" s="70">
        <f t="shared" si="211"/>
        <v>18720</v>
      </c>
      <c r="AO32" s="71">
        <f t="shared" si="212"/>
        <v>18240</v>
      </c>
      <c r="AP32" s="72">
        <f t="shared" si="213"/>
        <v>18000</v>
      </c>
      <c r="AQ32" s="73">
        <f t="shared" si="214"/>
        <v>17760</v>
      </c>
      <c r="AR32" s="74">
        <f t="shared" si="215"/>
        <v>17280</v>
      </c>
      <c r="AS32" s="75">
        <f t="shared" si="216"/>
        <v>16800</v>
      </c>
      <c r="AT32" s="230"/>
      <c r="AU32" s="331" t="s">
        <v>445</v>
      </c>
      <c r="AV32" s="309">
        <v>753440</v>
      </c>
      <c r="AW32" s="101">
        <v>753500</v>
      </c>
      <c r="AX32" s="88">
        <f t="shared" si="225"/>
        <v>715825</v>
      </c>
      <c r="AY32" s="89">
        <f t="shared" si="226"/>
        <v>678150</v>
      </c>
      <c r="AZ32" s="90">
        <f t="shared" si="227"/>
        <v>640475</v>
      </c>
      <c r="BA32" s="91">
        <f t="shared" si="228"/>
        <v>617870</v>
      </c>
      <c r="BB32" s="92">
        <f t="shared" si="229"/>
        <v>602800</v>
      </c>
      <c r="BC32" s="93">
        <f t="shared" si="230"/>
        <v>587730</v>
      </c>
      <c r="BD32" s="94">
        <f t="shared" si="231"/>
        <v>572660</v>
      </c>
      <c r="BE32" s="95">
        <f t="shared" si="232"/>
        <v>565125</v>
      </c>
      <c r="BF32" s="96">
        <f t="shared" si="233"/>
        <v>557590</v>
      </c>
      <c r="BG32" s="97">
        <f t="shared" si="234"/>
        <v>542520</v>
      </c>
      <c r="BH32" s="98">
        <f t="shared" si="235"/>
        <v>527450</v>
      </c>
      <c r="BI32" s="238"/>
      <c r="BJ32" s="133" t="s">
        <v>157</v>
      </c>
      <c r="BK32" s="310">
        <v>233150</v>
      </c>
      <c r="BL32" s="116">
        <v>220100</v>
      </c>
      <c r="BM32" s="107">
        <f t="shared" si="149"/>
        <v>209095</v>
      </c>
      <c r="BN32" s="117">
        <f t="shared" si="150"/>
        <v>198090</v>
      </c>
      <c r="BO32" s="110">
        <f t="shared" si="151"/>
        <v>187085</v>
      </c>
      <c r="BP32" s="120">
        <f t="shared" si="152"/>
        <v>180482</v>
      </c>
      <c r="BQ32" s="112">
        <f t="shared" si="153"/>
        <v>176080</v>
      </c>
      <c r="BR32" s="113">
        <f t="shared" si="154"/>
        <v>171678</v>
      </c>
      <c r="BS32" s="121">
        <f t="shared" si="155"/>
        <v>167276</v>
      </c>
      <c r="BT32" s="114">
        <f t="shared" si="156"/>
        <v>165075</v>
      </c>
      <c r="BU32" s="122">
        <f t="shared" si="157"/>
        <v>162874</v>
      </c>
      <c r="BV32" s="123">
        <f t="shared" si="158"/>
        <v>158472</v>
      </c>
      <c r="BW32" s="124">
        <f t="shared" si="159"/>
        <v>154070</v>
      </c>
      <c r="BX32" s="238"/>
      <c r="BZ32" s="148"/>
      <c r="CA32" s="148"/>
      <c r="CM32" s="238"/>
      <c r="CN32" s="80" t="s">
        <v>42</v>
      </c>
      <c r="CO32" s="308">
        <v>9420</v>
      </c>
      <c r="CP32" s="81">
        <v>8100</v>
      </c>
      <c r="CQ32" s="65">
        <f t="shared" si="55"/>
        <v>7695</v>
      </c>
      <c r="CR32" s="78">
        <f t="shared" si="56"/>
        <v>7290</v>
      </c>
      <c r="CS32" s="67">
        <f t="shared" si="57"/>
        <v>6885</v>
      </c>
      <c r="CT32" s="68">
        <f t="shared" si="58"/>
        <v>6642</v>
      </c>
      <c r="CU32" s="69">
        <f t="shared" si="59"/>
        <v>6480</v>
      </c>
      <c r="CV32" s="70">
        <f t="shared" si="60"/>
        <v>6318</v>
      </c>
      <c r="CW32" s="71">
        <f t="shared" si="61"/>
        <v>6156</v>
      </c>
      <c r="CX32" s="72">
        <f t="shared" si="62"/>
        <v>6075</v>
      </c>
      <c r="CY32" s="73">
        <f t="shared" si="63"/>
        <v>5994</v>
      </c>
      <c r="CZ32" s="74">
        <f t="shared" si="64"/>
        <v>5832</v>
      </c>
      <c r="DA32" s="75">
        <f t="shared" si="65"/>
        <v>5670</v>
      </c>
      <c r="DB32" s="238"/>
      <c r="DC32" s="64" t="s">
        <v>328</v>
      </c>
      <c r="DD32" s="303"/>
      <c r="DE32" s="58">
        <v>400</v>
      </c>
      <c r="DF32" s="88">
        <f t="shared" si="66"/>
        <v>380</v>
      </c>
      <c r="DG32" s="89">
        <f t="shared" si="67"/>
        <v>360</v>
      </c>
      <c r="DH32" s="103">
        <f t="shared" si="68"/>
        <v>344</v>
      </c>
      <c r="DI32" s="90">
        <f t="shared" si="69"/>
        <v>340</v>
      </c>
      <c r="DJ32" s="144">
        <f t="shared" si="70"/>
        <v>336</v>
      </c>
      <c r="DK32" s="92">
        <f t="shared" si="71"/>
        <v>320</v>
      </c>
      <c r="DL32" s="93">
        <f t="shared" si="72"/>
        <v>312</v>
      </c>
      <c r="DM32" s="95">
        <f t="shared" si="73"/>
        <v>300</v>
      </c>
      <c r="DN32" s="238"/>
      <c r="DP32" s="148"/>
      <c r="DQ32" s="148"/>
      <c r="DR32" s="38"/>
      <c r="DW32" s="129"/>
      <c r="DX32" s="129"/>
      <c r="DY32" s="129"/>
      <c r="DZ32" s="230"/>
      <c r="EB32" s="148"/>
      <c r="EC32" s="148"/>
      <c r="ED32" s="38"/>
      <c r="EI32" s="129"/>
      <c r="EJ32" s="129"/>
      <c r="EK32" s="129"/>
      <c r="EL32" s="238"/>
      <c r="EM32" s="129"/>
      <c r="EN32" s="147"/>
      <c r="EO32" s="147"/>
      <c r="EP32" s="129"/>
      <c r="EQ32" s="129"/>
      <c r="ER32" s="129"/>
      <c r="ES32" s="129"/>
      <c r="ET32" s="129"/>
      <c r="EU32" s="129"/>
      <c r="EV32" s="129"/>
      <c r="EW32" s="129"/>
      <c r="EX32" s="238"/>
      <c r="EY32" s="80" t="s">
        <v>451</v>
      </c>
      <c r="EZ32" s="81">
        <v>1600</v>
      </c>
      <c r="FA32" s="88">
        <f t="shared" si="236"/>
        <v>1520</v>
      </c>
      <c r="FB32" s="89">
        <f t="shared" si="237"/>
        <v>1440</v>
      </c>
      <c r="FC32" s="103">
        <f t="shared" si="238"/>
        <v>1376</v>
      </c>
      <c r="FD32" s="90">
        <f t="shared" si="239"/>
        <v>1360</v>
      </c>
      <c r="FE32" s="144">
        <f t="shared" si="240"/>
        <v>1344</v>
      </c>
      <c r="FF32" s="92">
        <f t="shared" si="241"/>
        <v>1280</v>
      </c>
      <c r="FG32" s="93">
        <f t="shared" si="242"/>
        <v>1248</v>
      </c>
      <c r="FH32" s="95">
        <f t="shared" si="243"/>
        <v>1200</v>
      </c>
      <c r="FI32" s="238"/>
      <c r="FK32" s="149"/>
      <c r="FL32" s="38"/>
      <c r="FM32" s="38"/>
      <c r="FN32" s="38"/>
      <c r="FO32" s="38"/>
      <c r="FP32" s="38"/>
      <c r="FQ32" s="38"/>
      <c r="FR32" s="38"/>
      <c r="FS32" s="38"/>
      <c r="FT32" s="238"/>
      <c r="FU32" s="298" t="s">
        <v>387</v>
      </c>
      <c r="FV32" s="310">
        <v>46070</v>
      </c>
      <c r="FW32" s="116">
        <v>33600</v>
      </c>
      <c r="FX32" s="65">
        <f t="shared" si="217"/>
        <v>31920</v>
      </c>
      <c r="FY32" s="66">
        <f t="shared" si="218"/>
        <v>30240</v>
      </c>
      <c r="FZ32" s="83">
        <f t="shared" si="219"/>
        <v>28896</v>
      </c>
      <c r="GA32" s="67">
        <f t="shared" si="220"/>
        <v>28560</v>
      </c>
      <c r="GB32" s="146">
        <f t="shared" si="221"/>
        <v>28224</v>
      </c>
      <c r="GC32" s="69">
        <f t="shared" si="222"/>
        <v>26880</v>
      </c>
      <c r="GD32" s="70">
        <f t="shared" si="223"/>
        <v>26208</v>
      </c>
      <c r="GE32" s="72">
        <f t="shared" si="224"/>
        <v>25200</v>
      </c>
      <c r="GF32" s="230"/>
      <c r="GG32" s="3"/>
      <c r="GH32" s="8"/>
      <c r="GI32" s="8"/>
      <c r="GJ32" s="8"/>
      <c r="GK32" s="8"/>
      <c r="GL32" s="8"/>
      <c r="GM32" s="8"/>
      <c r="GN32" s="8"/>
      <c r="GO32" s="8"/>
      <c r="GP32" s="2"/>
      <c r="GQ32" s="2"/>
      <c r="GR32" s="38"/>
      <c r="GS32" s="38"/>
      <c r="GT32" s="38"/>
      <c r="GU32" s="38"/>
      <c r="GV32" s="38"/>
      <c r="GY32" s="175">
        <v>0.95</v>
      </c>
      <c r="GZ32" s="175">
        <v>0.9</v>
      </c>
      <c r="HA32" s="175">
        <v>0.86</v>
      </c>
      <c r="HB32" s="175">
        <v>0.85</v>
      </c>
      <c r="HC32" s="175">
        <v>0.84</v>
      </c>
      <c r="HD32" s="175">
        <v>0.82</v>
      </c>
      <c r="HE32" s="175">
        <v>0.8</v>
      </c>
      <c r="HF32" s="175">
        <v>0.78</v>
      </c>
      <c r="HG32" s="175">
        <v>0.76</v>
      </c>
      <c r="HH32" s="175">
        <v>0.75</v>
      </c>
      <c r="HI32" s="175">
        <v>0.74</v>
      </c>
      <c r="HJ32" s="175">
        <v>0.72</v>
      </c>
      <c r="HK32" s="175">
        <v>0.7</v>
      </c>
      <c r="HL32" s="18">
        <v>1.02</v>
      </c>
      <c r="HM32" s="269">
        <v>1.05</v>
      </c>
      <c r="HN32" s="269">
        <v>1.07</v>
      </c>
      <c r="HO32" s="269">
        <v>1.1000000000000001</v>
      </c>
    </row>
    <row r="33" spans="1:223" s="9" customFormat="1" ht="15" customHeight="1" x14ac:dyDescent="0.2">
      <c r="A33" s="238"/>
      <c r="B33" s="87" t="s">
        <v>316</v>
      </c>
      <c r="C33" s="274">
        <f>Алматы!C33*'Актобе-Уральск'!HL35</f>
        <v>262344</v>
      </c>
      <c r="D33" s="59">
        <v>414400</v>
      </c>
      <c r="E33" s="88">
        <f t="shared" si="179"/>
        <v>393680</v>
      </c>
      <c r="F33" s="89">
        <f t="shared" si="180"/>
        <v>372960</v>
      </c>
      <c r="G33" s="90">
        <f t="shared" si="181"/>
        <v>352240</v>
      </c>
      <c r="H33" s="91">
        <f t="shared" si="182"/>
        <v>339808</v>
      </c>
      <c r="I33" s="92">
        <f t="shared" si="183"/>
        <v>331520</v>
      </c>
      <c r="J33" s="93">
        <f t="shared" si="184"/>
        <v>323232</v>
      </c>
      <c r="K33" s="94">
        <f t="shared" si="185"/>
        <v>314944</v>
      </c>
      <c r="L33" s="95">
        <f t="shared" si="186"/>
        <v>310800</v>
      </c>
      <c r="M33" s="96">
        <f t="shared" si="187"/>
        <v>306656</v>
      </c>
      <c r="N33" s="97">
        <f t="shared" si="188"/>
        <v>298368</v>
      </c>
      <c r="O33" s="98">
        <f t="shared" si="189"/>
        <v>290080</v>
      </c>
      <c r="P33" s="238"/>
      <c r="R33" s="148"/>
      <c r="S33" s="148"/>
      <c r="V33" s="129"/>
      <c r="W33" s="129"/>
      <c r="X33" s="129"/>
      <c r="Y33" s="129"/>
      <c r="Z33" s="129"/>
      <c r="AA33" s="129"/>
      <c r="AB33" s="129"/>
      <c r="AC33" s="129"/>
      <c r="AD33" s="129"/>
      <c r="AE33" s="238"/>
      <c r="AF33" s="105" t="s">
        <v>134</v>
      </c>
      <c r="AG33" s="309">
        <v>19190</v>
      </c>
      <c r="AH33" s="101">
        <v>24000</v>
      </c>
      <c r="AI33" s="88">
        <f t="shared" si="206"/>
        <v>22800</v>
      </c>
      <c r="AJ33" s="89">
        <f t="shared" si="207"/>
        <v>21600</v>
      </c>
      <c r="AK33" s="90">
        <f t="shared" si="208"/>
        <v>20400</v>
      </c>
      <c r="AL33" s="91">
        <f t="shared" si="209"/>
        <v>19680</v>
      </c>
      <c r="AM33" s="92">
        <f t="shared" si="210"/>
        <v>19200</v>
      </c>
      <c r="AN33" s="93">
        <f t="shared" si="211"/>
        <v>18720</v>
      </c>
      <c r="AO33" s="94">
        <f t="shared" si="212"/>
        <v>18240</v>
      </c>
      <c r="AP33" s="95">
        <f t="shared" si="213"/>
        <v>18000</v>
      </c>
      <c r="AQ33" s="96">
        <f t="shared" si="214"/>
        <v>17760</v>
      </c>
      <c r="AR33" s="97">
        <f t="shared" si="215"/>
        <v>17280</v>
      </c>
      <c r="AS33" s="98">
        <f t="shared" si="216"/>
        <v>16800</v>
      </c>
      <c r="AT33" s="230"/>
      <c r="AU33" s="331" t="s">
        <v>444</v>
      </c>
      <c r="AV33" s="309">
        <v>782140</v>
      </c>
      <c r="AW33" s="101">
        <v>782200</v>
      </c>
      <c r="AX33" s="88">
        <f t="shared" si="225"/>
        <v>743090</v>
      </c>
      <c r="AY33" s="89">
        <f t="shared" si="226"/>
        <v>703980</v>
      </c>
      <c r="AZ33" s="90">
        <f t="shared" si="227"/>
        <v>664870</v>
      </c>
      <c r="BA33" s="91">
        <f t="shared" si="228"/>
        <v>641404</v>
      </c>
      <c r="BB33" s="92">
        <f t="shared" si="229"/>
        <v>625760</v>
      </c>
      <c r="BC33" s="93">
        <f t="shared" si="230"/>
        <v>610116</v>
      </c>
      <c r="BD33" s="94">
        <f t="shared" si="231"/>
        <v>594472</v>
      </c>
      <c r="BE33" s="95">
        <f t="shared" si="232"/>
        <v>586650</v>
      </c>
      <c r="BF33" s="96">
        <f t="shared" si="233"/>
        <v>578828</v>
      </c>
      <c r="BG33" s="97">
        <f t="shared" si="234"/>
        <v>563184</v>
      </c>
      <c r="BH33" s="98">
        <f t="shared" si="235"/>
        <v>547540</v>
      </c>
      <c r="BI33" s="238"/>
      <c r="BJ33" s="64" t="s">
        <v>319</v>
      </c>
      <c r="BK33" s="308">
        <v>57520</v>
      </c>
      <c r="BL33" s="81">
        <v>52800</v>
      </c>
      <c r="BM33" s="65">
        <f t="shared" si="149"/>
        <v>50160</v>
      </c>
      <c r="BN33" s="66">
        <f t="shared" si="150"/>
        <v>47520</v>
      </c>
      <c r="BO33" s="67">
        <f t="shared" si="151"/>
        <v>44880</v>
      </c>
      <c r="BP33" s="68">
        <f t="shared" si="152"/>
        <v>43296</v>
      </c>
      <c r="BQ33" s="69">
        <f t="shared" si="153"/>
        <v>42240</v>
      </c>
      <c r="BR33" s="70">
        <f t="shared" si="154"/>
        <v>41184</v>
      </c>
      <c r="BS33" s="71">
        <f t="shared" si="155"/>
        <v>40128</v>
      </c>
      <c r="BT33" s="72">
        <f t="shared" si="156"/>
        <v>39600</v>
      </c>
      <c r="BU33" s="73">
        <f t="shared" si="157"/>
        <v>39072</v>
      </c>
      <c r="BV33" s="74">
        <f t="shared" si="158"/>
        <v>38016</v>
      </c>
      <c r="BW33" s="75">
        <f t="shared" si="159"/>
        <v>36960</v>
      </c>
      <c r="BX33" s="238"/>
      <c r="BZ33" s="148"/>
      <c r="CA33" s="148"/>
      <c r="CM33" s="238"/>
      <c r="CN33" s="100" t="s">
        <v>43</v>
      </c>
      <c r="CO33" s="309">
        <v>11960</v>
      </c>
      <c r="CP33" s="101">
        <v>10800</v>
      </c>
      <c r="CQ33" s="88">
        <f t="shared" si="55"/>
        <v>10260</v>
      </c>
      <c r="CR33" s="99">
        <f t="shared" si="56"/>
        <v>9720</v>
      </c>
      <c r="CS33" s="90">
        <f t="shared" si="57"/>
        <v>9180</v>
      </c>
      <c r="CT33" s="91">
        <f t="shared" si="58"/>
        <v>8856</v>
      </c>
      <c r="CU33" s="92">
        <f t="shared" si="59"/>
        <v>8640</v>
      </c>
      <c r="CV33" s="93">
        <f t="shared" si="60"/>
        <v>8424</v>
      </c>
      <c r="CW33" s="94">
        <f t="shared" si="61"/>
        <v>8208</v>
      </c>
      <c r="CX33" s="95">
        <f t="shared" si="62"/>
        <v>8100</v>
      </c>
      <c r="CY33" s="96">
        <f t="shared" si="63"/>
        <v>7992</v>
      </c>
      <c r="CZ33" s="97">
        <f t="shared" si="64"/>
        <v>7776</v>
      </c>
      <c r="DA33" s="98">
        <f t="shared" si="65"/>
        <v>7559.9999999999991</v>
      </c>
      <c r="DB33" s="238"/>
      <c r="DC33" s="87" t="s">
        <v>329</v>
      </c>
      <c r="DD33" s="306"/>
      <c r="DE33" s="59">
        <v>400</v>
      </c>
      <c r="DF33" s="88">
        <f t="shared" si="66"/>
        <v>380</v>
      </c>
      <c r="DG33" s="89">
        <f t="shared" si="67"/>
        <v>360</v>
      </c>
      <c r="DH33" s="103">
        <f t="shared" si="68"/>
        <v>344</v>
      </c>
      <c r="DI33" s="90">
        <f t="shared" si="69"/>
        <v>340</v>
      </c>
      <c r="DJ33" s="144">
        <f t="shared" si="70"/>
        <v>336</v>
      </c>
      <c r="DK33" s="92">
        <f t="shared" si="71"/>
        <v>320</v>
      </c>
      <c r="DL33" s="93">
        <f t="shared" si="72"/>
        <v>312</v>
      </c>
      <c r="DM33" s="95">
        <f t="shared" si="73"/>
        <v>300</v>
      </c>
      <c r="DN33" s="238"/>
      <c r="DP33" s="148"/>
      <c r="DQ33" s="148"/>
      <c r="DR33" s="38"/>
      <c r="DW33" s="129"/>
      <c r="DX33" s="129"/>
      <c r="DY33" s="129"/>
      <c r="DZ33" s="230"/>
      <c r="EB33" s="148"/>
      <c r="EC33" s="148"/>
      <c r="ED33" s="38"/>
      <c r="EI33" s="129"/>
      <c r="EJ33" s="129"/>
      <c r="EK33" s="129"/>
      <c r="EL33" s="238"/>
      <c r="EM33" s="129"/>
      <c r="EN33" s="147"/>
      <c r="EO33" s="147"/>
      <c r="EP33" s="129"/>
      <c r="EQ33" s="129"/>
      <c r="ER33" s="129"/>
      <c r="ES33" s="129"/>
      <c r="ET33" s="129"/>
      <c r="EU33" s="129"/>
      <c r="EV33" s="129"/>
      <c r="EW33" s="129"/>
      <c r="EX33" s="238"/>
      <c r="EY33" s="100" t="s">
        <v>452</v>
      </c>
      <c r="EZ33" s="101">
        <v>2000</v>
      </c>
      <c r="FA33" s="88">
        <f t="shared" si="236"/>
        <v>1900</v>
      </c>
      <c r="FB33" s="89">
        <f t="shared" si="237"/>
        <v>1800</v>
      </c>
      <c r="FC33" s="103">
        <f t="shared" si="238"/>
        <v>1720</v>
      </c>
      <c r="FD33" s="90">
        <f t="shared" si="239"/>
        <v>1700</v>
      </c>
      <c r="FE33" s="144">
        <f t="shared" si="240"/>
        <v>1680</v>
      </c>
      <c r="FF33" s="92">
        <f t="shared" si="241"/>
        <v>1600</v>
      </c>
      <c r="FG33" s="93">
        <f t="shared" si="242"/>
        <v>1560</v>
      </c>
      <c r="FH33" s="95">
        <f t="shared" si="243"/>
        <v>1500</v>
      </c>
      <c r="FI33" s="238"/>
      <c r="FK33" s="149"/>
      <c r="FL33" s="38"/>
      <c r="FM33" s="38"/>
      <c r="FN33" s="38"/>
      <c r="FO33" s="38"/>
      <c r="FP33" s="38"/>
      <c r="FQ33" s="38"/>
      <c r="FR33" s="38"/>
      <c r="FS33" s="38"/>
      <c r="FT33" s="238"/>
      <c r="FU33" s="38"/>
      <c r="FV33" s="149"/>
      <c r="FW33" s="149"/>
      <c r="FX33" s="8"/>
      <c r="FY33" s="8"/>
      <c r="FZ33" s="8"/>
      <c r="GA33" s="8"/>
      <c r="GB33" s="8"/>
      <c r="GC33" s="8"/>
      <c r="GD33" s="8"/>
      <c r="GE33" s="2"/>
      <c r="GF33" s="230"/>
      <c r="GG33" s="3"/>
      <c r="GH33" s="8"/>
      <c r="GI33" s="8"/>
      <c r="GJ33" s="8"/>
      <c r="GK33" s="8"/>
      <c r="GL33" s="8"/>
      <c r="GM33" s="8"/>
      <c r="GN33" s="8"/>
      <c r="GO33" s="8"/>
      <c r="GP33" s="2"/>
      <c r="GQ33" s="2"/>
      <c r="GR33" s="38"/>
      <c r="GS33" s="38"/>
      <c r="GT33" s="38"/>
      <c r="GU33" s="38"/>
      <c r="GV33" s="38"/>
      <c r="GY33" s="175">
        <v>0.95</v>
      </c>
      <c r="GZ33" s="175">
        <v>0.9</v>
      </c>
      <c r="HA33" s="175">
        <v>0.86</v>
      </c>
      <c r="HB33" s="175">
        <v>0.85</v>
      </c>
      <c r="HC33" s="175">
        <v>0.84</v>
      </c>
      <c r="HD33" s="175">
        <v>0.82</v>
      </c>
      <c r="HE33" s="175">
        <v>0.8</v>
      </c>
      <c r="HF33" s="175">
        <v>0.78</v>
      </c>
      <c r="HG33" s="175">
        <v>0.76</v>
      </c>
      <c r="HH33" s="175">
        <v>0.75</v>
      </c>
      <c r="HI33" s="175">
        <v>0.74</v>
      </c>
      <c r="HJ33" s="175">
        <v>0.72</v>
      </c>
      <c r="HK33" s="175">
        <v>0.7</v>
      </c>
      <c r="HL33" s="18">
        <v>1.02</v>
      </c>
      <c r="HM33" s="269">
        <v>1.05</v>
      </c>
      <c r="HN33" s="269">
        <v>1.07</v>
      </c>
      <c r="HO33" s="269">
        <v>1.1000000000000001</v>
      </c>
    </row>
    <row r="34" spans="1:223" s="9" customFormat="1" ht="15" customHeight="1" thickBot="1" x14ac:dyDescent="0.25">
      <c r="A34" s="238"/>
      <c r="P34" s="238"/>
      <c r="R34" s="148"/>
      <c r="S34" s="148"/>
      <c r="V34" s="129"/>
      <c r="W34" s="129"/>
      <c r="X34" s="129"/>
      <c r="Y34" s="129"/>
      <c r="Z34" s="129"/>
      <c r="AA34" s="129"/>
      <c r="AB34" s="129"/>
      <c r="AC34" s="129"/>
      <c r="AD34" s="129"/>
      <c r="AE34" s="238"/>
      <c r="AF34" s="105" t="s">
        <v>135</v>
      </c>
      <c r="AG34" s="309">
        <v>19190</v>
      </c>
      <c r="AH34" s="101">
        <v>24000</v>
      </c>
      <c r="AI34" s="88">
        <f t="shared" si="206"/>
        <v>22800</v>
      </c>
      <c r="AJ34" s="89">
        <f t="shared" si="207"/>
        <v>21600</v>
      </c>
      <c r="AK34" s="90">
        <f t="shared" si="208"/>
        <v>20400</v>
      </c>
      <c r="AL34" s="91">
        <f t="shared" si="209"/>
        <v>19680</v>
      </c>
      <c r="AM34" s="92">
        <f t="shared" si="210"/>
        <v>19200</v>
      </c>
      <c r="AN34" s="93">
        <f t="shared" si="211"/>
        <v>18720</v>
      </c>
      <c r="AO34" s="94">
        <f t="shared" si="212"/>
        <v>18240</v>
      </c>
      <c r="AP34" s="95">
        <f t="shared" si="213"/>
        <v>18000</v>
      </c>
      <c r="AQ34" s="96">
        <f t="shared" si="214"/>
        <v>17760</v>
      </c>
      <c r="AR34" s="97">
        <f t="shared" si="215"/>
        <v>17280</v>
      </c>
      <c r="AS34" s="98">
        <f t="shared" si="216"/>
        <v>16800</v>
      </c>
      <c r="AT34" s="230"/>
      <c r="AV34" s="148"/>
      <c r="AW34" s="148"/>
      <c r="BI34" s="238"/>
      <c r="BJ34" s="87" t="s">
        <v>320</v>
      </c>
      <c r="BK34" s="309">
        <v>76710</v>
      </c>
      <c r="BL34" s="101">
        <v>71500</v>
      </c>
      <c r="BM34" s="88">
        <f t="shared" si="149"/>
        <v>67925</v>
      </c>
      <c r="BN34" s="89">
        <f t="shared" si="150"/>
        <v>64350</v>
      </c>
      <c r="BO34" s="90">
        <f t="shared" si="151"/>
        <v>60775</v>
      </c>
      <c r="BP34" s="91">
        <f t="shared" si="152"/>
        <v>58630</v>
      </c>
      <c r="BQ34" s="92">
        <f t="shared" si="153"/>
        <v>57200</v>
      </c>
      <c r="BR34" s="93">
        <f t="shared" si="154"/>
        <v>55770</v>
      </c>
      <c r="BS34" s="94">
        <f t="shared" si="155"/>
        <v>54340</v>
      </c>
      <c r="BT34" s="95">
        <f t="shared" si="156"/>
        <v>53625</v>
      </c>
      <c r="BU34" s="96">
        <f t="shared" si="157"/>
        <v>52910</v>
      </c>
      <c r="BV34" s="97">
        <f t="shared" si="158"/>
        <v>51480</v>
      </c>
      <c r="BW34" s="98">
        <f t="shared" si="159"/>
        <v>50050</v>
      </c>
      <c r="BX34" s="238"/>
      <c r="BZ34" s="148"/>
      <c r="CA34" s="148"/>
      <c r="CC34" s="129"/>
      <c r="CD34" s="129"/>
      <c r="CE34" s="129"/>
      <c r="CF34" s="129"/>
      <c r="CG34" s="129"/>
      <c r="CH34" s="129"/>
      <c r="CI34" s="129"/>
      <c r="CJ34" s="129"/>
      <c r="CK34" s="129"/>
      <c r="CL34" s="129"/>
      <c r="CM34" s="238"/>
      <c r="CN34" s="105" t="s">
        <v>293</v>
      </c>
      <c r="CO34" s="309">
        <v>5020</v>
      </c>
      <c r="CP34" s="101">
        <v>3800</v>
      </c>
      <c r="CQ34" s="88">
        <f t="shared" si="55"/>
        <v>3610</v>
      </c>
      <c r="CR34" s="99">
        <f t="shared" si="56"/>
        <v>3420</v>
      </c>
      <c r="CS34" s="90">
        <f t="shared" si="57"/>
        <v>3230</v>
      </c>
      <c r="CT34" s="91">
        <f t="shared" si="58"/>
        <v>3116</v>
      </c>
      <c r="CU34" s="92">
        <f t="shared" si="59"/>
        <v>3040</v>
      </c>
      <c r="CV34" s="93">
        <f t="shared" si="60"/>
        <v>2964</v>
      </c>
      <c r="CW34" s="94">
        <f t="shared" si="61"/>
        <v>2888</v>
      </c>
      <c r="CX34" s="95">
        <f t="shared" si="62"/>
        <v>2850</v>
      </c>
      <c r="CY34" s="96">
        <f t="shared" si="63"/>
        <v>2812</v>
      </c>
      <c r="CZ34" s="97">
        <f t="shared" si="64"/>
        <v>2736</v>
      </c>
      <c r="DA34" s="98">
        <f t="shared" si="65"/>
        <v>2660</v>
      </c>
      <c r="DB34" s="238"/>
      <c r="DC34" s="106" t="s">
        <v>199</v>
      </c>
      <c r="DD34" s="307"/>
      <c r="DE34" s="60">
        <v>600</v>
      </c>
      <c r="DF34" s="161">
        <f t="shared" si="66"/>
        <v>570</v>
      </c>
      <c r="DG34" s="162">
        <f t="shared" si="67"/>
        <v>540</v>
      </c>
      <c r="DH34" s="163">
        <f t="shared" si="68"/>
        <v>516</v>
      </c>
      <c r="DI34" s="164">
        <f t="shared" si="69"/>
        <v>510</v>
      </c>
      <c r="DJ34" s="165">
        <f t="shared" si="70"/>
        <v>504</v>
      </c>
      <c r="DK34" s="166">
        <f t="shared" si="71"/>
        <v>480</v>
      </c>
      <c r="DL34" s="167">
        <f t="shared" si="72"/>
        <v>468</v>
      </c>
      <c r="DM34" s="168">
        <f t="shared" si="73"/>
        <v>450</v>
      </c>
      <c r="DN34" s="238"/>
      <c r="DP34" s="148"/>
      <c r="DQ34" s="148"/>
      <c r="DR34" s="38"/>
      <c r="DW34" s="129"/>
      <c r="DX34" s="129"/>
      <c r="DY34" s="129"/>
      <c r="DZ34" s="230"/>
      <c r="EB34" s="148"/>
      <c r="EC34" s="148"/>
      <c r="ED34" s="38"/>
      <c r="EI34" s="129"/>
      <c r="EJ34" s="129"/>
      <c r="EK34" s="129"/>
      <c r="EL34" s="238"/>
      <c r="EM34" s="129"/>
      <c r="EN34" s="147"/>
      <c r="EO34" s="147"/>
      <c r="EP34" s="129"/>
      <c r="EQ34" s="129"/>
      <c r="ER34" s="129"/>
      <c r="ES34" s="129"/>
      <c r="ET34" s="129"/>
      <c r="EU34" s="129"/>
      <c r="EV34" s="129"/>
      <c r="EW34" s="129"/>
      <c r="EX34" s="238"/>
      <c r="EY34" s="100" t="s">
        <v>453</v>
      </c>
      <c r="EZ34" s="101">
        <v>2400</v>
      </c>
      <c r="FA34" s="88">
        <f t="shared" si="236"/>
        <v>2280</v>
      </c>
      <c r="FB34" s="89">
        <f t="shared" si="237"/>
        <v>2160</v>
      </c>
      <c r="FC34" s="103">
        <f t="shared" si="238"/>
        <v>2064</v>
      </c>
      <c r="FD34" s="90">
        <f t="shared" si="239"/>
        <v>2040</v>
      </c>
      <c r="FE34" s="144">
        <f t="shared" si="240"/>
        <v>2016</v>
      </c>
      <c r="FF34" s="92">
        <f t="shared" si="241"/>
        <v>1920</v>
      </c>
      <c r="FG34" s="93">
        <f t="shared" si="242"/>
        <v>1872</v>
      </c>
      <c r="FH34" s="95">
        <f t="shared" si="243"/>
        <v>1800</v>
      </c>
      <c r="FI34" s="238"/>
      <c r="FK34" s="149"/>
      <c r="FL34" s="38"/>
      <c r="FM34" s="38"/>
      <c r="FN34" s="38"/>
      <c r="FO34" s="38"/>
      <c r="FP34" s="38"/>
      <c r="FQ34" s="38"/>
      <c r="FR34" s="38"/>
      <c r="FS34" s="38"/>
      <c r="FT34" s="238"/>
      <c r="FU34" s="38"/>
      <c r="FV34" s="149"/>
      <c r="FW34" s="149"/>
      <c r="FX34" s="8"/>
      <c r="FY34" s="8"/>
      <c r="FZ34" s="8"/>
      <c r="GA34" s="8"/>
      <c r="GB34" s="8"/>
      <c r="GC34" s="8"/>
      <c r="GD34" s="8"/>
      <c r="GE34" s="2"/>
      <c r="GF34" s="230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8"/>
      <c r="GS34" s="38"/>
      <c r="GT34" s="38"/>
      <c r="GU34" s="38"/>
      <c r="GV34" s="38"/>
      <c r="GY34" s="175">
        <v>0.95</v>
      </c>
      <c r="GZ34" s="175">
        <v>0.9</v>
      </c>
      <c r="HA34" s="175">
        <v>0.86</v>
      </c>
      <c r="HB34" s="175">
        <v>0.85</v>
      </c>
      <c r="HC34" s="175">
        <v>0.84</v>
      </c>
      <c r="HD34" s="175">
        <v>0.82</v>
      </c>
      <c r="HE34" s="175">
        <v>0.8</v>
      </c>
      <c r="HF34" s="175">
        <v>0.78</v>
      </c>
      <c r="HG34" s="175">
        <v>0.76</v>
      </c>
      <c r="HH34" s="175">
        <v>0.75</v>
      </c>
      <c r="HI34" s="175">
        <v>0.74</v>
      </c>
      <c r="HJ34" s="175">
        <v>0.72</v>
      </c>
      <c r="HK34" s="175">
        <v>0.7</v>
      </c>
      <c r="HL34" s="18">
        <v>1.02</v>
      </c>
      <c r="HM34" s="269">
        <v>1.05</v>
      </c>
      <c r="HN34" s="269">
        <v>1.07</v>
      </c>
      <c r="HO34" s="269">
        <v>1.1000000000000001</v>
      </c>
    </row>
    <row r="35" spans="1:223" s="9" customFormat="1" ht="15" customHeight="1" x14ac:dyDescent="0.2">
      <c r="A35" s="238"/>
      <c r="P35" s="238"/>
      <c r="R35" s="148"/>
      <c r="S35" s="148"/>
      <c r="V35" s="129"/>
      <c r="W35" s="129"/>
      <c r="X35" s="129"/>
      <c r="Y35" s="129"/>
      <c r="Z35" s="129"/>
      <c r="AA35" s="129"/>
      <c r="AB35" s="129"/>
      <c r="AC35" s="129"/>
      <c r="AD35" s="129"/>
      <c r="AE35" s="238"/>
      <c r="AT35" s="230"/>
      <c r="AV35" s="148"/>
      <c r="AW35" s="148"/>
      <c r="BI35" s="238"/>
      <c r="BJ35" s="87" t="s">
        <v>321</v>
      </c>
      <c r="BK35" s="309">
        <v>102310</v>
      </c>
      <c r="BL35" s="101">
        <v>95500</v>
      </c>
      <c r="BM35" s="88">
        <f t="shared" si="149"/>
        <v>90725</v>
      </c>
      <c r="BN35" s="89">
        <f t="shared" si="150"/>
        <v>85950</v>
      </c>
      <c r="BO35" s="90">
        <f t="shared" si="151"/>
        <v>81175</v>
      </c>
      <c r="BP35" s="91">
        <f t="shared" si="152"/>
        <v>78310</v>
      </c>
      <c r="BQ35" s="92">
        <f t="shared" si="153"/>
        <v>76400</v>
      </c>
      <c r="BR35" s="93">
        <f t="shared" si="154"/>
        <v>74490</v>
      </c>
      <c r="BS35" s="94">
        <f t="shared" si="155"/>
        <v>72580</v>
      </c>
      <c r="BT35" s="95">
        <f t="shared" si="156"/>
        <v>71625</v>
      </c>
      <c r="BU35" s="96">
        <f t="shared" si="157"/>
        <v>70670</v>
      </c>
      <c r="BV35" s="97">
        <f t="shared" si="158"/>
        <v>68760</v>
      </c>
      <c r="BW35" s="98">
        <f t="shared" si="159"/>
        <v>66850</v>
      </c>
      <c r="BX35" s="238"/>
      <c r="BZ35" s="148"/>
      <c r="CA35" s="148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238"/>
      <c r="CN35" s="105" t="s">
        <v>294</v>
      </c>
      <c r="CO35" s="309">
        <v>5740</v>
      </c>
      <c r="CP35" s="101">
        <v>4300</v>
      </c>
      <c r="CQ35" s="88">
        <f t="shared" si="55"/>
        <v>4085</v>
      </c>
      <c r="CR35" s="99">
        <f t="shared" si="56"/>
        <v>3870</v>
      </c>
      <c r="CS35" s="90">
        <f t="shared" si="57"/>
        <v>3655</v>
      </c>
      <c r="CT35" s="91">
        <f t="shared" si="58"/>
        <v>3526</v>
      </c>
      <c r="CU35" s="92">
        <f t="shared" si="59"/>
        <v>3440</v>
      </c>
      <c r="CV35" s="93">
        <f t="shared" si="60"/>
        <v>3354</v>
      </c>
      <c r="CW35" s="94">
        <f t="shared" si="61"/>
        <v>3268</v>
      </c>
      <c r="CX35" s="95">
        <f t="shared" si="62"/>
        <v>3225</v>
      </c>
      <c r="CY35" s="96">
        <f t="shared" si="63"/>
        <v>3182</v>
      </c>
      <c r="CZ35" s="97">
        <f t="shared" si="64"/>
        <v>3096</v>
      </c>
      <c r="DA35" s="98">
        <f t="shared" si="65"/>
        <v>3010</v>
      </c>
      <c r="DB35" s="238"/>
      <c r="DC35" s="64" t="s">
        <v>200</v>
      </c>
      <c r="DD35" s="303">
        <v>1850</v>
      </c>
      <c r="DE35" s="58">
        <v>1700</v>
      </c>
      <c r="DF35" s="65">
        <f t="shared" si="66"/>
        <v>1615</v>
      </c>
      <c r="DG35" s="66">
        <f t="shared" si="67"/>
        <v>1530</v>
      </c>
      <c r="DH35" s="83">
        <f t="shared" si="68"/>
        <v>1462</v>
      </c>
      <c r="DI35" s="67">
        <f t="shared" si="69"/>
        <v>1445</v>
      </c>
      <c r="DJ35" s="146">
        <f t="shared" si="70"/>
        <v>1428</v>
      </c>
      <c r="DK35" s="69">
        <f t="shared" si="71"/>
        <v>1360</v>
      </c>
      <c r="DL35" s="70">
        <f t="shared" si="72"/>
        <v>1326</v>
      </c>
      <c r="DM35" s="72">
        <f t="shared" si="73"/>
        <v>1275</v>
      </c>
      <c r="DN35" s="238"/>
      <c r="DP35" s="148"/>
      <c r="DQ35" s="148"/>
      <c r="DR35" s="38"/>
      <c r="DW35" s="129"/>
      <c r="DX35" s="129"/>
      <c r="DY35" s="129"/>
      <c r="DZ35" s="230"/>
      <c r="EB35" s="148"/>
      <c r="EC35" s="148"/>
      <c r="ED35" s="38"/>
      <c r="EI35" s="129"/>
      <c r="EJ35" s="129"/>
      <c r="EK35" s="129"/>
      <c r="EL35" s="238"/>
      <c r="EM35" s="129"/>
      <c r="EN35" s="147"/>
      <c r="EO35" s="147"/>
      <c r="EP35" s="129"/>
      <c r="EQ35" s="129"/>
      <c r="ER35" s="129"/>
      <c r="ES35" s="129"/>
      <c r="ET35" s="129"/>
      <c r="EU35" s="129"/>
      <c r="EV35" s="129"/>
      <c r="EW35" s="129"/>
      <c r="EX35" s="238"/>
      <c r="EY35" s="100" t="s">
        <v>454</v>
      </c>
      <c r="EZ35" s="101">
        <v>2700</v>
      </c>
      <c r="FA35" s="88">
        <f t="shared" si="236"/>
        <v>2565</v>
      </c>
      <c r="FB35" s="89">
        <f t="shared" si="237"/>
        <v>2430</v>
      </c>
      <c r="FC35" s="103">
        <f t="shared" si="238"/>
        <v>2322</v>
      </c>
      <c r="FD35" s="90">
        <f t="shared" si="239"/>
        <v>2295</v>
      </c>
      <c r="FE35" s="144">
        <f t="shared" si="240"/>
        <v>2268</v>
      </c>
      <c r="FF35" s="92">
        <f t="shared" si="241"/>
        <v>2160</v>
      </c>
      <c r="FG35" s="93">
        <f t="shared" si="242"/>
        <v>2106</v>
      </c>
      <c r="FH35" s="95">
        <f t="shared" si="243"/>
        <v>2025</v>
      </c>
      <c r="FI35" s="238"/>
      <c r="FK35" s="149"/>
      <c r="FL35" s="38"/>
      <c r="FM35" s="38"/>
      <c r="FN35" s="38"/>
      <c r="FO35" s="38"/>
      <c r="FP35" s="38"/>
      <c r="FQ35" s="38"/>
      <c r="FR35" s="38"/>
      <c r="FS35" s="38"/>
      <c r="FT35" s="238"/>
      <c r="FV35" s="149"/>
      <c r="FW35" s="149"/>
      <c r="FX35" s="8"/>
      <c r="FY35" s="8"/>
      <c r="FZ35" s="8"/>
      <c r="GA35" s="8"/>
      <c r="GB35" s="8"/>
      <c r="GC35" s="8"/>
      <c r="GD35" s="8"/>
      <c r="GE35" s="2"/>
      <c r="GF35" s="2"/>
      <c r="GG35" s="32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8"/>
      <c r="GS35" s="38"/>
      <c r="GT35" s="38"/>
      <c r="GU35" s="38"/>
      <c r="GV35" s="38"/>
      <c r="GY35" s="175">
        <v>0.95</v>
      </c>
      <c r="GZ35" s="175">
        <v>0.9</v>
      </c>
      <c r="HA35" s="175">
        <v>0.86</v>
      </c>
      <c r="HB35" s="175">
        <v>0.85</v>
      </c>
      <c r="HC35" s="175">
        <v>0.84</v>
      </c>
      <c r="HD35" s="175">
        <v>0.82</v>
      </c>
      <c r="HE35" s="175">
        <v>0.8</v>
      </c>
      <c r="HF35" s="175">
        <v>0.78</v>
      </c>
      <c r="HG35" s="175">
        <v>0.76</v>
      </c>
      <c r="HH35" s="175">
        <v>0.75</v>
      </c>
      <c r="HI35" s="175">
        <v>0.74</v>
      </c>
      <c r="HJ35" s="175">
        <v>0.72</v>
      </c>
      <c r="HK35" s="175">
        <v>0.7</v>
      </c>
      <c r="HL35" s="18">
        <v>1.02</v>
      </c>
      <c r="HM35" s="269">
        <v>1.05</v>
      </c>
      <c r="HN35" s="269">
        <v>1.07</v>
      </c>
      <c r="HO35" s="269">
        <v>1.1000000000000001</v>
      </c>
    </row>
    <row r="36" spans="1:223" s="9" customFormat="1" ht="15" customHeight="1" x14ac:dyDescent="0.2">
      <c r="A36" s="238"/>
      <c r="C36" s="281"/>
      <c r="D36" s="148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238"/>
      <c r="R36" s="148"/>
      <c r="S36" s="148"/>
      <c r="V36" s="129"/>
      <c r="W36" s="129"/>
      <c r="X36" s="129"/>
      <c r="Y36" s="129"/>
      <c r="Z36" s="129"/>
      <c r="AA36" s="129"/>
      <c r="AB36" s="129"/>
      <c r="AC36" s="129"/>
      <c r="AD36" s="129"/>
      <c r="AE36" s="238"/>
      <c r="AG36" s="148"/>
      <c r="AH36" s="148"/>
      <c r="AT36" s="230"/>
      <c r="AV36" s="148"/>
      <c r="AW36" s="148"/>
      <c r="BI36" s="238"/>
      <c r="BJ36" s="87" t="s">
        <v>322</v>
      </c>
      <c r="BK36" s="309">
        <v>95910</v>
      </c>
      <c r="BL36" s="101">
        <v>90700</v>
      </c>
      <c r="BM36" s="88">
        <f t="shared" si="149"/>
        <v>86165</v>
      </c>
      <c r="BN36" s="89">
        <f t="shared" si="150"/>
        <v>81630</v>
      </c>
      <c r="BO36" s="90">
        <f t="shared" si="151"/>
        <v>77095</v>
      </c>
      <c r="BP36" s="91">
        <f t="shared" si="152"/>
        <v>74374</v>
      </c>
      <c r="BQ36" s="92">
        <f t="shared" si="153"/>
        <v>72560</v>
      </c>
      <c r="BR36" s="93">
        <f t="shared" si="154"/>
        <v>70746</v>
      </c>
      <c r="BS36" s="94">
        <f t="shared" si="155"/>
        <v>68932</v>
      </c>
      <c r="BT36" s="95">
        <f t="shared" si="156"/>
        <v>68025</v>
      </c>
      <c r="BU36" s="96">
        <f t="shared" si="157"/>
        <v>67118</v>
      </c>
      <c r="BV36" s="97">
        <f t="shared" si="158"/>
        <v>65304</v>
      </c>
      <c r="BW36" s="98">
        <f t="shared" si="159"/>
        <v>63489.999999999993</v>
      </c>
      <c r="BX36" s="238"/>
      <c r="BZ36" s="148"/>
      <c r="CA36" s="148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238"/>
      <c r="CN36" s="105" t="s">
        <v>297</v>
      </c>
      <c r="CO36" s="309">
        <v>7180</v>
      </c>
      <c r="CP36" s="101">
        <v>5400</v>
      </c>
      <c r="CQ36" s="88">
        <f t="shared" si="55"/>
        <v>5130</v>
      </c>
      <c r="CR36" s="99">
        <f t="shared" si="56"/>
        <v>4860</v>
      </c>
      <c r="CS36" s="90">
        <f t="shared" si="57"/>
        <v>4590</v>
      </c>
      <c r="CT36" s="91">
        <f t="shared" si="58"/>
        <v>4428</v>
      </c>
      <c r="CU36" s="92">
        <f t="shared" si="59"/>
        <v>4320</v>
      </c>
      <c r="CV36" s="93">
        <f t="shared" si="60"/>
        <v>4212</v>
      </c>
      <c r="CW36" s="94">
        <f t="shared" si="61"/>
        <v>4104</v>
      </c>
      <c r="CX36" s="95">
        <f t="shared" si="62"/>
        <v>4050</v>
      </c>
      <c r="CY36" s="96">
        <f t="shared" si="63"/>
        <v>3996</v>
      </c>
      <c r="CZ36" s="97">
        <f t="shared" si="64"/>
        <v>3888</v>
      </c>
      <c r="DA36" s="98">
        <f t="shared" si="65"/>
        <v>3779.9999999999995</v>
      </c>
      <c r="DB36" s="238"/>
      <c r="DC36" s="87" t="s">
        <v>201</v>
      </c>
      <c r="DD36" s="306">
        <v>1850</v>
      </c>
      <c r="DE36" s="59">
        <v>1700</v>
      </c>
      <c r="DF36" s="88">
        <f t="shared" si="66"/>
        <v>1615</v>
      </c>
      <c r="DG36" s="89">
        <f t="shared" si="67"/>
        <v>1530</v>
      </c>
      <c r="DH36" s="103">
        <f t="shared" si="68"/>
        <v>1462</v>
      </c>
      <c r="DI36" s="90">
        <f t="shared" si="69"/>
        <v>1445</v>
      </c>
      <c r="DJ36" s="144">
        <f t="shared" si="70"/>
        <v>1428</v>
      </c>
      <c r="DK36" s="92">
        <f t="shared" si="71"/>
        <v>1360</v>
      </c>
      <c r="DL36" s="93">
        <f t="shared" si="72"/>
        <v>1326</v>
      </c>
      <c r="DM36" s="95">
        <f t="shared" si="73"/>
        <v>1275</v>
      </c>
      <c r="DN36" s="238"/>
      <c r="DP36" s="148"/>
      <c r="DQ36" s="148"/>
      <c r="DR36" s="38"/>
      <c r="DW36" s="129"/>
      <c r="DX36" s="129"/>
      <c r="DY36" s="129"/>
      <c r="DZ36" s="230"/>
      <c r="EB36" s="148"/>
      <c r="EC36" s="148"/>
      <c r="ED36" s="38"/>
      <c r="EI36" s="129"/>
      <c r="EJ36" s="129"/>
      <c r="EK36" s="129"/>
      <c r="EL36" s="238"/>
      <c r="EM36" s="129"/>
      <c r="EN36" s="147"/>
      <c r="EO36" s="147"/>
      <c r="EP36" s="129"/>
      <c r="EQ36" s="129"/>
      <c r="ER36" s="129"/>
      <c r="ES36" s="129"/>
      <c r="ET36" s="129"/>
      <c r="EU36" s="129"/>
      <c r="EV36" s="129"/>
      <c r="EW36" s="129"/>
      <c r="EX36" s="238"/>
      <c r="EY36" s="38"/>
      <c r="EZ36" s="149"/>
      <c r="FA36" s="38"/>
      <c r="FB36" s="38"/>
      <c r="FC36" s="38"/>
      <c r="FD36" s="38"/>
      <c r="FE36" s="38"/>
      <c r="FF36" s="38"/>
      <c r="FG36" s="129"/>
      <c r="FH36" s="129"/>
      <c r="FI36" s="238"/>
      <c r="FK36" s="149"/>
      <c r="FL36" s="38"/>
      <c r="FM36" s="38"/>
      <c r="FN36" s="38"/>
      <c r="FO36" s="38"/>
      <c r="FP36" s="38"/>
      <c r="FQ36" s="38"/>
      <c r="FR36" s="129"/>
      <c r="FS36" s="129"/>
      <c r="FT36" s="238"/>
      <c r="FV36" s="149"/>
      <c r="FW36" s="149"/>
      <c r="FX36" s="8"/>
      <c r="FY36" s="8"/>
      <c r="FZ36" s="8"/>
      <c r="GA36" s="8"/>
      <c r="GB36" s="8"/>
      <c r="GC36" s="8"/>
      <c r="GD36" s="8"/>
      <c r="GE36" s="2"/>
      <c r="GF36" s="2"/>
      <c r="GG36" s="32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8"/>
      <c r="GS36" s="38"/>
      <c r="GT36" s="38"/>
      <c r="GU36" s="38"/>
      <c r="GV36" s="38"/>
      <c r="GY36" s="175">
        <v>0.95</v>
      </c>
      <c r="GZ36" s="175">
        <v>0.9</v>
      </c>
      <c r="HA36" s="175">
        <v>0.86</v>
      </c>
      <c r="HB36" s="175">
        <v>0.85</v>
      </c>
      <c r="HC36" s="175">
        <v>0.84</v>
      </c>
      <c r="HD36" s="175">
        <v>0.82</v>
      </c>
      <c r="HE36" s="175">
        <v>0.8</v>
      </c>
      <c r="HF36" s="175">
        <v>0.78</v>
      </c>
      <c r="HG36" s="175">
        <v>0.76</v>
      </c>
      <c r="HH36" s="175">
        <v>0.75</v>
      </c>
      <c r="HI36" s="175">
        <v>0.74</v>
      </c>
      <c r="HJ36" s="175">
        <v>0.72</v>
      </c>
      <c r="HK36" s="175">
        <v>0.7</v>
      </c>
      <c r="HL36" s="18">
        <v>1.02</v>
      </c>
      <c r="HM36" s="269">
        <v>1.05</v>
      </c>
      <c r="HN36" s="269">
        <v>1.07</v>
      </c>
      <c r="HO36" s="269">
        <v>1.1000000000000001</v>
      </c>
    </row>
    <row r="37" spans="1:223" s="9" customFormat="1" ht="15" customHeight="1" thickBot="1" x14ac:dyDescent="0.25">
      <c r="A37" s="238"/>
      <c r="C37" s="281"/>
      <c r="D37" s="148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238"/>
      <c r="R37" s="148"/>
      <c r="S37" s="148"/>
      <c r="V37" s="129"/>
      <c r="W37" s="129"/>
      <c r="X37" s="129"/>
      <c r="Y37" s="129"/>
      <c r="Z37" s="129"/>
      <c r="AA37" s="129"/>
      <c r="AB37" s="129"/>
      <c r="AC37" s="129"/>
      <c r="AD37" s="129"/>
      <c r="AE37" s="238"/>
      <c r="AG37" s="148"/>
      <c r="AH37" s="148"/>
      <c r="AT37" s="230"/>
      <c r="AV37" s="148"/>
      <c r="AW37" s="148"/>
      <c r="BI37" s="238"/>
      <c r="BJ37" s="87" t="s">
        <v>323</v>
      </c>
      <c r="BK37" s="309">
        <v>121500</v>
      </c>
      <c r="BL37" s="101">
        <v>114700</v>
      </c>
      <c r="BM37" s="88">
        <f t="shared" si="149"/>
        <v>108965</v>
      </c>
      <c r="BN37" s="89">
        <f t="shared" si="150"/>
        <v>103230</v>
      </c>
      <c r="BO37" s="90">
        <f t="shared" si="151"/>
        <v>97495</v>
      </c>
      <c r="BP37" s="91">
        <f t="shared" si="152"/>
        <v>94054</v>
      </c>
      <c r="BQ37" s="92">
        <f t="shared" si="153"/>
        <v>91760</v>
      </c>
      <c r="BR37" s="93">
        <f t="shared" si="154"/>
        <v>89466</v>
      </c>
      <c r="BS37" s="94">
        <f t="shared" si="155"/>
        <v>87172</v>
      </c>
      <c r="BT37" s="95">
        <f t="shared" si="156"/>
        <v>86025</v>
      </c>
      <c r="BU37" s="96">
        <f t="shared" si="157"/>
        <v>84878</v>
      </c>
      <c r="BV37" s="97">
        <f t="shared" si="158"/>
        <v>82584</v>
      </c>
      <c r="BW37" s="98">
        <f t="shared" si="159"/>
        <v>80290</v>
      </c>
      <c r="BX37" s="238"/>
      <c r="BZ37" s="148"/>
      <c r="CA37" s="148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238"/>
      <c r="CN37" s="119" t="s">
        <v>298</v>
      </c>
      <c r="CO37" s="310">
        <v>9420</v>
      </c>
      <c r="CP37" s="116">
        <v>6800</v>
      </c>
      <c r="CQ37" s="107">
        <f>CP37*GY38</f>
        <v>6460</v>
      </c>
      <c r="CR37" s="108">
        <f>CP37*GZ38</f>
        <v>6120</v>
      </c>
      <c r="CS37" s="110">
        <f>CP37*HB38</f>
        <v>5780</v>
      </c>
      <c r="CT37" s="120">
        <f>CP37*HD38</f>
        <v>5576</v>
      </c>
      <c r="CU37" s="112">
        <f>CP37*HE38</f>
        <v>5440</v>
      </c>
      <c r="CV37" s="113">
        <f>CP37*HF38</f>
        <v>5304</v>
      </c>
      <c r="CW37" s="121">
        <f>CP37*HG38</f>
        <v>5168</v>
      </c>
      <c r="CX37" s="114">
        <f>CP37*HH38</f>
        <v>5100</v>
      </c>
      <c r="CY37" s="122">
        <f>CP37*HI38</f>
        <v>5032</v>
      </c>
      <c r="CZ37" s="123">
        <f>CP37*HJ38</f>
        <v>4896</v>
      </c>
      <c r="DA37" s="124">
        <f>CP37*HK38</f>
        <v>4760</v>
      </c>
      <c r="DB37" s="238"/>
      <c r="DC37" s="87" t="s">
        <v>202</v>
      </c>
      <c r="DD37" s="306">
        <v>2990</v>
      </c>
      <c r="DE37" s="59">
        <v>1700</v>
      </c>
      <c r="DF37" s="88">
        <f t="shared" si="66"/>
        <v>1615</v>
      </c>
      <c r="DG37" s="89">
        <f t="shared" si="67"/>
        <v>1530</v>
      </c>
      <c r="DH37" s="103">
        <f t="shared" si="68"/>
        <v>1462</v>
      </c>
      <c r="DI37" s="90">
        <f t="shared" si="69"/>
        <v>1445</v>
      </c>
      <c r="DJ37" s="144">
        <f t="shared" si="70"/>
        <v>1428</v>
      </c>
      <c r="DK37" s="92">
        <f t="shared" si="71"/>
        <v>1360</v>
      </c>
      <c r="DL37" s="93">
        <f t="shared" si="72"/>
        <v>1326</v>
      </c>
      <c r="DM37" s="95">
        <f t="shared" si="73"/>
        <v>1275</v>
      </c>
      <c r="DN37" s="238"/>
      <c r="DP37" s="148"/>
      <c r="DQ37" s="148"/>
      <c r="DR37" s="38"/>
      <c r="DW37" s="129"/>
      <c r="DX37" s="129"/>
      <c r="DY37" s="129"/>
      <c r="DZ37" s="230"/>
      <c r="EB37" s="148"/>
      <c r="EC37" s="148"/>
      <c r="ED37" s="38"/>
      <c r="EI37" s="129"/>
      <c r="EJ37" s="129"/>
      <c r="EK37" s="129"/>
      <c r="EL37" s="238"/>
      <c r="EM37" s="129"/>
      <c r="EN37" s="147"/>
      <c r="EO37" s="147"/>
      <c r="EP37" s="129"/>
      <c r="EQ37" s="129"/>
      <c r="ER37" s="129"/>
      <c r="ES37" s="129"/>
      <c r="ET37" s="129"/>
      <c r="EU37" s="129"/>
      <c r="EV37" s="129"/>
      <c r="EW37" s="129"/>
      <c r="EX37" s="238"/>
      <c r="EY37" s="38"/>
      <c r="EZ37" s="149"/>
      <c r="FA37" s="38"/>
      <c r="FB37" s="38"/>
      <c r="FC37" s="38"/>
      <c r="FD37" s="38"/>
      <c r="FE37" s="38"/>
      <c r="FF37" s="38"/>
      <c r="FG37" s="129"/>
      <c r="FH37" s="129"/>
      <c r="FI37" s="238"/>
      <c r="FK37" s="149"/>
      <c r="FL37" s="38"/>
      <c r="FM37" s="38"/>
      <c r="FN37" s="38"/>
      <c r="FO37" s="38"/>
      <c r="FP37" s="38"/>
      <c r="FQ37" s="38"/>
      <c r="FR37" s="129"/>
      <c r="FS37" s="129"/>
      <c r="FT37" s="238"/>
      <c r="FV37" s="149"/>
      <c r="FW37" s="149"/>
      <c r="FX37" s="8"/>
      <c r="FY37" s="8"/>
      <c r="FZ37" s="8"/>
      <c r="GA37" s="8"/>
      <c r="GB37" s="8"/>
      <c r="GC37" s="8"/>
      <c r="GD37" s="8"/>
      <c r="GE37" s="2"/>
      <c r="GF37" s="2"/>
      <c r="GG37" s="32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8"/>
      <c r="GS37" s="38"/>
      <c r="GT37" s="38"/>
      <c r="GU37" s="38"/>
      <c r="GV37" s="38"/>
      <c r="GY37" s="175">
        <v>0.95</v>
      </c>
      <c r="GZ37" s="175">
        <v>0.9</v>
      </c>
      <c r="HA37" s="175">
        <v>0.86</v>
      </c>
      <c r="HB37" s="175">
        <v>0.85</v>
      </c>
      <c r="HC37" s="175">
        <v>0.84</v>
      </c>
      <c r="HD37" s="175">
        <v>0.82</v>
      </c>
      <c r="HE37" s="175">
        <v>0.8</v>
      </c>
      <c r="HF37" s="175">
        <v>0.78</v>
      </c>
      <c r="HG37" s="175">
        <v>0.76</v>
      </c>
      <c r="HH37" s="175">
        <v>0.75</v>
      </c>
      <c r="HI37" s="175">
        <v>0.74</v>
      </c>
      <c r="HJ37" s="175">
        <v>0.72</v>
      </c>
      <c r="HK37" s="175">
        <v>0.7</v>
      </c>
      <c r="HL37" s="18">
        <v>1.02</v>
      </c>
      <c r="HM37" s="269">
        <v>1.05</v>
      </c>
      <c r="HN37" s="269">
        <v>1.07</v>
      </c>
      <c r="HO37" s="269">
        <v>1.1000000000000001</v>
      </c>
    </row>
    <row r="38" spans="1:223" s="9" customFormat="1" ht="15" customHeight="1" thickBot="1" x14ac:dyDescent="0.25">
      <c r="A38" s="238"/>
      <c r="C38" s="281"/>
      <c r="D38" s="14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238"/>
      <c r="R38" s="148"/>
      <c r="S38" s="148"/>
      <c r="V38" s="129"/>
      <c r="W38" s="129"/>
      <c r="X38" s="129"/>
      <c r="Y38" s="129"/>
      <c r="Z38" s="129"/>
      <c r="AA38" s="129"/>
      <c r="AB38" s="129"/>
      <c r="AC38" s="129"/>
      <c r="AD38" s="129"/>
      <c r="AE38" s="238"/>
      <c r="AG38" s="148"/>
      <c r="AH38" s="148"/>
      <c r="AT38" s="230"/>
      <c r="AU38" s="129"/>
      <c r="AV38" s="148"/>
      <c r="AW38" s="148"/>
      <c r="BA38" s="129"/>
      <c r="BB38" s="129"/>
      <c r="BC38" s="129"/>
      <c r="BD38" s="129"/>
      <c r="BE38" s="129"/>
      <c r="BF38" s="129"/>
      <c r="BG38" s="129"/>
      <c r="BH38" s="129"/>
      <c r="BI38" s="238"/>
      <c r="BJ38" s="87" t="s">
        <v>324</v>
      </c>
      <c r="BK38" s="309">
        <v>127900</v>
      </c>
      <c r="BL38" s="101">
        <v>119500</v>
      </c>
      <c r="BM38" s="88">
        <f t="shared" si="149"/>
        <v>113525</v>
      </c>
      <c r="BN38" s="89">
        <f t="shared" si="150"/>
        <v>107550</v>
      </c>
      <c r="BO38" s="90">
        <f t="shared" si="151"/>
        <v>101575</v>
      </c>
      <c r="BP38" s="91">
        <f t="shared" si="152"/>
        <v>97990</v>
      </c>
      <c r="BQ38" s="92">
        <f t="shared" si="153"/>
        <v>95600</v>
      </c>
      <c r="BR38" s="93">
        <f t="shared" si="154"/>
        <v>93210</v>
      </c>
      <c r="BS38" s="94">
        <f t="shared" si="155"/>
        <v>90820</v>
      </c>
      <c r="BT38" s="95">
        <f t="shared" si="156"/>
        <v>89625</v>
      </c>
      <c r="BU38" s="96">
        <f t="shared" si="157"/>
        <v>88430</v>
      </c>
      <c r="BV38" s="97">
        <f t="shared" si="158"/>
        <v>86040</v>
      </c>
      <c r="BW38" s="98">
        <f t="shared" si="159"/>
        <v>83650</v>
      </c>
      <c r="BX38" s="238"/>
      <c r="BZ38" s="148"/>
      <c r="CA38" s="148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238"/>
      <c r="CO38" s="148"/>
      <c r="CP38" s="148"/>
      <c r="DB38" s="238"/>
      <c r="DC38" s="222" t="s">
        <v>206</v>
      </c>
      <c r="DD38" s="315">
        <v>6350</v>
      </c>
      <c r="DE38" s="223">
        <v>4200</v>
      </c>
      <c r="DF38" s="107">
        <f t="shared" si="66"/>
        <v>3990</v>
      </c>
      <c r="DG38" s="117">
        <f t="shared" si="67"/>
        <v>3780</v>
      </c>
      <c r="DH38" s="118">
        <f t="shared" si="68"/>
        <v>3612</v>
      </c>
      <c r="DI38" s="110">
        <f t="shared" si="69"/>
        <v>3570</v>
      </c>
      <c r="DJ38" s="145">
        <f t="shared" si="70"/>
        <v>3528</v>
      </c>
      <c r="DK38" s="112">
        <f t="shared" si="71"/>
        <v>3360</v>
      </c>
      <c r="DL38" s="113">
        <f t="shared" si="72"/>
        <v>3276</v>
      </c>
      <c r="DM38" s="114">
        <f t="shared" si="73"/>
        <v>3150</v>
      </c>
      <c r="DN38" s="238"/>
      <c r="DP38" s="148"/>
      <c r="DQ38" s="148"/>
      <c r="DR38" s="38"/>
      <c r="DW38" s="129"/>
      <c r="DX38" s="129"/>
      <c r="DY38" s="129"/>
      <c r="DZ38" s="230"/>
      <c r="EB38" s="148"/>
      <c r="EC38" s="148"/>
      <c r="ED38" s="38"/>
      <c r="EI38" s="129"/>
      <c r="EJ38" s="129"/>
      <c r="EK38" s="129"/>
      <c r="EL38" s="238"/>
      <c r="EM38" s="129"/>
      <c r="EN38" s="147"/>
      <c r="EO38" s="147"/>
      <c r="EP38" s="129"/>
      <c r="EQ38" s="129"/>
      <c r="ER38" s="129"/>
      <c r="ES38" s="129"/>
      <c r="ET38" s="129"/>
      <c r="EU38" s="129"/>
      <c r="EV38" s="129"/>
      <c r="EW38" s="129"/>
      <c r="EX38" s="238"/>
      <c r="EY38" s="38"/>
      <c r="EZ38" s="149"/>
      <c r="FA38" s="38"/>
      <c r="FB38" s="38"/>
      <c r="FC38" s="38"/>
      <c r="FD38" s="38"/>
      <c r="FE38" s="38"/>
      <c r="FF38" s="38"/>
      <c r="FG38" s="129"/>
      <c r="FH38" s="129"/>
      <c r="FI38" s="238"/>
      <c r="FK38" s="149"/>
      <c r="FL38" s="38"/>
      <c r="FM38" s="38"/>
      <c r="FN38" s="38"/>
      <c r="FO38" s="38"/>
      <c r="FP38" s="38"/>
      <c r="FQ38" s="38"/>
      <c r="FR38" s="129"/>
      <c r="FS38" s="129"/>
      <c r="FT38" s="238"/>
      <c r="FV38" s="149"/>
      <c r="FW38" s="149"/>
      <c r="FX38" s="8"/>
      <c r="FY38" s="8"/>
      <c r="FZ38" s="8"/>
      <c r="GA38" s="8"/>
      <c r="GB38" s="8"/>
      <c r="GC38" s="8"/>
      <c r="GD38" s="8"/>
      <c r="GE38" s="2"/>
      <c r="GF38" s="2"/>
      <c r="GG38" s="32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8"/>
      <c r="GS38" s="38"/>
      <c r="GT38" s="38"/>
      <c r="GU38" s="38"/>
      <c r="GV38" s="38"/>
      <c r="GY38" s="175">
        <v>0.95</v>
      </c>
      <c r="GZ38" s="175">
        <v>0.9</v>
      </c>
      <c r="HA38" s="175">
        <v>0.86</v>
      </c>
      <c r="HB38" s="175">
        <v>0.85</v>
      </c>
      <c r="HC38" s="175">
        <v>0.84</v>
      </c>
      <c r="HD38" s="175">
        <v>0.82</v>
      </c>
      <c r="HE38" s="175">
        <v>0.8</v>
      </c>
      <c r="HF38" s="175">
        <v>0.78</v>
      </c>
      <c r="HG38" s="175">
        <v>0.76</v>
      </c>
      <c r="HH38" s="175">
        <v>0.75</v>
      </c>
      <c r="HI38" s="175">
        <v>0.74</v>
      </c>
      <c r="HJ38" s="175">
        <v>0.72</v>
      </c>
      <c r="HK38" s="175">
        <v>0.7</v>
      </c>
      <c r="HL38" s="18">
        <v>1.02</v>
      </c>
      <c r="HM38" s="269">
        <v>1.05</v>
      </c>
      <c r="HN38" s="269">
        <v>1.07</v>
      </c>
      <c r="HO38" s="269">
        <v>1.1000000000000001</v>
      </c>
    </row>
    <row r="39" spans="1:223" s="9" customFormat="1" ht="15" customHeight="1" x14ac:dyDescent="0.2">
      <c r="A39" s="238"/>
      <c r="C39" s="281"/>
      <c r="D39" s="14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238"/>
      <c r="R39" s="148"/>
      <c r="S39" s="148"/>
      <c r="V39" s="129"/>
      <c r="W39" s="129"/>
      <c r="X39" s="129"/>
      <c r="Y39" s="129"/>
      <c r="Z39" s="129"/>
      <c r="AA39" s="129"/>
      <c r="AB39" s="129"/>
      <c r="AC39" s="129"/>
      <c r="AD39" s="129"/>
      <c r="AE39" s="238"/>
      <c r="AF39" s="129"/>
      <c r="AG39" s="148"/>
      <c r="AH39" s="148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230"/>
      <c r="AU39" s="129"/>
      <c r="AV39" s="148"/>
      <c r="AW39" s="148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238"/>
      <c r="BJ39" s="87" t="s">
        <v>325</v>
      </c>
      <c r="BK39" s="309">
        <v>153490</v>
      </c>
      <c r="BL39" s="101">
        <v>143500</v>
      </c>
      <c r="BM39" s="88">
        <f t="shared" si="149"/>
        <v>136325</v>
      </c>
      <c r="BN39" s="89">
        <f t="shared" si="150"/>
        <v>129150</v>
      </c>
      <c r="BO39" s="90">
        <f t="shared" si="151"/>
        <v>121975</v>
      </c>
      <c r="BP39" s="91">
        <f t="shared" si="152"/>
        <v>117670</v>
      </c>
      <c r="BQ39" s="92">
        <f t="shared" si="153"/>
        <v>114800</v>
      </c>
      <c r="BR39" s="93">
        <f t="shared" si="154"/>
        <v>111930</v>
      </c>
      <c r="BS39" s="94">
        <f t="shared" si="155"/>
        <v>109060</v>
      </c>
      <c r="BT39" s="95">
        <f t="shared" si="156"/>
        <v>107625</v>
      </c>
      <c r="BU39" s="96">
        <f t="shared" si="157"/>
        <v>106190</v>
      </c>
      <c r="BV39" s="97">
        <f t="shared" si="158"/>
        <v>103320</v>
      </c>
      <c r="BW39" s="98">
        <f t="shared" si="159"/>
        <v>100450</v>
      </c>
      <c r="BX39" s="238"/>
      <c r="BZ39" s="148"/>
      <c r="CA39" s="148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238"/>
      <c r="CO39" s="148"/>
      <c r="CP39" s="148"/>
      <c r="DB39" s="238"/>
      <c r="DC39" s="264" t="s">
        <v>373</v>
      </c>
      <c r="DD39" s="303"/>
      <c r="DE39" s="58"/>
      <c r="DF39" s="65">
        <f t="shared" si="66"/>
        <v>0</v>
      </c>
      <c r="DG39" s="66">
        <f t="shared" si="67"/>
        <v>0</v>
      </c>
      <c r="DH39" s="83">
        <f t="shared" si="68"/>
        <v>0</v>
      </c>
      <c r="DI39" s="67">
        <f t="shared" si="69"/>
        <v>0</v>
      </c>
      <c r="DJ39" s="146">
        <f t="shared" si="70"/>
        <v>0</v>
      </c>
      <c r="DK39" s="69">
        <f t="shared" si="71"/>
        <v>0</v>
      </c>
      <c r="DL39" s="70">
        <f t="shared" si="72"/>
        <v>0</v>
      </c>
      <c r="DM39" s="72">
        <f t="shared" si="73"/>
        <v>0</v>
      </c>
      <c r="DN39" s="238"/>
      <c r="DP39" s="148"/>
      <c r="DQ39" s="148"/>
      <c r="DR39" s="38"/>
      <c r="DW39" s="129"/>
      <c r="DX39" s="129"/>
      <c r="DY39" s="129"/>
      <c r="DZ39" s="230"/>
      <c r="EB39" s="148"/>
      <c r="EC39" s="148"/>
      <c r="ED39" s="38"/>
      <c r="EI39" s="129"/>
      <c r="EJ39" s="129"/>
      <c r="EK39" s="129"/>
      <c r="EL39" s="238"/>
      <c r="EM39" s="129"/>
      <c r="EN39" s="147"/>
      <c r="EO39" s="147"/>
      <c r="EP39" s="129"/>
      <c r="EQ39" s="129"/>
      <c r="ER39" s="129"/>
      <c r="ES39" s="129"/>
      <c r="ET39" s="129"/>
      <c r="EU39" s="129"/>
      <c r="EV39" s="129"/>
      <c r="EW39" s="129"/>
      <c r="EX39" s="238"/>
      <c r="EY39" s="38"/>
      <c r="EZ39" s="149"/>
      <c r="FA39" s="38"/>
      <c r="FB39" s="38"/>
      <c r="FC39" s="38"/>
      <c r="FD39" s="38"/>
      <c r="FE39" s="38"/>
      <c r="FF39" s="38"/>
      <c r="FG39" s="129"/>
      <c r="FH39" s="129"/>
      <c r="FI39" s="238"/>
      <c r="FK39" s="149"/>
      <c r="FL39" s="38"/>
      <c r="FM39" s="38"/>
      <c r="FN39" s="38"/>
      <c r="FO39" s="38"/>
      <c r="FP39" s="38"/>
      <c r="FQ39" s="38"/>
      <c r="FR39" s="129"/>
      <c r="FS39" s="129"/>
      <c r="FT39" s="238"/>
      <c r="FV39" s="149"/>
      <c r="FW39" s="149"/>
      <c r="FX39" s="8"/>
      <c r="FY39" s="8"/>
      <c r="FZ39" s="8"/>
      <c r="GA39" s="8"/>
      <c r="GB39" s="8"/>
      <c r="GC39" s="8"/>
      <c r="GD39" s="8"/>
      <c r="GE39" s="2"/>
      <c r="GF39" s="2"/>
      <c r="GG39" s="32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8"/>
      <c r="GS39" s="38"/>
      <c r="GT39" s="38"/>
      <c r="GU39" s="38"/>
      <c r="GV39" s="38"/>
      <c r="GY39" s="175">
        <v>0.95</v>
      </c>
      <c r="GZ39" s="175">
        <v>0.9</v>
      </c>
      <c r="HA39" s="175">
        <v>0.86</v>
      </c>
      <c r="HB39" s="175">
        <v>0.85</v>
      </c>
      <c r="HC39" s="175">
        <v>0.84</v>
      </c>
      <c r="HD39" s="175">
        <v>0.82</v>
      </c>
      <c r="HE39" s="175">
        <v>0.8</v>
      </c>
      <c r="HF39" s="175">
        <v>0.78</v>
      </c>
      <c r="HG39" s="175">
        <v>0.76</v>
      </c>
      <c r="HH39" s="175">
        <v>0.75</v>
      </c>
      <c r="HI39" s="175">
        <v>0.74</v>
      </c>
      <c r="HJ39" s="175">
        <v>0.72</v>
      </c>
      <c r="HK39" s="175">
        <v>0.7</v>
      </c>
      <c r="HL39" s="18">
        <v>1.02</v>
      </c>
      <c r="HM39" s="269">
        <v>1.05</v>
      </c>
      <c r="HN39" s="269">
        <v>1.07</v>
      </c>
      <c r="HO39" s="269">
        <v>1.1000000000000001</v>
      </c>
    </row>
    <row r="40" spans="1:223" s="9" customFormat="1" ht="15" customHeight="1" x14ac:dyDescent="0.2">
      <c r="A40" s="238"/>
      <c r="C40" s="281"/>
      <c r="D40" s="148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238"/>
      <c r="R40" s="148"/>
      <c r="S40" s="148"/>
      <c r="V40" s="129"/>
      <c r="W40" s="129"/>
      <c r="X40" s="129"/>
      <c r="Y40" s="129"/>
      <c r="Z40" s="129"/>
      <c r="AA40" s="129"/>
      <c r="AB40" s="129"/>
      <c r="AC40" s="129"/>
      <c r="AD40" s="129"/>
      <c r="AE40" s="238"/>
      <c r="AF40" s="129"/>
      <c r="AG40" s="148"/>
      <c r="AH40" s="148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230"/>
      <c r="AU40" s="129"/>
      <c r="AV40" s="148"/>
      <c r="AW40" s="148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238"/>
      <c r="BJ40" s="87" t="s">
        <v>326</v>
      </c>
      <c r="BK40" s="309">
        <v>179090</v>
      </c>
      <c r="BL40" s="101">
        <v>167500</v>
      </c>
      <c r="BM40" s="88">
        <f t="shared" si="149"/>
        <v>159125</v>
      </c>
      <c r="BN40" s="89">
        <f t="shared" si="150"/>
        <v>150750</v>
      </c>
      <c r="BO40" s="90">
        <f t="shared" si="151"/>
        <v>142375</v>
      </c>
      <c r="BP40" s="91">
        <f t="shared" si="152"/>
        <v>137350</v>
      </c>
      <c r="BQ40" s="92">
        <f t="shared" si="153"/>
        <v>134000</v>
      </c>
      <c r="BR40" s="93">
        <f t="shared" si="154"/>
        <v>130650</v>
      </c>
      <c r="BS40" s="94">
        <f t="shared" si="155"/>
        <v>127300</v>
      </c>
      <c r="BT40" s="95">
        <f t="shared" si="156"/>
        <v>125625</v>
      </c>
      <c r="BU40" s="96">
        <f t="shared" si="157"/>
        <v>123950</v>
      </c>
      <c r="BV40" s="97">
        <f t="shared" si="158"/>
        <v>120600</v>
      </c>
      <c r="BW40" s="98">
        <f t="shared" si="159"/>
        <v>117249.99999999999</v>
      </c>
      <c r="BX40" s="238"/>
      <c r="BZ40" s="148"/>
      <c r="CA40" s="148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238"/>
      <c r="CO40" s="148"/>
      <c r="CP40" s="148"/>
      <c r="DB40" s="238"/>
      <c r="DD40" s="148"/>
      <c r="DE40" s="148"/>
      <c r="DN40" s="238"/>
      <c r="DP40" s="148"/>
      <c r="DQ40" s="148"/>
      <c r="DR40" s="38"/>
      <c r="DW40" s="129"/>
      <c r="DX40" s="129"/>
      <c r="DY40" s="129"/>
      <c r="DZ40" s="230"/>
      <c r="EB40" s="148"/>
      <c r="EC40" s="148"/>
      <c r="ED40" s="38"/>
      <c r="EI40" s="129"/>
      <c r="EJ40" s="129"/>
      <c r="EK40" s="129"/>
      <c r="EL40" s="238"/>
      <c r="EM40" s="129"/>
      <c r="EN40" s="147"/>
      <c r="EO40" s="147"/>
      <c r="EP40" s="129"/>
      <c r="EQ40" s="129"/>
      <c r="ER40" s="129"/>
      <c r="ES40" s="129"/>
      <c r="ET40" s="129"/>
      <c r="EU40" s="129"/>
      <c r="EV40" s="129"/>
      <c r="EW40" s="129"/>
      <c r="EX40" s="238"/>
      <c r="EY40" s="38"/>
      <c r="EZ40" s="149"/>
      <c r="FA40" s="38"/>
      <c r="FB40" s="38"/>
      <c r="FC40" s="38"/>
      <c r="FD40" s="38"/>
      <c r="FE40" s="38"/>
      <c r="FF40" s="38"/>
      <c r="FG40" s="129"/>
      <c r="FH40" s="129"/>
      <c r="FI40" s="238"/>
      <c r="FK40" s="149"/>
      <c r="FL40" s="38"/>
      <c r="FM40" s="38"/>
      <c r="FN40" s="38"/>
      <c r="FO40" s="38"/>
      <c r="FP40" s="38"/>
      <c r="FQ40" s="38"/>
      <c r="FR40" s="129"/>
      <c r="FS40" s="129"/>
      <c r="FT40" s="238"/>
      <c r="FV40" s="149"/>
      <c r="FW40" s="149"/>
      <c r="FX40" s="8"/>
      <c r="FY40" s="8"/>
      <c r="FZ40" s="8"/>
      <c r="GA40" s="8"/>
      <c r="GB40" s="8"/>
      <c r="GC40" s="8"/>
      <c r="GD40" s="8"/>
      <c r="GE40" s="2"/>
      <c r="GF40" s="2"/>
      <c r="GG40" s="32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8"/>
      <c r="GS40" s="38"/>
      <c r="GT40" s="38"/>
      <c r="GU40" s="38"/>
      <c r="GV40" s="38"/>
      <c r="GY40" s="175">
        <v>0.95</v>
      </c>
      <c r="GZ40" s="175">
        <v>0.9</v>
      </c>
      <c r="HA40" s="175">
        <v>0.86</v>
      </c>
      <c r="HB40" s="175">
        <v>0.85</v>
      </c>
      <c r="HC40" s="175">
        <v>0.84</v>
      </c>
      <c r="HD40" s="175">
        <v>0.82</v>
      </c>
      <c r="HE40" s="175">
        <v>0.8</v>
      </c>
      <c r="HF40" s="175">
        <v>0.78</v>
      </c>
      <c r="HG40" s="175">
        <v>0.76</v>
      </c>
      <c r="HH40" s="175">
        <v>0.75</v>
      </c>
      <c r="HI40" s="175">
        <v>0.74</v>
      </c>
      <c r="HJ40" s="175">
        <v>0.72</v>
      </c>
      <c r="HK40" s="175">
        <v>0.7</v>
      </c>
      <c r="HL40" s="18">
        <v>1.02</v>
      </c>
      <c r="HM40" s="269">
        <v>1.05</v>
      </c>
      <c r="HN40" s="269">
        <v>1.07</v>
      </c>
      <c r="HO40" s="269">
        <v>1.1000000000000001</v>
      </c>
    </row>
    <row r="41" spans="1:223" s="9" customFormat="1" ht="15" customHeight="1" x14ac:dyDescent="0.2">
      <c r="A41" s="238"/>
      <c r="C41" s="281"/>
      <c r="D41" s="14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238"/>
      <c r="R41" s="148"/>
      <c r="S41" s="148"/>
      <c r="V41" s="129"/>
      <c r="W41" s="129"/>
      <c r="X41" s="129"/>
      <c r="Y41" s="129"/>
      <c r="Z41" s="129"/>
      <c r="AA41" s="129"/>
      <c r="AB41" s="129"/>
      <c r="AC41" s="129"/>
      <c r="AD41" s="129"/>
      <c r="AE41" s="238"/>
      <c r="AG41" s="148"/>
      <c r="AH41" s="148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230"/>
      <c r="AV41" s="148"/>
      <c r="AW41" s="148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238"/>
      <c r="BJ41" s="87" t="s">
        <v>327</v>
      </c>
      <c r="BK41" s="309">
        <v>204680</v>
      </c>
      <c r="BL41" s="101">
        <v>191500</v>
      </c>
      <c r="BM41" s="88">
        <f t="shared" si="149"/>
        <v>181925</v>
      </c>
      <c r="BN41" s="89">
        <f t="shared" si="150"/>
        <v>172350</v>
      </c>
      <c r="BO41" s="90">
        <f t="shared" si="151"/>
        <v>162775</v>
      </c>
      <c r="BP41" s="91">
        <f t="shared" si="152"/>
        <v>157030</v>
      </c>
      <c r="BQ41" s="92">
        <f t="shared" si="153"/>
        <v>153200</v>
      </c>
      <c r="BR41" s="93">
        <f t="shared" si="154"/>
        <v>149370</v>
      </c>
      <c r="BS41" s="94">
        <f t="shared" si="155"/>
        <v>145540</v>
      </c>
      <c r="BT41" s="95">
        <f t="shared" si="156"/>
        <v>143625</v>
      </c>
      <c r="BU41" s="96">
        <f t="shared" si="157"/>
        <v>141710</v>
      </c>
      <c r="BV41" s="97">
        <f t="shared" si="158"/>
        <v>137880</v>
      </c>
      <c r="BW41" s="98">
        <f t="shared" si="159"/>
        <v>134050</v>
      </c>
      <c r="BX41" s="238"/>
      <c r="BZ41" s="148"/>
      <c r="CA41" s="148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238"/>
      <c r="CN41" s="129"/>
      <c r="CO41" s="148"/>
      <c r="CP41" s="148"/>
      <c r="CQ41" s="129"/>
      <c r="CS41" s="129"/>
      <c r="CT41" s="129"/>
      <c r="DB41" s="238"/>
      <c r="DD41" s="148"/>
      <c r="DE41" s="148"/>
      <c r="DN41" s="238"/>
      <c r="DP41" s="148"/>
      <c r="DQ41" s="148"/>
      <c r="DR41" s="38"/>
      <c r="DW41" s="129"/>
      <c r="DX41" s="129"/>
      <c r="DY41" s="129"/>
      <c r="DZ41" s="230"/>
      <c r="EB41" s="148"/>
      <c r="EC41" s="148"/>
      <c r="ED41" s="38"/>
      <c r="EI41" s="129"/>
      <c r="EJ41" s="129"/>
      <c r="EK41" s="129"/>
      <c r="EL41" s="238"/>
      <c r="EM41" s="129"/>
      <c r="EN41" s="147"/>
      <c r="EO41" s="147"/>
      <c r="EP41" s="129"/>
      <c r="EQ41" s="129"/>
      <c r="ER41" s="129"/>
      <c r="ES41" s="129"/>
      <c r="ET41" s="129"/>
      <c r="EU41" s="129"/>
      <c r="EV41" s="129"/>
      <c r="EW41" s="129"/>
      <c r="EX41" s="238"/>
      <c r="EY41" s="38"/>
      <c r="EZ41" s="149"/>
      <c r="FA41" s="38"/>
      <c r="FB41" s="38"/>
      <c r="FC41" s="38"/>
      <c r="FD41" s="38"/>
      <c r="FE41" s="38"/>
      <c r="FF41" s="38"/>
      <c r="FG41" s="129"/>
      <c r="FH41" s="129"/>
      <c r="FI41" s="238"/>
      <c r="FK41" s="149"/>
      <c r="FL41" s="38"/>
      <c r="FM41" s="38"/>
      <c r="FN41" s="38"/>
      <c r="FO41" s="38"/>
      <c r="FP41" s="38"/>
      <c r="FQ41" s="38"/>
      <c r="FR41" s="129"/>
      <c r="FS41" s="129"/>
      <c r="FT41" s="238"/>
      <c r="FV41" s="149"/>
      <c r="FW41" s="149"/>
      <c r="FX41" s="8"/>
      <c r="FY41" s="8"/>
      <c r="FZ41" s="8"/>
      <c r="GA41" s="8"/>
      <c r="GB41" s="8"/>
      <c r="GC41" s="8"/>
      <c r="GD41" s="8"/>
      <c r="GE41" s="2"/>
      <c r="GF41" s="2"/>
      <c r="GG41" s="32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8"/>
      <c r="GS41" s="38"/>
      <c r="GT41" s="38"/>
      <c r="GU41" s="38"/>
      <c r="GV41" s="38"/>
      <c r="GY41" s="175">
        <v>0.95</v>
      </c>
      <c r="GZ41" s="175">
        <v>0.9</v>
      </c>
      <c r="HA41" s="175">
        <v>0.86</v>
      </c>
      <c r="HB41" s="175">
        <v>0.85</v>
      </c>
      <c r="HC41" s="175">
        <v>0.84</v>
      </c>
      <c r="HD41" s="175">
        <v>0.82</v>
      </c>
      <c r="HE41" s="175">
        <v>0.8</v>
      </c>
      <c r="HF41" s="175">
        <v>0.78</v>
      </c>
      <c r="HG41" s="175">
        <v>0.76</v>
      </c>
      <c r="HH41" s="175">
        <v>0.75</v>
      </c>
      <c r="HI41" s="175">
        <v>0.74</v>
      </c>
      <c r="HJ41" s="175">
        <v>0.72</v>
      </c>
      <c r="HK41" s="175">
        <v>0.7</v>
      </c>
      <c r="HL41" s="18">
        <v>1.02</v>
      </c>
      <c r="HM41" s="269">
        <v>1.05</v>
      </c>
      <c r="HN41" s="269">
        <v>1.07</v>
      </c>
      <c r="HO41" s="269">
        <v>1.1000000000000001</v>
      </c>
    </row>
    <row r="42" spans="1:223" s="9" customFormat="1" ht="15" customHeight="1" x14ac:dyDescent="0.2">
      <c r="A42" s="238"/>
      <c r="C42" s="281"/>
      <c r="D42" s="14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238"/>
      <c r="R42" s="148"/>
      <c r="S42" s="148"/>
      <c r="V42" s="129"/>
      <c r="W42" s="129"/>
      <c r="X42" s="129"/>
      <c r="Y42" s="129"/>
      <c r="Z42" s="129"/>
      <c r="AA42" s="129"/>
      <c r="AB42" s="129"/>
      <c r="AC42" s="129"/>
      <c r="AD42" s="129"/>
      <c r="AE42" s="238"/>
      <c r="AG42" s="148"/>
      <c r="AH42" s="148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230"/>
      <c r="AV42" s="148"/>
      <c r="AW42" s="148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238"/>
      <c r="BK42" s="148"/>
      <c r="BL42" s="148"/>
      <c r="BX42" s="238"/>
      <c r="BZ42" s="148"/>
      <c r="CA42" s="148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238"/>
      <c r="CN42" s="129"/>
      <c r="CO42" s="148"/>
      <c r="CP42" s="148"/>
      <c r="CQ42" s="129"/>
      <c r="CS42" s="129"/>
      <c r="CT42" s="129"/>
      <c r="DB42" s="238"/>
      <c r="DD42" s="148"/>
      <c r="DE42" s="148"/>
      <c r="DN42" s="238"/>
      <c r="DP42" s="148"/>
      <c r="DQ42" s="148"/>
      <c r="DR42" s="38"/>
      <c r="DW42" s="129"/>
      <c r="DX42" s="129"/>
      <c r="DY42" s="129"/>
      <c r="DZ42" s="230"/>
      <c r="EB42" s="148"/>
      <c r="EC42" s="148"/>
      <c r="ED42" s="38"/>
      <c r="EI42" s="129"/>
      <c r="EJ42" s="129"/>
      <c r="EK42" s="129"/>
      <c r="EL42" s="238"/>
      <c r="EM42" s="129"/>
      <c r="EN42" s="147"/>
      <c r="EO42" s="147"/>
      <c r="EP42" s="129"/>
      <c r="EQ42" s="129"/>
      <c r="ER42" s="129"/>
      <c r="ES42" s="129"/>
      <c r="ET42" s="129"/>
      <c r="EU42" s="129"/>
      <c r="EV42" s="129"/>
      <c r="EW42" s="129"/>
      <c r="EX42" s="238"/>
      <c r="EY42" s="38"/>
      <c r="EZ42" s="149"/>
      <c r="FA42" s="38"/>
      <c r="FB42" s="38"/>
      <c r="FC42" s="38"/>
      <c r="FD42" s="38"/>
      <c r="FE42" s="38"/>
      <c r="FF42" s="38"/>
      <c r="FG42" s="129"/>
      <c r="FH42" s="129"/>
      <c r="FI42" s="238"/>
      <c r="FK42" s="149"/>
      <c r="FL42" s="38"/>
      <c r="FM42" s="38"/>
      <c r="FN42" s="38"/>
      <c r="FO42" s="38"/>
      <c r="FP42" s="38"/>
      <c r="FQ42" s="38"/>
      <c r="FR42" s="129"/>
      <c r="FS42" s="129"/>
      <c r="FT42" s="238"/>
      <c r="FV42" s="149"/>
      <c r="FW42" s="149"/>
      <c r="FX42" s="8"/>
      <c r="FY42" s="8"/>
      <c r="FZ42" s="8"/>
      <c r="GA42" s="8"/>
      <c r="GB42" s="8"/>
      <c r="GC42" s="8"/>
      <c r="GD42" s="8"/>
      <c r="GE42" s="2"/>
      <c r="GF42" s="2"/>
      <c r="GG42" s="32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8"/>
      <c r="GS42" s="38"/>
      <c r="GT42" s="38"/>
      <c r="GU42" s="38"/>
      <c r="GV42" s="38"/>
      <c r="GY42" s="175">
        <v>0.95</v>
      </c>
      <c r="GZ42" s="175">
        <v>0.9</v>
      </c>
      <c r="HA42" s="175">
        <v>0.86</v>
      </c>
      <c r="HB42" s="175">
        <v>0.85</v>
      </c>
      <c r="HC42" s="175">
        <v>0.84</v>
      </c>
      <c r="HD42" s="175">
        <v>0.82</v>
      </c>
      <c r="HE42" s="175">
        <v>0.8</v>
      </c>
      <c r="HF42" s="175">
        <v>0.78</v>
      </c>
      <c r="HG42" s="175">
        <v>0.76</v>
      </c>
      <c r="HH42" s="175">
        <v>0.75</v>
      </c>
      <c r="HI42" s="175">
        <v>0.74</v>
      </c>
      <c r="HJ42" s="175">
        <v>0.72</v>
      </c>
      <c r="HK42" s="175">
        <v>0.7</v>
      </c>
      <c r="HL42" s="18">
        <v>1.02</v>
      </c>
      <c r="HM42" s="269">
        <v>1.05</v>
      </c>
      <c r="HN42" s="269">
        <v>1.07</v>
      </c>
      <c r="HO42" s="269">
        <v>1.1000000000000001</v>
      </c>
    </row>
    <row r="43" spans="1:223" s="9" customFormat="1" ht="15" customHeight="1" x14ac:dyDescent="0.2">
      <c r="A43" s="238"/>
      <c r="C43" s="281"/>
      <c r="D43" s="14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238"/>
      <c r="R43" s="148"/>
      <c r="S43" s="148"/>
      <c r="V43" s="129"/>
      <c r="W43" s="129"/>
      <c r="X43" s="129"/>
      <c r="Y43" s="129"/>
      <c r="Z43" s="129"/>
      <c r="AA43" s="129"/>
      <c r="AB43" s="129"/>
      <c r="AC43" s="129"/>
      <c r="AD43" s="129"/>
      <c r="AE43" s="238"/>
      <c r="AG43" s="148"/>
      <c r="AH43" s="148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230"/>
      <c r="AV43" s="148"/>
      <c r="AW43" s="148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238"/>
      <c r="BK43" s="148"/>
      <c r="BL43" s="148"/>
      <c r="BX43" s="238"/>
      <c r="BZ43" s="148"/>
      <c r="CA43" s="148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238"/>
      <c r="CN43" s="129"/>
      <c r="CO43" s="148"/>
      <c r="CP43" s="148"/>
      <c r="CQ43" s="129"/>
      <c r="CS43" s="129"/>
      <c r="CT43" s="129"/>
      <c r="CV43" s="129"/>
      <c r="CW43" s="129"/>
      <c r="CX43" s="129"/>
      <c r="CY43" s="129"/>
      <c r="CZ43" s="129"/>
      <c r="DA43" s="129"/>
      <c r="DB43" s="238"/>
      <c r="DD43" s="148"/>
      <c r="DE43" s="148"/>
      <c r="DN43" s="238"/>
      <c r="DP43" s="148"/>
      <c r="DQ43" s="148"/>
      <c r="DR43" s="38"/>
      <c r="DS43" s="129"/>
      <c r="DT43" s="129"/>
      <c r="DU43" s="129"/>
      <c r="DV43" s="129"/>
      <c r="DW43" s="129"/>
      <c r="DX43" s="129"/>
      <c r="DY43" s="129"/>
      <c r="DZ43" s="230"/>
      <c r="EB43" s="148"/>
      <c r="EC43" s="148"/>
      <c r="ED43" s="38"/>
      <c r="EI43" s="129"/>
      <c r="EJ43" s="129"/>
      <c r="EK43" s="129"/>
      <c r="EL43" s="238"/>
      <c r="EM43" s="129"/>
      <c r="EN43" s="147"/>
      <c r="EO43" s="147"/>
      <c r="EP43" s="129"/>
      <c r="EQ43" s="129"/>
      <c r="ER43" s="129"/>
      <c r="ES43" s="129"/>
      <c r="ET43" s="129"/>
      <c r="EU43" s="129"/>
      <c r="EV43" s="129"/>
      <c r="EW43" s="129"/>
      <c r="EX43" s="238"/>
      <c r="EY43" s="38"/>
      <c r="EZ43" s="149"/>
      <c r="FA43" s="38"/>
      <c r="FB43" s="38"/>
      <c r="FC43" s="38"/>
      <c r="FD43" s="38"/>
      <c r="FE43" s="38"/>
      <c r="FF43" s="38"/>
      <c r="FG43" s="129"/>
      <c r="FH43" s="129"/>
      <c r="FI43" s="238"/>
      <c r="FK43" s="149"/>
      <c r="FL43" s="38"/>
      <c r="FM43" s="38"/>
      <c r="FN43" s="38"/>
      <c r="FO43" s="38"/>
      <c r="FP43" s="38"/>
      <c r="FQ43" s="38"/>
      <c r="FR43" s="129"/>
      <c r="FS43" s="129"/>
      <c r="FT43" s="238"/>
      <c r="FV43" s="149"/>
      <c r="FW43" s="149"/>
      <c r="FX43" s="8"/>
      <c r="FY43" s="8"/>
      <c r="FZ43" s="8"/>
      <c r="GA43" s="8"/>
      <c r="GB43" s="8"/>
      <c r="GC43" s="8"/>
      <c r="GD43" s="8"/>
      <c r="GE43" s="2"/>
      <c r="GF43" s="2"/>
      <c r="GG43" s="32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8"/>
      <c r="GS43" s="38"/>
      <c r="GT43" s="38"/>
      <c r="GU43" s="38"/>
      <c r="GV43" s="38"/>
      <c r="GY43" s="175">
        <v>0.95</v>
      </c>
      <c r="GZ43" s="175">
        <v>0.9</v>
      </c>
      <c r="HA43" s="175">
        <v>0.86</v>
      </c>
      <c r="HB43" s="175">
        <v>0.85</v>
      </c>
      <c r="HC43" s="175">
        <v>0.84</v>
      </c>
      <c r="HD43" s="175">
        <v>0.82</v>
      </c>
      <c r="HE43" s="175">
        <v>0.8</v>
      </c>
      <c r="HF43" s="175">
        <v>0.78</v>
      </c>
      <c r="HG43" s="175">
        <v>0.76</v>
      </c>
      <c r="HH43" s="175">
        <v>0.75</v>
      </c>
      <c r="HI43" s="175">
        <v>0.74</v>
      </c>
      <c r="HJ43" s="175">
        <v>0.72</v>
      </c>
      <c r="HK43" s="175">
        <v>0.7</v>
      </c>
      <c r="HL43" s="18">
        <v>1.02</v>
      </c>
      <c r="HM43" s="269">
        <v>1.05</v>
      </c>
      <c r="HN43" s="269">
        <v>1.07</v>
      </c>
      <c r="HO43" s="269">
        <v>1.1000000000000001</v>
      </c>
    </row>
    <row r="44" spans="1:223" s="9" customFormat="1" ht="15" customHeight="1" x14ac:dyDescent="0.2">
      <c r="A44" s="238"/>
      <c r="C44" s="281"/>
      <c r="D44" s="148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238"/>
      <c r="R44" s="148"/>
      <c r="S44" s="148"/>
      <c r="V44" s="129"/>
      <c r="W44" s="129"/>
      <c r="X44" s="129"/>
      <c r="Y44" s="129"/>
      <c r="Z44" s="129"/>
      <c r="AA44" s="129"/>
      <c r="AB44" s="129"/>
      <c r="AC44" s="129"/>
      <c r="AD44" s="129"/>
      <c r="AE44" s="238"/>
      <c r="AG44" s="148"/>
      <c r="AH44" s="148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230"/>
      <c r="AV44" s="148"/>
      <c r="AW44" s="148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238"/>
      <c r="BK44" s="148"/>
      <c r="BL44" s="148"/>
      <c r="BX44" s="238"/>
      <c r="BZ44" s="148"/>
      <c r="CA44" s="148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238"/>
      <c r="CN44" s="129"/>
      <c r="CO44" s="148"/>
      <c r="CP44" s="148"/>
      <c r="CQ44" s="129"/>
      <c r="CS44" s="129"/>
      <c r="CT44" s="129"/>
      <c r="CV44" s="129"/>
      <c r="CW44" s="129"/>
      <c r="CX44" s="129"/>
      <c r="CY44" s="129"/>
      <c r="CZ44" s="129"/>
      <c r="DA44" s="129"/>
      <c r="DB44" s="238"/>
      <c r="DD44" s="148"/>
      <c r="DE44" s="148"/>
      <c r="DF44" s="38"/>
      <c r="DG44" s="129"/>
      <c r="DH44" s="129"/>
      <c r="DI44" s="129"/>
      <c r="DJ44" s="129"/>
      <c r="DK44" s="129"/>
      <c r="DL44" s="129"/>
      <c r="DM44" s="129"/>
      <c r="DN44" s="238"/>
      <c r="DP44" s="148"/>
      <c r="DQ44" s="148"/>
      <c r="DR44" s="38"/>
      <c r="DS44" s="129"/>
      <c r="DT44" s="129"/>
      <c r="DU44" s="129"/>
      <c r="DV44" s="129"/>
      <c r="DW44" s="129"/>
      <c r="DX44" s="129"/>
      <c r="DY44" s="129"/>
      <c r="DZ44" s="230"/>
      <c r="EB44" s="148"/>
      <c r="EC44" s="148"/>
      <c r="ED44" s="38"/>
      <c r="EI44" s="129"/>
      <c r="EJ44" s="129"/>
      <c r="EK44" s="129"/>
      <c r="EL44" s="238"/>
      <c r="EM44" s="129"/>
      <c r="EN44" s="147"/>
      <c r="EO44" s="147"/>
      <c r="EP44" s="129"/>
      <c r="EQ44" s="129"/>
      <c r="ER44" s="129"/>
      <c r="ES44" s="129"/>
      <c r="ET44" s="129"/>
      <c r="EU44" s="129"/>
      <c r="EV44" s="129"/>
      <c r="EW44" s="129"/>
      <c r="EX44" s="238"/>
      <c r="EY44" s="38"/>
      <c r="EZ44" s="149"/>
      <c r="FA44" s="38"/>
      <c r="FB44" s="38"/>
      <c r="FC44" s="38"/>
      <c r="FD44" s="38"/>
      <c r="FE44" s="38"/>
      <c r="FF44" s="38"/>
      <c r="FG44" s="129"/>
      <c r="FH44" s="129"/>
      <c r="FI44" s="238"/>
      <c r="FK44" s="149"/>
      <c r="FL44" s="38"/>
      <c r="FM44" s="38"/>
      <c r="FN44" s="38"/>
      <c r="FO44" s="38"/>
      <c r="FP44" s="38"/>
      <c r="FQ44" s="38"/>
      <c r="FR44" s="129"/>
      <c r="FS44" s="129"/>
      <c r="FT44" s="238"/>
      <c r="FV44" s="149"/>
      <c r="FW44" s="149"/>
      <c r="FX44" s="8"/>
      <c r="FY44" s="8"/>
      <c r="FZ44" s="8"/>
      <c r="GA44" s="8"/>
      <c r="GB44" s="8"/>
      <c r="GC44" s="8"/>
      <c r="GD44" s="8"/>
      <c r="GE44" s="2"/>
      <c r="GF44" s="2"/>
      <c r="GG44" s="323"/>
      <c r="GH44" s="8"/>
      <c r="GI44" s="8"/>
      <c r="GJ44" s="8"/>
      <c r="GK44" s="8"/>
      <c r="GL44" s="8"/>
      <c r="GM44" s="8"/>
      <c r="GN44" s="8"/>
      <c r="GO44" s="8"/>
      <c r="GP44" s="10"/>
      <c r="GQ44" s="10"/>
      <c r="GR44" s="38"/>
      <c r="GS44" s="38"/>
      <c r="GT44" s="38"/>
      <c r="GU44" s="38"/>
      <c r="GV44" s="38"/>
      <c r="GY44" s="175">
        <v>0.95</v>
      </c>
      <c r="GZ44" s="175">
        <v>0.9</v>
      </c>
      <c r="HA44" s="175">
        <v>0.86</v>
      </c>
      <c r="HB44" s="175">
        <v>0.85</v>
      </c>
      <c r="HC44" s="175">
        <v>0.84</v>
      </c>
      <c r="HD44" s="175">
        <v>0.82</v>
      </c>
      <c r="HE44" s="175">
        <v>0.8</v>
      </c>
      <c r="HF44" s="175">
        <v>0.78</v>
      </c>
      <c r="HG44" s="175">
        <v>0.76</v>
      </c>
      <c r="HH44" s="175">
        <v>0.75</v>
      </c>
      <c r="HI44" s="175">
        <v>0.74</v>
      </c>
      <c r="HJ44" s="175">
        <v>0.72</v>
      </c>
      <c r="HK44" s="175">
        <v>0.7</v>
      </c>
      <c r="HL44" s="18">
        <v>1.02</v>
      </c>
      <c r="HM44" s="269">
        <v>1.05</v>
      </c>
      <c r="HN44" s="269">
        <v>1.07</v>
      </c>
      <c r="HO44" s="269">
        <v>1.1000000000000001</v>
      </c>
    </row>
    <row r="45" spans="1:223" s="9" customFormat="1" ht="15" customHeight="1" x14ac:dyDescent="0.2">
      <c r="A45" s="238"/>
      <c r="C45" s="281"/>
      <c r="D45" s="14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238"/>
      <c r="R45" s="148"/>
      <c r="S45" s="148"/>
      <c r="V45" s="129"/>
      <c r="W45" s="129"/>
      <c r="X45" s="129"/>
      <c r="Y45" s="129"/>
      <c r="Z45" s="129"/>
      <c r="AA45" s="129"/>
      <c r="AB45" s="129"/>
      <c r="AC45" s="129"/>
      <c r="AD45" s="129"/>
      <c r="AE45" s="238"/>
      <c r="AG45" s="148"/>
      <c r="AH45" s="148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230"/>
      <c r="AV45" s="148"/>
      <c r="AW45" s="148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238"/>
      <c r="BK45" s="148"/>
      <c r="BL45" s="148"/>
      <c r="BX45" s="238"/>
      <c r="BZ45" s="148"/>
      <c r="CA45" s="148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238"/>
      <c r="CN45" s="129"/>
      <c r="CO45" s="148"/>
      <c r="CP45" s="148"/>
      <c r="CQ45" s="129"/>
      <c r="CS45" s="129"/>
      <c r="CT45" s="129"/>
      <c r="CV45" s="129"/>
      <c r="CW45" s="129"/>
      <c r="CX45" s="129"/>
      <c r="CY45" s="129"/>
      <c r="CZ45" s="129"/>
      <c r="DA45" s="129"/>
      <c r="DB45" s="238"/>
      <c r="DD45" s="148"/>
      <c r="DE45" s="148"/>
      <c r="DF45" s="38"/>
      <c r="DG45" s="129"/>
      <c r="DH45" s="129"/>
      <c r="DI45" s="129"/>
      <c r="DJ45" s="129"/>
      <c r="DK45" s="129"/>
      <c r="DL45" s="129"/>
      <c r="DM45" s="129"/>
      <c r="DN45" s="238"/>
      <c r="DP45" s="148"/>
      <c r="DQ45" s="148"/>
      <c r="DR45" s="38"/>
      <c r="DS45" s="129"/>
      <c r="DT45" s="129"/>
      <c r="DU45" s="129"/>
      <c r="DV45" s="129"/>
      <c r="DW45" s="129"/>
      <c r="DX45" s="129"/>
      <c r="DY45" s="129"/>
      <c r="DZ45" s="230"/>
      <c r="EB45" s="148"/>
      <c r="EC45" s="148"/>
      <c r="ED45" s="38"/>
      <c r="EE45" s="129"/>
      <c r="EF45" s="129"/>
      <c r="EG45" s="129"/>
      <c r="EH45" s="129"/>
      <c r="EI45" s="129"/>
      <c r="EJ45" s="129"/>
      <c r="EK45" s="129"/>
      <c r="EL45" s="238"/>
      <c r="EM45" s="129"/>
      <c r="EN45" s="147"/>
      <c r="EO45" s="147"/>
      <c r="EP45" s="129"/>
      <c r="EQ45" s="129"/>
      <c r="ER45" s="129"/>
      <c r="ES45" s="129"/>
      <c r="ET45" s="129"/>
      <c r="EU45" s="129"/>
      <c r="EV45" s="129"/>
      <c r="EW45" s="129"/>
      <c r="EX45" s="238"/>
      <c r="EY45" s="38"/>
      <c r="EZ45" s="149"/>
      <c r="FA45" s="38"/>
      <c r="FB45" s="38"/>
      <c r="FC45" s="38"/>
      <c r="FD45" s="38"/>
      <c r="FE45" s="38"/>
      <c r="FF45" s="38"/>
      <c r="FG45" s="129"/>
      <c r="FH45" s="129"/>
      <c r="FI45" s="238"/>
      <c r="FK45" s="149"/>
      <c r="FL45" s="38"/>
      <c r="FM45" s="38"/>
      <c r="FN45" s="38"/>
      <c r="FO45" s="38"/>
      <c r="FP45" s="38"/>
      <c r="FQ45" s="38"/>
      <c r="FR45" s="129"/>
      <c r="FS45" s="129"/>
      <c r="FT45" s="238"/>
      <c r="FV45" s="149"/>
      <c r="FW45" s="149"/>
      <c r="FX45" s="8"/>
      <c r="FY45" s="8"/>
      <c r="FZ45" s="8"/>
      <c r="GA45" s="8"/>
      <c r="GB45" s="8"/>
      <c r="GC45" s="8"/>
      <c r="GD45" s="8"/>
      <c r="GE45" s="2"/>
      <c r="GF45" s="2"/>
      <c r="GG45" s="323"/>
      <c r="GH45" s="8"/>
      <c r="GI45" s="8"/>
      <c r="GJ45" s="8"/>
      <c r="GK45" s="8"/>
      <c r="GL45" s="8"/>
      <c r="GM45" s="8"/>
      <c r="GN45" s="8"/>
      <c r="GO45" s="8"/>
      <c r="GP45" s="10"/>
      <c r="GQ45" s="10"/>
      <c r="GR45" s="38"/>
      <c r="GS45" s="38"/>
      <c r="GT45" s="38"/>
      <c r="GU45" s="38"/>
      <c r="GV45" s="38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8">
        <v>1.02</v>
      </c>
      <c r="HM45" s="269">
        <v>1.05</v>
      </c>
      <c r="HN45" s="269">
        <v>1.07</v>
      </c>
      <c r="HO45" s="269">
        <v>1.1000000000000001</v>
      </c>
    </row>
    <row r="46" spans="1:223" s="9" customFormat="1" ht="15" customHeight="1" x14ac:dyDescent="0.2">
      <c r="A46" s="238"/>
      <c r="C46" s="281"/>
      <c r="D46" s="14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238"/>
      <c r="R46" s="148"/>
      <c r="S46" s="148"/>
      <c r="V46" s="129"/>
      <c r="W46" s="129"/>
      <c r="X46" s="129"/>
      <c r="Y46" s="129"/>
      <c r="Z46" s="129"/>
      <c r="AA46" s="129"/>
      <c r="AB46" s="129"/>
      <c r="AC46" s="129"/>
      <c r="AD46" s="129"/>
      <c r="AE46" s="238"/>
      <c r="AG46" s="148"/>
      <c r="AH46" s="148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230"/>
      <c r="AV46" s="148"/>
      <c r="AW46" s="148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238"/>
      <c r="BK46" s="148"/>
      <c r="BL46" s="148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238"/>
      <c r="BZ46" s="148"/>
      <c r="CA46" s="148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238"/>
      <c r="CN46" s="129"/>
      <c r="CO46" s="148"/>
      <c r="CP46" s="148"/>
      <c r="CQ46" s="129"/>
      <c r="CS46" s="129"/>
      <c r="CT46" s="129"/>
      <c r="CV46" s="129"/>
      <c r="CW46" s="129"/>
      <c r="CX46" s="129"/>
      <c r="CY46" s="129"/>
      <c r="CZ46" s="129"/>
      <c r="DA46" s="129"/>
      <c r="DB46" s="238"/>
      <c r="DD46" s="148"/>
      <c r="DE46" s="148"/>
      <c r="DF46" s="38"/>
      <c r="DG46" s="129"/>
      <c r="DH46" s="129"/>
      <c r="DI46" s="129"/>
      <c r="DJ46" s="129"/>
      <c r="DK46" s="129"/>
      <c r="DL46" s="129"/>
      <c r="DM46" s="129"/>
      <c r="DN46" s="238"/>
      <c r="DP46" s="148"/>
      <c r="DQ46" s="148"/>
      <c r="DR46" s="38"/>
      <c r="DS46" s="129"/>
      <c r="DT46" s="129"/>
      <c r="DU46" s="129"/>
      <c r="DV46" s="129"/>
      <c r="DW46" s="129"/>
      <c r="DX46" s="129"/>
      <c r="DY46" s="129"/>
      <c r="DZ46" s="230"/>
      <c r="EB46" s="148"/>
      <c r="EC46" s="148"/>
      <c r="ED46" s="38"/>
      <c r="EE46" s="129"/>
      <c r="EF46" s="129"/>
      <c r="EG46" s="129"/>
      <c r="EH46" s="129"/>
      <c r="EI46" s="129"/>
      <c r="EJ46" s="129"/>
      <c r="EK46" s="129"/>
      <c r="EL46" s="238"/>
      <c r="EM46" s="129"/>
      <c r="EN46" s="147"/>
      <c r="EO46" s="147"/>
      <c r="EP46" s="129"/>
      <c r="EQ46" s="129"/>
      <c r="ER46" s="129"/>
      <c r="ES46" s="129"/>
      <c r="ET46" s="129"/>
      <c r="EU46" s="129"/>
      <c r="EV46" s="129"/>
      <c r="EW46" s="129"/>
      <c r="EX46" s="238"/>
      <c r="EY46" s="38"/>
      <c r="EZ46" s="149"/>
      <c r="FA46" s="38"/>
      <c r="FB46" s="38"/>
      <c r="FC46" s="38"/>
      <c r="FD46" s="38"/>
      <c r="FE46" s="38"/>
      <c r="FF46" s="38"/>
      <c r="FG46" s="129"/>
      <c r="FH46" s="129"/>
      <c r="FI46" s="238"/>
      <c r="FK46" s="149"/>
      <c r="FL46" s="38"/>
      <c r="FM46" s="38"/>
      <c r="FN46" s="38"/>
      <c r="FO46" s="38"/>
      <c r="FP46" s="38"/>
      <c r="FQ46" s="38"/>
      <c r="FR46" s="129"/>
      <c r="FS46" s="129"/>
      <c r="FT46" s="238"/>
      <c r="FV46" s="149"/>
      <c r="FW46" s="149"/>
      <c r="FX46" s="3"/>
      <c r="FY46" s="3"/>
      <c r="FZ46" s="3"/>
      <c r="GA46" s="3"/>
      <c r="GB46" s="3"/>
      <c r="GC46" s="3"/>
      <c r="GD46" s="3"/>
      <c r="GE46" s="3"/>
      <c r="GF46" s="2"/>
      <c r="GG46" s="323"/>
      <c r="GH46" s="8"/>
      <c r="GI46" s="8"/>
      <c r="GJ46" s="8"/>
      <c r="GK46" s="8"/>
      <c r="GL46" s="8"/>
      <c r="GM46" s="8"/>
      <c r="GN46" s="8"/>
      <c r="GO46" s="8"/>
      <c r="GP46" s="10"/>
      <c r="GQ46" s="10"/>
      <c r="GR46" s="38"/>
      <c r="GS46" s="38"/>
      <c r="GT46" s="38"/>
      <c r="GU46" s="38"/>
      <c r="GV46" s="38"/>
      <c r="HL46" s="18">
        <v>1.02</v>
      </c>
      <c r="HM46" s="269">
        <v>1.05</v>
      </c>
      <c r="HN46" s="269">
        <v>1.07</v>
      </c>
      <c r="HO46" s="269">
        <v>1.1000000000000001</v>
      </c>
    </row>
    <row r="47" spans="1:223" s="9" customFormat="1" ht="15" customHeight="1" x14ac:dyDescent="0.2">
      <c r="A47" s="238"/>
      <c r="C47" s="281"/>
      <c r="D47" s="14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238"/>
      <c r="R47" s="148"/>
      <c r="S47" s="148"/>
      <c r="V47" s="129"/>
      <c r="W47" s="129"/>
      <c r="X47" s="129"/>
      <c r="Y47" s="129"/>
      <c r="Z47" s="129"/>
      <c r="AA47" s="129"/>
      <c r="AB47" s="129"/>
      <c r="AC47" s="129"/>
      <c r="AD47" s="129"/>
      <c r="AE47" s="238"/>
      <c r="AG47" s="148"/>
      <c r="AH47" s="148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230"/>
      <c r="AV47" s="148"/>
      <c r="AW47" s="148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238"/>
      <c r="BK47" s="148"/>
      <c r="BL47" s="148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238"/>
      <c r="BZ47" s="148"/>
      <c r="CA47" s="148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238"/>
      <c r="CN47" s="129"/>
      <c r="CO47" s="148"/>
      <c r="CP47" s="148"/>
      <c r="CQ47" s="129"/>
      <c r="CS47" s="129"/>
      <c r="CT47" s="129"/>
      <c r="CV47" s="129"/>
      <c r="CW47" s="129"/>
      <c r="CX47" s="129"/>
      <c r="CY47" s="129"/>
      <c r="CZ47" s="129"/>
      <c r="DA47" s="129"/>
      <c r="DB47" s="238"/>
      <c r="DD47" s="148"/>
      <c r="DE47" s="148"/>
      <c r="DF47" s="38"/>
      <c r="DG47" s="129"/>
      <c r="DH47" s="129"/>
      <c r="DI47" s="129"/>
      <c r="DJ47" s="129"/>
      <c r="DK47" s="129"/>
      <c r="DL47" s="129"/>
      <c r="DM47" s="129"/>
      <c r="DN47" s="238"/>
      <c r="DP47" s="148"/>
      <c r="DQ47" s="148"/>
      <c r="DR47" s="38"/>
      <c r="DS47" s="129"/>
      <c r="DT47" s="129"/>
      <c r="DU47" s="129"/>
      <c r="DV47" s="129"/>
      <c r="DW47" s="129"/>
      <c r="DX47" s="129"/>
      <c r="DY47" s="129"/>
      <c r="DZ47" s="230"/>
      <c r="EB47" s="148"/>
      <c r="EC47" s="148"/>
      <c r="ED47" s="38"/>
      <c r="EE47" s="129"/>
      <c r="EF47" s="129"/>
      <c r="EG47" s="129"/>
      <c r="EH47" s="129"/>
      <c r="EI47" s="129"/>
      <c r="EJ47" s="129"/>
      <c r="EK47" s="129"/>
      <c r="EL47" s="238"/>
      <c r="EM47" s="129"/>
      <c r="EN47" s="147"/>
      <c r="EO47" s="147"/>
      <c r="EP47" s="129"/>
      <c r="EQ47" s="129"/>
      <c r="ER47" s="129"/>
      <c r="ES47" s="129"/>
      <c r="ET47" s="129"/>
      <c r="EU47" s="129"/>
      <c r="EV47" s="129"/>
      <c r="EW47" s="129"/>
      <c r="EX47" s="238"/>
      <c r="EY47" s="38"/>
      <c r="EZ47" s="149"/>
      <c r="FA47" s="38"/>
      <c r="FB47" s="38"/>
      <c r="FC47" s="38"/>
      <c r="FD47" s="38"/>
      <c r="FE47" s="38"/>
      <c r="FF47" s="38"/>
      <c r="FG47" s="129"/>
      <c r="FH47" s="129"/>
      <c r="FI47" s="238"/>
      <c r="FK47" s="149"/>
      <c r="FL47" s="38"/>
      <c r="FM47" s="38"/>
      <c r="FN47" s="38"/>
      <c r="FO47" s="38"/>
      <c r="FP47" s="38"/>
      <c r="FQ47" s="38"/>
      <c r="FR47" s="129"/>
      <c r="FS47" s="129"/>
      <c r="FT47" s="238"/>
      <c r="FV47" s="149"/>
      <c r="FW47" s="149"/>
      <c r="FX47" s="3"/>
      <c r="FY47" s="3"/>
      <c r="FZ47" s="3"/>
      <c r="GA47" s="3"/>
      <c r="GB47" s="3"/>
      <c r="GC47" s="3"/>
      <c r="GD47" s="3"/>
      <c r="GE47" s="3"/>
      <c r="GF47" s="2"/>
      <c r="GG47" s="323"/>
      <c r="GH47" s="8"/>
      <c r="GI47" s="8"/>
      <c r="GJ47" s="8"/>
      <c r="GK47" s="8"/>
      <c r="GL47" s="8"/>
      <c r="GM47" s="8"/>
      <c r="GN47" s="8"/>
      <c r="GO47" s="8"/>
      <c r="GP47" s="10"/>
      <c r="GQ47" s="10"/>
      <c r="GR47" s="38"/>
      <c r="GS47" s="38"/>
      <c r="GT47" s="38"/>
      <c r="GU47" s="38"/>
      <c r="GV47" s="38"/>
      <c r="HL47" s="18">
        <v>1.02</v>
      </c>
      <c r="HM47" s="269">
        <v>1.05</v>
      </c>
      <c r="HN47" s="269">
        <v>1.07</v>
      </c>
      <c r="HO47" s="269">
        <v>1.1000000000000001</v>
      </c>
    </row>
    <row r="48" spans="1:223" s="9" customFormat="1" ht="15" customHeight="1" x14ac:dyDescent="0.2">
      <c r="A48" s="238"/>
      <c r="C48" s="281"/>
      <c r="D48" s="14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238"/>
      <c r="R48" s="148"/>
      <c r="S48" s="148"/>
      <c r="V48" s="129"/>
      <c r="W48" s="129"/>
      <c r="X48" s="129"/>
      <c r="Y48" s="129"/>
      <c r="Z48" s="129"/>
      <c r="AA48" s="129"/>
      <c r="AB48" s="129"/>
      <c r="AC48" s="129"/>
      <c r="AD48" s="129"/>
      <c r="AE48" s="238"/>
      <c r="AG48" s="148"/>
      <c r="AH48" s="148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230"/>
      <c r="AV48" s="148"/>
      <c r="AW48" s="148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238"/>
      <c r="BK48" s="148"/>
      <c r="BL48" s="148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238"/>
      <c r="BZ48" s="148"/>
      <c r="CA48" s="148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238"/>
      <c r="CN48" s="129"/>
      <c r="CO48" s="148"/>
      <c r="CP48" s="148"/>
      <c r="CQ48" s="129"/>
      <c r="CS48" s="129"/>
      <c r="CT48" s="129"/>
      <c r="CV48" s="129"/>
      <c r="CW48" s="129"/>
      <c r="CX48" s="129"/>
      <c r="CY48" s="129"/>
      <c r="CZ48" s="129"/>
      <c r="DA48" s="129"/>
      <c r="DB48" s="238"/>
      <c r="DD48" s="148"/>
      <c r="DE48" s="148"/>
      <c r="DF48" s="38"/>
      <c r="DG48" s="129"/>
      <c r="DH48" s="129"/>
      <c r="DI48" s="129"/>
      <c r="DJ48" s="129"/>
      <c r="DK48" s="129"/>
      <c r="DL48" s="129"/>
      <c r="DM48" s="129"/>
      <c r="DN48" s="238"/>
      <c r="DP48" s="148"/>
      <c r="DQ48" s="148"/>
      <c r="DR48" s="38"/>
      <c r="DS48" s="129"/>
      <c r="DT48" s="129"/>
      <c r="DU48" s="129"/>
      <c r="DV48" s="129"/>
      <c r="DW48" s="129"/>
      <c r="DX48" s="129"/>
      <c r="DY48" s="129"/>
      <c r="DZ48" s="230"/>
      <c r="EB48" s="148"/>
      <c r="EC48" s="148"/>
      <c r="ED48" s="38"/>
      <c r="EE48" s="129"/>
      <c r="EF48" s="129"/>
      <c r="EG48" s="129"/>
      <c r="EH48" s="129"/>
      <c r="EI48" s="129"/>
      <c r="EJ48" s="129"/>
      <c r="EK48" s="129"/>
      <c r="EL48" s="238"/>
      <c r="EM48" s="129"/>
      <c r="EN48" s="147"/>
      <c r="EO48" s="147"/>
      <c r="EP48" s="129"/>
      <c r="EQ48" s="129"/>
      <c r="ER48" s="129"/>
      <c r="ES48" s="129"/>
      <c r="ET48" s="129"/>
      <c r="EU48" s="129"/>
      <c r="EV48" s="129"/>
      <c r="EW48" s="129"/>
      <c r="EX48" s="238"/>
      <c r="EY48" s="38"/>
      <c r="EZ48" s="149"/>
      <c r="FA48" s="38"/>
      <c r="FB48" s="38"/>
      <c r="FC48" s="38"/>
      <c r="FD48" s="38"/>
      <c r="FE48" s="38"/>
      <c r="FF48" s="38"/>
      <c r="FG48" s="129"/>
      <c r="FH48" s="129"/>
      <c r="FI48" s="238"/>
      <c r="FK48" s="149"/>
      <c r="FL48" s="38"/>
      <c r="FM48" s="38"/>
      <c r="FN48" s="38"/>
      <c r="FO48" s="38"/>
      <c r="FP48" s="38"/>
      <c r="FQ48" s="38"/>
      <c r="FR48" s="129"/>
      <c r="FS48" s="129"/>
      <c r="FT48" s="238"/>
      <c r="FV48" s="149"/>
      <c r="FW48" s="149"/>
      <c r="FX48" s="3"/>
      <c r="FY48" s="3"/>
      <c r="FZ48" s="3"/>
      <c r="GA48" s="3"/>
      <c r="GB48" s="3"/>
      <c r="GC48" s="3"/>
      <c r="GD48" s="3"/>
      <c r="GE48" s="3"/>
      <c r="GF48" s="3"/>
      <c r="GG48" s="323"/>
      <c r="GH48" s="8"/>
      <c r="GI48" s="8"/>
      <c r="GJ48" s="8"/>
      <c r="GK48" s="8"/>
      <c r="GL48" s="8"/>
      <c r="GM48" s="8"/>
      <c r="GN48" s="8"/>
      <c r="GO48" s="8"/>
      <c r="GP48" s="10"/>
      <c r="GQ48" s="10"/>
      <c r="GR48" s="38"/>
      <c r="GS48" s="38"/>
      <c r="GT48" s="38"/>
      <c r="GU48" s="38"/>
      <c r="GV48" s="38"/>
      <c r="HL48" s="18">
        <v>1.02</v>
      </c>
      <c r="HM48" s="269">
        <v>1.05</v>
      </c>
      <c r="HN48" s="269">
        <v>1.07</v>
      </c>
      <c r="HO48" s="269">
        <v>1.1000000000000001</v>
      </c>
    </row>
    <row r="49" spans="1:223" s="9" customFormat="1" ht="15" customHeight="1" x14ac:dyDescent="0.2">
      <c r="A49" s="238"/>
      <c r="C49" s="281"/>
      <c r="D49" s="14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238"/>
      <c r="R49" s="148"/>
      <c r="S49" s="148"/>
      <c r="V49" s="129"/>
      <c r="W49" s="129"/>
      <c r="X49" s="129"/>
      <c r="Y49" s="129"/>
      <c r="Z49" s="129"/>
      <c r="AA49" s="129"/>
      <c r="AB49" s="129"/>
      <c r="AC49" s="129"/>
      <c r="AD49" s="129"/>
      <c r="AE49" s="238"/>
      <c r="AG49" s="148"/>
      <c r="AH49" s="148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230"/>
      <c r="AV49" s="148"/>
      <c r="AW49" s="148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238"/>
      <c r="BK49" s="148"/>
      <c r="BL49" s="148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238"/>
      <c r="BZ49" s="148"/>
      <c r="CA49" s="14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238"/>
      <c r="CN49" s="129"/>
      <c r="CO49" s="148"/>
      <c r="CP49" s="148"/>
      <c r="CQ49" s="129"/>
      <c r="CS49" s="129"/>
      <c r="CT49" s="129"/>
      <c r="CV49" s="129"/>
      <c r="CW49" s="129"/>
      <c r="CX49" s="129"/>
      <c r="CY49" s="129"/>
      <c r="CZ49" s="129"/>
      <c r="DA49" s="129"/>
      <c r="DB49" s="238"/>
      <c r="DD49" s="148"/>
      <c r="DE49" s="148"/>
      <c r="DF49" s="38"/>
      <c r="DG49" s="129"/>
      <c r="DH49" s="129"/>
      <c r="DI49" s="129"/>
      <c r="DJ49" s="129"/>
      <c r="DK49" s="129"/>
      <c r="DL49" s="129"/>
      <c r="DM49" s="129"/>
      <c r="DN49" s="238"/>
      <c r="DP49" s="148"/>
      <c r="DQ49" s="148"/>
      <c r="DR49" s="38"/>
      <c r="DS49" s="129"/>
      <c r="DT49" s="129"/>
      <c r="DU49" s="129"/>
      <c r="DV49" s="129"/>
      <c r="DW49" s="129"/>
      <c r="DX49" s="129"/>
      <c r="DY49" s="129"/>
      <c r="DZ49" s="230"/>
      <c r="EB49" s="148"/>
      <c r="EC49" s="148"/>
      <c r="ED49" s="38"/>
      <c r="EE49" s="129"/>
      <c r="EF49" s="129"/>
      <c r="EG49" s="129"/>
      <c r="EH49" s="129"/>
      <c r="EI49" s="129"/>
      <c r="EJ49" s="129"/>
      <c r="EK49" s="129"/>
      <c r="EL49" s="238"/>
      <c r="EM49" s="129"/>
      <c r="EN49" s="147"/>
      <c r="EO49" s="147"/>
      <c r="EP49" s="129"/>
      <c r="EQ49" s="129"/>
      <c r="ER49" s="129"/>
      <c r="ES49" s="129"/>
      <c r="ET49" s="129"/>
      <c r="EU49" s="129"/>
      <c r="EV49" s="129"/>
      <c r="EW49" s="129"/>
      <c r="EX49" s="238"/>
      <c r="EY49" s="38"/>
      <c r="EZ49" s="149"/>
      <c r="FA49" s="38"/>
      <c r="FB49" s="38"/>
      <c r="FC49" s="38"/>
      <c r="FD49" s="38"/>
      <c r="FE49" s="38"/>
      <c r="FF49" s="38"/>
      <c r="FG49" s="129"/>
      <c r="FH49" s="129"/>
      <c r="FI49" s="238"/>
      <c r="FK49" s="149"/>
      <c r="FL49" s="38"/>
      <c r="FM49" s="38"/>
      <c r="FN49" s="38"/>
      <c r="FO49" s="38"/>
      <c r="FP49" s="38"/>
      <c r="FQ49" s="38"/>
      <c r="FR49" s="129"/>
      <c r="FS49" s="129"/>
      <c r="FT49" s="238"/>
      <c r="FV49" s="149"/>
      <c r="FW49" s="149"/>
      <c r="FX49" s="8"/>
      <c r="FY49" s="8"/>
      <c r="FZ49" s="8"/>
      <c r="GA49" s="8"/>
      <c r="GB49" s="8"/>
      <c r="GC49" s="8"/>
      <c r="GD49" s="8"/>
      <c r="GE49" s="10"/>
      <c r="GF49" s="3"/>
      <c r="GG49" s="323"/>
      <c r="GH49" s="8"/>
      <c r="GI49" s="8"/>
      <c r="GJ49" s="8"/>
      <c r="GK49" s="8"/>
      <c r="GL49" s="8"/>
      <c r="GM49" s="8"/>
      <c r="GN49" s="8"/>
      <c r="GO49" s="8"/>
      <c r="GP49" s="10"/>
      <c r="GQ49" s="10"/>
      <c r="GR49" s="38"/>
      <c r="GS49" s="38"/>
      <c r="GT49" s="38"/>
      <c r="GU49" s="38"/>
      <c r="GV49" s="38"/>
      <c r="HL49" s="3"/>
      <c r="HM49" s="38"/>
      <c r="HN49" s="38"/>
      <c r="HO49" s="38"/>
    </row>
    <row r="50" spans="1:223" s="9" customFormat="1" ht="15" customHeight="1" x14ac:dyDescent="0.2">
      <c r="A50" s="238"/>
      <c r="C50" s="281"/>
      <c r="D50" s="148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238"/>
      <c r="R50" s="148"/>
      <c r="S50" s="148"/>
      <c r="V50" s="129"/>
      <c r="W50" s="129"/>
      <c r="X50" s="129"/>
      <c r="Y50" s="129"/>
      <c r="Z50" s="129"/>
      <c r="AA50" s="129"/>
      <c r="AB50" s="129"/>
      <c r="AC50" s="129"/>
      <c r="AD50" s="129"/>
      <c r="AE50" s="238"/>
      <c r="AG50" s="148"/>
      <c r="AH50" s="148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230"/>
      <c r="AV50" s="148"/>
      <c r="AW50" s="148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238"/>
      <c r="BK50" s="148"/>
      <c r="BL50" s="148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238"/>
      <c r="BZ50" s="148"/>
      <c r="CA50" s="14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238"/>
      <c r="CN50" s="129"/>
      <c r="CO50" s="148"/>
      <c r="CP50" s="148"/>
      <c r="CQ50" s="129"/>
      <c r="CS50" s="129"/>
      <c r="CT50" s="129"/>
      <c r="CV50" s="129"/>
      <c r="CW50" s="129"/>
      <c r="CX50" s="129"/>
      <c r="CY50" s="129"/>
      <c r="CZ50" s="129"/>
      <c r="DA50" s="129"/>
      <c r="DB50" s="238"/>
      <c r="DD50" s="148"/>
      <c r="DE50" s="148"/>
      <c r="DF50" s="38"/>
      <c r="DG50" s="129"/>
      <c r="DH50" s="129"/>
      <c r="DI50" s="129"/>
      <c r="DJ50" s="129"/>
      <c r="DK50" s="129"/>
      <c r="DL50" s="129"/>
      <c r="DM50" s="129"/>
      <c r="DN50" s="238"/>
      <c r="DP50" s="148"/>
      <c r="DQ50" s="148"/>
      <c r="DR50" s="38"/>
      <c r="DS50" s="129"/>
      <c r="DT50" s="129"/>
      <c r="DU50" s="129"/>
      <c r="DV50" s="129"/>
      <c r="DW50" s="129"/>
      <c r="DX50" s="129"/>
      <c r="DY50" s="129"/>
      <c r="DZ50" s="230"/>
      <c r="EB50" s="148"/>
      <c r="EC50" s="148"/>
      <c r="ED50" s="38"/>
      <c r="EE50" s="129"/>
      <c r="EF50" s="129"/>
      <c r="EG50" s="129"/>
      <c r="EH50" s="129"/>
      <c r="EI50" s="129"/>
      <c r="EJ50" s="129"/>
      <c r="EK50" s="129"/>
      <c r="EL50" s="238"/>
      <c r="EM50" s="129"/>
      <c r="EN50" s="147"/>
      <c r="EO50" s="147"/>
      <c r="EP50" s="129"/>
      <c r="EQ50" s="129"/>
      <c r="ER50" s="129"/>
      <c r="ES50" s="129"/>
      <c r="ET50" s="129"/>
      <c r="EU50" s="129"/>
      <c r="EV50" s="129"/>
      <c r="EW50" s="129"/>
      <c r="EX50" s="238"/>
      <c r="EY50" s="38"/>
      <c r="EZ50" s="149"/>
      <c r="FA50" s="38"/>
      <c r="FB50" s="38"/>
      <c r="FC50" s="38"/>
      <c r="FD50" s="38"/>
      <c r="FE50" s="38"/>
      <c r="FF50" s="38"/>
      <c r="FG50" s="129"/>
      <c r="FH50" s="129"/>
      <c r="FI50" s="238"/>
      <c r="FK50" s="149"/>
      <c r="FL50" s="38"/>
      <c r="FM50" s="38"/>
      <c r="FN50" s="38"/>
      <c r="FO50" s="38"/>
      <c r="FP50" s="38"/>
      <c r="FQ50" s="38"/>
      <c r="FR50" s="129"/>
      <c r="FS50" s="129"/>
      <c r="FT50" s="238"/>
      <c r="FV50" s="149"/>
      <c r="FW50" s="149"/>
      <c r="FX50" s="8"/>
      <c r="FY50" s="8"/>
      <c r="FZ50" s="8"/>
      <c r="GA50" s="8"/>
      <c r="GB50" s="8"/>
      <c r="GC50" s="8"/>
      <c r="GD50" s="8"/>
      <c r="GE50" s="10"/>
      <c r="GF50" s="3"/>
      <c r="GG50" s="323"/>
      <c r="GH50" s="8"/>
      <c r="GI50" s="8"/>
      <c r="GJ50" s="8"/>
      <c r="GK50" s="8"/>
      <c r="GL50" s="8"/>
      <c r="GM50" s="8"/>
      <c r="GN50" s="8"/>
      <c r="GO50" s="8"/>
      <c r="GP50" s="10"/>
      <c r="GQ50" s="10"/>
      <c r="GR50" s="38"/>
      <c r="GS50" s="38"/>
      <c r="GT50" s="38"/>
      <c r="GU50" s="38"/>
      <c r="GV50" s="38"/>
      <c r="HL50" s="3"/>
      <c r="HM50" s="38"/>
      <c r="HN50" s="38"/>
      <c r="HO50" s="38"/>
    </row>
    <row r="51" spans="1:223" s="9" customFormat="1" ht="15" customHeight="1" x14ac:dyDescent="0.2">
      <c r="A51" s="238"/>
      <c r="C51" s="281"/>
      <c r="D51" s="14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238"/>
      <c r="R51" s="148"/>
      <c r="S51" s="148"/>
      <c r="V51" s="129"/>
      <c r="W51" s="129"/>
      <c r="X51" s="129"/>
      <c r="Y51" s="129"/>
      <c r="Z51" s="129"/>
      <c r="AA51" s="129"/>
      <c r="AB51" s="129"/>
      <c r="AC51" s="129"/>
      <c r="AD51" s="129"/>
      <c r="AE51" s="238"/>
      <c r="AG51" s="148"/>
      <c r="AH51" s="148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230"/>
      <c r="AV51" s="148"/>
      <c r="AW51" s="148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238"/>
      <c r="BK51" s="148"/>
      <c r="BL51" s="148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238"/>
      <c r="BZ51" s="148"/>
      <c r="CA51" s="14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238"/>
      <c r="CN51" s="129"/>
      <c r="CO51" s="148"/>
      <c r="CP51" s="148"/>
      <c r="CQ51" s="129"/>
      <c r="CS51" s="129"/>
      <c r="CT51" s="129"/>
      <c r="CV51" s="129"/>
      <c r="CW51" s="129"/>
      <c r="CX51" s="129"/>
      <c r="CY51" s="129"/>
      <c r="CZ51" s="129"/>
      <c r="DA51" s="129"/>
      <c r="DB51" s="238"/>
      <c r="DD51" s="148"/>
      <c r="DE51" s="148"/>
      <c r="DF51" s="38"/>
      <c r="DG51" s="129"/>
      <c r="DH51" s="129"/>
      <c r="DI51" s="129"/>
      <c r="DJ51" s="129"/>
      <c r="DK51" s="129"/>
      <c r="DL51" s="129"/>
      <c r="DM51" s="129"/>
      <c r="DN51" s="238"/>
      <c r="DP51" s="148"/>
      <c r="DQ51" s="148"/>
      <c r="DR51" s="38"/>
      <c r="DS51" s="129"/>
      <c r="DT51" s="129"/>
      <c r="DU51" s="129"/>
      <c r="DV51" s="129"/>
      <c r="DW51" s="129"/>
      <c r="DX51" s="129"/>
      <c r="DY51" s="129"/>
      <c r="DZ51" s="230"/>
      <c r="EB51" s="148"/>
      <c r="EC51" s="148"/>
      <c r="ED51" s="38"/>
      <c r="EE51" s="129"/>
      <c r="EF51" s="129"/>
      <c r="EG51" s="129"/>
      <c r="EH51" s="129"/>
      <c r="EI51" s="129"/>
      <c r="EJ51" s="129"/>
      <c r="EK51" s="129"/>
      <c r="EL51" s="238"/>
      <c r="EM51" s="129"/>
      <c r="EN51" s="147"/>
      <c r="EO51" s="147"/>
      <c r="EP51" s="129"/>
      <c r="EQ51" s="129"/>
      <c r="ER51" s="129"/>
      <c r="ES51" s="129"/>
      <c r="ET51" s="129"/>
      <c r="EU51" s="129"/>
      <c r="EV51" s="129"/>
      <c r="EW51" s="129"/>
      <c r="EX51" s="238"/>
      <c r="EY51" s="38"/>
      <c r="EZ51" s="149"/>
      <c r="FA51" s="38"/>
      <c r="FB51" s="38"/>
      <c r="FC51" s="38"/>
      <c r="FD51" s="38"/>
      <c r="FE51" s="38"/>
      <c r="FF51" s="38"/>
      <c r="FG51" s="129"/>
      <c r="FH51" s="129"/>
      <c r="FI51" s="238"/>
      <c r="FK51" s="149"/>
      <c r="FL51" s="38"/>
      <c r="FM51" s="38"/>
      <c r="FN51" s="38"/>
      <c r="FO51" s="38"/>
      <c r="FP51" s="38"/>
      <c r="FQ51" s="38"/>
      <c r="FR51" s="129"/>
      <c r="FS51" s="129"/>
      <c r="FT51" s="238"/>
      <c r="FV51" s="149"/>
      <c r="FW51" s="149"/>
      <c r="FX51" s="8"/>
      <c r="FY51" s="8"/>
      <c r="FZ51" s="8"/>
      <c r="GA51" s="8"/>
      <c r="GB51" s="8"/>
      <c r="GC51" s="8"/>
      <c r="GD51" s="8"/>
      <c r="GE51" s="10"/>
      <c r="GF51" s="10"/>
      <c r="GG51" s="323"/>
      <c r="GH51" s="8"/>
      <c r="GI51" s="8"/>
      <c r="GJ51" s="8"/>
      <c r="GK51" s="8"/>
      <c r="GL51" s="8"/>
      <c r="GM51" s="8"/>
      <c r="GN51" s="8"/>
      <c r="GO51" s="8"/>
      <c r="GP51" s="10"/>
      <c r="GQ51" s="10"/>
      <c r="GR51" s="38"/>
      <c r="GS51" s="38"/>
      <c r="GT51" s="38"/>
      <c r="GU51" s="38"/>
      <c r="GV51" s="38"/>
      <c r="HL51" s="3"/>
      <c r="HM51" s="38"/>
      <c r="HN51" s="38"/>
      <c r="HO51" s="38"/>
    </row>
    <row r="52" spans="1:223" s="9" customFormat="1" ht="15" customHeight="1" x14ac:dyDescent="0.2">
      <c r="A52" s="238"/>
      <c r="C52" s="281"/>
      <c r="D52" s="148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238"/>
      <c r="R52" s="148"/>
      <c r="S52" s="148"/>
      <c r="V52" s="129"/>
      <c r="W52" s="129"/>
      <c r="X52" s="129"/>
      <c r="Y52" s="129"/>
      <c r="Z52" s="129"/>
      <c r="AA52" s="129"/>
      <c r="AB52" s="129"/>
      <c r="AC52" s="129"/>
      <c r="AD52" s="129"/>
      <c r="AE52" s="238"/>
      <c r="AG52" s="148"/>
      <c r="AH52" s="148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230"/>
      <c r="AV52" s="148"/>
      <c r="AW52" s="148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238"/>
      <c r="BK52" s="148"/>
      <c r="BL52" s="148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238"/>
      <c r="BZ52" s="148"/>
      <c r="CA52" s="14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238"/>
      <c r="CN52" s="129"/>
      <c r="CO52" s="148"/>
      <c r="CP52" s="148"/>
      <c r="CQ52" s="129"/>
      <c r="CS52" s="129"/>
      <c r="CT52" s="129"/>
      <c r="CV52" s="129"/>
      <c r="CW52" s="129"/>
      <c r="CX52" s="129"/>
      <c r="CY52" s="129"/>
      <c r="CZ52" s="129"/>
      <c r="DA52" s="129"/>
      <c r="DB52" s="238"/>
      <c r="DD52" s="148"/>
      <c r="DE52" s="148"/>
      <c r="DF52" s="38"/>
      <c r="DG52" s="129"/>
      <c r="DH52" s="129"/>
      <c r="DI52" s="129"/>
      <c r="DJ52" s="129"/>
      <c r="DK52" s="129"/>
      <c r="DL52" s="129"/>
      <c r="DM52" s="129"/>
      <c r="DN52" s="238"/>
      <c r="DP52" s="148"/>
      <c r="DQ52" s="148"/>
      <c r="DR52" s="38"/>
      <c r="DS52" s="129"/>
      <c r="DT52" s="129"/>
      <c r="DU52" s="129"/>
      <c r="DV52" s="129"/>
      <c r="DW52" s="129"/>
      <c r="DX52" s="129"/>
      <c r="DY52" s="129"/>
      <c r="DZ52" s="230"/>
      <c r="EB52" s="148"/>
      <c r="EC52" s="148"/>
      <c r="ED52" s="38"/>
      <c r="EE52" s="129"/>
      <c r="EF52" s="129"/>
      <c r="EG52" s="129"/>
      <c r="EH52" s="129"/>
      <c r="EI52" s="129"/>
      <c r="EJ52" s="129"/>
      <c r="EK52" s="129"/>
      <c r="EL52" s="238"/>
      <c r="EM52" s="129"/>
      <c r="EN52" s="147"/>
      <c r="EO52" s="147"/>
      <c r="EP52" s="129"/>
      <c r="EQ52" s="129"/>
      <c r="ER52" s="129"/>
      <c r="ES52" s="129"/>
      <c r="ET52" s="129"/>
      <c r="EU52" s="129"/>
      <c r="EV52" s="129"/>
      <c r="EW52" s="129"/>
      <c r="EX52" s="238"/>
      <c r="EY52" s="38"/>
      <c r="EZ52" s="149"/>
      <c r="FA52" s="38"/>
      <c r="FB52" s="38"/>
      <c r="FC52" s="38"/>
      <c r="FD52" s="38"/>
      <c r="FE52" s="38"/>
      <c r="FF52" s="38"/>
      <c r="FG52" s="129"/>
      <c r="FH52" s="129"/>
      <c r="FI52" s="238"/>
      <c r="FK52" s="149"/>
      <c r="FL52" s="38"/>
      <c r="FM52" s="38"/>
      <c r="FN52" s="38"/>
      <c r="FO52" s="38"/>
      <c r="FP52" s="38"/>
      <c r="FQ52" s="38"/>
      <c r="FR52" s="129"/>
      <c r="FS52" s="129"/>
      <c r="FT52" s="238"/>
      <c r="FV52" s="149"/>
      <c r="FW52" s="149"/>
      <c r="FX52" s="8"/>
      <c r="FY52" s="8"/>
      <c r="FZ52" s="8"/>
      <c r="GA52" s="8"/>
      <c r="GB52" s="8"/>
      <c r="GC52" s="8"/>
      <c r="GD52" s="8"/>
      <c r="GE52" s="10"/>
      <c r="GF52" s="10"/>
      <c r="GG52" s="323"/>
      <c r="GH52" s="8"/>
      <c r="GI52" s="8"/>
      <c r="GJ52" s="8"/>
      <c r="GK52" s="8"/>
      <c r="GL52" s="8"/>
      <c r="GM52" s="8"/>
      <c r="GN52" s="8"/>
      <c r="GO52" s="8"/>
      <c r="GP52" s="10"/>
      <c r="GQ52" s="10"/>
      <c r="GR52" s="38"/>
      <c r="GS52" s="38"/>
      <c r="GT52" s="38"/>
      <c r="GU52" s="38"/>
      <c r="GV52" s="38"/>
      <c r="HL52" s="3"/>
      <c r="HM52" s="38"/>
      <c r="HN52" s="38"/>
      <c r="HO52" s="38"/>
    </row>
    <row r="53" spans="1:223" s="9" customFormat="1" ht="15" customHeight="1" x14ac:dyDescent="0.2">
      <c r="A53" s="238"/>
      <c r="C53" s="281"/>
      <c r="D53" s="14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238"/>
      <c r="R53" s="148"/>
      <c r="S53" s="148"/>
      <c r="V53" s="129"/>
      <c r="W53" s="129"/>
      <c r="X53" s="129"/>
      <c r="Y53" s="129"/>
      <c r="Z53" s="129"/>
      <c r="AA53" s="129"/>
      <c r="AB53" s="129"/>
      <c r="AC53" s="129"/>
      <c r="AD53" s="129"/>
      <c r="AE53" s="238"/>
      <c r="AG53" s="148"/>
      <c r="AH53" s="148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230"/>
      <c r="AV53" s="148"/>
      <c r="AW53" s="148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238"/>
      <c r="BK53" s="148"/>
      <c r="BL53" s="148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238"/>
      <c r="BZ53" s="148"/>
      <c r="CA53" s="148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238"/>
      <c r="CN53" s="129"/>
      <c r="CO53" s="148"/>
      <c r="CP53" s="148"/>
      <c r="CQ53" s="129"/>
      <c r="CS53" s="129"/>
      <c r="CT53" s="129"/>
      <c r="CV53" s="129"/>
      <c r="CW53" s="129"/>
      <c r="CX53" s="129"/>
      <c r="CY53" s="129"/>
      <c r="CZ53" s="129"/>
      <c r="DA53" s="129"/>
      <c r="DB53" s="238"/>
      <c r="DD53" s="148"/>
      <c r="DE53" s="148"/>
      <c r="DF53" s="38"/>
      <c r="DG53" s="129"/>
      <c r="DH53" s="129"/>
      <c r="DI53" s="129"/>
      <c r="DJ53" s="129"/>
      <c r="DK53" s="129"/>
      <c r="DL53" s="129"/>
      <c r="DM53" s="129"/>
      <c r="DN53" s="238"/>
      <c r="DP53" s="148"/>
      <c r="DQ53" s="148"/>
      <c r="DR53" s="38"/>
      <c r="DS53" s="129"/>
      <c r="DT53" s="129"/>
      <c r="DU53" s="129"/>
      <c r="DV53" s="129"/>
      <c r="DW53" s="129"/>
      <c r="DX53" s="129"/>
      <c r="DY53" s="129"/>
      <c r="DZ53" s="230"/>
      <c r="EB53" s="148"/>
      <c r="EC53" s="148"/>
      <c r="ED53" s="38"/>
      <c r="EE53" s="129"/>
      <c r="EF53" s="129"/>
      <c r="EG53" s="129"/>
      <c r="EH53" s="129"/>
      <c r="EI53" s="129"/>
      <c r="EJ53" s="129"/>
      <c r="EK53" s="129"/>
      <c r="EL53" s="238"/>
      <c r="EM53" s="129"/>
      <c r="EN53" s="147"/>
      <c r="EO53" s="147"/>
      <c r="EP53" s="129"/>
      <c r="EQ53" s="129"/>
      <c r="ER53" s="129"/>
      <c r="ES53" s="129"/>
      <c r="ET53" s="129"/>
      <c r="EU53" s="129"/>
      <c r="EV53" s="129"/>
      <c r="EW53" s="129"/>
      <c r="EX53" s="238"/>
      <c r="EY53" s="38"/>
      <c r="EZ53" s="149"/>
      <c r="FA53" s="38"/>
      <c r="FB53" s="38"/>
      <c r="FC53" s="38"/>
      <c r="FD53" s="38"/>
      <c r="FE53" s="38"/>
      <c r="FF53" s="38"/>
      <c r="FG53" s="129"/>
      <c r="FH53" s="129"/>
      <c r="FI53" s="238"/>
      <c r="FK53" s="149"/>
      <c r="FL53" s="38"/>
      <c r="FM53" s="38"/>
      <c r="FN53" s="38"/>
      <c r="FO53" s="38"/>
      <c r="FP53" s="38"/>
      <c r="FQ53" s="38"/>
      <c r="FR53" s="129"/>
      <c r="FS53" s="129"/>
      <c r="FT53" s="238"/>
      <c r="FV53" s="149"/>
      <c r="FW53" s="149"/>
      <c r="FX53" s="8"/>
      <c r="FY53" s="8"/>
      <c r="FZ53" s="8"/>
      <c r="GA53" s="8"/>
      <c r="GB53" s="8"/>
      <c r="GC53" s="8"/>
      <c r="GD53" s="8"/>
      <c r="GE53" s="10"/>
      <c r="GF53" s="10"/>
      <c r="GG53" s="323"/>
      <c r="GH53" s="8"/>
      <c r="GI53" s="8"/>
      <c r="GJ53" s="8"/>
      <c r="GK53" s="8"/>
      <c r="GL53" s="8"/>
      <c r="GM53" s="8"/>
      <c r="GN53" s="8"/>
      <c r="GO53" s="8"/>
      <c r="GP53" s="10"/>
      <c r="GQ53" s="10"/>
      <c r="GR53" s="38"/>
      <c r="GS53" s="38"/>
      <c r="GT53" s="38"/>
      <c r="GU53" s="38"/>
      <c r="GV53" s="38"/>
      <c r="HL53" s="3"/>
      <c r="HM53" s="38"/>
      <c r="HN53" s="38"/>
      <c r="HO53" s="38"/>
    </row>
    <row r="54" spans="1:223" s="9" customFormat="1" ht="15" customHeight="1" x14ac:dyDescent="0.2">
      <c r="A54" s="238"/>
      <c r="C54" s="281"/>
      <c r="D54" s="148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238"/>
      <c r="R54" s="148"/>
      <c r="S54" s="148"/>
      <c r="V54" s="129"/>
      <c r="W54" s="129"/>
      <c r="X54" s="129"/>
      <c r="Y54" s="129"/>
      <c r="Z54" s="129"/>
      <c r="AA54" s="129"/>
      <c r="AB54" s="129"/>
      <c r="AC54" s="129"/>
      <c r="AD54" s="129"/>
      <c r="AE54" s="238"/>
      <c r="AG54" s="148"/>
      <c r="AH54" s="148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230"/>
      <c r="AV54" s="148"/>
      <c r="AW54" s="148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238"/>
      <c r="BK54" s="148"/>
      <c r="BL54" s="148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238"/>
      <c r="BZ54" s="148"/>
      <c r="CA54" s="148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238"/>
      <c r="CN54" s="129"/>
      <c r="CO54" s="148"/>
      <c r="CP54" s="148"/>
      <c r="CQ54" s="129"/>
      <c r="CS54" s="129"/>
      <c r="CT54" s="129"/>
      <c r="CV54" s="129"/>
      <c r="CW54" s="129"/>
      <c r="CX54" s="129"/>
      <c r="CY54" s="129"/>
      <c r="CZ54" s="129"/>
      <c r="DA54" s="129"/>
      <c r="DB54" s="238"/>
      <c r="DD54" s="148"/>
      <c r="DE54" s="148"/>
      <c r="DF54" s="38"/>
      <c r="DG54" s="129"/>
      <c r="DH54" s="129"/>
      <c r="DI54" s="129"/>
      <c r="DJ54" s="129"/>
      <c r="DK54" s="129"/>
      <c r="DL54" s="129"/>
      <c r="DM54" s="129"/>
      <c r="DN54" s="238"/>
      <c r="DP54" s="148"/>
      <c r="DQ54" s="148"/>
      <c r="DR54" s="38"/>
      <c r="DS54" s="129"/>
      <c r="DT54" s="129"/>
      <c r="DU54" s="129"/>
      <c r="DV54" s="129"/>
      <c r="DW54" s="129"/>
      <c r="DX54" s="129"/>
      <c r="DY54" s="129"/>
      <c r="DZ54" s="230"/>
      <c r="EB54" s="148"/>
      <c r="EC54" s="148"/>
      <c r="ED54" s="38"/>
      <c r="EE54" s="129"/>
      <c r="EF54" s="129"/>
      <c r="EG54" s="129"/>
      <c r="EH54" s="129"/>
      <c r="EI54" s="129"/>
      <c r="EJ54" s="129"/>
      <c r="EK54" s="129"/>
      <c r="EL54" s="238"/>
      <c r="EM54" s="129"/>
      <c r="EN54" s="147"/>
      <c r="EO54" s="147"/>
      <c r="EP54" s="129"/>
      <c r="EQ54" s="129"/>
      <c r="ER54" s="129"/>
      <c r="ES54" s="129"/>
      <c r="ET54" s="129"/>
      <c r="EU54" s="129"/>
      <c r="EV54" s="129"/>
      <c r="EW54" s="129"/>
      <c r="EX54" s="238"/>
      <c r="EY54" s="38"/>
      <c r="EZ54" s="149"/>
      <c r="FA54" s="38"/>
      <c r="FB54" s="38"/>
      <c r="FC54" s="38"/>
      <c r="FD54" s="38"/>
      <c r="FE54" s="38"/>
      <c r="FF54" s="38"/>
      <c r="FG54" s="129"/>
      <c r="FH54" s="129"/>
      <c r="FI54" s="238"/>
      <c r="FK54" s="149"/>
      <c r="FL54" s="38"/>
      <c r="FM54" s="38"/>
      <c r="FN54" s="38"/>
      <c r="FO54" s="38"/>
      <c r="FP54" s="38"/>
      <c r="FQ54" s="38"/>
      <c r="FR54" s="129"/>
      <c r="FS54" s="129"/>
      <c r="FT54" s="238"/>
      <c r="FV54" s="149"/>
      <c r="FW54" s="149"/>
      <c r="FX54" s="8"/>
      <c r="FY54" s="8"/>
      <c r="FZ54" s="8"/>
      <c r="GA54" s="8"/>
      <c r="GB54" s="8"/>
      <c r="GC54" s="8"/>
      <c r="GD54" s="8"/>
      <c r="GE54" s="10"/>
      <c r="GF54" s="10"/>
      <c r="GG54" s="323"/>
      <c r="GH54" s="8"/>
      <c r="GI54" s="8"/>
      <c r="GJ54" s="8"/>
      <c r="GK54" s="8"/>
      <c r="GL54" s="8"/>
      <c r="GM54" s="8"/>
      <c r="GN54" s="8"/>
      <c r="GO54" s="8"/>
      <c r="GP54" s="10"/>
      <c r="GQ54" s="10"/>
      <c r="GR54" s="38"/>
      <c r="GS54" s="38"/>
      <c r="GT54" s="38"/>
      <c r="GU54" s="38"/>
      <c r="GV54" s="38"/>
      <c r="HL54" s="3"/>
      <c r="HM54" s="38"/>
      <c r="HN54" s="38"/>
      <c r="HO54" s="38"/>
    </row>
    <row r="55" spans="1:223" s="9" customFormat="1" ht="15" customHeight="1" x14ac:dyDescent="0.2">
      <c r="A55" s="238"/>
      <c r="C55" s="281"/>
      <c r="D55" s="148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238"/>
      <c r="R55" s="148"/>
      <c r="S55" s="148"/>
      <c r="V55" s="129"/>
      <c r="W55" s="129"/>
      <c r="X55" s="129"/>
      <c r="Y55" s="129"/>
      <c r="Z55" s="129"/>
      <c r="AA55" s="129"/>
      <c r="AB55" s="129"/>
      <c r="AC55" s="129"/>
      <c r="AD55" s="129"/>
      <c r="AE55" s="238"/>
      <c r="AG55" s="148"/>
      <c r="AH55" s="148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230"/>
      <c r="AV55" s="148"/>
      <c r="AW55" s="148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238"/>
      <c r="BK55" s="148"/>
      <c r="BL55" s="148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238"/>
      <c r="BZ55" s="148"/>
      <c r="CA55" s="148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238"/>
      <c r="CN55" s="129"/>
      <c r="CO55" s="148"/>
      <c r="CP55" s="148"/>
      <c r="CQ55" s="129"/>
      <c r="CS55" s="129"/>
      <c r="CT55" s="129"/>
      <c r="CV55" s="129"/>
      <c r="CW55" s="129"/>
      <c r="CX55" s="129"/>
      <c r="CY55" s="129"/>
      <c r="CZ55" s="129"/>
      <c r="DA55" s="129"/>
      <c r="DB55" s="238"/>
      <c r="DD55" s="148"/>
      <c r="DE55" s="148"/>
      <c r="DF55" s="38"/>
      <c r="DG55" s="129"/>
      <c r="DH55" s="129"/>
      <c r="DI55" s="129"/>
      <c r="DJ55" s="129"/>
      <c r="DK55" s="129"/>
      <c r="DL55" s="129"/>
      <c r="DM55" s="129"/>
      <c r="DN55" s="238"/>
      <c r="DP55" s="148"/>
      <c r="DQ55" s="148"/>
      <c r="DR55" s="38"/>
      <c r="DS55" s="129"/>
      <c r="DT55" s="129"/>
      <c r="DU55" s="129"/>
      <c r="DV55" s="129"/>
      <c r="DW55" s="129"/>
      <c r="DX55" s="129"/>
      <c r="DY55" s="129"/>
      <c r="DZ55" s="230"/>
      <c r="EB55" s="148"/>
      <c r="EC55" s="148"/>
      <c r="ED55" s="38"/>
      <c r="EE55" s="129"/>
      <c r="EF55" s="129"/>
      <c r="EG55" s="129"/>
      <c r="EH55" s="129"/>
      <c r="EI55" s="129"/>
      <c r="EJ55" s="129"/>
      <c r="EK55" s="129"/>
      <c r="EL55" s="238"/>
      <c r="EM55" s="129"/>
      <c r="EN55" s="147"/>
      <c r="EO55" s="147"/>
      <c r="EP55" s="129"/>
      <c r="EQ55" s="129"/>
      <c r="ER55" s="129"/>
      <c r="ES55" s="129"/>
      <c r="ET55" s="129"/>
      <c r="EU55" s="129"/>
      <c r="EV55" s="129"/>
      <c r="EW55" s="129"/>
      <c r="EX55" s="238"/>
      <c r="EY55" s="38"/>
      <c r="EZ55" s="149"/>
      <c r="FA55" s="38"/>
      <c r="FB55" s="38"/>
      <c r="FC55" s="38"/>
      <c r="FD55" s="38"/>
      <c r="FE55" s="38"/>
      <c r="FF55" s="38"/>
      <c r="FG55" s="129"/>
      <c r="FH55" s="129"/>
      <c r="FI55" s="238"/>
      <c r="FK55" s="149"/>
      <c r="FL55" s="38"/>
      <c r="FM55" s="38"/>
      <c r="FN55" s="38"/>
      <c r="FO55" s="38"/>
      <c r="FP55" s="38"/>
      <c r="FQ55" s="38"/>
      <c r="FR55" s="129"/>
      <c r="FS55" s="129"/>
      <c r="FT55" s="238"/>
      <c r="FV55" s="149"/>
      <c r="FW55" s="149"/>
      <c r="FX55" s="3"/>
      <c r="FY55" s="3"/>
      <c r="FZ55" s="3"/>
      <c r="GA55" s="3"/>
      <c r="GB55" s="3"/>
      <c r="GC55" s="3"/>
      <c r="GD55" s="3"/>
      <c r="GE55" s="3"/>
      <c r="GF55" s="10"/>
      <c r="GG55" s="323"/>
      <c r="GH55" s="8"/>
      <c r="GI55" s="8"/>
      <c r="GJ55" s="8"/>
      <c r="GK55" s="8"/>
      <c r="GL55" s="8"/>
      <c r="GM55" s="8"/>
      <c r="GN55" s="8"/>
      <c r="GO55" s="8"/>
      <c r="GP55" s="10"/>
      <c r="GQ55" s="10"/>
      <c r="GR55" s="38"/>
      <c r="GS55" s="38"/>
      <c r="GT55" s="38"/>
      <c r="GU55" s="38"/>
      <c r="GV55" s="38"/>
      <c r="HL55" s="3"/>
      <c r="HM55" s="38"/>
      <c r="HN55" s="38"/>
      <c r="HO55" s="38"/>
    </row>
    <row r="56" spans="1:223" s="9" customFormat="1" ht="15" customHeight="1" x14ac:dyDescent="0.2">
      <c r="A56" s="238"/>
      <c r="C56" s="281"/>
      <c r="D56" s="148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238"/>
      <c r="R56" s="148"/>
      <c r="S56" s="148"/>
      <c r="V56" s="129"/>
      <c r="W56" s="129"/>
      <c r="X56" s="129"/>
      <c r="Y56" s="129"/>
      <c r="Z56" s="129"/>
      <c r="AA56" s="129"/>
      <c r="AB56" s="129"/>
      <c r="AC56" s="129"/>
      <c r="AD56" s="129"/>
      <c r="AE56" s="238"/>
      <c r="AG56" s="148"/>
      <c r="AH56" s="148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230"/>
      <c r="AV56" s="148"/>
      <c r="AW56" s="148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238"/>
      <c r="BK56" s="148"/>
      <c r="BL56" s="148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238"/>
      <c r="BZ56" s="148"/>
      <c r="CA56" s="148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238"/>
      <c r="CN56" s="129"/>
      <c r="CO56" s="148"/>
      <c r="CP56" s="148"/>
      <c r="CQ56" s="129"/>
      <c r="CS56" s="129"/>
      <c r="CT56" s="129"/>
      <c r="CV56" s="129"/>
      <c r="CW56" s="129"/>
      <c r="CX56" s="129"/>
      <c r="CY56" s="129"/>
      <c r="CZ56" s="129"/>
      <c r="DA56" s="129"/>
      <c r="DB56" s="238"/>
      <c r="DD56" s="148"/>
      <c r="DE56" s="148"/>
      <c r="DF56" s="38"/>
      <c r="DG56" s="129"/>
      <c r="DH56" s="129"/>
      <c r="DI56" s="129"/>
      <c r="DJ56" s="129"/>
      <c r="DK56" s="129"/>
      <c r="DL56" s="129"/>
      <c r="DM56" s="129"/>
      <c r="DN56" s="238"/>
      <c r="DP56" s="148"/>
      <c r="DQ56" s="148"/>
      <c r="DR56" s="38"/>
      <c r="DS56" s="129"/>
      <c r="DT56" s="129"/>
      <c r="DU56" s="129"/>
      <c r="DV56" s="129"/>
      <c r="DW56" s="129"/>
      <c r="DX56" s="129"/>
      <c r="DY56" s="129"/>
      <c r="DZ56" s="230"/>
      <c r="EB56" s="148"/>
      <c r="EC56" s="148"/>
      <c r="ED56" s="38"/>
      <c r="EE56" s="129"/>
      <c r="EF56" s="129"/>
      <c r="EG56" s="129"/>
      <c r="EH56" s="129"/>
      <c r="EI56" s="129"/>
      <c r="EJ56" s="129"/>
      <c r="EK56" s="129"/>
      <c r="EL56" s="238"/>
      <c r="EM56" s="129"/>
      <c r="EN56" s="147"/>
      <c r="EO56" s="147"/>
      <c r="EP56" s="129"/>
      <c r="EQ56" s="129"/>
      <c r="ER56" s="129"/>
      <c r="ES56" s="129"/>
      <c r="ET56" s="129"/>
      <c r="EU56" s="129"/>
      <c r="EV56" s="129"/>
      <c r="EW56" s="129"/>
      <c r="EX56" s="238"/>
      <c r="EY56" s="38"/>
      <c r="EZ56" s="149"/>
      <c r="FA56" s="38"/>
      <c r="FB56" s="38"/>
      <c r="FC56" s="38"/>
      <c r="FD56" s="38"/>
      <c r="FE56" s="38"/>
      <c r="FF56" s="38"/>
      <c r="FG56" s="129"/>
      <c r="FH56" s="129"/>
      <c r="FI56" s="238"/>
      <c r="FK56" s="149"/>
      <c r="FL56" s="38"/>
      <c r="FM56" s="38"/>
      <c r="FN56" s="38"/>
      <c r="FO56" s="38"/>
      <c r="FP56" s="38"/>
      <c r="FQ56" s="38"/>
      <c r="FR56" s="129"/>
      <c r="FS56" s="129"/>
      <c r="FT56" s="238"/>
      <c r="FV56" s="149"/>
      <c r="FW56" s="149"/>
      <c r="FX56" s="3"/>
      <c r="FY56" s="3"/>
      <c r="FZ56" s="3"/>
      <c r="GA56" s="3"/>
      <c r="GB56" s="3"/>
      <c r="GC56" s="3"/>
      <c r="GD56" s="3"/>
      <c r="GE56" s="3"/>
      <c r="GF56" s="10"/>
      <c r="GG56" s="323"/>
      <c r="GH56" s="8"/>
      <c r="GI56" s="8"/>
      <c r="GJ56" s="8"/>
      <c r="GK56" s="8"/>
      <c r="GL56" s="8"/>
      <c r="GM56" s="8"/>
      <c r="GN56" s="8"/>
      <c r="GO56" s="8"/>
      <c r="GP56" s="10"/>
      <c r="GQ56" s="10"/>
      <c r="GR56" s="38"/>
      <c r="GS56" s="38"/>
      <c r="GT56" s="38"/>
      <c r="GU56" s="38"/>
      <c r="GV56" s="38"/>
      <c r="HL56" s="3"/>
      <c r="HM56" s="38"/>
      <c r="HN56" s="38"/>
      <c r="HO56" s="38"/>
    </row>
    <row r="57" spans="1:223" s="9" customFormat="1" ht="15" customHeight="1" x14ac:dyDescent="0.2">
      <c r="A57" s="238"/>
      <c r="C57" s="281"/>
      <c r="D57" s="148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238"/>
      <c r="R57" s="148"/>
      <c r="S57" s="148"/>
      <c r="V57" s="129"/>
      <c r="W57" s="129"/>
      <c r="X57" s="129"/>
      <c r="Y57" s="129"/>
      <c r="Z57" s="129"/>
      <c r="AA57" s="129"/>
      <c r="AB57" s="129"/>
      <c r="AC57" s="129"/>
      <c r="AD57" s="129"/>
      <c r="AE57" s="238"/>
      <c r="AG57" s="148"/>
      <c r="AH57" s="148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230"/>
      <c r="AV57" s="148"/>
      <c r="AW57" s="148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238"/>
      <c r="BK57" s="148"/>
      <c r="BL57" s="148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238"/>
      <c r="BZ57" s="148"/>
      <c r="CA57" s="148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238"/>
      <c r="CN57" s="129"/>
      <c r="CO57" s="148"/>
      <c r="CP57" s="148"/>
      <c r="CQ57" s="129"/>
      <c r="CS57" s="129"/>
      <c r="CT57" s="129"/>
      <c r="CV57" s="129"/>
      <c r="CW57" s="129"/>
      <c r="CX57" s="129"/>
      <c r="CY57" s="129"/>
      <c r="CZ57" s="129"/>
      <c r="DA57" s="129"/>
      <c r="DB57" s="238"/>
      <c r="DD57" s="148"/>
      <c r="DE57" s="148"/>
      <c r="DF57" s="38"/>
      <c r="DG57" s="129"/>
      <c r="DH57" s="129"/>
      <c r="DI57" s="129"/>
      <c r="DJ57" s="129"/>
      <c r="DK57" s="129"/>
      <c r="DL57" s="129"/>
      <c r="DM57" s="129"/>
      <c r="DN57" s="238"/>
      <c r="DP57" s="148"/>
      <c r="DQ57" s="148"/>
      <c r="DR57" s="38"/>
      <c r="DS57" s="129"/>
      <c r="DT57" s="129"/>
      <c r="DU57" s="129"/>
      <c r="DV57" s="129"/>
      <c r="DW57" s="129"/>
      <c r="DX57" s="129"/>
      <c r="DY57" s="129"/>
      <c r="DZ57" s="230"/>
      <c r="EB57" s="148"/>
      <c r="EC57" s="148"/>
      <c r="ED57" s="38"/>
      <c r="EE57" s="129"/>
      <c r="EF57" s="129"/>
      <c r="EG57" s="129"/>
      <c r="EH57" s="129"/>
      <c r="EI57" s="129"/>
      <c r="EJ57" s="129"/>
      <c r="EK57" s="129"/>
      <c r="EL57" s="238"/>
      <c r="EM57" s="129"/>
      <c r="EN57" s="147"/>
      <c r="EO57" s="147"/>
      <c r="EP57" s="129"/>
      <c r="EQ57" s="129"/>
      <c r="ER57" s="129"/>
      <c r="ES57" s="129"/>
      <c r="ET57" s="129"/>
      <c r="EU57" s="129"/>
      <c r="EV57" s="129"/>
      <c r="EW57" s="129"/>
      <c r="EX57" s="238"/>
      <c r="EY57" s="38"/>
      <c r="EZ57" s="149"/>
      <c r="FA57" s="38"/>
      <c r="FB57" s="38"/>
      <c r="FC57" s="38"/>
      <c r="FD57" s="38"/>
      <c r="FE57" s="38"/>
      <c r="FF57" s="38"/>
      <c r="FG57" s="129"/>
      <c r="FH57" s="129"/>
      <c r="FI57" s="238"/>
      <c r="FK57" s="149"/>
      <c r="FL57" s="38"/>
      <c r="FM57" s="38"/>
      <c r="FN57" s="38"/>
      <c r="FO57" s="38"/>
      <c r="FP57" s="38"/>
      <c r="FQ57" s="38"/>
      <c r="FR57" s="129"/>
      <c r="FS57" s="129"/>
      <c r="FT57" s="238"/>
      <c r="FV57" s="149"/>
      <c r="FW57" s="149"/>
      <c r="FX57" s="3"/>
      <c r="FY57" s="3"/>
      <c r="FZ57" s="3"/>
      <c r="GA57" s="3"/>
      <c r="GB57" s="3"/>
      <c r="GC57" s="3"/>
      <c r="GD57" s="3"/>
      <c r="GE57" s="3"/>
      <c r="GF57" s="228"/>
      <c r="GG57" s="3"/>
      <c r="GH57" s="8"/>
      <c r="GI57" s="8"/>
      <c r="GJ57" s="8"/>
      <c r="GK57" s="8"/>
      <c r="GL57" s="8"/>
      <c r="GM57" s="8"/>
      <c r="GN57" s="8"/>
      <c r="GO57" s="8"/>
      <c r="GP57" s="10"/>
      <c r="GQ57" s="10"/>
      <c r="GR57" s="38"/>
      <c r="GS57" s="38"/>
      <c r="GT57" s="38"/>
      <c r="GU57" s="38"/>
      <c r="GV57" s="38"/>
      <c r="HL57" s="3"/>
      <c r="HM57" s="38"/>
      <c r="HN57" s="38"/>
      <c r="HO57" s="38"/>
    </row>
    <row r="58" spans="1:223" s="9" customFormat="1" ht="15" customHeight="1" x14ac:dyDescent="0.2">
      <c r="A58" s="238"/>
      <c r="C58" s="281"/>
      <c r="D58" s="148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238"/>
      <c r="R58" s="148"/>
      <c r="S58" s="148"/>
      <c r="V58" s="129"/>
      <c r="W58" s="129"/>
      <c r="X58" s="129"/>
      <c r="Y58" s="129"/>
      <c r="Z58" s="129"/>
      <c r="AA58" s="129"/>
      <c r="AB58" s="129"/>
      <c r="AC58" s="129"/>
      <c r="AD58" s="129"/>
      <c r="AE58" s="238"/>
      <c r="AG58" s="148"/>
      <c r="AH58" s="148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230"/>
      <c r="AV58" s="148"/>
      <c r="AW58" s="148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238"/>
      <c r="BK58" s="148"/>
      <c r="BL58" s="148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238"/>
      <c r="BZ58" s="148"/>
      <c r="CA58" s="148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238"/>
      <c r="CN58" s="129"/>
      <c r="CO58" s="148"/>
      <c r="CP58" s="148"/>
      <c r="CQ58" s="129"/>
      <c r="CS58" s="129"/>
      <c r="CT58" s="129"/>
      <c r="CV58" s="129"/>
      <c r="CW58" s="129"/>
      <c r="CX58" s="129"/>
      <c r="CY58" s="129"/>
      <c r="CZ58" s="129"/>
      <c r="DA58" s="129"/>
      <c r="DB58" s="238"/>
      <c r="DD58" s="148"/>
      <c r="DE58" s="148"/>
      <c r="DF58" s="38"/>
      <c r="DG58" s="129"/>
      <c r="DH58" s="129"/>
      <c r="DI58" s="129"/>
      <c r="DJ58" s="129"/>
      <c r="DK58" s="129"/>
      <c r="DL58" s="129"/>
      <c r="DM58" s="129"/>
      <c r="DN58" s="238"/>
      <c r="DP58" s="148"/>
      <c r="DQ58" s="148"/>
      <c r="DR58" s="38"/>
      <c r="DS58" s="129"/>
      <c r="DT58" s="129"/>
      <c r="DU58" s="129"/>
      <c r="DV58" s="129"/>
      <c r="DW58" s="129"/>
      <c r="DX58" s="129"/>
      <c r="DY58" s="129"/>
      <c r="DZ58" s="230"/>
      <c r="EB58" s="148"/>
      <c r="EC58" s="148"/>
      <c r="ED58" s="38"/>
      <c r="EE58" s="129"/>
      <c r="EF58" s="129"/>
      <c r="EG58" s="129"/>
      <c r="EH58" s="129"/>
      <c r="EI58" s="129"/>
      <c r="EJ58" s="129"/>
      <c r="EK58" s="129"/>
      <c r="EL58" s="238"/>
      <c r="EM58" s="129"/>
      <c r="EN58" s="147"/>
      <c r="EO58" s="147"/>
      <c r="EP58" s="129"/>
      <c r="EQ58" s="129"/>
      <c r="ER58" s="129"/>
      <c r="ES58" s="129"/>
      <c r="ET58" s="129"/>
      <c r="EU58" s="129"/>
      <c r="EV58" s="129"/>
      <c r="EW58" s="129"/>
      <c r="EX58" s="238"/>
      <c r="EY58" s="38"/>
      <c r="EZ58" s="149"/>
      <c r="FA58" s="38"/>
      <c r="FB58" s="38"/>
      <c r="FC58" s="38"/>
      <c r="FD58" s="38"/>
      <c r="FE58" s="38"/>
      <c r="FF58" s="38"/>
      <c r="FG58" s="129"/>
      <c r="FH58" s="129"/>
      <c r="FI58" s="238"/>
      <c r="FK58" s="149"/>
      <c r="FL58" s="38"/>
      <c r="FM58" s="38"/>
      <c r="FN58" s="38"/>
      <c r="FO58" s="38"/>
      <c r="FP58" s="38"/>
      <c r="FQ58" s="38"/>
      <c r="FR58" s="129"/>
      <c r="FS58" s="129"/>
      <c r="FT58" s="238"/>
      <c r="FV58" s="149"/>
      <c r="FW58" s="149"/>
      <c r="FX58" s="8"/>
      <c r="FY58" s="8"/>
      <c r="FZ58" s="8"/>
      <c r="GA58" s="8"/>
      <c r="GB58" s="8"/>
      <c r="GC58" s="8"/>
      <c r="GD58" s="10"/>
      <c r="GE58" s="10"/>
      <c r="GF58" s="228"/>
      <c r="GG58" s="3"/>
      <c r="GH58" s="8"/>
      <c r="GI58" s="8"/>
      <c r="GJ58" s="8"/>
      <c r="GK58" s="8"/>
      <c r="GL58" s="8"/>
      <c r="GM58" s="8"/>
      <c r="GN58" s="8"/>
      <c r="GO58" s="8"/>
      <c r="GP58" s="10"/>
      <c r="GQ58" s="10"/>
      <c r="GR58" s="38"/>
      <c r="GS58" s="38"/>
      <c r="GT58" s="38"/>
      <c r="GU58" s="38"/>
      <c r="GV58" s="38"/>
      <c r="HL58" s="3"/>
      <c r="HM58" s="38"/>
      <c r="HN58" s="38"/>
      <c r="HO58" s="38"/>
    </row>
    <row r="59" spans="1:223" s="9" customFormat="1" ht="15" customHeight="1" x14ac:dyDescent="0.2">
      <c r="A59" s="238"/>
      <c r="C59" s="281"/>
      <c r="D59" s="14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238"/>
      <c r="R59" s="148"/>
      <c r="S59" s="148"/>
      <c r="V59" s="129"/>
      <c r="W59" s="129"/>
      <c r="X59" s="129"/>
      <c r="Y59" s="129"/>
      <c r="Z59" s="129"/>
      <c r="AA59" s="129"/>
      <c r="AB59" s="129"/>
      <c r="AC59" s="129"/>
      <c r="AD59" s="129"/>
      <c r="AE59" s="238"/>
      <c r="AG59" s="148"/>
      <c r="AH59" s="148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230"/>
      <c r="AV59" s="148"/>
      <c r="AW59" s="148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238"/>
      <c r="BK59" s="148"/>
      <c r="BL59" s="148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238"/>
      <c r="BZ59" s="148"/>
      <c r="CA59" s="148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238"/>
      <c r="CN59" s="129"/>
      <c r="CO59" s="148"/>
      <c r="CP59" s="148"/>
      <c r="CQ59" s="129"/>
      <c r="CS59" s="129"/>
      <c r="CT59" s="129"/>
      <c r="CV59" s="129"/>
      <c r="CW59" s="129"/>
      <c r="CX59" s="129"/>
      <c r="CY59" s="129"/>
      <c r="CZ59" s="129"/>
      <c r="DA59" s="129"/>
      <c r="DB59" s="238"/>
      <c r="DD59" s="148"/>
      <c r="DE59" s="148"/>
      <c r="DF59" s="38"/>
      <c r="DG59" s="129"/>
      <c r="DH59" s="129"/>
      <c r="DI59" s="129"/>
      <c r="DJ59" s="129"/>
      <c r="DK59" s="129"/>
      <c r="DL59" s="129"/>
      <c r="DM59" s="129"/>
      <c r="DN59" s="238"/>
      <c r="DP59" s="148"/>
      <c r="DQ59" s="148"/>
      <c r="DR59" s="38"/>
      <c r="DS59" s="129"/>
      <c r="DT59" s="129"/>
      <c r="DU59" s="129"/>
      <c r="DV59" s="129"/>
      <c r="DW59" s="129"/>
      <c r="DX59" s="129"/>
      <c r="DY59" s="129"/>
      <c r="DZ59" s="230"/>
      <c r="EB59" s="148"/>
      <c r="EC59" s="148"/>
      <c r="ED59" s="38"/>
      <c r="EE59" s="129"/>
      <c r="EF59" s="129"/>
      <c r="EG59" s="129"/>
      <c r="EH59" s="129"/>
      <c r="EI59" s="129"/>
      <c r="EJ59" s="129"/>
      <c r="EK59" s="129"/>
      <c r="EL59" s="238"/>
      <c r="EM59" s="129"/>
      <c r="EN59" s="147"/>
      <c r="EO59" s="147"/>
      <c r="EP59" s="129"/>
      <c r="EQ59" s="129"/>
      <c r="ER59" s="129"/>
      <c r="ES59" s="129"/>
      <c r="ET59" s="129"/>
      <c r="EU59" s="129"/>
      <c r="EV59" s="129"/>
      <c r="EW59" s="129"/>
      <c r="EX59" s="238"/>
      <c r="EY59" s="38"/>
      <c r="EZ59" s="149"/>
      <c r="FA59" s="38"/>
      <c r="FB59" s="38"/>
      <c r="FC59" s="38"/>
      <c r="FD59" s="38"/>
      <c r="FE59" s="38"/>
      <c r="FF59" s="38"/>
      <c r="FG59" s="129"/>
      <c r="FH59" s="129"/>
      <c r="FI59" s="238"/>
      <c r="FK59" s="149"/>
      <c r="FL59" s="38"/>
      <c r="FM59" s="38"/>
      <c r="FN59" s="38"/>
      <c r="FO59" s="38"/>
      <c r="FP59" s="38"/>
      <c r="FQ59" s="38"/>
      <c r="FR59" s="129"/>
      <c r="FS59" s="129"/>
      <c r="FT59" s="238"/>
      <c r="FV59" s="149"/>
      <c r="FW59" s="149"/>
      <c r="FX59" s="8"/>
      <c r="FY59" s="8"/>
      <c r="FZ59" s="8"/>
      <c r="GA59" s="8"/>
      <c r="GB59" s="8"/>
      <c r="GC59" s="8"/>
      <c r="GD59" s="10"/>
      <c r="GE59" s="10"/>
      <c r="GF59" s="228"/>
      <c r="GG59" s="3"/>
      <c r="GH59" s="8"/>
      <c r="GI59" s="8"/>
      <c r="GJ59" s="8"/>
      <c r="GK59" s="8"/>
      <c r="GL59" s="8"/>
      <c r="GM59" s="8"/>
      <c r="GN59" s="8"/>
      <c r="GO59" s="8"/>
      <c r="GP59" s="10"/>
      <c r="GQ59" s="10"/>
      <c r="GR59" s="38"/>
      <c r="GS59" s="38"/>
      <c r="GT59" s="38"/>
      <c r="GU59" s="38"/>
      <c r="GV59" s="38"/>
      <c r="HL59" s="3"/>
      <c r="HM59" s="38"/>
      <c r="HN59" s="38"/>
      <c r="HO59" s="38"/>
    </row>
    <row r="60" spans="1:223" s="9" customFormat="1" ht="15" customHeight="1" x14ac:dyDescent="0.2">
      <c r="A60" s="238"/>
      <c r="C60" s="281"/>
      <c r="D60" s="148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38"/>
      <c r="R60" s="148"/>
      <c r="S60" s="148"/>
      <c r="V60" s="129"/>
      <c r="W60" s="129"/>
      <c r="X60" s="129"/>
      <c r="Y60" s="129"/>
      <c r="Z60" s="129"/>
      <c r="AA60" s="129"/>
      <c r="AB60" s="129"/>
      <c r="AC60" s="129"/>
      <c r="AD60" s="129"/>
      <c r="AE60" s="238"/>
      <c r="AG60" s="148"/>
      <c r="AH60" s="148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230"/>
      <c r="AV60" s="148"/>
      <c r="AW60" s="148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238"/>
      <c r="BK60" s="148"/>
      <c r="BL60" s="148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238"/>
      <c r="BZ60" s="148"/>
      <c r="CA60" s="148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238"/>
      <c r="CN60" s="129"/>
      <c r="CO60" s="148"/>
      <c r="CP60" s="148"/>
      <c r="CQ60" s="129"/>
      <c r="CS60" s="129"/>
      <c r="CT60" s="129"/>
      <c r="CV60" s="129"/>
      <c r="CW60" s="129"/>
      <c r="CX60" s="129"/>
      <c r="CY60" s="129"/>
      <c r="CZ60" s="129"/>
      <c r="DA60" s="129"/>
      <c r="DB60" s="238"/>
      <c r="DD60" s="148"/>
      <c r="DE60" s="148"/>
      <c r="DF60" s="38"/>
      <c r="DG60" s="129"/>
      <c r="DH60" s="129"/>
      <c r="DI60" s="129"/>
      <c r="DJ60" s="129"/>
      <c r="DK60" s="129"/>
      <c r="DL60" s="129"/>
      <c r="DM60" s="129"/>
      <c r="DN60" s="238"/>
      <c r="DP60" s="148"/>
      <c r="DQ60" s="148"/>
      <c r="DR60" s="38"/>
      <c r="DS60" s="129"/>
      <c r="DT60" s="129"/>
      <c r="DU60" s="129"/>
      <c r="DV60" s="129"/>
      <c r="DW60" s="129"/>
      <c r="DX60" s="129"/>
      <c r="DY60" s="129"/>
      <c r="DZ60" s="230"/>
      <c r="EB60" s="148"/>
      <c r="EC60" s="148"/>
      <c r="ED60" s="38"/>
      <c r="EE60" s="129"/>
      <c r="EF60" s="129"/>
      <c r="EG60" s="129"/>
      <c r="EH60" s="129"/>
      <c r="EI60" s="129"/>
      <c r="EJ60" s="129"/>
      <c r="EK60" s="129"/>
      <c r="EL60" s="238"/>
      <c r="EM60" s="129"/>
      <c r="EN60" s="147"/>
      <c r="EO60" s="147"/>
      <c r="EP60" s="129"/>
      <c r="EQ60" s="129"/>
      <c r="ER60" s="129"/>
      <c r="ES60" s="129"/>
      <c r="ET60" s="129"/>
      <c r="EU60" s="129"/>
      <c r="EV60" s="129"/>
      <c r="EW60" s="129"/>
      <c r="EX60" s="238"/>
      <c r="EZ60" s="149"/>
      <c r="FA60" s="38"/>
      <c r="FB60" s="38"/>
      <c r="FC60" s="38"/>
      <c r="FD60" s="38"/>
      <c r="FE60" s="38"/>
      <c r="FF60" s="38"/>
      <c r="FG60" s="129"/>
      <c r="FH60" s="129"/>
      <c r="FI60" s="238"/>
      <c r="FK60" s="149"/>
      <c r="FL60" s="38"/>
      <c r="FM60" s="38"/>
      <c r="FN60" s="38"/>
      <c r="FO60" s="38"/>
      <c r="FP60" s="38"/>
      <c r="FQ60" s="38"/>
      <c r="FR60" s="129"/>
      <c r="FS60" s="129"/>
      <c r="FT60" s="238"/>
      <c r="FV60" s="149"/>
      <c r="FW60" s="149"/>
      <c r="FX60" s="8"/>
      <c r="FY60" s="8"/>
      <c r="FZ60" s="8"/>
      <c r="GA60" s="8"/>
      <c r="GB60" s="8"/>
      <c r="GC60" s="8"/>
      <c r="GD60" s="10"/>
      <c r="GE60" s="10"/>
      <c r="GF60" s="228"/>
      <c r="GG60" s="3"/>
      <c r="GH60" s="8"/>
      <c r="GI60" s="8"/>
      <c r="GJ60" s="8"/>
      <c r="GK60" s="8"/>
      <c r="GL60" s="8"/>
      <c r="GM60" s="8"/>
      <c r="GN60" s="8"/>
      <c r="GO60" s="8"/>
      <c r="GP60" s="10"/>
      <c r="GQ60" s="10"/>
      <c r="GR60" s="38"/>
      <c r="GS60" s="38"/>
      <c r="GT60" s="38"/>
      <c r="GU60" s="38"/>
      <c r="GV60" s="38"/>
      <c r="HL60" s="3"/>
      <c r="HM60" s="38"/>
      <c r="HN60" s="38"/>
      <c r="HO60" s="38"/>
    </row>
    <row r="61" spans="1:223" s="9" customFormat="1" ht="15" customHeight="1" x14ac:dyDescent="0.2">
      <c r="A61" s="238"/>
      <c r="C61" s="281"/>
      <c r="D61" s="14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238"/>
      <c r="R61" s="148"/>
      <c r="S61" s="148"/>
      <c r="V61" s="129"/>
      <c r="W61" s="129"/>
      <c r="X61" s="129"/>
      <c r="Y61" s="129"/>
      <c r="Z61" s="129"/>
      <c r="AA61" s="129"/>
      <c r="AB61" s="129"/>
      <c r="AC61" s="129"/>
      <c r="AD61" s="129"/>
      <c r="AE61" s="238"/>
      <c r="AG61" s="148"/>
      <c r="AH61" s="148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230"/>
      <c r="AV61" s="148"/>
      <c r="AW61" s="148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238"/>
      <c r="BK61" s="148"/>
      <c r="BL61" s="148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238"/>
      <c r="BZ61" s="148"/>
      <c r="CA61" s="148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238"/>
      <c r="CN61" s="129"/>
      <c r="CO61" s="148"/>
      <c r="CP61" s="148"/>
      <c r="CQ61" s="129"/>
      <c r="CS61" s="129"/>
      <c r="CT61" s="129"/>
      <c r="CV61" s="129"/>
      <c r="CW61" s="129"/>
      <c r="CX61" s="129"/>
      <c r="CY61" s="129"/>
      <c r="CZ61" s="129"/>
      <c r="DA61" s="129"/>
      <c r="DB61" s="238"/>
      <c r="DD61" s="148"/>
      <c r="DE61" s="148"/>
      <c r="DF61" s="38"/>
      <c r="DG61" s="129"/>
      <c r="DH61" s="129"/>
      <c r="DI61" s="129"/>
      <c r="DJ61" s="129"/>
      <c r="DK61" s="129"/>
      <c r="DL61" s="129"/>
      <c r="DM61" s="129"/>
      <c r="DN61" s="238"/>
      <c r="DP61" s="148"/>
      <c r="DQ61" s="148"/>
      <c r="DR61" s="38"/>
      <c r="DS61" s="129"/>
      <c r="DT61" s="129"/>
      <c r="DU61" s="129"/>
      <c r="DV61" s="129"/>
      <c r="DW61" s="129"/>
      <c r="DX61" s="129"/>
      <c r="DY61" s="129"/>
      <c r="DZ61" s="230"/>
      <c r="EB61" s="148"/>
      <c r="EC61" s="148"/>
      <c r="ED61" s="38"/>
      <c r="EE61" s="129"/>
      <c r="EF61" s="129"/>
      <c r="EG61" s="129"/>
      <c r="EH61" s="129"/>
      <c r="EI61" s="129"/>
      <c r="EJ61" s="129"/>
      <c r="EK61" s="129"/>
      <c r="EL61" s="238"/>
      <c r="EM61" s="129"/>
      <c r="EN61" s="147"/>
      <c r="EO61" s="147"/>
      <c r="EP61" s="129"/>
      <c r="EQ61" s="129"/>
      <c r="ER61" s="129"/>
      <c r="ES61" s="129"/>
      <c r="ET61" s="129"/>
      <c r="EU61" s="129"/>
      <c r="EV61" s="129"/>
      <c r="EW61" s="129"/>
      <c r="EX61" s="238"/>
      <c r="EZ61" s="149"/>
      <c r="FA61" s="38"/>
      <c r="FB61" s="38"/>
      <c r="FC61" s="38"/>
      <c r="FD61" s="38"/>
      <c r="FE61" s="38"/>
      <c r="FF61" s="38"/>
      <c r="FG61" s="129"/>
      <c r="FH61" s="129"/>
      <c r="FI61" s="238"/>
      <c r="FK61" s="149"/>
      <c r="FL61" s="38"/>
      <c r="FM61" s="38"/>
      <c r="FN61" s="38"/>
      <c r="FO61" s="38"/>
      <c r="FP61" s="38"/>
      <c r="FQ61" s="38"/>
      <c r="FR61" s="129"/>
      <c r="FS61" s="129"/>
      <c r="FT61" s="238"/>
      <c r="FV61" s="149"/>
      <c r="FW61" s="149"/>
      <c r="FX61" s="8"/>
      <c r="FY61" s="8"/>
      <c r="FZ61" s="8"/>
      <c r="GA61" s="8"/>
      <c r="GB61" s="8"/>
      <c r="GC61" s="8"/>
      <c r="GD61" s="10"/>
      <c r="GE61" s="10"/>
      <c r="GF61" s="228"/>
      <c r="GG61" s="3"/>
      <c r="GH61" s="8"/>
      <c r="GI61" s="8"/>
      <c r="GJ61" s="8"/>
      <c r="GK61" s="8"/>
      <c r="GL61" s="8"/>
      <c r="GM61" s="8"/>
      <c r="GN61" s="8"/>
      <c r="GO61" s="8"/>
      <c r="GP61" s="10"/>
      <c r="GQ61" s="10"/>
      <c r="GR61" s="38"/>
      <c r="GS61" s="38"/>
      <c r="GT61" s="38"/>
      <c r="GU61" s="38"/>
      <c r="GV61" s="38"/>
      <c r="HL61" s="3"/>
      <c r="HM61" s="38"/>
      <c r="HN61" s="38"/>
      <c r="HO61" s="38"/>
    </row>
    <row r="62" spans="1:223" s="9" customFormat="1" ht="15" customHeight="1" x14ac:dyDescent="0.2">
      <c r="A62" s="238"/>
      <c r="C62" s="281"/>
      <c r="D62" s="14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238"/>
      <c r="R62" s="148"/>
      <c r="S62" s="148"/>
      <c r="V62" s="129"/>
      <c r="W62" s="129"/>
      <c r="X62" s="129"/>
      <c r="Y62" s="129"/>
      <c r="Z62" s="129"/>
      <c r="AA62" s="129"/>
      <c r="AB62" s="129"/>
      <c r="AC62" s="129"/>
      <c r="AD62" s="129"/>
      <c r="AE62" s="238"/>
      <c r="AG62" s="148"/>
      <c r="AH62" s="148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230"/>
      <c r="AV62" s="148"/>
      <c r="AW62" s="148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238"/>
      <c r="BK62" s="148"/>
      <c r="BL62" s="148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238"/>
      <c r="BZ62" s="148"/>
      <c r="CA62" s="148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238"/>
      <c r="CN62" s="129"/>
      <c r="CO62" s="148"/>
      <c r="CP62" s="148"/>
      <c r="CQ62" s="129"/>
      <c r="CS62" s="129"/>
      <c r="CT62" s="129"/>
      <c r="CV62" s="129"/>
      <c r="CW62" s="129"/>
      <c r="CX62" s="129"/>
      <c r="CY62" s="129"/>
      <c r="CZ62" s="129"/>
      <c r="DA62" s="129"/>
      <c r="DB62" s="238"/>
      <c r="DD62" s="148"/>
      <c r="DE62" s="148"/>
      <c r="DF62" s="38"/>
      <c r="DG62" s="129"/>
      <c r="DH62" s="129"/>
      <c r="DI62" s="129"/>
      <c r="DJ62" s="129"/>
      <c r="DK62" s="129"/>
      <c r="DL62" s="129"/>
      <c r="DM62" s="129"/>
      <c r="DN62" s="238"/>
      <c r="DP62" s="148"/>
      <c r="DQ62" s="148"/>
      <c r="DR62" s="38"/>
      <c r="DS62" s="129"/>
      <c r="DT62" s="129"/>
      <c r="DU62" s="129"/>
      <c r="DV62" s="129"/>
      <c r="DW62" s="129"/>
      <c r="DX62" s="129"/>
      <c r="DY62" s="129"/>
      <c r="DZ62" s="230"/>
      <c r="EB62" s="148"/>
      <c r="EC62" s="148"/>
      <c r="ED62" s="38"/>
      <c r="EE62" s="129"/>
      <c r="EF62" s="129"/>
      <c r="EG62" s="129"/>
      <c r="EH62" s="129"/>
      <c r="EI62" s="129"/>
      <c r="EJ62" s="129"/>
      <c r="EK62" s="129"/>
      <c r="EL62" s="238"/>
      <c r="EM62" s="129"/>
      <c r="EN62" s="147"/>
      <c r="EO62" s="147"/>
      <c r="EP62" s="129"/>
      <c r="EQ62" s="129"/>
      <c r="ER62" s="129"/>
      <c r="ES62" s="129"/>
      <c r="ET62" s="129"/>
      <c r="EU62" s="129"/>
      <c r="EV62" s="129"/>
      <c r="EW62" s="129"/>
      <c r="EX62" s="238"/>
      <c r="EZ62" s="149"/>
      <c r="FA62" s="38"/>
      <c r="FB62" s="38"/>
      <c r="FC62" s="38"/>
      <c r="FD62" s="38"/>
      <c r="FE62" s="38"/>
      <c r="FF62" s="38"/>
      <c r="FG62" s="129"/>
      <c r="FH62" s="129"/>
      <c r="FI62" s="238"/>
      <c r="FK62" s="149"/>
      <c r="FL62" s="38"/>
      <c r="FM62" s="38"/>
      <c r="FN62" s="38"/>
      <c r="FO62" s="38"/>
      <c r="FP62" s="38"/>
      <c r="FQ62" s="38"/>
      <c r="FR62" s="129"/>
      <c r="FS62" s="129"/>
      <c r="FT62" s="238"/>
      <c r="FV62" s="149"/>
      <c r="FW62" s="149"/>
      <c r="FX62" s="8"/>
      <c r="FY62" s="8"/>
      <c r="FZ62" s="8"/>
      <c r="GA62" s="8"/>
      <c r="GB62" s="8"/>
      <c r="GC62" s="8"/>
      <c r="GD62" s="10"/>
      <c r="GE62" s="10"/>
      <c r="GF62" s="228"/>
      <c r="GG62" s="3"/>
      <c r="GH62" s="8"/>
      <c r="GI62" s="8"/>
      <c r="GJ62" s="8"/>
      <c r="GK62" s="8"/>
      <c r="GL62" s="8"/>
      <c r="GM62" s="8"/>
      <c r="GN62" s="8"/>
      <c r="GO62" s="8"/>
      <c r="GP62" s="10"/>
      <c r="GQ62" s="10"/>
      <c r="GR62" s="38"/>
      <c r="GS62" s="38"/>
      <c r="GT62" s="38"/>
      <c r="GU62" s="38"/>
      <c r="GV62" s="38"/>
      <c r="HL62" s="3"/>
      <c r="HM62" s="38"/>
      <c r="HN62" s="38"/>
      <c r="HO62" s="38"/>
    </row>
    <row r="63" spans="1:223" s="9" customFormat="1" ht="15" customHeight="1" x14ac:dyDescent="0.2">
      <c r="A63" s="238"/>
      <c r="C63" s="281"/>
      <c r="D63" s="148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238"/>
      <c r="R63" s="148"/>
      <c r="S63" s="148"/>
      <c r="V63" s="129"/>
      <c r="W63" s="129"/>
      <c r="X63" s="129"/>
      <c r="Y63" s="129"/>
      <c r="Z63" s="129"/>
      <c r="AA63" s="129"/>
      <c r="AB63" s="129"/>
      <c r="AC63" s="129"/>
      <c r="AD63" s="129"/>
      <c r="AE63" s="238"/>
      <c r="AG63" s="148"/>
      <c r="AH63" s="148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230"/>
      <c r="AV63" s="148"/>
      <c r="AW63" s="148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238"/>
      <c r="BK63" s="148"/>
      <c r="BL63" s="148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238"/>
      <c r="BZ63" s="148"/>
      <c r="CA63" s="148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238"/>
      <c r="CN63" s="129"/>
      <c r="CO63" s="148"/>
      <c r="CP63" s="148"/>
      <c r="CQ63" s="129"/>
      <c r="CS63" s="129"/>
      <c r="CT63" s="129"/>
      <c r="CV63" s="129"/>
      <c r="CW63" s="129"/>
      <c r="CX63" s="129"/>
      <c r="CY63" s="129"/>
      <c r="CZ63" s="129"/>
      <c r="DA63" s="129"/>
      <c r="DB63" s="238"/>
      <c r="DD63" s="148"/>
      <c r="DE63" s="148"/>
      <c r="DF63" s="38"/>
      <c r="DG63" s="129"/>
      <c r="DH63" s="129"/>
      <c r="DI63" s="129"/>
      <c r="DJ63" s="129"/>
      <c r="DK63" s="129"/>
      <c r="DL63" s="129"/>
      <c r="DM63" s="129"/>
      <c r="DN63" s="238"/>
      <c r="DP63" s="148"/>
      <c r="DQ63" s="148"/>
      <c r="DR63" s="38"/>
      <c r="DS63" s="129"/>
      <c r="DT63" s="129"/>
      <c r="DU63" s="129"/>
      <c r="DV63" s="129"/>
      <c r="DW63" s="129"/>
      <c r="DX63" s="129"/>
      <c r="DY63" s="129"/>
      <c r="DZ63" s="230"/>
      <c r="EB63" s="148"/>
      <c r="EC63" s="148"/>
      <c r="ED63" s="38"/>
      <c r="EE63" s="129"/>
      <c r="EF63" s="129"/>
      <c r="EG63" s="129"/>
      <c r="EH63" s="129"/>
      <c r="EI63" s="129"/>
      <c r="EJ63" s="129"/>
      <c r="EK63" s="129"/>
      <c r="EL63" s="238"/>
      <c r="EM63" s="129"/>
      <c r="EN63" s="147"/>
      <c r="EO63" s="147"/>
      <c r="EP63" s="129"/>
      <c r="EQ63" s="129"/>
      <c r="ER63" s="129"/>
      <c r="ES63" s="129"/>
      <c r="ET63" s="129"/>
      <c r="EU63" s="129"/>
      <c r="EV63" s="129"/>
      <c r="EW63" s="129"/>
      <c r="EX63" s="238"/>
      <c r="EZ63" s="149"/>
      <c r="FA63" s="38"/>
      <c r="FB63" s="38"/>
      <c r="FC63" s="38"/>
      <c r="FD63" s="38"/>
      <c r="FE63" s="38"/>
      <c r="FF63" s="38"/>
      <c r="FG63" s="129"/>
      <c r="FH63" s="129"/>
      <c r="FI63" s="238"/>
      <c r="FK63" s="149"/>
      <c r="FL63" s="38"/>
      <c r="FM63" s="38"/>
      <c r="FN63" s="38"/>
      <c r="FO63" s="38"/>
      <c r="FP63" s="38"/>
      <c r="FQ63" s="38"/>
      <c r="FR63" s="129"/>
      <c r="FS63" s="129"/>
      <c r="FT63" s="238"/>
      <c r="FV63" s="149"/>
      <c r="FW63" s="149"/>
      <c r="FX63" s="8"/>
      <c r="FY63" s="8"/>
      <c r="FZ63" s="8"/>
      <c r="GA63" s="8"/>
      <c r="GB63" s="8"/>
      <c r="GC63" s="8"/>
      <c r="GD63" s="10"/>
      <c r="GE63" s="10"/>
      <c r="GF63" s="228"/>
      <c r="GG63" s="3"/>
      <c r="GH63" s="8"/>
      <c r="GI63" s="8"/>
      <c r="GJ63" s="8"/>
      <c r="GK63" s="8"/>
      <c r="GL63" s="8"/>
      <c r="GM63" s="8"/>
      <c r="GN63" s="8"/>
      <c r="GO63" s="8"/>
      <c r="GP63" s="10"/>
      <c r="GQ63" s="10"/>
      <c r="GR63" s="38"/>
      <c r="GS63" s="38"/>
      <c r="GT63" s="38"/>
      <c r="GU63" s="38"/>
      <c r="GV63" s="38"/>
      <c r="HL63" s="3"/>
      <c r="HM63" s="38"/>
      <c r="HN63" s="38"/>
      <c r="HO63" s="38"/>
    </row>
    <row r="64" spans="1:223" s="9" customFormat="1" ht="15" customHeight="1" x14ac:dyDescent="0.2">
      <c r="A64" s="238"/>
      <c r="C64" s="281"/>
      <c r="D64" s="148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238"/>
      <c r="R64" s="148"/>
      <c r="S64" s="148"/>
      <c r="V64" s="129"/>
      <c r="W64" s="129"/>
      <c r="X64" s="129"/>
      <c r="Y64" s="129"/>
      <c r="Z64" s="129"/>
      <c r="AA64" s="129"/>
      <c r="AB64" s="129"/>
      <c r="AC64" s="129"/>
      <c r="AD64" s="129"/>
      <c r="AE64" s="238"/>
      <c r="AG64" s="148"/>
      <c r="AH64" s="148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230"/>
      <c r="AV64" s="148"/>
      <c r="AW64" s="148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238"/>
      <c r="BK64" s="148"/>
      <c r="BL64" s="148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238"/>
      <c r="BZ64" s="148"/>
      <c r="CA64" s="148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238"/>
      <c r="CN64" s="129"/>
      <c r="CO64" s="148"/>
      <c r="CP64" s="148"/>
      <c r="CQ64" s="129"/>
      <c r="CS64" s="129"/>
      <c r="CT64" s="129"/>
      <c r="CV64" s="129"/>
      <c r="CW64" s="129"/>
      <c r="CX64" s="129"/>
      <c r="CY64" s="129"/>
      <c r="CZ64" s="129"/>
      <c r="DA64" s="129"/>
      <c r="DB64" s="238"/>
      <c r="DD64" s="148"/>
      <c r="DE64" s="148"/>
      <c r="DF64" s="38"/>
      <c r="DG64" s="129"/>
      <c r="DH64" s="129"/>
      <c r="DI64" s="129"/>
      <c r="DJ64" s="129"/>
      <c r="DK64" s="129"/>
      <c r="DL64" s="129"/>
      <c r="DM64" s="129"/>
      <c r="DN64" s="238"/>
      <c r="DP64" s="148"/>
      <c r="DQ64" s="148"/>
      <c r="DR64" s="38"/>
      <c r="DS64" s="129"/>
      <c r="DT64" s="129"/>
      <c r="DU64" s="129"/>
      <c r="DV64" s="129"/>
      <c r="DW64" s="129"/>
      <c r="DX64" s="129"/>
      <c r="DY64" s="129"/>
      <c r="DZ64" s="230"/>
      <c r="EB64" s="148"/>
      <c r="EC64" s="148"/>
      <c r="ED64" s="38"/>
      <c r="EE64" s="129"/>
      <c r="EF64" s="129"/>
      <c r="EG64" s="129"/>
      <c r="EH64" s="129"/>
      <c r="EI64" s="129"/>
      <c r="EJ64" s="129"/>
      <c r="EK64" s="129"/>
      <c r="EL64" s="238"/>
      <c r="EM64" s="129"/>
      <c r="EN64" s="147"/>
      <c r="EO64" s="147"/>
      <c r="EP64" s="129"/>
      <c r="EQ64" s="129"/>
      <c r="ER64" s="129"/>
      <c r="ES64" s="129"/>
      <c r="ET64" s="129"/>
      <c r="EU64" s="129"/>
      <c r="EV64" s="129"/>
      <c r="EW64" s="129"/>
      <c r="EX64" s="238"/>
      <c r="EZ64" s="149"/>
      <c r="FA64" s="38"/>
      <c r="FB64" s="38"/>
      <c r="FC64" s="38"/>
      <c r="FD64" s="38"/>
      <c r="FE64" s="38"/>
      <c r="FF64" s="38"/>
      <c r="FG64" s="129"/>
      <c r="FH64" s="129"/>
      <c r="FI64" s="238"/>
      <c r="FK64" s="149"/>
      <c r="FL64" s="38"/>
      <c r="FM64" s="38"/>
      <c r="FN64" s="38"/>
      <c r="FO64" s="38"/>
      <c r="FP64" s="38"/>
      <c r="FQ64" s="38"/>
      <c r="FR64" s="129"/>
      <c r="FS64" s="129"/>
      <c r="FT64" s="238"/>
      <c r="FV64" s="149"/>
      <c r="FW64" s="149"/>
      <c r="FX64" s="8"/>
      <c r="FY64" s="8"/>
      <c r="FZ64" s="8"/>
      <c r="GA64" s="8"/>
      <c r="GB64" s="8"/>
      <c r="GC64" s="8"/>
      <c r="GD64" s="10"/>
      <c r="GE64" s="10"/>
      <c r="GF64" s="228"/>
      <c r="GG64" s="3"/>
      <c r="GH64" s="8"/>
      <c r="GI64" s="8"/>
      <c r="GJ64" s="8"/>
      <c r="GK64" s="8"/>
      <c r="GL64" s="8"/>
      <c r="GM64" s="8"/>
      <c r="GN64" s="8"/>
      <c r="GO64" s="8"/>
      <c r="GP64" s="10"/>
      <c r="GQ64" s="10"/>
      <c r="GR64" s="38"/>
      <c r="GS64" s="38"/>
      <c r="GT64" s="38"/>
      <c r="GU64" s="38"/>
      <c r="GV64" s="38"/>
      <c r="HL64" s="3"/>
      <c r="HM64" s="38"/>
      <c r="HN64" s="38"/>
      <c r="HO64" s="38"/>
    </row>
    <row r="65" spans="1:223" s="9" customFormat="1" ht="15" customHeight="1" x14ac:dyDescent="0.2">
      <c r="A65" s="238"/>
      <c r="C65" s="281"/>
      <c r="D65" s="148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238"/>
      <c r="R65" s="148"/>
      <c r="S65" s="148"/>
      <c r="V65" s="129"/>
      <c r="W65" s="129"/>
      <c r="X65" s="129"/>
      <c r="Y65" s="129"/>
      <c r="Z65" s="129"/>
      <c r="AA65" s="129"/>
      <c r="AB65" s="129"/>
      <c r="AC65" s="129"/>
      <c r="AD65" s="129"/>
      <c r="AE65" s="238"/>
      <c r="AG65" s="148"/>
      <c r="AH65" s="148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230"/>
      <c r="AV65" s="148"/>
      <c r="AW65" s="148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238"/>
      <c r="BK65" s="148"/>
      <c r="BL65" s="148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238"/>
      <c r="BZ65" s="148"/>
      <c r="CA65" s="148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238"/>
      <c r="CN65" s="129"/>
      <c r="CO65" s="148"/>
      <c r="CP65" s="148"/>
      <c r="CQ65" s="129"/>
      <c r="CS65" s="129"/>
      <c r="CT65" s="129"/>
      <c r="CV65" s="129"/>
      <c r="CW65" s="129"/>
      <c r="CX65" s="129"/>
      <c r="CY65" s="129"/>
      <c r="CZ65" s="129"/>
      <c r="DA65" s="129"/>
      <c r="DB65" s="238"/>
      <c r="DD65" s="148"/>
      <c r="DE65" s="148"/>
      <c r="DF65" s="38"/>
      <c r="DG65" s="129"/>
      <c r="DH65" s="129"/>
      <c r="DI65" s="129"/>
      <c r="DJ65" s="129"/>
      <c r="DK65" s="129"/>
      <c r="DL65" s="129"/>
      <c r="DM65" s="129"/>
      <c r="DN65" s="238"/>
      <c r="DP65" s="148"/>
      <c r="DQ65" s="148"/>
      <c r="DR65" s="38"/>
      <c r="DS65" s="129"/>
      <c r="DT65" s="129"/>
      <c r="DU65" s="129"/>
      <c r="DV65" s="129"/>
      <c r="DW65" s="129"/>
      <c r="DX65" s="129"/>
      <c r="DY65" s="129"/>
      <c r="DZ65" s="230"/>
      <c r="EB65" s="148"/>
      <c r="EC65" s="148"/>
      <c r="ED65" s="38"/>
      <c r="EE65" s="129"/>
      <c r="EF65" s="129"/>
      <c r="EG65" s="129"/>
      <c r="EH65" s="129"/>
      <c r="EI65" s="129"/>
      <c r="EJ65" s="129"/>
      <c r="EK65" s="129"/>
      <c r="EL65" s="238"/>
      <c r="EM65" s="129"/>
      <c r="EN65" s="147"/>
      <c r="EO65" s="147"/>
      <c r="EP65" s="129"/>
      <c r="EQ65" s="129"/>
      <c r="ER65" s="129"/>
      <c r="ES65" s="129"/>
      <c r="ET65" s="129"/>
      <c r="EU65" s="129"/>
      <c r="EV65" s="129"/>
      <c r="EW65" s="129"/>
      <c r="EX65" s="238"/>
      <c r="EZ65" s="149"/>
      <c r="FA65" s="38"/>
      <c r="FB65" s="38"/>
      <c r="FC65" s="38"/>
      <c r="FD65" s="38"/>
      <c r="FE65" s="38"/>
      <c r="FF65" s="38"/>
      <c r="FG65" s="129"/>
      <c r="FH65" s="129"/>
      <c r="FI65" s="238"/>
      <c r="FK65" s="149"/>
      <c r="FL65" s="38"/>
      <c r="FM65" s="38"/>
      <c r="FN65" s="38"/>
      <c r="FO65" s="38"/>
      <c r="FP65" s="38"/>
      <c r="FQ65" s="38"/>
      <c r="FR65" s="129"/>
      <c r="FS65" s="129"/>
      <c r="FT65" s="238"/>
      <c r="FV65" s="149"/>
      <c r="FW65" s="149"/>
      <c r="FX65" s="8"/>
      <c r="FY65" s="8"/>
      <c r="FZ65" s="8"/>
      <c r="GA65" s="8"/>
      <c r="GB65" s="8"/>
      <c r="GC65" s="8"/>
      <c r="GD65" s="10"/>
      <c r="GE65" s="10"/>
      <c r="GF65" s="228"/>
      <c r="GG65" s="3"/>
      <c r="GH65" s="8"/>
      <c r="GI65" s="8"/>
      <c r="GJ65" s="8"/>
      <c r="GK65" s="8"/>
      <c r="GL65" s="8"/>
      <c r="GM65" s="8"/>
      <c r="GN65" s="8"/>
      <c r="GO65" s="8"/>
      <c r="GP65" s="10"/>
      <c r="GQ65" s="10"/>
      <c r="GR65" s="38"/>
      <c r="GS65" s="38"/>
      <c r="GT65" s="38"/>
      <c r="GU65" s="38"/>
      <c r="GV65" s="38"/>
      <c r="HL65" s="3"/>
      <c r="HM65" s="38"/>
      <c r="HN65" s="38"/>
      <c r="HO65" s="38"/>
    </row>
    <row r="66" spans="1:223" s="9" customFormat="1" ht="15" customHeight="1" x14ac:dyDescent="0.2">
      <c r="A66" s="238"/>
      <c r="C66" s="281"/>
      <c r="D66" s="148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238"/>
      <c r="R66" s="148"/>
      <c r="S66" s="148"/>
      <c r="V66" s="129"/>
      <c r="W66" s="129"/>
      <c r="X66" s="129"/>
      <c r="Y66" s="129"/>
      <c r="Z66" s="129"/>
      <c r="AA66" s="129"/>
      <c r="AB66" s="129"/>
      <c r="AC66" s="129"/>
      <c r="AD66" s="129"/>
      <c r="AE66" s="238"/>
      <c r="AG66" s="148"/>
      <c r="AH66" s="148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230"/>
      <c r="AV66" s="148"/>
      <c r="AW66" s="148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238"/>
      <c r="BK66" s="148"/>
      <c r="BL66" s="148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238"/>
      <c r="BZ66" s="148"/>
      <c r="CA66" s="148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238"/>
      <c r="CN66" s="129"/>
      <c r="CO66" s="148"/>
      <c r="CP66" s="148"/>
      <c r="CQ66" s="129"/>
      <c r="CS66" s="129"/>
      <c r="CT66" s="129"/>
      <c r="CV66" s="129"/>
      <c r="CW66" s="129"/>
      <c r="CX66" s="129"/>
      <c r="CY66" s="129"/>
      <c r="CZ66" s="129"/>
      <c r="DA66" s="129"/>
      <c r="DB66" s="238"/>
      <c r="DD66" s="148"/>
      <c r="DE66" s="148"/>
      <c r="DF66" s="38"/>
      <c r="DG66" s="129"/>
      <c r="DH66" s="129"/>
      <c r="DI66" s="129"/>
      <c r="DJ66" s="129"/>
      <c r="DK66" s="129"/>
      <c r="DL66" s="129"/>
      <c r="DM66" s="129"/>
      <c r="DN66" s="238"/>
      <c r="DP66" s="148"/>
      <c r="DQ66" s="148"/>
      <c r="DR66" s="38"/>
      <c r="DS66" s="129"/>
      <c r="DT66" s="129"/>
      <c r="DU66" s="129"/>
      <c r="DV66" s="129"/>
      <c r="DW66" s="129"/>
      <c r="DX66" s="129"/>
      <c r="DY66" s="129"/>
      <c r="DZ66" s="230"/>
      <c r="EB66" s="148"/>
      <c r="EC66" s="148"/>
      <c r="ED66" s="38"/>
      <c r="EE66" s="129"/>
      <c r="EF66" s="129"/>
      <c r="EG66" s="129"/>
      <c r="EH66" s="129"/>
      <c r="EI66" s="129"/>
      <c r="EJ66" s="129"/>
      <c r="EK66" s="129"/>
      <c r="EL66" s="238"/>
      <c r="EM66" s="129"/>
      <c r="EN66" s="147"/>
      <c r="EO66" s="147"/>
      <c r="EP66" s="129"/>
      <c r="EQ66" s="129"/>
      <c r="ER66" s="129"/>
      <c r="ES66" s="129"/>
      <c r="ET66" s="129"/>
      <c r="EU66" s="129"/>
      <c r="EV66" s="129"/>
      <c r="EW66" s="129"/>
      <c r="EX66" s="238"/>
      <c r="EZ66" s="149"/>
      <c r="FA66" s="38"/>
      <c r="FB66" s="38"/>
      <c r="FC66" s="38"/>
      <c r="FD66" s="38"/>
      <c r="FE66" s="38"/>
      <c r="FF66" s="38"/>
      <c r="FG66" s="129"/>
      <c r="FH66" s="129"/>
      <c r="FI66" s="238"/>
      <c r="FK66" s="149"/>
      <c r="FL66" s="38"/>
      <c r="FM66" s="38"/>
      <c r="FN66" s="38"/>
      <c r="FO66" s="38"/>
      <c r="FP66" s="38"/>
      <c r="FQ66" s="38"/>
      <c r="FR66" s="129"/>
      <c r="FS66" s="129"/>
      <c r="FT66" s="238"/>
      <c r="FV66" s="149"/>
      <c r="FW66" s="149"/>
      <c r="FX66" s="8"/>
      <c r="FY66" s="8"/>
      <c r="FZ66" s="8"/>
      <c r="GA66" s="8"/>
      <c r="GB66" s="8"/>
      <c r="GC66" s="8"/>
      <c r="GD66" s="10"/>
      <c r="GE66" s="10"/>
      <c r="GF66" s="228"/>
      <c r="GG66" s="3"/>
      <c r="GH66" s="8"/>
      <c r="GI66" s="8"/>
      <c r="GJ66" s="8"/>
      <c r="GK66" s="8"/>
      <c r="GL66" s="8"/>
      <c r="GM66" s="8"/>
      <c r="GN66" s="8"/>
      <c r="GO66" s="8"/>
      <c r="GP66" s="10"/>
      <c r="GQ66" s="10"/>
      <c r="GR66" s="38"/>
      <c r="GS66" s="38"/>
      <c r="GT66" s="38"/>
      <c r="GU66" s="38"/>
      <c r="GV66" s="38"/>
      <c r="HL66" s="3"/>
      <c r="HM66" s="38"/>
      <c r="HN66" s="38"/>
      <c r="HO66" s="38"/>
    </row>
    <row r="67" spans="1:223" s="9" customFormat="1" ht="15" customHeight="1" x14ac:dyDescent="0.2">
      <c r="A67" s="238"/>
      <c r="C67" s="281"/>
      <c r="D67" s="14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38"/>
      <c r="R67" s="148"/>
      <c r="S67" s="148"/>
      <c r="V67" s="129"/>
      <c r="W67" s="129"/>
      <c r="X67" s="129"/>
      <c r="Y67" s="129"/>
      <c r="Z67" s="129"/>
      <c r="AA67" s="129"/>
      <c r="AB67" s="129"/>
      <c r="AC67" s="129"/>
      <c r="AD67" s="129"/>
      <c r="AE67" s="238"/>
      <c r="AG67" s="148"/>
      <c r="AH67" s="148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230"/>
      <c r="AV67" s="148"/>
      <c r="AW67" s="148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238"/>
      <c r="BK67" s="148"/>
      <c r="BL67" s="148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238"/>
      <c r="BZ67" s="148"/>
      <c r="CA67" s="148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238"/>
      <c r="CN67" s="129"/>
      <c r="CO67" s="148"/>
      <c r="CP67" s="148"/>
      <c r="CQ67" s="129"/>
      <c r="CS67" s="129"/>
      <c r="CT67" s="129"/>
      <c r="CV67" s="129"/>
      <c r="CW67" s="129"/>
      <c r="CX67" s="129"/>
      <c r="CY67" s="129"/>
      <c r="CZ67" s="129"/>
      <c r="DA67" s="129"/>
      <c r="DB67" s="238"/>
      <c r="DD67" s="148"/>
      <c r="DE67" s="148"/>
      <c r="DF67" s="38"/>
      <c r="DG67" s="129"/>
      <c r="DH67" s="129"/>
      <c r="DI67" s="129"/>
      <c r="DJ67" s="129"/>
      <c r="DK67" s="129"/>
      <c r="DL67" s="129"/>
      <c r="DM67" s="129"/>
      <c r="DN67" s="238"/>
      <c r="DP67" s="148"/>
      <c r="DQ67" s="148"/>
      <c r="DR67" s="38"/>
      <c r="DS67" s="129"/>
      <c r="DT67" s="129"/>
      <c r="DU67" s="129"/>
      <c r="DV67" s="129"/>
      <c r="DW67" s="129"/>
      <c r="DX67" s="129"/>
      <c r="DY67" s="129"/>
      <c r="DZ67" s="230"/>
      <c r="EB67" s="148"/>
      <c r="EC67" s="148"/>
      <c r="ED67" s="38"/>
      <c r="EE67" s="129"/>
      <c r="EF67" s="129"/>
      <c r="EG67" s="129"/>
      <c r="EH67" s="129"/>
      <c r="EI67" s="129"/>
      <c r="EJ67" s="129"/>
      <c r="EK67" s="129"/>
      <c r="EL67" s="238"/>
      <c r="EM67" s="129"/>
      <c r="EN67" s="147"/>
      <c r="EO67" s="147"/>
      <c r="EP67" s="129"/>
      <c r="EQ67" s="129"/>
      <c r="ER67" s="129"/>
      <c r="ES67" s="129"/>
      <c r="ET67" s="129"/>
      <c r="EU67" s="129"/>
      <c r="EV67" s="129"/>
      <c r="EW67" s="129"/>
      <c r="EX67" s="238"/>
      <c r="EZ67" s="149"/>
      <c r="FA67" s="38"/>
      <c r="FB67" s="38"/>
      <c r="FC67" s="38"/>
      <c r="FD67" s="38"/>
      <c r="FE67" s="38"/>
      <c r="FF67" s="38"/>
      <c r="FG67" s="129"/>
      <c r="FH67" s="129"/>
      <c r="FI67" s="238"/>
      <c r="FK67" s="149"/>
      <c r="FL67" s="38"/>
      <c r="FM67" s="38"/>
      <c r="FN67" s="38"/>
      <c r="FO67" s="38"/>
      <c r="FP67" s="38"/>
      <c r="FQ67" s="38"/>
      <c r="FR67" s="129"/>
      <c r="FS67" s="129"/>
      <c r="FT67" s="238"/>
      <c r="FV67" s="149"/>
      <c r="FW67" s="149"/>
      <c r="FX67" s="8"/>
      <c r="FY67" s="8"/>
      <c r="FZ67" s="8"/>
      <c r="GA67" s="8"/>
      <c r="GB67" s="8"/>
      <c r="GC67" s="8"/>
      <c r="GD67" s="10"/>
      <c r="GE67" s="10"/>
      <c r="GF67" s="228"/>
      <c r="GG67" s="3"/>
      <c r="GH67" s="8"/>
      <c r="GI67" s="8"/>
      <c r="GJ67" s="8"/>
      <c r="GK67" s="8"/>
      <c r="GL67" s="8"/>
      <c r="GM67" s="8"/>
      <c r="GN67" s="8"/>
      <c r="GO67" s="8"/>
      <c r="GP67" s="10"/>
      <c r="GQ67" s="10"/>
      <c r="GR67" s="38"/>
      <c r="GS67" s="38"/>
      <c r="GT67" s="38"/>
      <c r="GU67" s="38"/>
      <c r="GV67" s="38"/>
      <c r="HL67" s="3"/>
      <c r="HM67" s="38"/>
      <c r="HN67" s="38"/>
      <c r="HO67" s="38"/>
    </row>
    <row r="68" spans="1:223" s="9" customFormat="1" ht="15" customHeight="1" x14ac:dyDescent="0.2">
      <c r="A68" s="238"/>
      <c r="C68" s="281"/>
      <c r="D68" s="14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238"/>
      <c r="R68" s="148"/>
      <c r="S68" s="148"/>
      <c r="V68" s="129"/>
      <c r="W68" s="129"/>
      <c r="X68" s="129"/>
      <c r="Y68" s="129"/>
      <c r="Z68" s="129"/>
      <c r="AA68" s="129"/>
      <c r="AB68" s="129"/>
      <c r="AC68" s="129"/>
      <c r="AD68" s="129"/>
      <c r="AE68" s="238"/>
      <c r="AG68" s="148"/>
      <c r="AH68" s="148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230"/>
      <c r="AV68" s="148"/>
      <c r="AW68" s="148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238"/>
      <c r="BK68" s="148"/>
      <c r="BL68" s="148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238"/>
      <c r="BZ68" s="148"/>
      <c r="CA68" s="148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238"/>
      <c r="CN68" s="129"/>
      <c r="CO68" s="148"/>
      <c r="CP68" s="148"/>
      <c r="CQ68" s="129"/>
      <c r="CS68" s="129"/>
      <c r="CT68" s="129"/>
      <c r="CV68" s="129"/>
      <c r="CW68" s="129"/>
      <c r="CX68" s="129"/>
      <c r="CY68" s="129"/>
      <c r="CZ68" s="129"/>
      <c r="DA68" s="129"/>
      <c r="DB68" s="238"/>
      <c r="DD68" s="148"/>
      <c r="DE68" s="148"/>
      <c r="DF68" s="38"/>
      <c r="DG68" s="129"/>
      <c r="DH68" s="129"/>
      <c r="DI68" s="129"/>
      <c r="DJ68" s="129"/>
      <c r="DK68" s="129"/>
      <c r="DL68" s="129"/>
      <c r="DM68" s="129"/>
      <c r="DN68" s="238"/>
      <c r="DP68" s="148"/>
      <c r="DQ68" s="148"/>
      <c r="DR68" s="38"/>
      <c r="DS68" s="129"/>
      <c r="DT68" s="129"/>
      <c r="DU68" s="129"/>
      <c r="DV68" s="129"/>
      <c r="DW68" s="129"/>
      <c r="DX68" s="129"/>
      <c r="DY68" s="129"/>
      <c r="DZ68" s="230"/>
      <c r="EB68" s="148"/>
      <c r="EC68" s="148"/>
      <c r="ED68" s="38"/>
      <c r="EE68" s="129"/>
      <c r="EF68" s="129"/>
      <c r="EG68" s="129"/>
      <c r="EH68" s="129"/>
      <c r="EI68" s="129"/>
      <c r="EJ68" s="129"/>
      <c r="EK68" s="129"/>
      <c r="EL68" s="238"/>
      <c r="EM68" s="129"/>
      <c r="EN68" s="147"/>
      <c r="EO68" s="147"/>
      <c r="EP68" s="129"/>
      <c r="EQ68" s="129"/>
      <c r="ER68" s="129"/>
      <c r="ES68" s="129"/>
      <c r="ET68" s="129"/>
      <c r="EU68" s="129"/>
      <c r="EV68" s="129"/>
      <c r="EW68" s="129"/>
      <c r="EX68" s="238"/>
      <c r="EZ68" s="149"/>
      <c r="FA68" s="38"/>
      <c r="FB68" s="38"/>
      <c r="FC68" s="38"/>
      <c r="FD68" s="38"/>
      <c r="FE68" s="38"/>
      <c r="FF68" s="38"/>
      <c r="FG68" s="129"/>
      <c r="FH68" s="129"/>
      <c r="FI68" s="238"/>
      <c r="FK68" s="149"/>
      <c r="FL68" s="38"/>
      <c r="FM68" s="38"/>
      <c r="FN68" s="38"/>
      <c r="FO68" s="38"/>
      <c r="FP68" s="38"/>
      <c r="FQ68" s="38"/>
      <c r="FR68" s="129"/>
      <c r="FS68" s="129"/>
      <c r="FT68" s="238"/>
      <c r="FV68" s="149"/>
      <c r="FW68" s="149"/>
      <c r="FX68" s="8"/>
      <c r="FY68" s="8"/>
      <c r="FZ68" s="8"/>
      <c r="GA68" s="8"/>
      <c r="GB68" s="8"/>
      <c r="GC68" s="8"/>
      <c r="GD68" s="10"/>
      <c r="GE68" s="10"/>
      <c r="GF68" s="228"/>
      <c r="GG68" s="3"/>
      <c r="GH68" s="8"/>
      <c r="GI68" s="8"/>
      <c r="GJ68" s="8"/>
      <c r="GK68" s="8"/>
      <c r="GL68" s="8"/>
      <c r="GM68" s="8"/>
      <c r="GN68" s="8"/>
      <c r="GO68" s="8"/>
      <c r="GP68" s="10"/>
      <c r="GQ68" s="10"/>
      <c r="GR68" s="38"/>
      <c r="GS68" s="38"/>
      <c r="GT68" s="38"/>
      <c r="GU68" s="38"/>
      <c r="GV68" s="38"/>
      <c r="HL68" s="3"/>
      <c r="HM68" s="38"/>
      <c r="HN68" s="38"/>
      <c r="HO68" s="38"/>
    </row>
    <row r="69" spans="1:223" s="9" customFormat="1" ht="15" customHeight="1" x14ac:dyDescent="0.2">
      <c r="A69" s="238"/>
      <c r="C69" s="281"/>
      <c r="D69" s="14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238"/>
      <c r="R69" s="148"/>
      <c r="S69" s="148"/>
      <c r="V69" s="129"/>
      <c r="W69" s="129"/>
      <c r="X69" s="129"/>
      <c r="Y69" s="129"/>
      <c r="Z69" s="129"/>
      <c r="AA69" s="129"/>
      <c r="AB69" s="129"/>
      <c r="AC69" s="129"/>
      <c r="AD69" s="129"/>
      <c r="AE69" s="238"/>
      <c r="AG69" s="148"/>
      <c r="AH69" s="148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230"/>
      <c r="AV69" s="148"/>
      <c r="AW69" s="148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238"/>
      <c r="BK69" s="148"/>
      <c r="BL69" s="148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238"/>
      <c r="BZ69" s="148"/>
      <c r="CA69" s="148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238"/>
      <c r="CN69" s="129"/>
      <c r="CO69" s="148"/>
      <c r="CP69" s="148"/>
      <c r="CQ69" s="129"/>
      <c r="CS69" s="129"/>
      <c r="CT69" s="129"/>
      <c r="CV69" s="129"/>
      <c r="CW69" s="129"/>
      <c r="CX69" s="129"/>
      <c r="CY69" s="129"/>
      <c r="CZ69" s="129"/>
      <c r="DA69" s="129"/>
      <c r="DB69" s="238"/>
      <c r="DD69" s="148"/>
      <c r="DE69" s="148"/>
      <c r="DF69" s="38"/>
      <c r="DG69" s="129"/>
      <c r="DH69" s="129"/>
      <c r="DI69" s="129"/>
      <c r="DJ69" s="129"/>
      <c r="DK69" s="129"/>
      <c r="DL69" s="129"/>
      <c r="DM69" s="129"/>
      <c r="DN69" s="238"/>
      <c r="DP69" s="148"/>
      <c r="DQ69" s="148"/>
      <c r="DR69" s="38"/>
      <c r="DS69" s="129"/>
      <c r="DT69" s="129"/>
      <c r="DU69" s="129"/>
      <c r="DV69" s="129"/>
      <c r="DW69" s="129"/>
      <c r="DX69" s="129"/>
      <c r="DY69" s="129"/>
      <c r="DZ69" s="230"/>
      <c r="EB69" s="148"/>
      <c r="EC69" s="148"/>
      <c r="ED69" s="38"/>
      <c r="EE69" s="129"/>
      <c r="EF69" s="129"/>
      <c r="EG69" s="129"/>
      <c r="EH69" s="129"/>
      <c r="EI69" s="129"/>
      <c r="EJ69" s="129"/>
      <c r="EK69" s="129"/>
      <c r="EL69" s="238"/>
      <c r="EM69" s="129"/>
      <c r="EN69" s="147"/>
      <c r="EO69" s="147"/>
      <c r="EP69" s="129"/>
      <c r="EQ69" s="129"/>
      <c r="ER69" s="129"/>
      <c r="ES69" s="129"/>
      <c r="ET69" s="129"/>
      <c r="EU69" s="129"/>
      <c r="EV69" s="129"/>
      <c r="EW69" s="129"/>
      <c r="EX69" s="238"/>
      <c r="EZ69" s="149"/>
      <c r="FA69" s="38"/>
      <c r="FB69" s="38"/>
      <c r="FC69" s="38"/>
      <c r="FD69" s="38"/>
      <c r="FE69" s="38"/>
      <c r="FF69" s="38"/>
      <c r="FG69" s="129"/>
      <c r="FH69" s="129"/>
      <c r="FI69" s="238"/>
      <c r="FK69" s="149"/>
      <c r="FL69" s="38"/>
      <c r="FM69" s="38"/>
      <c r="FN69" s="38"/>
      <c r="FO69" s="38"/>
      <c r="FP69" s="38"/>
      <c r="FQ69" s="38"/>
      <c r="FR69" s="129"/>
      <c r="FS69" s="129"/>
      <c r="FT69" s="238"/>
      <c r="FV69" s="149"/>
      <c r="FW69" s="149"/>
      <c r="FX69" s="8"/>
      <c r="FY69" s="8"/>
      <c r="FZ69" s="8"/>
      <c r="GA69" s="8"/>
      <c r="GB69" s="8"/>
      <c r="GC69" s="8"/>
      <c r="GD69" s="10"/>
      <c r="GE69" s="10"/>
      <c r="GF69" s="228"/>
      <c r="GG69" s="3"/>
      <c r="GH69" s="8"/>
      <c r="GI69" s="8"/>
      <c r="GJ69" s="8"/>
      <c r="GK69" s="8"/>
      <c r="GL69" s="8"/>
      <c r="GM69" s="8"/>
      <c r="GN69" s="8"/>
      <c r="GO69" s="8"/>
      <c r="GP69" s="10"/>
      <c r="GQ69" s="10"/>
      <c r="GR69" s="38"/>
      <c r="GS69" s="38"/>
      <c r="GT69" s="38"/>
      <c r="GU69" s="38"/>
      <c r="GV69" s="38"/>
      <c r="HL69" s="3"/>
      <c r="HM69" s="38"/>
      <c r="HN69" s="38"/>
      <c r="HO69" s="38"/>
    </row>
    <row r="70" spans="1:223" s="9" customFormat="1" ht="15" customHeight="1" x14ac:dyDescent="0.2">
      <c r="A70" s="238"/>
      <c r="C70" s="281"/>
      <c r="D70" s="148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238"/>
      <c r="R70" s="148"/>
      <c r="S70" s="148"/>
      <c r="V70" s="129"/>
      <c r="W70" s="129"/>
      <c r="X70" s="129"/>
      <c r="Y70" s="129"/>
      <c r="Z70" s="129"/>
      <c r="AA70" s="129"/>
      <c r="AB70" s="129"/>
      <c r="AC70" s="129"/>
      <c r="AD70" s="129"/>
      <c r="AE70" s="238"/>
      <c r="AG70" s="148"/>
      <c r="AH70" s="148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230"/>
      <c r="AV70" s="148"/>
      <c r="AW70" s="148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238"/>
      <c r="BK70" s="148"/>
      <c r="BL70" s="148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238"/>
      <c r="BZ70" s="148"/>
      <c r="CA70" s="148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238"/>
      <c r="CN70" s="129"/>
      <c r="CO70" s="148"/>
      <c r="CP70" s="148"/>
      <c r="CQ70" s="129"/>
      <c r="CS70" s="129"/>
      <c r="CT70" s="129"/>
      <c r="CV70" s="129"/>
      <c r="CW70" s="129"/>
      <c r="CX70" s="129"/>
      <c r="CY70" s="129"/>
      <c r="CZ70" s="129"/>
      <c r="DA70" s="129"/>
      <c r="DB70" s="238"/>
      <c r="DD70" s="148"/>
      <c r="DE70" s="148"/>
      <c r="DF70" s="38"/>
      <c r="DG70" s="129"/>
      <c r="DH70" s="129"/>
      <c r="DI70" s="129"/>
      <c r="DJ70" s="129"/>
      <c r="DK70" s="129"/>
      <c r="DL70" s="129"/>
      <c r="DM70" s="129"/>
      <c r="DN70" s="238"/>
      <c r="DP70" s="148"/>
      <c r="DQ70" s="148"/>
      <c r="DR70" s="38"/>
      <c r="DS70" s="129"/>
      <c r="DT70" s="129"/>
      <c r="DU70" s="129"/>
      <c r="DV70" s="129"/>
      <c r="DW70" s="129"/>
      <c r="DX70" s="129"/>
      <c r="DY70" s="129"/>
      <c r="DZ70" s="230"/>
      <c r="EB70" s="148"/>
      <c r="EC70" s="148"/>
      <c r="ED70" s="38"/>
      <c r="EE70" s="129"/>
      <c r="EF70" s="129"/>
      <c r="EG70" s="129"/>
      <c r="EH70" s="129"/>
      <c r="EI70" s="129"/>
      <c r="EJ70" s="129"/>
      <c r="EK70" s="129"/>
      <c r="EL70" s="238"/>
      <c r="EM70" s="129"/>
      <c r="EN70" s="147"/>
      <c r="EO70" s="147"/>
      <c r="EP70" s="129"/>
      <c r="EQ70" s="129"/>
      <c r="ER70" s="129"/>
      <c r="ES70" s="129"/>
      <c r="ET70" s="129"/>
      <c r="EU70" s="129"/>
      <c r="EV70" s="129"/>
      <c r="EW70" s="129"/>
      <c r="EX70" s="238"/>
      <c r="EZ70" s="149"/>
      <c r="FA70" s="38"/>
      <c r="FB70" s="38"/>
      <c r="FC70" s="38"/>
      <c r="FD70" s="38"/>
      <c r="FE70" s="38"/>
      <c r="FF70" s="38"/>
      <c r="FG70" s="129"/>
      <c r="FH70" s="129"/>
      <c r="FI70" s="238"/>
      <c r="FK70" s="149"/>
      <c r="FL70" s="38"/>
      <c r="FM70" s="38"/>
      <c r="FN70" s="38"/>
      <c r="FO70" s="38"/>
      <c r="FP70" s="38"/>
      <c r="FQ70" s="38"/>
      <c r="FR70" s="129"/>
      <c r="FS70" s="129"/>
      <c r="FT70" s="238"/>
      <c r="FV70" s="149"/>
      <c r="FW70" s="149"/>
      <c r="FX70" s="8"/>
      <c r="FY70" s="8"/>
      <c r="FZ70" s="8"/>
      <c r="GA70" s="8"/>
      <c r="GB70" s="8"/>
      <c r="GC70" s="8"/>
      <c r="GD70" s="10"/>
      <c r="GE70" s="10"/>
      <c r="GF70" s="228"/>
      <c r="GG70" s="3"/>
      <c r="GH70" s="8"/>
      <c r="GI70" s="8"/>
      <c r="GJ70" s="8"/>
      <c r="GK70" s="8"/>
      <c r="GL70" s="8"/>
      <c r="GM70" s="8"/>
      <c r="GN70" s="8"/>
      <c r="GO70" s="8"/>
      <c r="GP70" s="10"/>
      <c r="GQ70" s="10"/>
      <c r="GR70" s="38"/>
      <c r="GS70" s="38"/>
      <c r="GT70" s="38"/>
      <c r="GU70" s="38"/>
      <c r="GV70" s="38"/>
      <c r="HL70" s="3"/>
      <c r="HM70" s="38"/>
      <c r="HN70" s="38"/>
      <c r="HO70" s="38"/>
    </row>
    <row r="71" spans="1:223" s="9" customFormat="1" ht="15" customHeight="1" x14ac:dyDescent="0.2">
      <c r="A71" s="238"/>
      <c r="C71" s="281"/>
      <c r="D71" s="14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238"/>
      <c r="R71" s="148"/>
      <c r="S71" s="148"/>
      <c r="V71" s="129"/>
      <c r="W71" s="129"/>
      <c r="X71" s="129"/>
      <c r="Y71" s="129"/>
      <c r="Z71" s="129"/>
      <c r="AA71" s="129"/>
      <c r="AB71" s="129"/>
      <c r="AC71" s="129"/>
      <c r="AD71" s="129"/>
      <c r="AE71" s="238"/>
      <c r="AG71" s="148"/>
      <c r="AH71" s="148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230"/>
      <c r="AV71" s="148"/>
      <c r="AW71" s="148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238"/>
      <c r="BK71" s="148"/>
      <c r="BL71" s="148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238"/>
      <c r="BZ71" s="148"/>
      <c r="CA71" s="148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238"/>
      <c r="CN71" s="129"/>
      <c r="CO71" s="148"/>
      <c r="CP71" s="148"/>
      <c r="CQ71" s="129"/>
      <c r="CS71" s="129"/>
      <c r="CT71" s="129"/>
      <c r="CV71" s="129"/>
      <c r="CW71" s="129"/>
      <c r="CX71" s="129"/>
      <c r="CY71" s="129"/>
      <c r="CZ71" s="129"/>
      <c r="DA71" s="129"/>
      <c r="DB71" s="238"/>
      <c r="DD71" s="148"/>
      <c r="DE71" s="148"/>
      <c r="DF71" s="38"/>
      <c r="DG71" s="129"/>
      <c r="DH71" s="129"/>
      <c r="DI71" s="129"/>
      <c r="DJ71" s="129"/>
      <c r="DK71" s="129"/>
      <c r="DL71" s="129"/>
      <c r="DM71" s="129"/>
      <c r="DN71" s="238"/>
      <c r="DP71" s="148"/>
      <c r="DQ71" s="148"/>
      <c r="DR71" s="38"/>
      <c r="DS71" s="129"/>
      <c r="DT71" s="129"/>
      <c r="DU71" s="129"/>
      <c r="DV71" s="129"/>
      <c r="DW71" s="129"/>
      <c r="DX71" s="129"/>
      <c r="DY71" s="129"/>
      <c r="DZ71" s="230"/>
      <c r="EB71" s="148"/>
      <c r="EC71" s="148"/>
      <c r="ED71" s="38"/>
      <c r="EE71" s="129"/>
      <c r="EF71" s="129"/>
      <c r="EG71" s="129"/>
      <c r="EH71" s="129"/>
      <c r="EI71" s="129"/>
      <c r="EJ71" s="129"/>
      <c r="EK71" s="129"/>
      <c r="EL71" s="238"/>
      <c r="EM71" s="129"/>
      <c r="EN71" s="147"/>
      <c r="EO71" s="147"/>
      <c r="EP71" s="129"/>
      <c r="EQ71" s="129"/>
      <c r="ER71" s="129"/>
      <c r="ES71" s="129"/>
      <c r="ET71" s="129"/>
      <c r="EU71" s="129"/>
      <c r="EV71" s="129"/>
      <c r="EW71" s="129"/>
      <c r="EX71" s="238"/>
      <c r="EZ71" s="149"/>
      <c r="FA71" s="38"/>
      <c r="FB71" s="38"/>
      <c r="FC71" s="38"/>
      <c r="FD71" s="38"/>
      <c r="FE71" s="38"/>
      <c r="FF71" s="38"/>
      <c r="FG71" s="129"/>
      <c r="FH71" s="129"/>
      <c r="FI71" s="238"/>
      <c r="FK71" s="149"/>
      <c r="FL71" s="38"/>
      <c r="FM71" s="38"/>
      <c r="FN71" s="38"/>
      <c r="FO71" s="38"/>
      <c r="FP71" s="38"/>
      <c r="FQ71" s="38"/>
      <c r="FR71" s="129"/>
      <c r="FS71" s="129"/>
      <c r="FT71" s="238"/>
      <c r="FV71" s="149"/>
      <c r="FW71" s="149"/>
      <c r="FX71" s="8"/>
      <c r="FY71" s="8"/>
      <c r="FZ71" s="8"/>
      <c r="GA71" s="8"/>
      <c r="GB71" s="8"/>
      <c r="GC71" s="8"/>
      <c r="GD71" s="10"/>
      <c r="GE71" s="10"/>
      <c r="GF71" s="228"/>
      <c r="GG71" s="3"/>
      <c r="GH71" s="8"/>
      <c r="GI71" s="8"/>
      <c r="GJ71" s="8"/>
      <c r="GK71" s="8"/>
      <c r="GL71" s="8"/>
      <c r="GM71" s="8"/>
      <c r="GN71" s="8"/>
      <c r="GO71" s="8"/>
      <c r="GP71" s="10"/>
      <c r="GQ71" s="10"/>
      <c r="GR71" s="38"/>
      <c r="GS71" s="38"/>
      <c r="GT71" s="38"/>
      <c r="GU71" s="38"/>
      <c r="GV71" s="38"/>
      <c r="HL71" s="3"/>
      <c r="HM71" s="38"/>
      <c r="HN71" s="38"/>
      <c r="HO71" s="38"/>
    </row>
    <row r="72" spans="1:223" s="9" customFormat="1" ht="15" customHeight="1" x14ac:dyDescent="0.2">
      <c r="A72" s="238"/>
      <c r="C72" s="281"/>
      <c r="D72" s="148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238"/>
      <c r="R72" s="148"/>
      <c r="S72" s="148"/>
      <c r="V72" s="129"/>
      <c r="W72" s="129"/>
      <c r="X72" s="129"/>
      <c r="Y72" s="129"/>
      <c r="Z72" s="129"/>
      <c r="AA72" s="129"/>
      <c r="AB72" s="129"/>
      <c r="AC72" s="129"/>
      <c r="AD72" s="129"/>
      <c r="AE72" s="238"/>
      <c r="AG72" s="148"/>
      <c r="AH72" s="148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230"/>
      <c r="AV72" s="148"/>
      <c r="AW72" s="148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238"/>
      <c r="BK72" s="148"/>
      <c r="BL72" s="148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238"/>
      <c r="BZ72" s="148"/>
      <c r="CA72" s="148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238"/>
      <c r="CN72" s="129"/>
      <c r="CO72" s="148"/>
      <c r="CP72" s="148"/>
      <c r="CQ72" s="129"/>
      <c r="CS72" s="129"/>
      <c r="CT72" s="129"/>
      <c r="CV72" s="129"/>
      <c r="CW72" s="129"/>
      <c r="CX72" s="129"/>
      <c r="CY72" s="129"/>
      <c r="CZ72" s="129"/>
      <c r="DA72" s="129"/>
      <c r="DB72" s="238"/>
      <c r="DD72" s="148"/>
      <c r="DE72" s="148"/>
      <c r="DF72" s="38"/>
      <c r="DG72" s="129"/>
      <c r="DH72" s="129"/>
      <c r="DI72" s="129"/>
      <c r="DJ72" s="129"/>
      <c r="DK72" s="129"/>
      <c r="DL72" s="129"/>
      <c r="DM72" s="129"/>
      <c r="DN72" s="238"/>
      <c r="DP72" s="148"/>
      <c r="DQ72" s="148"/>
      <c r="DR72" s="38"/>
      <c r="DS72" s="129"/>
      <c r="DT72" s="129"/>
      <c r="DU72" s="129"/>
      <c r="DV72" s="129"/>
      <c r="DW72" s="129"/>
      <c r="DX72" s="129"/>
      <c r="DY72" s="129"/>
      <c r="DZ72" s="230"/>
      <c r="EB72" s="148"/>
      <c r="EC72" s="148"/>
      <c r="ED72" s="38"/>
      <c r="EE72" s="129"/>
      <c r="EF72" s="129"/>
      <c r="EG72" s="129"/>
      <c r="EH72" s="129"/>
      <c r="EI72" s="129"/>
      <c r="EJ72" s="129"/>
      <c r="EK72" s="129"/>
      <c r="EL72" s="238"/>
      <c r="EM72" s="129"/>
      <c r="EN72" s="147"/>
      <c r="EO72" s="147"/>
      <c r="EP72" s="129"/>
      <c r="EQ72" s="129"/>
      <c r="ER72" s="129"/>
      <c r="ES72" s="129"/>
      <c r="ET72" s="129"/>
      <c r="EU72" s="129"/>
      <c r="EV72" s="129"/>
      <c r="EW72" s="129"/>
      <c r="EX72" s="238"/>
      <c r="EZ72" s="149"/>
      <c r="FA72" s="38"/>
      <c r="FB72" s="38"/>
      <c r="FC72" s="38"/>
      <c r="FD72" s="38"/>
      <c r="FE72" s="38"/>
      <c r="FF72" s="38"/>
      <c r="FG72" s="129"/>
      <c r="FH72" s="129"/>
      <c r="FI72" s="238"/>
      <c r="FK72" s="149"/>
      <c r="FL72" s="38"/>
      <c r="FM72" s="38"/>
      <c r="FN72" s="38"/>
      <c r="FO72" s="38"/>
      <c r="FP72" s="38"/>
      <c r="FQ72" s="38"/>
      <c r="FR72" s="129"/>
      <c r="FS72" s="129"/>
      <c r="FT72" s="238"/>
      <c r="FV72" s="149"/>
      <c r="FW72" s="149"/>
      <c r="FX72" s="8"/>
      <c r="FY72" s="8"/>
      <c r="FZ72" s="8"/>
      <c r="GA72" s="8"/>
      <c r="GB72" s="8"/>
      <c r="GC72" s="8"/>
      <c r="GD72" s="10"/>
      <c r="GE72" s="10"/>
      <c r="GF72" s="228"/>
      <c r="GG72" s="3"/>
      <c r="GH72" s="8"/>
      <c r="GI72" s="8"/>
      <c r="GJ72" s="8"/>
      <c r="GK72" s="8"/>
      <c r="GL72" s="8"/>
      <c r="GM72" s="8"/>
      <c r="GN72" s="8"/>
      <c r="GO72" s="8"/>
      <c r="GP72" s="10"/>
      <c r="GQ72" s="10"/>
      <c r="GR72" s="38"/>
      <c r="GS72" s="38"/>
      <c r="GT72" s="38"/>
      <c r="GU72" s="38"/>
      <c r="GV72" s="38"/>
      <c r="HL72" s="3"/>
      <c r="HM72" s="38"/>
      <c r="HN72" s="38"/>
      <c r="HO72" s="38"/>
    </row>
    <row r="73" spans="1:223" s="9" customFormat="1" ht="15" customHeight="1" x14ac:dyDescent="0.2">
      <c r="A73" s="238"/>
      <c r="C73" s="281"/>
      <c r="D73" s="14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238"/>
      <c r="R73" s="148"/>
      <c r="S73" s="148"/>
      <c r="V73" s="129"/>
      <c r="W73" s="129"/>
      <c r="X73" s="129"/>
      <c r="Y73" s="129"/>
      <c r="Z73" s="129"/>
      <c r="AA73" s="129"/>
      <c r="AB73" s="129"/>
      <c r="AC73" s="129"/>
      <c r="AD73" s="129"/>
      <c r="AE73" s="238"/>
      <c r="AG73" s="148"/>
      <c r="AH73" s="148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230"/>
      <c r="AV73" s="148"/>
      <c r="AW73" s="148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238"/>
      <c r="BK73" s="148"/>
      <c r="BL73" s="148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238"/>
      <c r="BZ73" s="148"/>
      <c r="CA73" s="148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238"/>
      <c r="CN73" s="129"/>
      <c r="CO73" s="148"/>
      <c r="CP73" s="148"/>
      <c r="CQ73" s="129"/>
      <c r="CS73" s="129"/>
      <c r="CT73" s="129"/>
      <c r="CV73" s="129"/>
      <c r="CW73" s="129"/>
      <c r="CX73" s="129"/>
      <c r="CY73" s="129"/>
      <c r="CZ73" s="129"/>
      <c r="DA73" s="129"/>
      <c r="DB73" s="238"/>
      <c r="DD73" s="148"/>
      <c r="DE73" s="148"/>
      <c r="DF73" s="38"/>
      <c r="DG73" s="129"/>
      <c r="DH73" s="129"/>
      <c r="DI73" s="129"/>
      <c r="DJ73" s="129"/>
      <c r="DK73" s="129"/>
      <c r="DL73" s="129"/>
      <c r="DM73" s="129"/>
      <c r="DN73" s="238"/>
      <c r="DP73" s="148"/>
      <c r="DQ73" s="148"/>
      <c r="DR73" s="38"/>
      <c r="DS73" s="129"/>
      <c r="DT73" s="129"/>
      <c r="DU73" s="129"/>
      <c r="DV73" s="129"/>
      <c r="DW73" s="129"/>
      <c r="DX73" s="129"/>
      <c r="DY73" s="129"/>
      <c r="DZ73" s="230"/>
      <c r="EB73" s="148"/>
      <c r="EC73" s="148"/>
      <c r="ED73" s="38"/>
      <c r="EE73" s="129"/>
      <c r="EF73" s="129"/>
      <c r="EG73" s="129"/>
      <c r="EH73" s="129"/>
      <c r="EI73" s="129"/>
      <c r="EJ73" s="129"/>
      <c r="EK73" s="129"/>
      <c r="EL73" s="238"/>
      <c r="EM73" s="129"/>
      <c r="EN73" s="147"/>
      <c r="EO73" s="147"/>
      <c r="EP73" s="129"/>
      <c r="EQ73" s="129"/>
      <c r="ER73" s="129"/>
      <c r="ES73" s="129"/>
      <c r="ET73" s="129"/>
      <c r="EU73" s="129"/>
      <c r="EV73" s="129"/>
      <c r="EW73" s="129"/>
      <c r="EX73" s="238"/>
      <c r="EZ73" s="149"/>
      <c r="FA73" s="38"/>
      <c r="FB73" s="38"/>
      <c r="FC73" s="38"/>
      <c r="FD73" s="38"/>
      <c r="FE73" s="38"/>
      <c r="FF73" s="38"/>
      <c r="FG73" s="129"/>
      <c r="FH73" s="129"/>
      <c r="FI73" s="238"/>
      <c r="FK73" s="149"/>
      <c r="FL73" s="38"/>
      <c r="FM73" s="38"/>
      <c r="FN73" s="38"/>
      <c r="FO73" s="38"/>
      <c r="FP73" s="38"/>
      <c r="FQ73" s="38"/>
      <c r="FR73" s="129"/>
      <c r="FS73" s="129"/>
      <c r="FT73" s="238"/>
      <c r="FV73" s="149"/>
      <c r="FW73" s="149"/>
      <c r="FX73" s="8"/>
      <c r="FY73" s="8"/>
      <c r="FZ73" s="8"/>
      <c r="GA73" s="8"/>
      <c r="GB73" s="8"/>
      <c r="GC73" s="8"/>
      <c r="GD73" s="10"/>
      <c r="GE73" s="10"/>
      <c r="GF73" s="228"/>
      <c r="GG73" s="3"/>
      <c r="GH73" s="8"/>
      <c r="GI73" s="8"/>
      <c r="GJ73" s="8"/>
      <c r="GK73" s="8"/>
      <c r="GL73" s="8"/>
      <c r="GM73" s="8"/>
      <c r="GN73" s="8"/>
      <c r="GO73" s="8"/>
      <c r="GP73" s="10"/>
      <c r="GQ73" s="10"/>
      <c r="GR73" s="38"/>
      <c r="GS73" s="38"/>
      <c r="GT73" s="38"/>
      <c r="GU73" s="38"/>
      <c r="GV73" s="38"/>
      <c r="HL73" s="3"/>
      <c r="HM73" s="38"/>
      <c r="HN73" s="38"/>
      <c r="HO73" s="38"/>
    </row>
    <row r="74" spans="1:223" s="9" customFormat="1" ht="15" customHeight="1" x14ac:dyDescent="0.2">
      <c r="A74" s="238"/>
      <c r="C74" s="281"/>
      <c r="D74" s="148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238"/>
      <c r="R74" s="148"/>
      <c r="S74" s="148"/>
      <c r="V74" s="129"/>
      <c r="W74" s="129"/>
      <c r="X74" s="129"/>
      <c r="Y74" s="129"/>
      <c r="Z74" s="129"/>
      <c r="AA74" s="129"/>
      <c r="AB74" s="129"/>
      <c r="AC74" s="129"/>
      <c r="AD74" s="129"/>
      <c r="AE74" s="238"/>
      <c r="AG74" s="148"/>
      <c r="AH74" s="148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230"/>
      <c r="AV74" s="148"/>
      <c r="AW74" s="148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238"/>
      <c r="BK74" s="148"/>
      <c r="BL74" s="148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238"/>
      <c r="BZ74" s="148"/>
      <c r="CA74" s="148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238"/>
      <c r="CN74" s="129"/>
      <c r="CO74" s="148"/>
      <c r="CP74" s="148"/>
      <c r="CQ74" s="129"/>
      <c r="CS74" s="129"/>
      <c r="CT74" s="129"/>
      <c r="CV74" s="129"/>
      <c r="CW74" s="129"/>
      <c r="CX74" s="129"/>
      <c r="CY74" s="129"/>
      <c r="CZ74" s="129"/>
      <c r="DA74" s="129"/>
      <c r="DB74" s="238"/>
      <c r="DD74" s="148"/>
      <c r="DE74" s="148"/>
      <c r="DF74" s="38"/>
      <c r="DG74" s="129"/>
      <c r="DH74" s="129"/>
      <c r="DI74" s="129"/>
      <c r="DJ74" s="129"/>
      <c r="DK74" s="129"/>
      <c r="DL74" s="129"/>
      <c r="DM74" s="129"/>
      <c r="DN74" s="238"/>
      <c r="DP74" s="148"/>
      <c r="DQ74" s="148"/>
      <c r="DR74" s="38"/>
      <c r="DS74" s="129"/>
      <c r="DT74" s="129"/>
      <c r="DU74" s="129"/>
      <c r="DV74" s="129"/>
      <c r="DW74" s="129"/>
      <c r="DX74" s="129"/>
      <c r="DY74" s="129"/>
      <c r="DZ74" s="230"/>
      <c r="EB74" s="148"/>
      <c r="EC74" s="148"/>
      <c r="ED74" s="38"/>
      <c r="EE74" s="129"/>
      <c r="EF74" s="129"/>
      <c r="EG74" s="129"/>
      <c r="EH74" s="129"/>
      <c r="EI74" s="129"/>
      <c r="EJ74" s="129"/>
      <c r="EK74" s="129"/>
      <c r="EL74" s="238"/>
      <c r="EM74" s="129"/>
      <c r="EN74" s="147"/>
      <c r="EO74" s="147"/>
      <c r="EP74" s="129"/>
      <c r="EQ74" s="129"/>
      <c r="ER74" s="129"/>
      <c r="ES74" s="129"/>
      <c r="ET74" s="129"/>
      <c r="EU74" s="129"/>
      <c r="EV74" s="129"/>
      <c r="EW74" s="129"/>
      <c r="EX74" s="238"/>
      <c r="EZ74" s="149"/>
      <c r="FA74" s="38"/>
      <c r="FB74" s="38"/>
      <c r="FC74" s="38"/>
      <c r="FD74" s="38"/>
      <c r="FE74" s="38"/>
      <c r="FF74" s="38"/>
      <c r="FG74" s="129"/>
      <c r="FH74" s="129"/>
      <c r="FI74" s="238"/>
      <c r="FK74" s="149"/>
      <c r="FL74" s="38"/>
      <c r="FM74" s="38"/>
      <c r="FN74" s="38"/>
      <c r="FO74" s="38"/>
      <c r="FP74" s="38"/>
      <c r="FQ74" s="38"/>
      <c r="FR74" s="129"/>
      <c r="FS74" s="129"/>
      <c r="FT74" s="238"/>
      <c r="FV74" s="149"/>
      <c r="FW74" s="149"/>
      <c r="FX74" s="8"/>
      <c r="FY74" s="8"/>
      <c r="FZ74" s="8"/>
      <c r="GA74" s="8"/>
      <c r="GB74" s="8"/>
      <c r="GC74" s="8"/>
      <c r="GD74" s="10"/>
      <c r="GE74" s="10"/>
      <c r="GF74" s="228"/>
      <c r="GG74" s="3"/>
      <c r="GH74" s="8"/>
      <c r="GI74" s="8"/>
      <c r="GJ74" s="8"/>
      <c r="GK74" s="8"/>
      <c r="GL74" s="8"/>
      <c r="GM74" s="8"/>
      <c r="GN74" s="8"/>
      <c r="GO74" s="8"/>
      <c r="GP74" s="10"/>
      <c r="GQ74" s="10"/>
      <c r="GR74" s="38"/>
      <c r="GS74" s="38"/>
      <c r="GT74" s="38"/>
      <c r="GU74" s="38"/>
      <c r="GV74" s="38"/>
      <c r="HL74" s="3"/>
      <c r="HM74" s="38"/>
      <c r="HN74" s="38"/>
      <c r="HO74" s="38"/>
    </row>
    <row r="75" spans="1:223" s="9" customFormat="1" ht="15" customHeight="1" x14ac:dyDescent="0.2">
      <c r="A75" s="238"/>
      <c r="C75" s="281"/>
      <c r="D75" s="14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238"/>
      <c r="R75" s="148"/>
      <c r="S75" s="148"/>
      <c r="V75" s="129"/>
      <c r="W75" s="129"/>
      <c r="X75" s="129"/>
      <c r="Y75" s="129"/>
      <c r="Z75" s="129"/>
      <c r="AA75" s="129"/>
      <c r="AB75" s="129"/>
      <c r="AC75" s="129"/>
      <c r="AD75" s="129"/>
      <c r="AE75" s="238"/>
      <c r="AG75" s="148"/>
      <c r="AH75" s="148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230"/>
      <c r="AV75" s="148"/>
      <c r="AW75" s="148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238"/>
      <c r="BK75" s="148"/>
      <c r="BL75" s="148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238"/>
      <c r="BZ75" s="148"/>
      <c r="CA75" s="148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238"/>
      <c r="CN75" s="129"/>
      <c r="CO75" s="148"/>
      <c r="CP75" s="148"/>
      <c r="CQ75" s="129"/>
      <c r="CS75" s="129"/>
      <c r="CT75" s="129"/>
      <c r="CV75" s="129"/>
      <c r="CW75" s="129"/>
      <c r="CX75" s="129"/>
      <c r="CY75" s="129"/>
      <c r="CZ75" s="129"/>
      <c r="DA75" s="129"/>
      <c r="DB75" s="238"/>
      <c r="DD75" s="148"/>
      <c r="DE75" s="148"/>
      <c r="DF75" s="38"/>
      <c r="DG75" s="129"/>
      <c r="DH75" s="129"/>
      <c r="DI75" s="129"/>
      <c r="DJ75" s="129"/>
      <c r="DK75" s="129"/>
      <c r="DL75" s="129"/>
      <c r="DM75" s="129"/>
      <c r="DN75" s="238"/>
      <c r="DP75" s="148"/>
      <c r="DQ75" s="148"/>
      <c r="DR75" s="38"/>
      <c r="DS75" s="129"/>
      <c r="DT75" s="129"/>
      <c r="DU75" s="129"/>
      <c r="DV75" s="129"/>
      <c r="DW75" s="129"/>
      <c r="DX75" s="129"/>
      <c r="DY75" s="129"/>
      <c r="DZ75" s="230"/>
      <c r="EB75" s="148"/>
      <c r="EC75" s="148"/>
      <c r="ED75" s="38"/>
      <c r="EE75" s="129"/>
      <c r="EF75" s="129"/>
      <c r="EG75" s="129"/>
      <c r="EH75" s="129"/>
      <c r="EI75" s="129"/>
      <c r="EJ75" s="129"/>
      <c r="EK75" s="129"/>
      <c r="EL75" s="238"/>
      <c r="EM75" s="129"/>
      <c r="EN75" s="147"/>
      <c r="EO75" s="147"/>
      <c r="EP75" s="129"/>
      <c r="EQ75" s="129"/>
      <c r="ER75" s="129"/>
      <c r="ES75" s="129"/>
      <c r="ET75" s="129"/>
      <c r="EU75" s="129"/>
      <c r="EV75" s="129"/>
      <c r="EW75" s="129"/>
      <c r="EX75" s="238"/>
      <c r="EZ75" s="149"/>
      <c r="FA75" s="38"/>
      <c r="FB75" s="38"/>
      <c r="FC75" s="38"/>
      <c r="FD75" s="38"/>
      <c r="FE75" s="38"/>
      <c r="FF75" s="38"/>
      <c r="FG75" s="129"/>
      <c r="FH75" s="129"/>
      <c r="FI75" s="238"/>
      <c r="FK75" s="149"/>
      <c r="FL75" s="38"/>
      <c r="FM75" s="38"/>
      <c r="FN75" s="38"/>
      <c r="FO75" s="38"/>
      <c r="FP75" s="38"/>
      <c r="FQ75" s="38"/>
      <c r="FR75" s="129"/>
      <c r="FS75" s="129"/>
      <c r="FT75" s="238"/>
      <c r="FV75" s="149"/>
      <c r="FW75" s="149"/>
      <c r="FX75" s="8"/>
      <c r="FY75" s="8"/>
      <c r="FZ75" s="8"/>
      <c r="GA75" s="8"/>
      <c r="GB75" s="8"/>
      <c r="GC75" s="8"/>
      <c r="GD75" s="10"/>
      <c r="GE75" s="10"/>
      <c r="GF75" s="228"/>
      <c r="GG75" s="3"/>
      <c r="GH75" s="8"/>
      <c r="GI75" s="8"/>
      <c r="GJ75" s="8"/>
      <c r="GK75" s="8"/>
      <c r="GL75" s="8"/>
      <c r="GM75" s="8"/>
      <c r="GN75" s="8"/>
      <c r="GO75" s="8"/>
      <c r="GP75" s="10"/>
      <c r="GQ75" s="10"/>
      <c r="GR75" s="38"/>
      <c r="GS75" s="38"/>
      <c r="GT75" s="38"/>
      <c r="GU75" s="38"/>
      <c r="GV75" s="38"/>
      <c r="HL75" s="3"/>
      <c r="HM75" s="38"/>
      <c r="HN75" s="38"/>
      <c r="HO75" s="38"/>
    </row>
    <row r="76" spans="1:223" s="9" customFormat="1" ht="15" customHeight="1" x14ac:dyDescent="0.2">
      <c r="A76" s="238"/>
      <c r="C76" s="281"/>
      <c r="D76" s="148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238"/>
      <c r="R76" s="148"/>
      <c r="S76" s="148"/>
      <c r="V76" s="129"/>
      <c r="W76" s="129"/>
      <c r="X76" s="129"/>
      <c r="Y76" s="129"/>
      <c r="Z76" s="129"/>
      <c r="AA76" s="129"/>
      <c r="AB76" s="129"/>
      <c r="AC76" s="129"/>
      <c r="AD76" s="129"/>
      <c r="AE76" s="238"/>
      <c r="AG76" s="148"/>
      <c r="AH76" s="148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230"/>
      <c r="AV76" s="148"/>
      <c r="AW76" s="148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238"/>
      <c r="BK76" s="148"/>
      <c r="BL76" s="148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238"/>
      <c r="BZ76" s="148"/>
      <c r="CA76" s="148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238"/>
      <c r="CN76" s="129"/>
      <c r="CO76" s="148"/>
      <c r="CP76" s="148"/>
      <c r="CQ76" s="129"/>
      <c r="CS76" s="129"/>
      <c r="CT76" s="129"/>
      <c r="CV76" s="129"/>
      <c r="CW76" s="129"/>
      <c r="CX76" s="129"/>
      <c r="CY76" s="129"/>
      <c r="CZ76" s="129"/>
      <c r="DA76" s="129"/>
      <c r="DB76" s="238"/>
      <c r="DD76" s="148"/>
      <c r="DE76" s="148"/>
      <c r="DF76" s="38"/>
      <c r="DG76" s="129"/>
      <c r="DH76" s="129"/>
      <c r="DI76" s="129"/>
      <c r="DJ76" s="129"/>
      <c r="DK76" s="129"/>
      <c r="DL76" s="129"/>
      <c r="DM76" s="129"/>
      <c r="DN76" s="238"/>
      <c r="DP76" s="148"/>
      <c r="DQ76" s="148"/>
      <c r="DR76" s="38"/>
      <c r="DS76" s="129"/>
      <c r="DT76" s="129"/>
      <c r="DU76" s="129"/>
      <c r="DV76" s="129"/>
      <c r="DW76" s="129"/>
      <c r="DX76" s="129"/>
      <c r="DY76" s="129"/>
      <c r="DZ76" s="230"/>
      <c r="EB76" s="148"/>
      <c r="EC76" s="148"/>
      <c r="ED76" s="38"/>
      <c r="EE76" s="129"/>
      <c r="EF76" s="129"/>
      <c r="EG76" s="129"/>
      <c r="EH76" s="129"/>
      <c r="EI76" s="129"/>
      <c r="EJ76" s="129"/>
      <c r="EK76" s="129"/>
      <c r="EL76" s="238"/>
      <c r="EM76" s="129"/>
      <c r="EN76" s="147"/>
      <c r="EO76" s="147"/>
      <c r="EP76" s="129"/>
      <c r="EQ76" s="129"/>
      <c r="ER76" s="129"/>
      <c r="ES76" s="129"/>
      <c r="ET76" s="129"/>
      <c r="EU76" s="129"/>
      <c r="EV76" s="129"/>
      <c r="EW76" s="129"/>
      <c r="EX76" s="238"/>
      <c r="EZ76" s="149"/>
      <c r="FA76" s="38"/>
      <c r="FB76" s="38"/>
      <c r="FC76" s="38"/>
      <c r="FD76" s="38"/>
      <c r="FE76" s="38"/>
      <c r="FF76" s="38"/>
      <c r="FG76" s="129"/>
      <c r="FH76" s="129"/>
      <c r="FI76" s="238"/>
      <c r="FK76" s="149"/>
      <c r="FL76" s="38"/>
      <c r="FM76" s="38"/>
      <c r="FN76" s="38"/>
      <c r="FO76" s="38"/>
      <c r="FP76" s="38"/>
      <c r="FQ76" s="38"/>
      <c r="FR76" s="129"/>
      <c r="FS76" s="129"/>
      <c r="FT76" s="238"/>
      <c r="FV76" s="149"/>
      <c r="FW76" s="149"/>
      <c r="FX76" s="8"/>
      <c r="FY76" s="8"/>
      <c r="FZ76" s="8"/>
      <c r="GA76" s="8"/>
      <c r="GB76" s="8"/>
      <c r="GC76" s="8"/>
      <c r="GD76" s="10"/>
      <c r="GE76" s="10"/>
      <c r="GF76" s="228"/>
      <c r="GG76" s="3"/>
      <c r="GH76" s="8"/>
      <c r="GI76" s="8"/>
      <c r="GJ76" s="8"/>
      <c r="GK76" s="8"/>
      <c r="GL76" s="8"/>
      <c r="GM76" s="8"/>
      <c r="GN76" s="8"/>
      <c r="GO76" s="8"/>
      <c r="GP76" s="10"/>
      <c r="GQ76" s="10"/>
      <c r="GR76" s="38"/>
      <c r="GS76" s="38"/>
      <c r="GT76" s="38"/>
      <c r="GU76" s="38"/>
      <c r="GV76" s="38"/>
      <c r="HL76" s="3"/>
      <c r="HM76" s="38"/>
      <c r="HN76" s="38"/>
      <c r="HO76" s="38"/>
    </row>
    <row r="77" spans="1:223" s="9" customFormat="1" ht="15" customHeight="1" x14ac:dyDescent="0.2">
      <c r="A77" s="238"/>
      <c r="C77" s="281"/>
      <c r="D77" s="14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238"/>
      <c r="R77" s="148"/>
      <c r="S77" s="148"/>
      <c r="V77" s="129"/>
      <c r="W77" s="129"/>
      <c r="X77" s="129"/>
      <c r="Y77" s="129"/>
      <c r="Z77" s="129"/>
      <c r="AA77" s="129"/>
      <c r="AB77" s="129"/>
      <c r="AC77" s="129"/>
      <c r="AD77" s="129"/>
      <c r="AE77" s="238"/>
      <c r="AG77" s="148"/>
      <c r="AH77" s="148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230"/>
      <c r="AV77" s="148"/>
      <c r="AW77" s="148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238"/>
      <c r="BK77" s="148"/>
      <c r="BL77" s="148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238"/>
      <c r="BZ77" s="148"/>
      <c r="CA77" s="148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238"/>
      <c r="CN77" s="129"/>
      <c r="CO77" s="148"/>
      <c r="CP77" s="148"/>
      <c r="CQ77" s="129"/>
      <c r="CS77" s="129"/>
      <c r="CT77" s="129"/>
      <c r="CV77" s="129"/>
      <c r="CW77" s="129"/>
      <c r="CX77" s="129"/>
      <c r="CY77" s="129"/>
      <c r="CZ77" s="129"/>
      <c r="DA77" s="129"/>
      <c r="DB77" s="238"/>
      <c r="DD77" s="148"/>
      <c r="DE77" s="148"/>
      <c r="DF77" s="38"/>
      <c r="DG77" s="129"/>
      <c r="DH77" s="129"/>
      <c r="DI77" s="129"/>
      <c r="DJ77" s="129"/>
      <c r="DK77" s="129"/>
      <c r="DL77" s="129"/>
      <c r="DM77" s="129"/>
      <c r="DN77" s="238"/>
      <c r="DP77" s="148"/>
      <c r="DQ77" s="148"/>
      <c r="DR77" s="38"/>
      <c r="DS77" s="129"/>
      <c r="DT77" s="129"/>
      <c r="DU77" s="129"/>
      <c r="DV77" s="129"/>
      <c r="DW77" s="129"/>
      <c r="DX77" s="129"/>
      <c r="DY77" s="129"/>
      <c r="DZ77" s="230"/>
      <c r="EB77" s="148"/>
      <c r="EC77" s="148"/>
      <c r="ED77" s="38"/>
      <c r="EE77" s="129"/>
      <c r="EF77" s="129"/>
      <c r="EG77" s="129"/>
      <c r="EH77" s="129"/>
      <c r="EI77" s="129"/>
      <c r="EJ77" s="129"/>
      <c r="EK77" s="129"/>
      <c r="EL77" s="238"/>
      <c r="EM77" s="129"/>
      <c r="EN77" s="147"/>
      <c r="EO77" s="147"/>
      <c r="EP77" s="129"/>
      <c r="EQ77" s="129"/>
      <c r="ER77" s="129"/>
      <c r="ES77" s="129"/>
      <c r="ET77" s="129"/>
      <c r="EU77" s="129"/>
      <c r="EV77" s="129"/>
      <c r="EW77" s="129"/>
      <c r="EX77" s="238"/>
      <c r="EZ77" s="149"/>
      <c r="FA77" s="38"/>
      <c r="FB77" s="38"/>
      <c r="FC77" s="38"/>
      <c r="FD77" s="38"/>
      <c r="FE77" s="38"/>
      <c r="FF77" s="38"/>
      <c r="FG77" s="129"/>
      <c r="FH77" s="129"/>
      <c r="FI77" s="238"/>
      <c r="FK77" s="149"/>
      <c r="FL77" s="38"/>
      <c r="FM77" s="38"/>
      <c r="FN77" s="38"/>
      <c r="FO77" s="38"/>
      <c r="FP77" s="38"/>
      <c r="FQ77" s="38"/>
      <c r="FR77" s="129"/>
      <c r="FS77" s="129"/>
      <c r="FT77" s="238"/>
      <c r="FV77" s="149"/>
      <c r="FW77" s="149"/>
      <c r="FX77" s="8"/>
      <c r="FY77" s="8"/>
      <c r="FZ77" s="8"/>
      <c r="GA77" s="8"/>
      <c r="GB77" s="8"/>
      <c r="GC77" s="8"/>
      <c r="GD77" s="10"/>
      <c r="GE77" s="10"/>
      <c r="GF77" s="228"/>
      <c r="GG77" s="3"/>
      <c r="GH77" s="8"/>
      <c r="GI77" s="8"/>
      <c r="GJ77" s="8"/>
      <c r="GK77" s="8"/>
      <c r="GL77" s="8"/>
      <c r="GM77" s="8"/>
      <c r="GN77" s="8"/>
      <c r="GO77" s="8"/>
      <c r="GP77" s="10"/>
      <c r="GQ77" s="10"/>
      <c r="GR77" s="38"/>
      <c r="GS77" s="38"/>
      <c r="GT77" s="38"/>
      <c r="GU77" s="38"/>
      <c r="GV77" s="38"/>
      <c r="HL77" s="3"/>
      <c r="HM77" s="38"/>
      <c r="HN77" s="38"/>
      <c r="HO77" s="38"/>
    </row>
    <row r="78" spans="1:223" s="9" customFormat="1" ht="15" customHeight="1" x14ac:dyDescent="0.2">
      <c r="A78" s="238"/>
      <c r="C78" s="281"/>
      <c r="D78" s="148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238"/>
      <c r="R78" s="148"/>
      <c r="S78" s="148"/>
      <c r="V78" s="129"/>
      <c r="W78" s="129"/>
      <c r="X78" s="129"/>
      <c r="Y78" s="129"/>
      <c r="Z78" s="129"/>
      <c r="AA78" s="129"/>
      <c r="AB78" s="129"/>
      <c r="AC78" s="129"/>
      <c r="AD78" s="129"/>
      <c r="AE78" s="238"/>
      <c r="AG78" s="148"/>
      <c r="AH78" s="148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230"/>
      <c r="AV78" s="148"/>
      <c r="AW78" s="148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238"/>
      <c r="BK78" s="148"/>
      <c r="BL78" s="148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238"/>
      <c r="BZ78" s="148"/>
      <c r="CA78" s="148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238"/>
      <c r="CN78" s="129"/>
      <c r="CO78" s="148"/>
      <c r="CP78" s="148"/>
      <c r="CQ78" s="129"/>
      <c r="CS78" s="129"/>
      <c r="CT78" s="129"/>
      <c r="CV78" s="129"/>
      <c r="CW78" s="129"/>
      <c r="CX78" s="129"/>
      <c r="CY78" s="129"/>
      <c r="CZ78" s="129"/>
      <c r="DA78" s="129"/>
      <c r="DB78" s="238"/>
      <c r="DD78" s="148"/>
      <c r="DE78" s="148"/>
      <c r="DF78" s="38"/>
      <c r="DG78" s="129"/>
      <c r="DH78" s="129"/>
      <c r="DI78" s="129"/>
      <c r="DJ78" s="129"/>
      <c r="DK78" s="129"/>
      <c r="DL78" s="129"/>
      <c r="DM78" s="129"/>
      <c r="DN78" s="238"/>
      <c r="DP78" s="148"/>
      <c r="DQ78" s="148"/>
      <c r="DR78" s="38"/>
      <c r="DS78" s="129"/>
      <c r="DT78" s="129"/>
      <c r="DU78" s="129"/>
      <c r="DV78" s="129"/>
      <c r="DW78" s="129"/>
      <c r="DX78" s="129"/>
      <c r="DY78" s="129"/>
      <c r="DZ78" s="230"/>
      <c r="EB78" s="148"/>
      <c r="EC78" s="148"/>
      <c r="ED78" s="38"/>
      <c r="EE78" s="129"/>
      <c r="EF78" s="129"/>
      <c r="EG78" s="129"/>
      <c r="EH78" s="129"/>
      <c r="EI78" s="129"/>
      <c r="EJ78" s="129"/>
      <c r="EK78" s="129"/>
      <c r="EL78" s="238"/>
      <c r="EM78" s="129"/>
      <c r="EN78" s="147"/>
      <c r="EO78" s="147"/>
      <c r="EP78" s="129"/>
      <c r="EQ78" s="129"/>
      <c r="ER78" s="129"/>
      <c r="ES78" s="129"/>
      <c r="ET78" s="129"/>
      <c r="EU78" s="129"/>
      <c r="EV78" s="129"/>
      <c r="EW78" s="129"/>
      <c r="EX78" s="238"/>
      <c r="EZ78" s="149"/>
      <c r="FA78" s="38"/>
      <c r="FB78" s="38"/>
      <c r="FC78" s="38"/>
      <c r="FD78" s="38"/>
      <c r="FE78" s="38"/>
      <c r="FF78" s="38"/>
      <c r="FG78" s="129"/>
      <c r="FH78" s="129"/>
      <c r="FI78" s="238"/>
      <c r="FK78" s="149"/>
      <c r="FL78" s="38"/>
      <c r="FM78" s="38"/>
      <c r="FN78" s="38"/>
      <c r="FO78" s="38"/>
      <c r="FP78" s="38"/>
      <c r="FQ78" s="38"/>
      <c r="FR78" s="129"/>
      <c r="FS78" s="129"/>
      <c r="FT78" s="238"/>
      <c r="FV78" s="149"/>
      <c r="FW78" s="149"/>
      <c r="FX78" s="8"/>
      <c r="FY78" s="8"/>
      <c r="FZ78" s="8"/>
      <c r="GA78" s="8"/>
      <c r="GB78" s="8"/>
      <c r="GC78" s="8"/>
      <c r="GD78" s="10"/>
      <c r="GE78" s="10"/>
      <c r="GF78" s="228"/>
      <c r="GG78" s="3"/>
      <c r="GH78" s="8"/>
      <c r="GI78" s="8"/>
      <c r="GJ78" s="8"/>
      <c r="GK78" s="8"/>
      <c r="GL78" s="8"/>
      <c r="GM78" s="8"/>
      <c r="GN78" s="8"/>
      <c r="GO78" s="8"/>
      <c r="GP78" s="10"/>
      <c r="GQ78" s="10"/>
      <c r="GR78" s="38"/>
      <c r="GS78" s="38"/>
      <c r="GT78" s="38"/>
      <c r="GU78" s="38"/>
      <c r="GV78" s="38"/>
      <c r="HL78" s="3"/>
      <c r="HM78" s="38"/>
      <c r="HN78" s="38"/>
      <c r="HO78" s="38"/>
    </row>
    <row r="79" spans="1:223" s="9" customFormat="1" ht="15" customHeight="1" x14ac:dyDescent="0.2">
      <c r="A79" s="238"/>
      <c r="C79" s="281"/>
      <c r="D79" s="14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238"/>
      <c r="R79" s="148"/>
      <c r="S79" s="148"/>
      <c r="V79" s="129"/>
      <c r="W79" s="129"/>
      <c r="X79" s="129"/>
      <c r="Y79" s="129"/>
      <c r="Z79" s="129"/>
      <c r="AA79" s="129"/>
      <c r="AB79" s="129"/>
      <c r="AC79" s="129"/>
      <c r="AD79" s="129"/>
      <c r="AE79" s="238"/>
      <c r="AG79" s="148"/>
      <c r="AH79" s="148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230"/>
      <c r="AV79" s="148"/>
      <c r="AW79" s="148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238"/>
      <c r="BK79" s="148"/>
      <c r="BL79" s="148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238"/>
      <c r="BZ79" s="148"/>
      <c r="CA79" s="148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238"/>
      <c r="CN79" s="129"/>
      <c r="CO79" s="148"/>
      <c r="CP79" s="148"/>
      <c r="CQ79" s="129"/>
      <c r="CS79" s="129"/>
      <c r="CT79" s="129"/>
      <c r="CV79" s="129"/>
      <c r="CW79" s="129"/>
      <c r="CX79" s="129"/>
      <c r="CY79" s="129"/>
      <c r="CZ79" s="129"/>
      <c r="DA79" s="129"/>
      <c r="DB79" s="238"/>
      <c r="DD79" s="148"/>
      <c r="DE79" s="148"/>
      <c r="DF79" s="38"/>
      <c r="DG79" s="129"/>
      <c r="DH79" s="129"/>
      <c r="DI79" s="129"/>
      <c r="DJ79" s="129"/>
      <c r="DK79" s="129"/>
      <c r="DL79" s="129"/>
      <c r="DM79" s="129"/>
      <c r="DN79" s="238"/>
      <c r="DP79" s="148"/>
      <c r="DQ79" s="148"/>
      <c r="DR79" s="38"/>
      <c r="DS79" s="129"/>
      <c r="DT79" s="129"/>
      <c r="DU79" s="129"/>
      <c r="DV79" s="129"/>
      <c r="DW79" s="129"/>
      <c r="DX79" s="129"/>
      <c r="DY79" s="129"/>
      <c r="DZ79" s="230"/>
      <c r="EB79" s="148"/>
      <c r="EC79" s="148"/>
      <c r="ED79" s="38"/>
      <c r="EE79" s="129"/>
      <c r="EF79" s="129"/>
      <c r="EG79" s="129"/>
      <c r="EH79" s="129"/>
      <c r="EI79" s="129"/>
      <c r="EJ79" s="129"/>
      <c r="EK79" s="129"/>
      <c r="EL79" s="238"/>
      <c r="EM79" s="129"/>
      <c r="EN79" s="147"/>
      <c r="EO79" s="147"/>
      <c r="EP79" s="129"/>
      <c r="EQ79" s="129"/>
      <c r="ER79" s="129"/>
      <c r="ES79" s="129"/>
      <c r="ET79" s="129"/>
      <c r="EU79" s="129"/>
      <c r="EV79" s="129"/>
      <c r="EW79" s="129"/>
      <c r="EX79" s="238"/>
      <c r="EZ79" s="149"/>
      <c r="FA79" s="38"/>
      <c r="FB79" s="38"/>
      <c r="FC79" s="38"/>
      <c r="FD79" s="38"/>
      <c r="FE79" s="38"/>
      <c r="FF79" s="38"/>
      <c r="FG79" s="129"/>
      <c r="FH79" s="129"/>
      <c r="FI79" s="238"/>
      <c r="FK79" s="149"/>
      <c r="FL79" s="38"/>
      <c r="FM79" s="38"/>
      <c r="FN79" s="38"/>
      <c r="FO79" s="38"/>
      <c r="FP79" s="38"/>
      <c r="FQ79" s="38"/>
      <c r="FR79" s="129"/>
      <c r="FS79" s="129"/>
      <c r="FT79" s="238"/>
      <c r="FV79" s="149"/>
      <c r="FW79" s="149"/>
      <c r="FX79" s="8"/>
      <c r="FY79" s="8"/>
      <c r="FZ79" s="8"/>
      <c r="GA79" s="8"/>
      <c r="GB79" s="8"/>
      <c r="GC79" s="8"/>
      <c r="GD79" s="10"/>
      <c r="GE79" s="10"/>
      <c r="GF79" s="228"/>
      <c r="GG79" s="3"/>
      <c r="GH79" s="8"/>
      <c r="GI79" s="8"/>
      <c r="GJ79" s="8"/>
      <c r="GK79" s="8"/>
      <c r="GL79" s="8"/>
      <c r="GM79" s="8"/>
      <c r="GN79" s="8"/>
      <c r="GO79" s="8"/>
      <c r="GP79" s="10"/>
      <c r="GQ79" s="10"/>
      <c r="GR79" s="38"/>
      <c r="GS79" s="38"/>
      <c r="GT79" s="38"/>
      <c r="GU79" s="38"/>
      <c r="GV79" s="38"/>
      <c r="HL79" s="3"/>
      <c r="HM79" s="38"/>
      <c r="HN79" s="38"/>
      <c r="HO79" s="38"/>
    </row>
    <row r="80" spans="1:223" s="9" customFormat="1" ht="15" customHeight="1" x14ac:dyDescent="0.2">
      <c r="A80" s="238"/>
      <c r="C80" s="281"/>
      <c r="D80" s="148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238"/>
      <c r="R80" s="148"/>
      <c r="S80" s="148"/>
      <c r="V80" s="129"/>
      <c r="W80" s="129"/>
      <c r="X80" s="129"/>
      <c r="Y80" s="129"/>
      <c r="Z80" s="129"/>
      <c r="AA80" s="129"/>
      <c r="AB80" s="129"/>
      <c r="AC80" s="129"/>
      <c r="AD80" s="129"/>
      <c r="AE80" s="238"/>
      <c r="AG80" s="148"/>
      <c r="AH80" s="148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230"/>
      <c r="AV80" s="148"/>
      <c r="AW80" s="148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238"/>
      <c r="BK80" s="148"/>
      <c r="BL80" s="148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238"/>
      <c r="BZ80" s="148"/>
      <c r="CA80" s="148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238"/>
      <c r="CN80" s="129"/>
      <c r="CO80" s="148"/>
      <c r="CP80" s="148"/>
      <c r="CQ80" s="129"/>
      <c r="CS80" s="129"/>
      <c r="CT80" s="129"/>
      <c r="CV80" s="129"/>
      <c r="CW80" s="129"/>
      <c r="CX80" s="129"/>
      <c r="CY80" s="129"/>
      <c r="CZ80" s="129"/>
      <c r="DA80" s="129"/>
      <c r="DB80" s="238"/>
      <c r="DD80" s="148"/>
      <c r="DE80" s="148"/>
      <c r="DF80" s="38"/>
      <c r="DG80" s="129"/>
      <c r="DH80" s="129"/>
      <c r="DI80" s="129"/>
      <c r="DJ80" s="129"/>
      <c r="DK80" s="129"/>
      <c r="DL80" s="129"/>
      <c r="DM80" s="129"/>
      <c r="DN80" s="238"/>
      <c r="DP80" s="148"/>
      <c r="DQ80" s="148"/>
      <c r="DR80" s="38"/>
      <c r="DS80" s="129"/>
      <c r="DT80" s="129"/>
      <c r="DU80" s="129"/>
      <c r="DV80" s="129"/>
      <c r="DW80" s="129"/>
      <c r="DX80" s="129"/>
      <c r="DY80" s="129"/>
      <c r="DZ80" s="230"/>
      <c r="EB80" s="148"/>
      <c r="EC80" s="148"/>
      <c r="ED80" s="38"/>
      <c r="EE80" s="129"/>
      <c r="EF80" s="129"/>
      <c r="EG80" s="129"/>
      <c r="EH80" s="129"/>
      <c r="EI80" s="129"/>
      <c r="EJ80" s="129"/>
      <c r="EK80" s="129"/>
      <c r="EL80" s="238"/>
      <c r="EM80" s="129"/>
      <c r="EN80" s="147"/>
      <c r="EO80" s="147"/>
      <c r="EP80" s="129"/>
      <c r="EQ80" s="129"/>
      <c r="ER80" s="129"/>
      <c r="ES80" s="129"/>
      <c r="ET80" s="129"/>
      <c r="EU80" s="129"/>
      <c r="EV80" s="129"/>
      <c r="EW80" s="129"/>
      <c r="EX80" s="238"/>
      <c r="EZ80" s="149"/>
      <c r="FA80" s="38"/>
      <c r="FB80" s="38"/>
      <c r="FC80" s="38"/>
      <c r="FD80" s="38"/>
      <c r="FE80" s="38"/>
      <c r="FF80" s="38"/>
      <c r="FG80" s="129"/>
      <c r="FH80" s="129"/>
      <c r="FI80" s="238"/>
      <c r="FK80" s="149"/>
      <c r="FL80" s="38"/>
      <c r="FM80" s="38"/>
      <c r="FN80" s="38"/>
      <c r="FO80" s="38"/>
      <c r="FP80" s="38"/>
      <c r="FQ80" s="38"/>
      <c r="FR80" s="129"/>
      <c r="FS80" s="129"/>
      <c r="FT80" s="238"/>
      <c r="FV80" s="149"/>
      <c r="FW80" s="149"/>
      <c r="FX80" s="8"/>
      <c r="FY80" s="8"/>
      <c r="FZ80" s="8"/>
      <c r="GA80" s="8"/>
      <c r="GB80" s="8"/>
      <c r="GC80" s="8"/>
      <c r="GD80" s="10"/>
      <c r="GE80" s="10"/>
      <c r="GF80" s="228"/>
      <c r="GG80" s="3"/>
      <c r="GH80" s="8"/>
      <c r="GI80" s="8"/>
      <c r="GJ80" s="8"/>
      <c r="GK80" s="8"/>
      <c r="GL80" s="8"/>
      <c r="GM80" s="8"/>
      <c r="GN80" s="8"/>
      <c r="GO80" s="8"/>
      <c r="GP80" s="10"/>
      <c r="GQ80" s="10"/>
      <c r="GR80" s="38"/>
      <c r="GS80" s="38"/>
      <c r="GT80" s="38"/>
      <c r="GU80" s="38"/>
      <c r="GV80" s="38"/>
      <c r="HL80" s="3"/>
      <c r="HM80" s="38"/>
      <c r="HN80" s="38"/>
      <c r="HO80" s="38"/>
    </row>
    <row r="81" spans="1:223" s="9" customFormat="1" ht="15" customHeight="1" x14ac:dyDescent="0.2">
      <c r="A81" s="238"/>
      <c r="C81" s="281"/>
      <c r="D81" s="14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238"/>
      <c r="R81" s="148"/>
      <c r="S81" s="148"/>
      <c r="V81" s="129"/>
      <c r="W81" s="129"/>
      <c r="X81" s="129"/>
      <c r="Y81" s="129"/>
      <c r="Z81" s="129"/>
      <c r="AA81" s="129"/>
      <c r="AB81" s="129"/>
      <c r="AC81" s="129"/>
      <c r="AD81" s="129"/>
      <c r="AE81" s="238"/>
      <c r="AG81" s="148"/>
      <c r="AH81" s="148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230"/>
      <c r="AV81" s="148"/>
      <c r="AW81" s="148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238"/>
      <c r="BK81" s="148"/>
      <c r="BL81" s="148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238"/>
      <c r="BZ81" s="148"/>
      <c r="CA81" s="148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238"/>
      <c r="CN81" s="129"/>
      <c r="CO81" s="148"/>
      <c r="CP81" s="148"/>
      <c r="CQ81" s="129"/>
      <c r="CS81" s="129"/>
      <c r="CT81" s="129"/>
      <c r="CV81" s="129"/>
      <c r="CW81" s="129"/>
      <c r="CX81" s="129"/>
      <c r="CY81" s="129"/>
      <c r="CZ81" s="129"/>
      <c r="DA81" s="129"/>
      <c r="DB81" s="238"/>
      <c r="DD81" s="148"/>
      <c r="DE81" s="148"/>
      <c r="DF81" s="38"/>
      <c r="DG81" s="129"/>
      <c r="DH81" s="129"/>
      <c r="DI81" s="129"/>
      <c r="DJ81" s="129"/>
      <c r="DK81" s="129"/>
      <c r="DL81" s="129"/>
      <c r="DM81" s="129"/>
      <c r="DN81" s="238"/>
      <c r="DP81" s="148"/>
      <c r="DQ81" s="148"/>
      <c r="DR81" s="38"/>
      <c r="DS81" s="129"/>
      <c r="DT81" s="129"/>
      <c r="DU81" s="129"/>
      <c r="DV81" s="129"/>
      <c r="DW81" s="129"/>
      <c r="DX81" s="129"/>
      <c r="DY81" s="129"/>
      <c r="DZ81" s="230"/>
      <c r="EB81" s="148"/>
      <c r="EC81" s="148"/>
      <c r="ED81" s="38"/>
      <c r="EE81" s="129"/>
      <c r="EF81" s="129"/>
      <c r="EG81" s="129"/>
      <c r="EH81" s="129"/>
      <c r="EI81" s="129"/>
      <c r="EJ81" s="129"/>
      <c r="EK81" s="129"/>
      <c r="EL81" s="238"/>
      <c r="EM81" s="129"/>
      <c r="EN81" s="147"/>
      <c r="EO81" s="147"/>
      <c r="EP81" s="129"/>
      <c r="EQ81" s="129"/>
      <c r="ER81" s="129"/>
      <c r="ES81" s="129"/>
      <c r="ET81" s="129"/>
      <c r="EU81" s="129"/>
      <c r="EV81" s="129"/>
      <c r="EW81" s="129"/>
      <c r="EX81" s="238"/>
      <c r="EZ81" s="149"/>
      <c r="FA81" s="38"/>
      <c r="FB81" s="38"/>
      <c r="FC81" s="38"/>
      <c r="FD81" s="38"/>
      <c r="FE81" s="38"/>
      <c r="FF81" s="38"/>
      <c r="FG81" s="129"/>
      <c r="FH81" s="129"/>
      <c r="FI81" s="238"/>
      <c r="FK81" s="149"/>
      <c r="FL81" s="38"/>
      <c r="FM81" s="38"/>
      <c r="FN81" s="38"/>
      <c r="FO81" s="38"/>
      <c r="FP81" s="38"/>
      <c r="FQ81" s="38"/>
      <c r="FR81" s="129"/>
      <c r="FS81" s="129"/>
      <c r="FT81" s="238"/>
      <c r="FV81" s="149"/>
      <c r="FW81" s="149"/>
      <c r="FX81" s="8"/>
      <c r="FY81" s="8"/>
      <c r="FZ81" s="8"/>
      <c r="GA81" s="8"/>
      <c r="GB81" s="8"/>
      <c r="GC81" s="8"/>
      <c r="GD81" s="10"/>
      <c r="GE81" s="10"/>
      <c r="GF81" s="228"/>
      <c r="GG81" s="3"/>
      <c r="GH81" s="8"/>
      <c r="GI81" s="8"/>
      <c r="GJ81" s="8"/>
      <c r="GK81" s="8"/>
      <c r="GL81" s="8"/>
      <c r="GM81" s="8"/>
      <c r="GN81" s="8"/>
      <c r="GO81" s="8"/>
      <c r="GP81" s="10"/>
      <c r="GQ81" s="10"/>
      <c r="GR81" s="38"/>
      <c r="GS81" s="38"/>
      <c r="GT81" s="38"/>
      <c r="GU81" s="38"/>
      <c r="GV81" s="38"/>
      <c r="HL81" s="3"/>
      <c r="HM81" s="38"/>
      <c r="HN81" s="38"/>
      <c r="HO81" s="38"/>
    </row>
    <row r="82" spans="1:223" s="9" customFormat="1" ht="15" customHeight="1" x14ac:dyDescent="0.2">
      <c r="A82" s="238"/>
      <c r="C82" s="281"/>
      <c r="D82" s="148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238"/>
      <c r="R82" s="148"/>
      <c r="S82" s="148"/>
      <c r="V82" s="129"/>
      <c r="W82" s="129"/>
      <c r="X82" s="129"/>
      <c r="Y82" s="129"/>
      <c r="Z82" s="129"/>
      <c r="AA82" s="129"/>
      <c r="AB82" s="129"/>
      <c r="AC82" s="129"/>
      <c r="AD82" s="129"/>
      <c r="AE82" s="238"/>
      <c r="AG82" s="148"/>
      <c r="AH82" s="148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230"/>
      <c r="AV82" s="148"/>
      <c r="AW82" s="148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238"/>
      <c r="BK82" s="148"/>
      <c r="BL82" s="148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238"/>
      <c r="BZ82" s="148"/>
      <c r="CA82" s="148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238"/>
      <c r="CN82" s="129"/>
      <c r="CO82" s="148"/>
      <c r="CP82" s="148"/>
      <c r="CQ82" s="129"/>
      <c r="CS82" s="129"/>
      <c r="CT82" s="129"/>
      <c r="CV82" s="129"/>
      <c r="CW82" s="129"/>
      <c r="CX82" s="129"/>
      <c r="CY82" s="129"/>
      <c r="CZ82" s="129"/>
      <c r="DA82" s="129"/>
      <c r="DB82" s="238"/>
      <c r="DD82" s="148"/>
      <c r="DE82" s="148"/>
      <c r="DF82" s="38"/>
      <c r="DG82" s="129"/>
      <c r="DH82" s="129"/>
      <c r="DI82" s="129"/>
      <c r="DJ82" s="129"/>
      <c r="DK82" s="129"/>
      <c r="DL82" s="129"/>
      <c r="DM82" s="129"/>
      <c r="DN82" s="238"/>
      <c r="DP82" s="148"/>
      <c r="DQ82" s="148"/>
      <c r="DR82" s="38"/>
      <c r="DS82" s="129"/>
      <c r="DT82" s="129"/>
      <c r="DU82" s="129"/>
      <c r="DV82" s="129"/>
      <c r="DW82" s="129"/>
      <c r="DX82" s="129"/>
      <c r="DY82" s="129"/>
      <c r="DZ82" s="230"/>
      <c r="EB82" s="148"/>
      <c r="EC82" s="148"/>
      <c r="ED82" s="38"/>
      <c r="EE82" s="129"/>
      <c r="EF82" s="129"/>
      <c r="EG82" s="129"/>
      <c r="EH82" s="129"/>
      <c r="EI82" s="129"/>
      <c r="EJ82" s="129"/>
      <c r="EK82" s="129"/>
      <c r="EL82" s="238"/>
      <c r="EM82" s="129"/>
      <c r="EN82" s="147"/>
      <c r="EO82" s="147"/>
      <c r="EP82" s="129"/>
      <c r="EQ82" s="129"/>
      <c r="ER82" s="129"/>
      <c r="ES82" s="129"/>
      <c r="ET82" s="129"/>
      <c r="EU82" s="129"/>
      <c r="EV82" s="129"/>
      <c r="EW82" s="129"/>
      <c r="EX82" s="238"/>
      <c r="EZ82" s="149"/>
      <c r="FA82" s="38"/>
      <c r="FB82" s="38"/>
      <c r="FC82" s="38"/>
      <c r="FD82" s="38"/>
      <c r="FE82" s="38"/>
      <c r="FF82" s="38"/>
      <c r="FG82" s="129"/>
      <c r="FH82" s="129"/>
      <c r="FI82" s="238"/>
      <c r="FK82" s="149"/>
      <c r="FL82" s="38"/>
      <c r="FM82" s="38"/>
      <c r="FN82" s="38"/>
      <c r="FO82" s="38"/>
      <c r="FP82" s="38"/>
      <c r="FQ82" s="38"/>
      <c r="FR82" s="129"/>
      <c r="FS82" s="129"/>
      <c r="FT82" s="238"/>
      <c r="FV82" s="149"/>
      <c r="FW82" s="149"/>
      <c r="FX82" s="8"/>
      <c r="FY82" s="8"/>
      <c r="FZ82" s="8"/>
      <c r="GA82" s="8"/>
      <c r="GB82" s="8"/>
      <c r="GC82" s="8"/>
      <c r="GD82" s="10"/>
      <c r="GE82" s="10"/>
      <c r="GF82" s="228"/>
      <c r="GG82" s="3"/>
      <c r="GH82" s="8"/>
      <c r="GI82" s="8"/>
      <c r="GJ82" s="8"/>
      <c r="GK82" s="8"/>
      <c r="GL82" s="8"/>
      <c r="GM82" s="8"/>
      <c r="GN82" s="8"/>
      <c r="GO82" s="8"/>
      <c r="GP82" s="10"/>
      <c r="GQ82" s="10"/>
      <c r="GR82" s="38"/>
      <c r="GS82" s="38"/>
      <c r="GT82" s="38"/>
      <c r="GU82" s="38"/>
      <c r="GV82" s="38"/>
      <c r="HL82" s="3"/>
      <c r="HM82" s="38"/>
      <c r="HN82" s="38"/>
      <c r="HO82" s="38"/>
    </row>
    <row r="83" spans="1:223" s="9" customFormat="1" ht="15" customHeight="1" x14ac:dyDescent="0.2">
      <c r="A83" s="238"/>
      <c r="C83" s="281"/>
      <c r="D83" s="14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238"/>
      <c r="R83" s="148"/>
      <c r="S83" s="148"/>
      <c r="V83" s="129"/>
      <c r="W83" s="129"/>
      <c r="X83" s="129"/>
      <c r="Y83" s="129"/>
      <c r="Z83" s="129"/>
      <c r="AA83" s="129"/>
      <c r="AB83" s="129"/>
      <c r="AC83" s="129"/>
      <c r="AD83" s="129"/>
      <c r="AE83" s="238"/>
      <c r="AG83" s="148"/>
      <c r="AH83" s="148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230"/>
      <c r="AV83" s="148"/>
      <c r="AW83" s="148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238"/>
      <c r="BK83" s="148"/>
      <c r="BL83" s="148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238"/>
      <c r="BZ83" s="148"/>
      <c r="CA83" s="148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238"/>
      <c r="CN83" s="129"/>
      <c r="CO83" s="148"/>
      <c r="CP83" s="148"/>
      <c r="CQ83" s="129"/>
      <c r="CS83" s="129"/>
      <c r="CT83" s="129"/>
      <c r="CV83" s="129"/>
      <c r="CW83" s="129"/>
      <c r="CX83" s="129"/>
      <c r="CY83" s="129"/>
      <c r="CZ83" s="129"/>
      <c r="DA83" s="129"/>
      <c r="DB83" s="238"/>
      <c r="DD83" s="148"/>
      <c r="DE83" s="148"/>
      <c r="DF83" s="38"/>
      <c r="DG83" s="129"/>
      <c r="DH83" s="129"/>
      <c r="DI83" s="129"/>
      <c r="DJ83" s="129"/>
      <c r="DK83" s="129"/>
      <c r="DL83" s="129"/>
      <c r="DM83" s="129"/>
      <c r="DN83" s="238"/>
      <c r="DP83" s="148"/>
      <c r="DQ83" s="148"/>
      <c r="DR83" s="38"/>
      <c r="DS83" s="129"/>
      <c r="DT83" s="129"/>
      <c r="DU83" s="129"/>
      <c r="DV83" s="129"/>
      <c r="DW83" s="129"/>
      <c r="DX83" s="129"/>
      <c r="DY83" s="129"/>
      <c r="DZ83" s="230"/>
      <c r="EB83" s="148"/>
      <c r="EC83" s="148"/>
      <c r="ED83" s="38"/>
      <c r="EE83" s="129"/>
      <c r="EF83" s="129"/>
      <c r="EG83" s="129"/>
      <c r="EH83" s="129"/>
      <c r="EI83" s="129"/>
      <c r="EJ83" s="129"/>
      <c r="EK83" s="129"/>
      <c r="EL83" s="238"/>
      <c r="EM83" s="129"/>
      <c r="EN83" s="147"/>
      <c r="EO83" s="147"/>
      <c r="EP83" s="129"/>
      <c r="EQ83" s="129"/>
      <c r="ER83" s="129"/>
      <c r="ES83" s="129"/>
      <c r="ET83" s="129"/>
      <c r="EU83" s="129"/>
      <c r="EV83" s="129"/>
      <c r="EW83" s="129"/>
      <c r="EX83" s="238"/>
      <c r="EZ83" s="149"/>
      <c r="FA83" s="38"/>
      <c r="FB83" s="38"/>
      <c r="FC83" s="38"/>
      <c r="FD83" s="38"/>
      <c r="FE83" s="38"/>
      <c r="FF83" s="38"/>
      <c r="FG83" s="129"/>
      <c r="FH83" s="129"/>
      <c r="FI83" s="238"/>
      <c r="FK83" s="149"/>
      <c r="FL83" s="38"/>
      <c r="FM83" s="38"/>
      <c r="FN83" s="38"/>
      <c r="FO83" s="38"/>
      <c r="FP83" s="38"/>
      <c r="FQ83" s="38"/>
      <c r="FR83" s="129"/>
      <c r="FS83" s="129"/>
      <c r="FT83" s="238"/>
      <c r="FV83" s="149"/>
      <c r="FW83" s="149"/>
      <c r="FX83" s="8"/>
      <c r="FY83" s="8"/>
      <c r="FZ83" s="8"/>
      <c r="GA83" s="8"/>
      <c r="GB83" s="8"/>
      <c r="GC83" s="8"/>
      <c r="GD83" s="10"/>
      <c r="GE83" s="10"/>
      <c r="GF83" s="228"/>
      <c r="GG83" s="3"/>
      <c r="GH83" s="8"/>
      <c r="GI83" s="8"/>
      <c r="GJ83" s="8"/>
      <c r="GK83" s="8"/>
      <c r="GL83" s="8"/>
      <c r="GM83" s="8"/>
      <c r="GN83" s="8"/>
      <c r="GO83" s="8"/>
      <c r="GP83" s="10"/>
      <c r="GQ83" s="10"/>
      <c r="GR83" s="38"/>
      <c r="GS83" s="38"/>
      <c r="GT83" s="38"/>
      <c r="GU83" s="38"/>
      <c r="GV83" s="38"/>
      <c r="HL83" s="3"/>
      <c r="HM83" s="38"/>
      <c r="HN83" s="38"/>
      <c r="HO83" s="38"/>
    </row>
    <row r="84" spans="1:223" s="9" customFormat="1" ht="15" customHeight="1" x14ac:dyDescent="0.2">
      <c r="A84" s="238"/>
      <c r="C84" s="281"/>
      <c r="D84" s="148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238"/>
      <c r="R84" s="148"/>
      <c r="S84" s="148"/>
      <c r="V84" s="129"/>
      <c r="W84" s="129"/>
      <c r="X84" s="129"/>
      <c r="Y84" s="129"/>
      <c r="Z84" s="129"/>
      <c r="AA84" s="129"/>
      <c r="AB84" s="129"/>
      <c r="AC84" s="129"/>
      <c r="AD84" s="129"/>
      <c r="AE84" s="238"/>
      <c r="AG84" s="148"/>
      <c r="AH84" s="148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230"/>
      <c r="AV84" s="148"/>
      <c r="AW84" s="148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238"/>
      <c r="BK84" s="148"/>
      <c r="BL84" s="148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238"/>
      <c r="BZ84" s="148"/>
      <c r="CA84" s="148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238"/>
      <c r="CN84" s="129"/>
      <c r="CO84" s="148"/>
      <c r="CP84" s="148"/>
      <c r="CQ84" s="129"/>
      <c r="CS84" s="129"/>
      <c r="CT84" s="129"/>
      <c r="CV84" s="129"/>
      <c r="CW84" s="129"/>
      <c r="CX84" s="129"/>
      <c r="CY84" s="129"/>
      <c r="CZ84" s="129"/>
      <c r="DA84" s="129"/>
      <c r="DB84" s="238"/>
      <c r="DD84" s="148"/>
      <c r="DE84" s="148"/>
      <c r="DF84" s="38"/>
      <c r="DG84" s="129"/>
      <c r="DH84" s="129"/>
      <c r="DI84" s="129"/>
      <c r="DJ84" s="129"/>
      <c r="DK84" s="129"/>
      <c r="DL84" s="129"/>
      <c r="DM84" s="129"/>
      <c r="DN84" s="238"/>
      <c r="DP84" s="148"/>
      <c r="DQ84" s="148"/>
      <c r="DR84" s="38"/>
      <c r="DS84" s="129"/>
      <c r="DT84" s="129"/>
      <c r="DU84" s="129"/>
      <c r="DV84" s="129"/>
      <c r="DW84" s="129"/>
      <c r="DX84" s="129"/>
      <c r="DY84" s="129"/>
      <c r="DZ84" s="230"/>
      <c r="EB84" s="148"/>
      <c r="EC84" s="148"/>
      <c r="ED84" s="38"/>
      <c r="EE84" s="129"/>
      <c r="EF84" s="129"/>
      <c r="EG84" s="129"/>
      <c r="EH84" s="129"/>
      <c r="EI84" s="129"/>
      <c r="EJ84" s="129"/>
      <c r="EK84" s="129"/>
      <c r="EL84" s="238"/>
      <c r="EM84" s="129"/>
      <c r="EN84" s="147"/>
      <c r="EO84" s="147"/>
      <c r="EP84" s="129"/>
      <c r="EQ84" s="129"/>
      <c r="ER84" s="129"/>
      <c r="ES84" s="129"/>
      <c r="ET84" s="129"/>
      <c r="EU84" s="129"/>
      <c r="EV84" s="129"/>
      <c r="EW84" s="129"/>
      <c r="EX84" s="238"/>
      <c r="EZ84" s="149"/>
      <c r="FA84" s="38"/>
      <c r="FB84" s="38"/>
      <c r="FC84" s="38"/>
      <c r="FD84" s="38"/>
      <c r="FE84" s="38"/>
      <c r="FF84" s="38"/>
      <c r="FG84" s="129"/>
      <c r="FH84" s="129"/>
      <c r="FI84" s="238"/>
      <c r="FK84" s="149"/>
      <c r="FL84" s="38"/>
      <c r="FM84" s="38"/>
      <c r="FN84" s="38"/>
      <c r="FO84" s="38"/>
      <c r="FP84" s="38"/>
      <c r="FQ84" s="38"/>
      <c r="FR84" s="129"/>
      <c r="FS84" s="129"/>
      <c r="FT84" s="238"/>
      <c r="FV84" s="149"/>
      <c r="FW84" s="149"/>
      <c r="FX84" s="8"/>
      <c r="FY84" s="8"/>
      <c r="FZ84" s="8"/>
      <c r="GA84" s="8"/>
      <c r="GB84" s="8"/>
      <c r="GC84" s="8"/>
      <c r="GD84" s="10"/>
      <c r="GE84" s="10"/>
      <c r="GF84" s="228"/>
      <c r="GG84" s="3"/>
      <c r="GH84" s="8"/>
      <c r="GI84" s="8"/>
      <c r="GJ84" s="8"/>
      <c r="GK84" s="8"/>
      <c r="GL84" s="8"/>
      <c r="GM84" s="8"/>
      <c r="GN84" s="8"/>
      <c r="GO84" s="8"/>
      <c r="GP84" s="10"/>
      <c r="GQ84" s="10"/>
      <c r="GR84" s="38"/>
      <c r="GS84" s="38"/>
      <c r="GT84" s="38"/>
      <c r="GU84" s="38"/>
      <c r="GV84" s="38"/>
      <c r="HL84" s="3"/>
      <c r="HM84" s="38"/>
      <c r="HN84" s="38"/>
      <c r="HO84" s="38"/>
    </row>
    <row r="85" spans="1:223" s="9" customFormat="1" ht="15" customHeight="1" x14ac:dyDescent="0.2">
      <c r="A85" s="238"/>
      <c r="C85" s="281"/>
      <c r="D85" s="14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238"/>
      <c r="R85" s="148"/>
      <c r="S85" s="148"/>
      <c r="V85" s="129"/>
      <c r="W85" s="129"/>
      <c r="X85" s="129"/>
      <c r="Y85" s="129"/>
      <c r="Z85" s="129"/>
      <c r="AA85" s="129"/>
      <c r="AB85" s="129"/>
      <c r="AC85" s="129"/>
      <c r="AD85" s="129"/>
      <c r="AE85" s="238"/>
      <c r="AG85" s="148"/>
      <c r="AH85" s="148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230"/>
      <c r="AV85" s="148"/>
      <c r="AW85" s="148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238"/>
      <c r="BK85" s="148"/>
      <c r="BL85" s="148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238"/>
      <c r="BZ85" s="148"/>
      <c r="CA85" s="148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238"/>
      <c r="CN85" s="129"/>
      <c r="CO85" s="148"/>
      <c r="CP85" s="148"/>
      <c r="CQ85" s="129"/>
      <c r="CS85" s="129"/>
      <c r="CT85" s="129"/>
      <c r="CV85" s="129"/>
      <c r="CW85" s="129"/>
      <c r="CX85" s="129"/>
      <c r="CY85" s="129"/>
      <c r="CZ85" s="129"/>
      <c r="DA85" s="129"/>
      <c r="DB85" s="238"/>
      <c r="DD85" s="148"/>
      <c r="DE85" s="148"/>
      <c r="DF85" s="38"/>
      <c r="DG85" s="129"/>
      <c r="DH85" s="129"/>
      <c r="DI85" s="129"/>
      <c r="DJ85" s="129"/>
      <c r="DK85" s="129"/>
      <c r="DL85" s="129"/>
      <c r="DM85" s="129"/>
      <c r="DN85" s="238"/>
      <c r="DP85" s="148"/>
      <c r="DQ85" s="148"/>
      <c r="DR85" s="38"/>
      <c r="DS85" s="129"/>
      <c r="DT85" s="129"/>
      <c r="DU85" s="129"/>
      <c r="DV85" s="129"/>
      <c r="DW85" s="129"/>
      <c r="DX85" s="129"/>
      <c r="DY85" s="129"/>
      <c r="DZ85" s="230"/>
      <c r="EB85" s="148"/>
      <c r="EC85" s="148"/>
      <c r="ED85" s="38"/>
      <c r="EE85" s="129"/>
      <c r="EF85" s="129"/>
      <c r="EG85" s="129"/>
      <c r="EH85" s="129"/>
      <c r="EI85" s="129"/>
      <c r="EJ85" s="129"/>
      <c r="EK85" s="129"/>
      <c r="EL85" s="238"/>
      <c r="EM85" s="129"/>
      <c r="EN85" s="147"/>
      <c r="EO85" s="147"/>
      <c r="EP85" s="129"/>
      <c r="EQ85" s="129"/>
      <c r="ER85" s="129"/>
      <c r="ES85" s="129"/>
      <c r="ET85" s="129"/>
      <c r="EU85" s="129"/>
      <c r="EV85" s="129"/>
      <c r="EW85" s="129"/>
      <c r="EX85" s="238"/>
      <c r="EZ85" s="149"/>
      <c r="FA85" s="38"/>
      <c r="FB85" s="38"/>
      <c r="FC85" s="38"/>
      <c r="FD85" s="38"/>
      <c r="FE85" s="38"/>
      <c r="FF85" s="38"/>
      <c r="FG85" s="129"/>
      <c r="FH85" s="129"/>
      <c r="FI85" s="238"/>
      <c r="FK85" s="149"/>
      <c r="FL85" s="38"/>
      <c r="FM85" s="38"/>
      <c r="FN85" s="38"/>
      <c r="FO85" s="38"/>
      <c r="FP85" s="38"/>
      <c r="FQ85" s="38"/>
      <c r="FR85" s="129"/>
      <c r="FS85" s="129"/>
      <c r="FT85" s="238"/>
      <c r="FV85" s="149"/>
      <c r="FW85" s="149"/>
      <c r="FX85" s="8"/>
      <c r="FY85" s="8"/>
      <c r="FZ85" s="8"/>
      <c r="GA85" s="8"/>
      <c r="GB85" s="8"/>
      <c r="GC85" s="8"/>
      <c r="GD85" s="10"/>
      <c r="GE85" s="10"/>
      <c r="GF85" s="228"/>
      <c r="GG85" s="3"/>
      <c r="GH85" s="8"/>
      <c r="GI85" s="8"/>
      <c r="GJ85" s="8"/>
      <c r="GK85" s="8"/>
      <c r="GL85" s="8"/>
      <c r="GM85" s="8"/>
      <c r="GN85" s="8"/>
      <c r="GO85" s="8"/>
      <c r="GP85" s="10"/>
      <c r="GQ85" s="10"/>
      <c r="GR85" s="38"/>
      <c r="GS85" s="38"/>
      <c r="GT85" s="38"/>
      <c r="GU85" s="38"/>
      <c r="GV85" s="38"/>
      <c r="HL85" s="3"/>
      <c r="HM85" s="38"/>
      <c r="HN85" s="38"/>
      <c r="HO85" s="38"/>
    </row>
    <row r="86" spans="1:223" s="9" customFormat="1" ht="15" customHeight="1" x14ac:dyDescent="0.2">
      <c r="A86" s="238"/>
      <c r="C86" s="281"/>
      <c r="D86" s="148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238"/>
      <c r="R86" s="148"/>
      <c r="S86" s="148"/>
      <c r="V86" s="129"/>
      <c r="W86" s="129"/>
      <c r="X86" s="129"/>
      <c r="Y86" s="129"/>
      <c r="Z86" s="129"/>
      <c r="AA86" s="129"/>
      <c r="AB86" s="129"/>
      <c r="AC86" s="129"/>
      <c r="AD86" s="129"/>
      <c r="AE86" s="238"/>
      <c r="AG86" s="148"/>
      <c r="AH86" s="148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230"/>
      <c r="AV86" s="148"/>
      <c r="AW86" s="148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238"/>
      <c r="BK86" s="148"/>
      <c r="BL86" s="148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238"/>
      <c r="BZ86" s="148"/>
      <c r="CA86" s="148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238"/>
      <c r="CN86" s="129"/>
      <c r="CO86" s="148"/>
      <c r="CP86" s="148"/>
      <c r="CQ86" s="129"/>
      <c r="CS86" s="129"/>
      <c r="CT86" s="129"/>
      <c r="CV86" s="129"/>
      <c r="CW86" s="129"/>
      <c r="CX86" s="129"/>
      <c r="CY86" s="129"/>
      <c r="CZ86" s="129"/>
      <c r="DA86" s="129"/>
      <c r="DB86" s="238"/>
      <c r="DD86" s="148"/>
      <c r="DE86" s="148"/>
      <c r="DF86" s="38"/>
      <c r="DG86" s="129"/>
      <c r="DH86" s="129"/>
      <c r="DI86" s="129"/>
      <c r="DJ86" s="129"/>
      <c r="DK86" s="129"/>
      <c r="DL86" s="129"/>
      <c r="DM86" s="129"/>
      <c r="DN86" s="238"/>
      <c r="DP86" s="148"/>
      <c r="DQ86" s="148"/>
      <c r="DR86" s="38"/>
      <c r="DS86" s="129"/>
      <c r="DT86" s="129"/>
      <c r="DU86" s="129"/>
      <c r="DV86" s="129"/>
      <c r="DW86" s="129"/>
      <c r="DX86" s="129"/>
      <c r="DY86" s="129"/>
      <c r="DZ86" s="230"/>
      <c r="EB86" s="148"/>
      <c r="EC86" s="148"/>
      <c r="ED86" s="38"/>
      <c r="EE86" s="129"/>
      <c r="EF86" s="129"/>
      <c r="EG86" s="129"/>
      <c r="EH86" s="129"/>
      <c r="EI86" s="129"/>
      <c r="EJ86" s="129"/>
      <c r="EK86" s="129"/>
      <c r="EL86" s="238"/>
      <c r="EM86" s="129"/>
      <c r="EN86" s="147"/>
      <c r="EO86" s="147"/>
      <c r="EP86" s="129"/>
      <c r="EQ86" s="129"/>
      <c r="ER86" s="129"/>
      <c r="ES86" s="129"/>
      <c r="ET86" s="129"/>
      <c r="EU86" s="129"/>
      <c r="EV86" s="129"/>
      <c r="EW86" s="129"/>
      <c r="EX86" s="238"/>
      <c r="EZ86" s="149"/>
      <c r="FA86" s="38"/>
      <c r="FB86" s="38"/>
      <c r="FC86" s="38"/>
      <c r="FD86" s="38"/>
      <c r="FE86" s="38"/>
      <c r="FF86" s="38"/>
      <c r="FG86" s="129"/>
      <c r="FH86" s="129"/>
      <c r="FI86" s="238"/>
      <c r="FK86" s="149"/>
      <c r="FL86" s="38"/>
      <c r="FM86" s="38"/>
      <c r="FN86" s="38"/>
      <c r="FO86" s="38"/>
      <c r="FP86" s="38"/>
      <c r="FQ86" s="38"/>
      <c r="FR86" s="129"/>
      <c r="FS86" s="129"/>
      <c r="FT86" s="238"/>
      <c r="FV86" s="149"/>
      <c r="FW86" s="149"/>
      <c r="FX86" s="8"/>
      <c r="FY86" s="8"/>
      <c r="FZ86" s="8"/>
      <c r="GA86" s="8"/>
      <c r="GB86" s="8"/>
      <c r="GC86" s="8"/>
      <c r="GD86" s="10"/>
      <c r="GE86" s="10"/>
      <c r="GF86" s="228"/>
      <c r="GG86" s="3"/>
      <c r="GH86" s="8"/>
      <c r="GI86" s="8"/>
      <c r="GJ86" s="8"/>
      <c r="GK86" s="8"/>
      <c r="GL86" s="8"/>
      <c r="GM86" s="8"/>
      <c r="GN86" s="8"/>
      <c r="GO86" s="8"/>
      <c r="GP86" s="10"/>
      <c r="GQ86" s="10"/>
      <c r="GR86" s="38"/>
      <c r="GS86" s="38"/>
      <c r="GT86" s="38"/>
      <c r="GU86" s="38"/>
      <c r="GV86" s="38"/>
      <c r="HL86" s="3"/>
      <c r="HM86" s="38"/>
      <c r="HN86" s="38"/>
      <c r="HO86" s="38"/>
    </row>
    <row r="87" spans="1:223" s="9" customFormat="1" ht="15" customHeight="1" x14ac:dyDescent="0.2">
      <c r="A87" s="238"/>
      <c r="C87" s="281"/>
      <c r="D87" s="14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238"/>
      <c r="R87" s="148"/>
      <c r="S87" s="148"/>
      <c r="V87" s="129"/>
      <c r="W87" s="129"/>
      <c r="X87" s="129"/>
      <c r="Y87" s="129"/>
      <c r="Z87" s="129"/>
      <c r="AA87" s="129"/>
      <c r="AB87" s="129"/>
      <c r="AC87" s="129"/>
      <c r="AD87" s="129"/>
      <c r="AE87" s="238"/>
      <c r="AG87" s="148"/>
      <c r="AH87" s="148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230"/>
      <c r="AV87" s="148"/>
      <c r="AW87" s="148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238"/>
      <c r="BK87" s="148"/>
      <c r="BL87" s="148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238"/>
      <c r="BZ87" s="148"/>
      <c r="CA87" s="148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238"/>
      <c r="CN87" s="129"/>
      <c r="CO87" s="148"/>
      <c r="CP87" s="148"/>
      <c r="CQ87" s="129"/>
      <c r="CS87" s="129"/>
      <c r="CT87" s="129"/>
      <c r="CV87" s="129"/>
      <c r="CW87" s="129"/>
      <c r="CX87" s="129"/>
      <c r="CY87" s="129"/>
      <c r="CZ87" s="129"/>
      <c r="DA87" s="129"/>
      <c r="DB87" s="238"/>
      <c r="DD87" s="148"/>
      <c r="DE87" s="148"/>
      <c r="DF87" s="38"/>
      <c r="DG87" s="129"/>
      <c r="DH87" s="129"/>
      <c r="DI87" s="129"/>
      <c r="DJ87" s="129"/>
      <c r="DK87" s="129"/>
      <c r="DL87" s="129"/>
      <c r="DM87" s="129"/>
      <c r="DN87" s="238"/>
      <c r="DP87" s="148"/>
      <c r="DQ87" s="148"/>
      <c r="DR87" s="38"/>
      <c r="DS87" s="129"/>
      <c r="DT87" s="129"/>
      <c r="DU87" s="129"/>
      <c r="DV87" s="129"/>
      <c r="DW87" s="129"/>
      <c r="DX87" s="129"/>
      <c r="DY87" s="129"/>
      <c r="DZ87" s="230"/>
      <c r="EB87" s="148"/>
      <c r="EC87" s="148"/>
      <c r="ED87" s="38"/>
      <c r="EE87" s="129"/>
      <c r="EF87" s="129"/>
      <c r="EG87" s="129"/>
      <c r="EH87" s="129"/>
      <c r="EI87" s="129"/>
      <c r="EJ87" s="129"/>
      <c r="EK87" s="129"/>
      <c r="EL87" s="238"/>
      <c r="EM87" s="129"/>
      <c r="EN87" s="147"/>
      <c r="EO87" s="147"/>
      <c r="EP87" s="129"/>
      <c r="EQ87" s="129"/>
      <c r="ER87" s="129"/>
      <c r="ES87" s="129"/>
      <c r="ET87" s="129"/>
      <c r="EU87" s="129"/>
      <c r="EV87" s="129"/>
      <c r="EW87" s="129"/>
      <c r="EX87" s="238"/>
      <c r="EZ87" s="149"/>
      <c r="FA87" s="38"/>
      <c r="FB87" s="38"/>
      <c r="FC87" s="38"/>
      <c r="FD87" s="38"/>
      <c r="FE87" s="38"/>
      <c r="FF87" s="38"/>
      <c r="FG87" s="129"/>
      <c r="FH87" s="129"/>
      <c r="FI87" s="238"/>
      <c r="FK87" s="149"/>
      <c r="FL87" s="38"/>
      <c r="FM87" s="38"/>
      <c r="FN87" s="38"/>
      <c r="FO87" s="38"/>
      <c r="FP87" s="38"/>
      <c r="FQ87" s="38"/>
      <c r="FR87" s="129"/>
      <c r="FS87" s="129"/>
      <c r="FT87" s="238"/>
      <c r="FV87" s="149"/>
      <c r="FW87" s="149"/>
      <c r="FX87" s="8"/>
      <c r="FY87" s="8"/>
      <c r="FZ87" s="8"/>
      <c r="GA87" s="8"/>
      <c r="GB87" s="8"/>
      <c r="GC87" s="8"/>
      <c r="GD87" s="10"/>
      <c r="GE87" s="10"/>
      <c r="GF87" s="228"/>
      <c r="GG87" s="3"/>
      <c r="GH87" s="8"/>
      <c r="GI87" s="8"/>
      <c r="GJ87" s="8"/>
      <c r="GK87" s="8"/>
      <c r="GL87" s="8"/>
      <c r="GM87" s="8"/>
      <c r="GN87" s="8"/>
      <c r="GO87" s="8"/>
      <c r="GP87" s="10"/>
      <c r="GQ87" s="10"/>
      <c r="GR87" s="38"/>
      <c r="GS87" s="38"/>
      <c r="GT87" s="38"/>
      <c r="GU87" s="38"/>
      <c r="GV87" s="38"/>
      <c r="HL87" s="3"/>
      <c r="HM87" s="38"/>
      <c r="HN87" s="38"/>
      <c r="HO87" s="38"/>
    </row>
    <row r="88" spans="1:223" s="9" customFormat="1" ht="15" customHeight="1" x14ac:dyDescent="0.2">
      <c r="A88" s="238"/>
      <c r="C88" s="281"/>
      <c r="D88" s="148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238"/>
      <c r="R88" s="148"/>
      <c r="S88" s="148"/>
      <c r="V88" s="129"/>
      <c r="W88" s="129"/>
      <c r="X88" s="129"/>
      <c r="Y88" s="129"/>
      <c r="Z88" s="129"/>
      <c r="AA88" s="129"/>
      <c r="AB88" s="129"/>
      <c r="AC88" s="129"/>
      <c r="AD88" s="129"/>
      <c r="AE88" s="238"/>
      <c r="AG88" s="148"/>
      <c r="AH88" s="148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230"/>
      <c r="AV88" s="148"/>
      <c r="AW88" s="148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238"/>
      <c r="BK88" s="148"/>
      <c r="BL88" s="148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238"/>
      <c r="BZ88" s="148"/>
      <c r="CA88" s="148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238"/>
      <c r="CN88" s="129"/>
      <c r="CO88" s="148"/>
      <c r="CP88" s="148"/>
      <c r="CQ88" s="129"/>
      <c r="CS88" s="129"/>
      <c r="CT88" s="129"/>
      <c r="CV88" s="129"/>
      <c r="CW88" s="129"/>
      <c r="CX88" s="129"/>
      <c r="CY88" s="129"/>
      <c r="CZ88" s="129"/>
      <c r="DA88" s="129"/>
      <c r="DB88" s="238"/>
      <c r="DD88" s="148"/>
      <c r="DE88" s="148"/>
      <c r="DF88" s="38"/>
      <c r="DG88" s="129"/>
      <c r="DH88" s="129"/>
      <c r="DI88" s="129"/>
      <c r="DJ88" s="129"/>
      <c r="DK88" s="129"/>
      <c r="DL88" s="129"/>
      <c r="DM88" s="129"/>
      <c r="DN88" s="238"/>
      <c r="DP88" s="148"/>
      <c r="DQ88" s="148"/>
      <c r="DR88" s="38"/>
      <c r="DS88" s="129"/>
      <c r="DT88" s="129"/>
      <c r="DU88" s="129"/>
      <c r="DV88" s="129"/>
      <c r="DW88" s="129"/>
      <c r="DX88" s="129"/>
      <c r="DY88" s="129"/>
      <c r="DZ88" s="230"/>
      <c r="EB88" s="148"/>
      <c r="EC88" s="148"/>
      <c r="ED88" s="38"/>
      <c r="EE88" s="129"/>
      <c r="EF88" s="129"/>
      <c r="EG88" s="129"/>
      <c r="EH88" s="129"/>
      <c r="EI88" s="129"/>
      <c r="EJ88" s="129"/>
      <c r="EK88" s="129"/>
      <c r="EL88" s="238"/>
      <c r="EM88" s="129"/>
      <c r="EN88" s="147"/>
      <c r="EO88" s="147"/>
      <c r="EP88" s="129"/>
      <c r="EQ88" s="129"/>
      <c r="ER88" s="129"/>
      <c r="ES88" s="129"/>
      <c r="ET88" s="129"/>
      <c r="EU88" s="129"/>
      <c r="EV88" s="129"/>
      <c r="EW88" s="129"/>
      <c r="EX88" s="238"/>
      <c r="EZ88" s="149"/>
      <c r="FA88" s="38"/>
      <c r="FB88" s="38"/>
      <c r="FC88" s="38"/>
      <c r="FD88" s="38"/>
      <c r="FE88" s="38"/>
      <c r="FF88" s="38"/>
      <c r="FG88" s="129"/>
      <c r="FH88" s="129"/>
      <c r="FI88" s="238"/>
      <c r="FK88" s="149"/>
      <c r="FL88" s="38"/>
      <c r="FM88" s="38"/>
      <c r="FN88" s="38"/>
      <c r="FO88" s="38"/>
      <c r="FP88" s="38"/>
      <c r="FQ88" s="38"/>
      <c r="FR88" s="129"/>
      <c r="FS88" s="129"/>
      <c r="FT88" s="238"/>
      <c r="FV88" s="149"/>
      <c r="FW88" s="149"/>
      <c r="FX88" s="8"/>
      <c r="FY88" s="8"/>
      <c r="FZ88" s="8"/>
      <c r="GA88" s="8"/>
      <c r="GB88" s="8"/>
      <c r="GC88" s="8"/>
      <c r="GD88" s="10"/>
      <c r="GE88" s="10"/>
      <c r="GF88" s="228"/>
      <c r="GG88" s="3"/>
      <c r="GH88" s="8"/>
      <c r="GI88" s="8"/>
      <c r="GJ88" s="8"/>
      <c r="GK88" s="8"/>
      <c r="GL88" s="8"/>
      <c r="GM88" s="8"/>
      <c r="GN88" s="8"/>
      <c r="GO88" s="8"/>
      <c r="GP88" s="10"/>
      <c r="GQ88" s="10"/>
      <c r="GR88" s="38"/>
      <c r="GS88" s="38"/>
      <c r="GT88" s="38"/>
      <c r="GU88" s="38"/>
      <c r="GV88" s="38"/>
      <c r="HL88" s="3"/>
      <c r="HM88" s="38"/>
      <c r="HN88" s="38"/>
      <c r="HO88" s="38"/>
    </row>
    <row r="89" spans="1:223" s="9" customFormat="1" ht="15" customHeight="1" x14ac:dyDescent="0.2">
      <c r="A89" s="238"/>
      <c r="C89" s="281"/>
      <c r="D89" s="148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238"/>
      <c r="R89" s="148"/>
      <c r="S89" s="148"/>
      <c r="V89" s="129"/>
      <c r="W89" s="129"/>
      <c r="X89" s="129"/>
      <c r="Y89" s="129"/>
      <c r="Z89" s="129"/>
      <c r="AA89" s="129"/>
      <c r="AB89" s="129"/>
      <c r="AC89" s="129"/>
      <c r="AD89" s="129"/>
      <c r="AE89" s="238"/>
      <c r="AG89" s="148"/>
      <c r="AH89" s="148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230"/>
      <c r="AV89" s="148"/>
      <c r="AW89" s="148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238"/>
      <c r="BK89" s="148"/>
      <c r="BL89" s="148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238"/>
      <c r="BZ89" s="148"/>
      <c r="CA89" s="148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238"/>
      <c r="CN89" s="129"/>
      <c r="CO89" s="148"/>
      <c r="CP89" s="148"/>
      <c r="CQ89" s="129"/>
      <c r="CS89" s="129"/>
      <c r="CT89" s="129"/>
      <c r="CV89" s="129"/>
      <c r="CW89" s="129"/>
      <c r="CX89" s="129"/>
      <c r="CY89" s="129"/>
      <c r="CZ89" s="129"/>
      <c r="DA89" s="129"/>
      <c r="DB89" s="238"/>
      <c r="DD89" s="148"/>
      <c r="DE89" s="148"/>
      <c r="DF89" s="38"/>
      <c r="DG89" s="129"/>
      <c r="DH89" s="129"/>
      <c r="DI89" s="129"/>
      <c r="DJ89" s="129"/>
      <c r="DK89" s="129"/>
      <c r="DL89" s="129"/>
      <c r="DM89" s="129"/>
      <c r="DN89" s="238"/>
      <c r="DP89" s="148"/>
      <c r="DQ89" s="148"/>
      <c r="DR89" s="38"/>
      <c r="DS89" s="129"/>
      <c r="DT89" s="129"/>
      <c r="DU89" s="129"/>
      <c r="DV89" s="129"/>
      <c r="DW89" s="129"/>
      <c r="DX89" s="129"/>
      <c r="DY89" s="129"/>
      <c r="DZ89" s="230"/>
      <c r="EB89" s="148"/>
      <c r="EC89" s="148"/>
      <c r="ED89" s="38"/>
      <c r="EE89" s="129"/>
      <c r="EF89" s="129"/>
      <c r="EG89" s="129"/>
      <c r="EH89" s="129"/>
      <c r="EI89" s="129"/>
      <c r="EJ89" s="129"/>
      <c r="EK89" s="129"/>
      <c r="EL89" s="238"/>
      <c r="EM89" s="129"/>
      <c r="EN89" s="147"/>
      <c r="EO89" s="147"/>
      <c r="EP89" s="129"/>
      <c r="EQ89" s="129"/>
      <c r="ER89" s="129"/>
      <c r="ES89" s="129"/>
      <c r="ET89" s="129"/>
      <c r="EU89" s="129"/>
      <c r="EV89" s="129"/>
      <c r="EW89" s="129"/>
      <c r="EX89" s="238"/>
      <c r="EZ89" s="149"/>
      <c r="FA89" s="38"/>
      <c r="FB89" s="38"/>
      <c r="FC89" s="38"/>
      <c r="FD89" s="38"/>
      <c r="FE89" s="38"/>
      <c r="FF89" s="38"/>
      <c r="FG89" s="129"/>
      <c r="FH89" s="129"/>
      <c r="FI89" s="238"/>
      <c r="FK89" s="149"/>
      <c r="FL89" s="38"/>
      <c r="FM89" s="38"/>
      <c r="FN89" s="38"/>
      <c r="FO89" s="38"/>
      <c r="FP89" s="38"/>
      <c r="FQ89" s="38"/>
      <c r="FR89" s="129"/>
      <c r="FS89" s="129"/>
      <c r="FT89" s="238"/>
      <c r="FV89" s="149"/>
      <c r="FW89" s="149"/>
      <c r="FX89" s="8"/>
      <c r="FY89" s="8"/>
      <c r="FZ89" s="8"/>
      <c r="GA89" s="8"/>
      <c r="GB89" s="8"/>
      <c r="GC89" s="8"/>
      <c r="GD89" s="10"/>
      <c r="GE89" s="10"/>
      <c r="GF89" s="228"/>
      <c r="GG89" s="3"/>
      <c r="GH89" s="8"/>
      <c r="GI89" s="8"/>
      <c r="GJ89" s="8"/>
      <c r="GK89" s="8"/>
      <c r="GL89" s="8"/>
      <c r="GM89" s="8"/>
      <c r="GN89" s="8"/>
      <c r="GO89" s="8"/>
      <c r="GP89" s="10"/>
      <c r="GQ89" s="10"/>
      <c r="GR89" s="38"/>
      <c r="GS89" s="38"/>
      <c r="GT89" s="38"/>
      <c r="GU89" s="38"/>
      <c r="GV89" s="38"/>
      <c r="HL89" s="3"/>
      <c r="HM89" s="38"/>
      <c r="HN89" s="38"/>
      <c r="HO89" s="38"/>
    </row>
    <row r="90" spans="1:223" s="9" customFormat="1" ht="15" customHeight="1" x14ac:dyDescent="0.2">
      <c r="A90" s="238"/>
      <c r="C90" s="281"/>
      <c r="D90" s="148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238"/>
      <c r="R90" s="148"/>
      <c r="S90" s="148"/>
      <c r="V90" s="129"/>
      <c r="W90" s="129"/>
      <c r="X90" s="129"/>
      <c r="Y90" s="129"/>
      <c r="Z90" s="129"/>
      <c r="AA90" s="129"/>
      <c r="AB90" s="129"/>
      <c r="AC90" s="129"/>
      <c r="AD90" s="129"/>
      <c r="AE90" s="238"/>
      <c r="AG90" s="148"/>
      <c r="AH90" s="148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230"/>
      <c r="AV90" s="148"/>
      <c r="AW90" s="148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238"/>
      <c r="BK90" s="148"/>
      <c r="BL90" s="148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238"/>
      <c r="BZ90" s="148"/>
      <c r="CA90" s="148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238"/>
      <c r="CN90" s="129"/>
      <c r="CO90" s="148"/>
      <c r="CP90" s="148"/>
      <c r="CQ90" s="129"/>
      <c r="CS90" s="129"/>
      <c r="CT90" s="129"/>
      <c r="CV90" s="129"/>
      <c r="CW90" s="129"/>
      <c r="CX90" s="129"/>
      <c r="CY90" s="129"/>
      <c r="CZ90" s="129"/>
      <c r="DA90" s="129"/>
      <c r="DB90" s="238"/>
      <c r="DD90" s="148"/>
      <c r="DE90" s="148"/>
      <c r="DF90" s="38"/>
      <c r="DG90" s="129"/>
      <c r="DH90" s="129"/>
      <c r="DI90" s="129"/>
      <c r="DJ90" s="129"/>
      <c r="DK90" s="129"/>
      <c r="DL90" s="129"/>
      <c r="DM90" s="129"/>
      <c r="DN90" s="238"/>
      <c r="DP90" s="148"/>
      <c r="DQ90" s="148"/>
      <c r="DR90" s="38"/>
      <c r="DS90" s="129"/>
      <c r="DT90" s="129"/>
      <c r="DU90" s="129"/>
      <c r="DV90" s="129"/>
      <c r="DW90" s="129"/>
      <c r="DX90" s="129"/>
      <c r="DY90" s="129"/>
      <c r="DZ90" s="230"/>
      <c r="EB90" s="148"/>
      <c r="EC90" s="148"/>
      <c r="ED90" s="38"/>
      <c r="EE90" s="129"/>
      <c r="EF90" s="129"/>
      <c r="EG90" s="129"/>
      <c r="EH90" s="129"/>
      <c r="EI90" s="129"/>
      <c r="EJ90" s="129"/>
      <c r="EK90" s="129"/>
      <c r="EL90" s="238"/>
      <c r="EM90" s="129"/>
      <c r="EN90" s="147"/>
      <c r="EO90" s="147"/>
      <c r="EP90" s="129"/>
      <c r="EQ90" s="129"/>
      <c r="ER90" s="129"/>
      <c r="ES90" s="129"/>
      <c r="ET90" s="129"/>
      <c r="EU90" s="129"/>
      <c r="EV90" s="129"/>
      <c r="EW90" s="129"/>
      <c r="EX90" s="238"/>
      <c r="EZ90" s="149"/>
      <c r="FA90" s="38"/>
      <c r="FB90" s="38"/>
      <c r="FC90" s="38"/>
      <c r="FD90" s="38"/>
      <c r="FE90" s="38"/>
      <c r="FF90" s="38"/>
      <c r="FG90" s="129"/>
      <c r="FH90" s="129"/>
      <c r="FI90" s="238"/>
      <c r="FK90" s="149"/>
      <c r="FL90" s="38"/>
      <c r="FM90" s="38"/>
      <c r="FN90" s="38"/>
      <c r="FO90" s="38"/>
      <c r="FP90" s="38"/>
      <c r="FQ90" s="38"/>
      <c r="FR90" s="129"/>
      <c r="FS90" s="129"/>
      <c r="FT90" s="238"/>
      <c r="FV90" s="149"/>
      <c r="FW90" s="149"/>
      <c r="FX90" s="8"/>
      <c r="FY90" s="8"/>
      <c r="FZ90" s="8"/>
      <c r="GA90" s="8"/>
      <c r="GB90" s="8"/>
      <c r="GC90" s="8"/>
      <c r="GD90" s="10"/>
      <c r="GE90" s="10"/>
      <c r="GF90" s="228"/>
      <c r="GG90" s="3"/>
      <c r="GH90" s="8"/>
      <c r="GI90" s="8"/>
      <c r="GJ90" s="8"/>
      <c r="GK90" s="8"/>
      <c r="GL90" s="8"/>
      <c r="GM90" s="8"/>
      <c r="GN90" s="8"/>
      <c r="GO90" s="8"/>
      <c r="GP90" s="10"/>
      <c r="GQ90" s="10"/>
      <c r="GR90" s="38"/>
      <c r="GS90" s="38"/>
      <c r="GT90" s="38"/>
      <c r="GU90" s="38"/>
      <c r="GV90" s="38"/>
      <c r="HL90" s="3"/>
      <c r="HM90" s="38"/>
      <c r="HN90" s="38"/>
      <c r="HO90" s="38"/>
    </row>
    <row r="91" spans="1:223" s="9" customFormat="1" ht="15" customHeight="1" x14ac:dyDescent="0.2">
      <c r="A91" s="238"/>
      <c r="C91" s="281"/>
      <c r="D91" s="148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238"/>
      <c r="R91" s="148"/>
      <c r="S91" s="148"/>
      <c r="V91" s="129"/>
      <c r="W91" s="129"/>
      <c r="X91" s="129"/>
      <c r="Y91" s="129"/>
      <c r="Z91" s="129"/>
      <c r="AA91" s="129"/>
      <c r="AB91" s="129"/>
      <c r="AC91" s="129"/>
      <c r="AD91" s="129"/>
      <c r="AE91" s="238"/>
      <c r="AG91" s="148"/>
      <c r="AH91" s="148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230"/>
      <c r="AV91" s="148"/>
      <c r="AW91" s="148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238"/>
      <c r="BK91" s="148"/>
      <c r="BL91" s="148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238"/>
      <c r="BZ91" s="148"/>
      <c r="CA91" s="148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238"/>
      <c r="CN91" s="129"/>
      <c r="CO91" s="148"/>
      <c r="CP91" s="148"/>
      <c r="CQ91" s="129"/>
      <c r="CS91" s="129"/>
      <c r="CT91" s="129"/>
      <c r="CV91" s="129"/>
      <c r="CW91" s="129"/>
      <c r="CX91" s="129"/>
      <c r="CY91" s="129"/>
      <c r="CZ91" s="129"/>
      <c r="DA91" s="129"/>
      <c r="DB91" s="238"/>
      <c r="DD91" s="148"/>
      <c r="DE91" s="148"/>
      <c r="DF91" s="38"/>
      <c r="DG91" s="129"/>
      <c r="DH91" s="129"/>
      <c r="DI91" s="129"/>
      <c r="DJ91" s="129"/>
      <c r="DK91" s="129"/>
      <c r="DL91" s="129"/>
      <c r="DM91" s="129"/>
      <c r="DN91" s="238"/>
      <c r="DP91" s="148"/>
      <c r="DQ91" s="148"/>
      <c r="DR91" s="38"/>
      <c r="DS91" s="129"/>
      <c r="DT91" s="129"/>
      <c r="DU91" s="129"/>
      <c r="DV91" s="129"/>
      <c r="DW91" s="129"/>
      <c r="DX91" s="129"/>
      <c r="DY91" s="129"/>
      <c r="DZ91" s="230"/>
      <c r="EB91" s="148"/>
      <c r="EC91" s="148"/>
      <c r="ED91" s="38"/>
      <c r="EE91" s="129"/>
      <c r="EF91" s="129"/>
      <c r="EG91" s="129"/>
      <c r="EH91" s="129"/>
      <c r="EI91" s="129"/>
      <c r="EJ91" s="129"/>
      <c r="EK91" s="129"/>
      <c r="EL91" s="238"/>
      <c r="EM91" s="129"/>
      <c r="EN91" s="147"/>
      <c r="EO91" s="147"/>
      <c r="EP91" s="129"/>
      <c r="EQ91" s="129"/>
      <c r="ER91" s="129"/>
      <c r="ES91" s="129"/>
      <c r="ET91" s="129"/>
      <c r="EU91" s="129"/>
      <c r="EV91" s="129"/>
      <c r="EW91" s="129"/>
      <c r="EX91" s="238"/>
      <c r="EZ91" s="149"/>
      <c r="FA91" s="38"/>
      <c r="FB91" s="38"/>
      <c r="FC91" s="38"/>
      <c r="FD91" s="38"/>
      <c r="FE91" s="38"/>
      <c r="FF91" s="38"/>
      <c r="FG91" s="129"/>
      <c r="FH91" s="129"/>
      <c r="FI91" s="238"/>
      <c r="FK91" s="149"/>
      <c r="FL91" s="38"/>
      <c r="FM91" s="38"/>
      <c r="FN91" s="38"/>
      <c r="FO91" s="38"/>
      <c r="FP91" s="38"/>
      <c r="FQ91" s="38"/>
      <c r="FR91" s="129"/>
      <c r="FS91" s="129"/>
      <c r="FT91" s="238"/>
      <c r="FV91" s="149"/>
      <c r="FW91" s="149"/>
      <c r="FX91" s="8"/>
      <c r="FY91" s="8"/>
      <c r="FZ91" s="8"/>
      <c r="GA91" s="8"/>
      <c r="GB91" s="8"/>
      <c r="GC91" s="8"/>
      <c r="GD91" s="10"/>
      <c r="GE91" s="10"/>
      <c r="GF91" s="228"/>
      <c r="GG91" s="3"/>
      <c r="GH91" s="8"/>
      <c r="GI91" s="8"/>
      <c r="GJ91" s="8"/>
      <c r="GK91" s="8"/>
      <c r="GL91" s="8"/>
      <c r="GM91" s="8"/>
      <c r="GN91" s="8"/>
      <c r="GO91" s="8"/>
      <c r="GP91" s="10"/>
      <c r="GQ91" s="10"/>
      <c r="GR91" s="38"/>
      <c r="GS91" s="38"/>
      <c r="GT91" s="38"/>
      <c r="GU91" s="38"/>
      <c r="GV91" s="38"/>
      <c r="HL91" s="3"/>
      <c r="HM91" s="38"/>
      <c r="HN91" s="38"/>
      <c r="HO91" s="38"/>
    </row>
    <row r="92" spans="1:223" s="9" customFormat="1" ht="15" customHeight="1" x14ac:dyDescent="0.2">
      <c r="A92" s="238"/>
      <c r="C92" s="281"/>
      <c r="D92" s="148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238"/>
      <c r="R92" s="148"/>
      <c r="S92" s="148"/>
      <c r="V92" s="129"/>
      <c r="W92" s="129"/>
      <c r="X92" s="129"/>
      <c r="Y92" s="129"/>
      <c r="Z92" s="129"/>
      <c r="AA92" s="129"/>
      <c r="AB92" s="129"/>
      <c r="AC92" s="129"/>
      <c r="AD92" s="129"/>
      <c r="AE92" s="238"/>
      <c r="AG92" s="148"/>
      <c r="AH92" s="148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230"/>
      <c r="AV92" s="148"/>
      <c r="AW92" s="148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238"/>
      <c r="BK92" s="148"/>
      <c r="BL92" s="148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238"/>
      <c r="BZ92" s="148"/>
      <c r="CA92" s="148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238"/>
      <c r="CN92" s="129"/>
      <c r="CO92" s="148"/>
      <c r="CP92" s="148"/>
      <c r="CQ92" s="129"/>
      <c r="CS92" s="129"/>
      <c r="CT92" s="129"/>
      <c r="CV92" s="129"/>
      <c r="CW92" s="129"/>
      <c r="CX92" s="129"/>
      <c r="CY92" s="129"/>
      <c r="CZ92" s="129"/>
      <c r="DA92" s="129"/>
      <c r="DB92" s="238"/>
      <c r="DD92" s="148"/>
      <c r="DE92" s="148"/>
      <c r="DF92" s="38"/>
      <c r="DG92" s="129"/>
      <c r="DH92" s="129"/>
      <c r="DI92" s="129"/>
      <c r="DJ92" s="129"/>
      <c r="DK92" s="129"/>
      <c r="DL92" s="129"/>
      <c r="DM92" s="129"/>
      <c r="DN92" s="238"/>
      <c r="DP92" s="148"/>
      <c r="DQ92" s="148"/>
      <c r="DR92" s="38"/>
      <c r="DS92" s="129"/>
      <c r="DT92" s="129"/>
      <c r="DU92" s="129"/>
      <c r="DV92" s="129"/>
      <c r="DW92" s="129"/>
      <c r="DX92" s="129"/>
      <c r="DY92" s="129"/>
      <c r="DZ92" s="230"/>
      <c r="EB92" s="148"/>
      <c r="EC92" s="148"/>
      <c r="ED92" s="38"/>
      <c r="EE92" s="129"/>
      <c r="EF92" s="129"/>
      <c r="EG92" s="129"/>
      <c r="EH92" s="129"/>
      <c r="EI92" s="129"/>
      <c r="EJ92" s="129"/>
      <c r="EK92" s="129"/>
      <c r="EL92" s="238"/>
      <c r="EM92" s="129"/>
      <c r="EN92" s="147"/>
      <c r="EO92" s="147"/>
      <c r="EP92" s="129"/>
      <c r="EQ92" s="129"/>
      <c r="ER92" s="129"/>
      <c r="ES92" s="129"/>
      <c r="ET92" s="129"/>
      <c r="EU92" s="129"/>
      <c r="EV92" s="129"/>
      <c r="EW92" s="129"/>
      <c r="EX92" s="238"/>
      <c r="EZ92" s="149"/>
      <c r="FA92" s="38"/>
      <c r="FB92" s="38"/>
      <c r="FC92" s="38"/>
      <c r="FD92" s="38"/>
      <c r="FE92" s="38"/>
      <c r="FF92" s="38"/>
      <c r="FG92" s="129"/>
      <c r="FH92" s="129"/>
      <c r="FI92" s="238"/>
      <c r="FK92" s="149"/>
      <c r="FL92" s="38"/>
      <c r="FM92" s="38"/>
      <c r="FN92" s="38"/>
      <c r="FO92" s="38"/>
      <c r="FP92" s="38"/>
      <c r="FQ92" s="38"/>
      <c r="FR92" s="129"/>
      <c r="FS92" s="129"/>
      <c r="FT92" s="238"/>
      <c r="FV92" s="149"/>
      <c r="FW92" s="149"/>
      <c r="FX92" s="8"/>
      <c r="FY92" s="8"/>
      <c r="FZ92" s="8"/>
      <c r="GA92" s="8"/>
      <c r="GB92" s="8"/>
      <c r="GC92" s="8"/>
      <c r="GD92" s="10"/>
      <c r="GE92" s="10"/>
      <c r="GF92" s="228"/>
      <c r="GG92" s="3"/>
      <c r="GH92" s="8"/>
      <c r="GI92" s="8"/>
      <c r="GJ92" s="8"/>
      <c r="GK92" s="8"/>
      <c r="GL92" s="8"/>
      <c r="GM92" s="8"/>
      <c r="GN92" s="8"/>
      <c r="GO92" s="8"/>
      <c r="GP92" s="10"/>
      <c r="GQ92" s="10"/>
      <c r="GR92" s="38"/>
      <c r="GS92" s="38"/>
      <c r="GT92" s="38"/>
      <c r="GU92" s="38"/>
      <c r="GV92" s="38"/>
      <c r="HL92" s="3"/>
      <c r="HM92" s="38"/>
      <c r="HN92" s="38"/>
      <c r="HO92" s="38"/>
    </row>
    <row r="93" spans="1:223" s="9" customFormat="1" ht="15" customHeight="1" x14ac:dyDescent="0.2">
      <c r="A93" s="238"/>
      <c r="C93" s="281"/>
      <c r="D93" s="148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238"/>
      <c r="R93" s="148"/>
      <c r="S93" s="148"/>
      <c r="V93" s="129"/>
      <c r="W93" s="129"/>
      <c r="X93" s="129"/>
      <c r="Y93" s="129"/>
      <c r="Z93" s="129"/>
      <c r="AA93" s="129"/>
      <c r="AB93" s="129"/>
      <c r="AC93" s="129"/>
      <c r="AD93" s="129"/>
      <c r="AE93" s="238"/>
      <c r="AG93" s="148"/>
      <c r="AH93" s="148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230"/>
      <c r="AV93" s="148"/>
      <c r="AW93" s="148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238"/>
      <c r="BK93" s="148"/>
      <c r="BL93" s="148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238"/>
      <c r="BZ93" s="148"/>
      <c r="CA93" s="148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238"/>
      <c r="CN93" s="129"/>
      <c r="CO93" s="148"/>
      <c r="CP93" s="148"/>
      <c r="CQ93" s="129"/>
      <c r="CS93" s="129"/>
      <c r="CT93" s="129"/>
      <c r="CV93" s="129"/>
      <c r="CW93" s="129"/>
      <c r="CX93" s="129"/>
      <c r="CY93" s="129"/>
      <c r="CZ93" s="129"/>
      <c r="DA93" s="129"/>
      <c r="DB93" s="238"/>
      <c r="DD93" s="148"/>
      <c r="DE93" s="148"/>
      <c r="DF93" s="38"/>
      <c r="DG93" s="129"/>
      <c r="DH93" s="129"/>
      <c r="DI93" s="129"/>
      <c r="DJ93" s="129"/>
      <c r="DK93" s="129"/>
      <c r="DL93" s="129"/>
      <c r="DM93" s="129"/>
      <c r="DN93" s="238"/>
      <c r="DP93" s="148"/>
      <c r="DQ93" s="148"/>
      <c r="DR93" s="38"/>
      <c r="DS93" s="129"/>
      <c r="DT93" s="129"/>
      <c r="DU93" s="129"/>
      <c r="DV93" s="129"/>
      <c r="DW93" s="129"/>
      <c r="DX93" s="129"/>
      <c r="DY93" s="129"/>
      <c r="DZ93" s="230"/>
      <c r="EB93" s="148"/>
      <c r="EC93" s="148"/>
      <c r="ED93" s="38"/>
      <c r="EE93" s="129"/>
      <c r="EF93" s="129"/>
      <c r="EG93" s="129"/>
      <c r="EH93" s="129"/>
      <c r="EI93" s="129"/>
      <c r="EJ93" s="129"/>
      <c r="EK93" s="129"/>
      <c r="EL93" s="238"/>
      <c r="EM93" s="129"/>
      <c r="EN93" s="147"/>
      <c r="EO93" s="147"/>
      <c r="EP93" s="129"/>
      <c r="EQ93" s="129"/>
      <c r="ER93" s="129"/>
      <c r="ES93" s="129"/>
      <c r="ET93" s="129"/>
      <c r="EU93" s="129"/>
      <c r="EV93" s="129"/>
      <c r="EW93" s="129"/>
      <c r="EX93" s="238"/>
      <c r="EZ93" s="149"/>
      <c r="FA93" s="38"/>
      <c r="FB93" s="38"/>
      <c r="FC93" s="38"/>
      <c r="FD93" s="38"/>
      <c r="FE93" s="38"/>
      <c r="FF93" s="38"/>
      <c r="FG93" s="129"/>
      <c r="FH93" s="129"/>
      <c r="FI93" s="238"/>
      <c r="FK93" s="149"/>
      <c r="FL93" s="38"/>
      <c r="FM93" s="38"/>
      <c r="FN93" s="38"/>
      <c r="FO93" s="38"/>
      <c r="FP93" s="38"/>
      <c r="FQ93" s="38"/>
      <c r="FR93" s="129"/>
      <c r="FS93" s="129"/>
      <c r="FT93" s="238"/>
      <c r="FV93" s="149"/>
      <c r="FW93" s="149"/>
      <c r="FX93" s="8"/>
      <c r="FY93" s="8"/>
      <c r="FZ93" s="8"/>
      <c r="GA93" s="8"/>
      <c r="GB93" s="8"/>
      <c r="GC93" s="8"/>
      <c r="GD93" s="10"/>
      <c r="GE93" s="10"/>
      <c r="GF93" s="228"/>
      <c r="GG93" s="3"/>
      <c r="GH93" s="8"/>
      <c r="GI93" s="8"/>
      <c r="GJ93" s="8"/>
      <c r="GK93" s="8"/>
      <c r="GL93" s="8"/>
      <c r="GM93" s="8"/>
      <c r="GN93" s="8"/>
      <c r="GO93" s="8"/>
      <c r="GP93" s="10"/>
      <c r="GQ93" s="10"/>
      <c r="GR93" s="38"/>
      <c r="GS93" s="38"/>
      <c r="GT93" s="38"/>
      <c r="GU93" s="38"/>
      <c r="GV93" s="38"/>
      <c r="HL93" s="3"/>
      <c r="HM93" s="38"/>
      <c r="HN93" s="38"/>
      <c r="HO93" s="38"/>
    </row>
    <row r="94" spans="1:223" s="9" customFormat="1" ht="15" customHeight="1" x14ac:dyDescent="0.2">
      <c r="A94" s="238"/>
      <c r="C94" s="281"/>
      <c r="D94" s="148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238"/>
      <c r="R94" s="148"/>
      <c r="S94" s="148"/>
      <c r="V94" s="129"/>
      <c r="W94" s="129"/>
      <c r="X94" s="129"/>
      <c r="Y94" s="129"/>
      <c r="Z94" s="129"/>
      <c r="AA94" s="129"/>
      <c r="AB94" s="129"/>
      <c r="AC94" s="129"/>
      <c r="AD94" s="129"/>
      <c r="AE94" s="238"/>
      <c r="AG94" s="148"/>
      <c r="AH94" s="148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230"/>
      <c r="AV94" s="148"/>
      <c r="AW94" s="148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238"/>
      <c r="BK94" s="148"/>
      <c r="BL94" s="148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238"/>
      <c r="BZ94" s="148"/>
      <c r="CA94" s="148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238"/>
      <c r="CN94" s="129"/>
      <c r="CO94" s="148"/>
      <c r="CP94" s="148"/>
      <c r="CQ94" s="129"/>
      <c r="CS94" s="129"/>
      <c r="CT94" s="129"/>
      <c r="CV94" s="129"/>
      <c r="CW94" s="129"/>
      <c r="CX94" s="129"/>
      <c r="CY94" s="129"/>
      <c r="CZ94" s="129"/>
      <c r="DA94" s="129"/>
      <c r="DB94" s="238"/>
      <c r="DD94" s="148"/>
      <c r="DE94" s="148"/>
      <c r="DF94" s="38"/>
      <c r="DG94" s="129"/>
      <c r="DH94" s="129"/>
      <c r="DI94" s="129"/>
      <c r="DJ94" s="129"/>
      <c r="DK94" s="129"/>
      <c r="DL94" s="129"/>
      <c r="DM94" s="129"/>
      <c r="DN94" s="238"/>
      <c r="DP94" s="148"/>
      <c r="DQ94" s="148"/>
      <c r="DR94" s="38"/>
      <c r="DS94" s="129"/>
      <c r="DT94" s="129"/>
      <c r="DU94" s="129"/>
      <c r="DV94" s="129"/>
      <c r="DW94" s="129"/>
      <c r="DX94" s="129"/>
      <c r="DY94" s="129"/>
      <c r="DZ94" s="230"/>
      <c r="EB94" s="148"/>
      <c r="EC94" s="148"/>
      <c r="ED94" s="38"/>
      <c r="EE94" s="129"/>
      <c r="EF94" s="129"/>
      <c r="EG94" s="129"/>
      <c r="EH94" s="129"/>
      <c r="EI94" s="129"/>
      <c r="EJ94" s="129"/>
      <c r="EK94" s="129"/>
      <c r="EL94" s="238"/>
      <c r="EM94" s="129"/>
      <c r="EN94" s="147"/>
      <c r="EO94" s="147"/>
      <c r="EP94" s="129"/>
      <c r="EQ94" s="129"/>
      <c r="ER94" s="129"/>
      <c r="ES94" s="129"/>
      <c r="ET94" s="129"/>
      <c r="EU94" s="129"/>
      <c r="EV94" s="129"/>
      <c r="EW94" s="129"/>
      <c r="EX94" s="238"/>
      <c r="EZ94" s="149"/>
      <c r="FA94" s="38"/>
      <c r="FB94" s="38"/>
      <c r="FC94" s="38"/>
      <c r="FD94" s="38"/>
      <c r="FE94" s="38"/>
      <c r="FF94" s="38"/>
      <c r="FG94" s="129"/>
      <c r="FH94" s="129"/>
      <c r="FI94" s="238"/>
      <c r="FK94" s="149"/>
      <c r="FL94" s="38"/>
      <c r="FM94" s="38"/>
      <c r="FN94" s="38"/>
      <c r="FO94" s="38"/>
      <c r="FP94" s="38"/>
      <c r="FQ94" s="38"/>
      <c r="FR94" s="129"/>
      <c r="FS94" s="129"/>
      <c r="FT94" s="256"/>
      <c r="FV94" s="149"/>
      <c r="FW94" s="149"/>
      <c r="FX94" s="8"/>
      <c r="FY94" s="8"/>
      <c r="FZ94" s="8"/>
      <c r="GA94" s="8"/>
      <c r="GB94" s="8"/>
      <c r="GC94" s="8"/>
      <c r="GD94" s="10"/>
      <c r="GE94" s="10"/>
      <c r="GF94" s="231"/>
      <c r="GG94" s="3"/>
      <c r="GH94" s="8"/>
      <c r="GI94" s="8"/>
      <c r="GJ94" s="8"/>
      <c r="GK94" s="8"/>
      <c r="GL94" s="8"/>
      <c r="GM94" s="8"/>
      <c r="GN94" s="8"/>
      <c r="GO94" s="8"/>
      <c r="GP94" s="10"/>
      <c r="GQ94" s="10"/>
      <c r="GR94" s="38"/>
      <c r="GS94" s="38"/>
      <c r="GT94" s="38"/>
      <c r="GU94" s="38"/>
      <c r="GV94" s="38"/>
      <c r="HL94" s="3"/>
      <c r="HM94" s="38"/>
      <c r="HN94" s="38"/>
      <c r="HO94" s="38"/>
    </row>
    <row r="95" spans="1:223" s="9" customFormat="1" ht="15" customHeight="1" x14ac:dyDescent="0.2">
      <c r="A95" s="238"/>
      <c r="C95" s="281"/>
      <c r="D95" s="148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238"/>
      <c r="R95" s="148"/>
      <c r="S95" s="148"/>
      <c r="V95" s="129"/>
      <c r="W95" s="129"/>
      <c r="X95" s="129"/>
      <c r="Y95" s="129"/>
      <c r="Z95" s="129"/>
      <c r="AA95" s="129"/>
      <c r="AB95" s="129"/>
      <c r="AC95" s="129"/>
      <c r="AD95" s="129"/>
      <c r="AE95" s="238"/>
      <c r="AG95" s="148"/>
      <c r="AH95" s="148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230"/>
      <c r="AV95" s="148"/>
      <c r="AW95" s="148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238"/>
      <c r="BK95" s="148"/>
      <c r="BL95" s="148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238"/>
      <c r="BZ95" s="148"/>
      <c r="CA95" s="148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238"/>
      <c r="CN95" s="129"/>
      <c r="CO95" s="148"/>
      <c r="CP95" s="148"/>
      <c r="CQ95" s="129"/>
      <c r="CS95" s="129"/>
      <c r="CT95" s="129"/>
      <c r="CV95" s="129"/>
      <c r="CW95" s="129"/>
      <c r="CX95" s="129"/>
      <c r="CY95" s="129"/>
      <c r="CZ95" s="129"/>
      <c r="DA95" s="129"/>
      <c r="DB95" s="238"/>
      <c r="DD95" s="148"/>
      <c r="DE95" s="148"/>
      <c r="DF95" s="38"/>
      <c r="DG95" s="129"/>
      <c r="DH95" s="129"/>
      <c r="DI95" s="129"/>
      <c r="DJ95" s="129"/>
      <c r="DK95" s="129"/>
      <c r="DL95" s="129"/>
      <c r="DM95" s="129"/>
      <c r="DN95" s="238"/>
      <c r="DP95" s="148"/>
      <c r="DQ95" s="148"/>
      <c r="DR95" s="38"/>
      <c r="DS95" s="129"/>
      <c r="DT95" s="129"/>
      <c r="DU95" s="129"/>
      <c r="DV95" s="129"/>
      <c r="DW95" s="129"/>
      <c r="DX95" s="129"/>
      <c r="DY95" s="129"/>
      <c r="DZ95" s="230"/>
      <c r="EB95" s="148"/>
      <c r="EC95" s="148"/>
      <c r="ED95" s="38"/>
      <c r="EE95" s="129"/>
      <c r="EF95" s="129"/>
      <c r="EG95" s="129"/>
      <c r="EH95" s="129"/>
      <c r="EI95" s="129"/>
      <c r="EJ95" s="129"/>
      <c r="EK95" s="129"/>
      <c r="EL95" s="238"/>
      <c r="EM95" s="129"/>
      <c r="EN95" s="147"/>
      <c r="EO95" s="147"/>
      <c r="EP95" s="129"/>
      <c r="EQ95" s="129"/>
      <c r="ER95" s="129"/>
      <c r="ES95" s="129"/>
      <c r="ET95" s="129"/>
      <c r="EU95" s="129"/>
      <c r="EV95" s="129"/>
      <c r="EW95" s="129"/>
      <c r="EX95" s="238"/>
      <c r="EZ95" s="149"/>
      <c r="FA95" s="38"/>
      <c r="FB95" s="38"/>
      <c r="FC95" s="38"/>
      <c r="FD95" s="38"/>
      <c r="FE95" s="38"/>
      <c r="FF95" s="38"/>
      <c r="FG95" s="129"/>
      <c r="FH95" s="129"/>
      <c r="FI95" s="238"/>
      <c r="FK95" s="149"/>
      <c r="FL95" s="38"/>
      <c r="FM95" s="38"/>
      <c r="FN95" s="38"/>
      <c r="FO95" s="38"/>
      <c r="FP95" s="38"/>
      <c r="FQ95" s="38"/>
      <c r="FR95" s="129"/>
      <c r="FS95" s="129"/>
      <c r="FT95" s="256"/>
      <c r="FV95" s="149"/>
      <c r="FW95" s="149"/>
      <c r="FX95" s="8"/>
      <c r="FY95" s="8"/>
      <c r="FZ95" s="8"/>
      <c r="GA95" s="8"/>
      <c r="GB95" s="8"/>
      <c r="GC95" s="8"/>
      <c r="GD95" s="10"/>
      <c r="GE95" s="10"/>
      <c r="GF95" s="231"/>
      <c r="GG95" s="3"/>
      <c r="GH95" s="8"/>
      <c r="GI95" s="8"/>
      <c r="GJ95" s="8"/>
      <c r="GK95" s="8"/>
      <c r="GL95" s="8"/>
      <c r="GM95" s="8"/>
      <c r="GN95" s="8"/>
      <c r="GO95" s="8"/>
      <c r="GP95" s="10"/>
      <c r="GQ95" s="10"/>
      <c r="GR95" s="38"/>
      <c r="GS95" s="38"/>
      <c r="GT95" s="38"/>
      <c r="GU95" s="38"/>
      <c r="GV95" s="38"/>
      <c r="HL95" s="3"/>
      <c r="HM95" s="38"/>
      <c r="HN95" s="38"/>
      <c r="HO95" s="38"/>
    </row>
    <row r="96" spans="1:223" s="9" customFormat="1" ht="15" customHeight="1" x14ac:dyDescent="0.2">
      <c r="A96" s="238"/>
      <c r="C96" s="281"/>
      <c r="D96" s="148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238"/>
      <c r="R96" s="148"/>
      <c r="S96" s="148"/>
      <c r="V96" s="129"/>
      <c r="W96" s="129"/>
      <c r="X96" s="129"/>
      <c r="Y96" s="129"/>
      <c r="Z96" s="129"/>
      <c r="AA96" s="129"/>
      <c r="AB96" s="129"/>
      <c r="AC96" s="129"/>
      <c r="AD96" s="129"/>
      <c r="AE96" s="238"/>
      <c r="AG96" s="148"/>
      <c r="AH96" s="148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230"/>
      <c r="AV96" s="148"/>
      <c r="AW96" s="148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238"/>
      <c r="BK96" s="148"/>
      <c r="BL96" s="148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238"/>
      <c r="BZ96" s="148"/>
      <c r="CA96" s="148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238"/>
      <c r="CN96" s="129"/>
      <c r="CO96" s="148"/>
      <c r="CP96" s="148"/>
      <c r="CQ96" s="129"/>
      <c r="CS96" s="129"/>
      <c r="CT96" s="129"/>
      <c r="CV96" s="129"/>
      <c r="CW96" s="129"/>
      <c r="CX96" s="129"/>
      <c r="CY96" s="129"/>
      <c r="CZ96" s="129"/>
      <c r="DA96" s="129"/>
      <c r="DB96" s="238"/>
      <c r="DD96" s="148"/>
      <c r="DE96" s="148"/>
      <c r="DF96" s="38"/>
      <c r="DG96" s="129"/>
      <c r="DH96" s="129"/>
      <c r="DI96" s="129"/>
      <c r="DJ96" s="129"/>
      <c r="DK96" s="129"/>
      <c r="DL96" s="129"/>
      <c r="DM96" s="129"/>
      <c r="DN96" s="238"/>
      <c r="DP96" s="148"/>
      <c r="DQ96" s="148"/>
      <c r="DR96" s="38"/>
      <c r="DS96" s="129"/>
      <c r="DT96" s="129"/>
      <c r="DU96" s="129"/>
      <c r="DV96" s="129"/>
      <c r="DW96" s="129"/>
      <c r="DX96" s="129"/>
      <c r="DY96" s="129"/>
      <c r="DZ96" s="230"/>
      <c r="EB96" s="148"/>
      <c r="EC96" s="148"/>
      <c r="ED96" s="38"/>
      <c r="EE96" s="129"/>
      <c r="EF96" s="129"/>
      <c r="EG96" s="129"/>
      <c r="EH96" s="129"/>
      <c r="EI96" s="129"/>
      <c r="EJ96" s="129"/>
      <c r="EK96" s="129"/>
      <c r="EL96" s="238"/>
      <c r="EM96" s="129"/>
      <c r="EN96" s="147"/>
      <c r="EO96" s="147"/>
      <c r="EP96" s="129"/>
      <c r="EQ96" s="129"/>
      <c r="ER96" s="129"/>
      <c r="ES96" s="129"/>
      <c r="ET96" s="129"/>
      <c r="EU96" s="129"/>
      <c r="EV96" s="129"/>
      <c r="EW96" s="129"/>
      <c r="EX96" s="238"/>
      <c r="EZ96" s="149"/>
      <c r="FA96" s="38"/>
      <c r="FB96" s="38"/>
      <c r="FC96" s="38"/>
      <c r="FD96" s="38"/>
      <c r="FE96" s="38"/>
      <c r="FF96" s="38"/>
      <c r="FG96" s="129"/>
      <c r="FH96" s="129"/>
      <c r="FI96" s="238"/>
      <c r="FK96" s="149"/>
      <c r="FL96" s="38"/>
      <c r="FM96" s="38"/>
      <c r="FN96" s="38"/>
      <c r="FO96" s="38"/>
      <c r="FP96" s="38"/>
      <c r="FQ96" s="38"/>
      <c r="FR96" s="129"/>
      <c r="FS96" s="129"/>
      <c r="FT96" s="256"/>
      <c r="FV96" s="149"/>
      <c r="FW96" s="149"/>
      <c r="FX96" s="8"/>
      <c r="FY96" s="8"/>
      <c r="FZ96" s="8"/>
      <c r="GA96" s="8"/>
      <c r="GB96" s="8"/>
      <c r="GC96" s="8"/>
      <c r="GD96" s="10"/>
      <c r="GE96" s="10"/>
      <c r="GF96" s="231"/>
      <c r="GG96" s="3"/>
      <c r="GH96" s="8"/>
      <c r="GI96" s="8"/>
      <c r="GJ96" s="8"/>
      <c r="GK96" s="8"/>
      <c r="GL96" s="8"/>
      <c r="GM96" s="8"/>
      <c r="GN96" s="8"/>
      <c r="GO96" s="8"/>
      <c r="GP96" s="10"/>
      <c r="GQ96" s="10"/>
      <c r="GR96" s="38"/>
      <c r="GS96" s="38"/>
      <c r="GT96" s="38"/>
      <c r="GU96" s="38"/>
      <c r="GV96" s="38"/>
      <c r="HL96" s="3"/>
      <c r="HM96" s="38"/>
      <c r="HN96" s="38"/>
      <c r="HO96" s="38"/>
    </row>
    <row r="97" spans="1:223" s="9" customFormat="1" ht="15" customHeight="1" x14ac:dyDescent="0.2">
      <c r="A97" s="238"/>
      <c r="C97" s="281"/>
      <c r="D97" s="148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238"/>
      <c r="R97" s="148"/>
      <c r="S97" s="148"/>
      <c r="V97" s="129"/>
      <c r="W97" s="129"/>
      <c r="X97" s="129"/>
      <c r="Y97" s="129"/>
      <c r="Z97" s="129"/>
      <c r="AA97" s="129"/>
      <c r="AB97" s="129"/>
      <c r="AC97" s="129"/>
      <c r="AD97" s="129"/>
      <c r="AE97" s="238"/>
      <c r="AG97" s="148"/>
      <c r="AH97" s="148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230"/>
      <c r="AV97" s="148"/>
      <c r="AW97" s="148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238"/>
      <c r="BK97" s="148"/>
      <c r="BL97" s="148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238"/>
      <c r="BZ97" s="148"/>
      <c r="CA97" s="148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238"/>
      <c r="CN97" s="129"/>
      <c r="CO97" s="148"/>
      <c r="CP97" s="148"/>
      <c r="CQ97" s="129"/>
      <c r="CS97" s="129"/>
      <c r="CT97" s="129"/>
      <c r="CV97" s="129"/>
      <c r="CW97" s="129"/>
      <c r="CX97" s="129"/>
      <c r="CY97" s="129"/>
      <c r="CZ97" s="129"/>
      <c r="DA97" s="129"/>
      <c r="DB97" s="238"/>
      <c r="DD97" s="148"/>
      <c r="DE97" s="148"/>
      <c r="DF97" s="38"/>
      <c r="DG97" s="129"/>
      <c r="DH97" s="129"/>
      <c r="DI97" s="129"/>
      <c r="DJ97" s="129"/>
      <c r="DK97" s="129"/>
      <c r="DL97" s="129"/>
      <c r="DM97" s="129"/>
      <c r="DN97" s="238"/>
      <c r="DP97" s="148"/>
      <c r="DQ97" s="148"/>
      <c r="DR97" s="38"/>
      <c r="DS97" s="129"/>
      <c r="DT97" s="129"/>
      <c r="DU97" s="129"/>
      <c r="DV97" s="129"/>
      <c r="DW97" s="129"/>
      <c r="DX97" s="129"/>
      <c r="DY97" s="129"/>
      <c r="DZ97" s="230"/>
      <c r="EB97" s="148"/>
      <c r="EC97" s="148"/>
      <c r="ED97" s="38"/>
      <c r="EE97" s="129"/>
      <c r="EF97" s="129"/>
      <c r="EG97" s="129"/>
      <c r="EH97" s="129"/>
      <c r="EI97" s="129"/>
      <c r="EJ97" s="129"/>
      <c r="EK97" s="129"/>
      <c r="EL97" s="238"/>
      <c r="EM97" s="129"/>
      <c r="EN97" s="147"/>
      <c r="EO97" s="147"/>
      <c r="EP97" s="129"/>
      <c r="EQ97" s="129"/>
      <c r="ER97" s="129"/>
      <c r="ES97" s="129"/>
      <c r="ET97" s="129"/>
      <c r="EU97" s="129"/>
      <c r="EV97" s="129"/>
      <c r="EW97" s="129"/>
      <c r="EX97" s="238"/>
      <c r="EZ97" s="149"/>
      <c r="FA97" s="38"/>
      <c r="FB97" s="38"/>
      <c r="FC97" s="38"/>
      <c r="FD97" s="38"/>
      <c r="FE97" s="38"/>
      <c r="FF97" s="38"/>
      <c r="FG97" s="129"/>
      <c r="FH97" s="129"/>
      <c r="FI97" s="238"/>
      <c r="FK97" s="149"/>
      <c r="FL97" s="38"/>
      <c r="FM97" s="38"/>
      <c r="FN97" s="38"/>
      <c r="FO97" s="38"/>
      <c r="FP97" s="38"/>
      <c r="FQ97" s="38"/>
      <c r="FR97" s="129"/>
      <c r="FS97" s="129"/>
      <c r="FT97" s="256"/>
      <c r="FV97" s="149"/>
      <c r="FW97" s="149"/>
      <c r="FX97" s="8"/>
      <c r="FY97" s="8"/>
      <c r="FZ97" s="8"/>
      <c r="GA97" s="8"/>
      <c r="GB97" s="8"/>
      <c r="GC97" s="8"/>
      <c r="GD97" s="10"/>
      <c r="GE97" s="10"/>
      <c r="GF97" s="231"/>
      <c r="GG97" s="3"/>
      <c r="GH97" s="8"/>
      <c r="GI97" s="8"/>
      <c r="GJ97" s="8"/>
      <c r="GK97" s="8"/>
      <c r="GL97" s="8"/>
      <c r="GM97" s="8"/>
      <c r="GN97" s="8"/>
      <c r="GO97" s="8"/>
      <c r="GP97" s="10"/>
      <c r="GQ97" s="10"/>
      <c r="GR97" s="38"/>
      <c r="GS97" s="38"/>
      <c r="GT97" s="38"/>
      <c r="GU97" s="38"/>
      <c r="GV97" s="38"/>
      <c r="HL97" s="3"/>
      <c r="HM97" s="38"/>
      <c r="HN97" s="38"/>
      <c r="HO97" s="38"/>
    </row>
    <row r="98" spans="1:223" s="9" customFormat="1" ht="15" customHeight="1" x14ac:dyDescent="0.2">
      <c r="A98" s="238"/>
      <c r="C98" s="281"/>
      <c r="D98" s="148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238"/>
      <c r="R98" s="148"/>
      <c r="S98" s="148"/>
      <c r="V98" s="129"/>
      <c r="W98" s="129"/>
      <c r="X98" s="129"/>
      <c r="Y98" s="129"/>
      <c r="Z98" s="129"/>
      <c r="AA98" s="129"/>
      <c r="AB98" s="129"/>
      <c r="AC98" s="129"/>
      <c r="AD98" s="129"/>
      <c r="AE98" s="238"/>
      <c r="AG98" s="148"/>
      <c r="AH98" s="148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230"/>
      <c r="AV98" s="148"/>
      <c r="AW98" s="148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238"/>
      <c r="BK98" s="148"/>
      <c r="BL98" s="148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238"/>
      <c r="BZ98" s="148"/>
      <c r="CA98" s="148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238"/>
      <c r="CN98" s="129"/>
      <c r="CO98" s="148"/>
      <c r="CP98" s="148"/>
      <c r="CQ98" s="129"/>
      <c r="CS98" s="129"/>
      <c r="CT98" s="129"/>
      <c r="CV98" s="129"/>
      <c r="CW98" s="129"/>
      <c r="CX98" s="129"/>
      <c r="CY98" s="129"/>
      <c r="CZ98" s="129"/>
      <c r="DA98" s="129"/>
      <c r="DB98" s="238"/>
      <c r="DD98" s="148"/>
      <c r="DE98" s="148"/>
      <c r="DF98" s="38"/>
      <c r="DG98" s="129"/>
      <c r="DH98" s="129"/>
      <c r="DI98" s="129"/>
      <c r="DJ98" s="129"/>
      <c r="DK98" s="129"/>
      <c r="DL98" s="129"/>
      <c r="DM98" s="129"/>
      <c r="DN98" s="238"/>
      <c r="DP98" s="148"/>
      <c r="DQ98" s="148"/>
      <c r="DR98" s="38"/>
      <c r="DS98" s="129"/>
      <c r="DT98" s="129"/>
      <c r="DU98" s="129"/>
      <c r="DV98" s="129"/>
      <c r="DW98" s="129"/>
      <c r="DX98" s="129"/>
      <c r="DY98" s="129"/>
      <c r="DZ98" s="230"/>
      <c r="EB98" s="148"/>
      <c r="EC98" s="148"/>
      <c r="ED98" s="38"/>
      <c r="EE98" s="129"/>
      <c r="EF98" s="129"/>
      <c r="EG98" s="129"/>
      <c r="EH98" s="129"/>
      <c r="EI98" s="129"/>
      <c r="EJ98" s="129"/>
      <c r="EK98" s="129"/>
      <c r="EL98" s="238"/>
      <c r="EM98" s="129"/>
      <c r="EN98" s="147"/>
      <c r="EO98" s="147"/>
      <c r="EP98" s="129"/>
      <c r="EQ98" s="129"/>
      <c r="ER98" s="129"/>
      <c r="ES98" s="129"/>
      <c r="ET98" s="129"/>
      <c r="EU98" s="129"/>
      <c r="EV98" s="129"/>
      <c r="EW98" s="129"/>
      <c r="EX98" s="238"/>
      <c r="EZ98" s="149"/>
      <c r="FA98" s="38"/>
      <c r="FB98" s="38"/>
      <c r="FC98" s="38"/>
      <c r="FD98" s="38"/>
      <c r="FE98" s="38"/>
      <c r="FF98" s="38"/>
      <c r="FG98" s="129"/>
      <c r="FH98" s="129"/>
      <c r="FI98" s="238"/>
      <c r="FK98" s="149"/>
      <c r="FL98" s="38"/>
      <c r="FM98" s="38"/>
      <c r="FN98" s="38"/>
      <c r="FO98" s="38"/>
      <c r="FP98" s="38"/>
      <c r="FQ98" s="38"/>
      <c r="FR98" s="129"/>
      <c r="FS98" s="129"/>
      <c r="FT98" s="256"/>
      <c r="FV98" s="149"/>
      <c r="FW98" s="149"/>
      <c r="FX98" s="8"/>
      <c r="FY98" s="8"/>
      <c r="FZ98" s="8"/>
      <c r="GA98" s="8"/>
      <c r="GB98" s="8"/>
      <c r="GC98" s="8"/>
      <c r="GD98" s="10"/>
      <c r="GE98" s="10"/>
      <c r="GF98" s="231"/>
      <c r="GG98" s="3"/>
      <c r="GH98" s="8"/>
      <c r="GI98" s="8"/>
      <c r="GJ98" s="8"/>
      <c r="GK98" s="8"/>
      <c r="GL98" s="8"/>
      <c r="GM98" s="8"/>
      <c r="GN98" s="8"/>
      <c r="GO98" s="8"/>
      <c r="GP98" s="10"/>
      <c r="GQ98" s="10"/>
      <c r="GR98" s="38"/>
      <c r="GS98" s="38"/>
      <c r="GT98" s="38"/>
      <c r="GU98" s="38"/>
      <c r="GV98" s="38"/>
      <c r="HL98" s="3"/>
      <c r="HM98" s="38"/>
      <c r="HN98" s="38"/>
      <c r="HO98" s="38"/>
    </row>
    <row r="99" spans="1:223" s="9" customFormat="1" ht="15" customHeight="1" x14ac:dyDescent="0.2">
      <c r="A99" s="238"/>
      <c r="C99" s="281"/>
      <c r="D99" s="148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238"/>
      <c r="R99" s="148"/>
      <c r="S99" s="148"/>
      <c r="V99" s="129"/>
      <c r="W99" s="129"/>
      <c r="X99" s="129"/>
      <c r="Y99" s="129"/>
      <c r="Z99" s="129"/>
      <c r="AA99" s="129"/>
      <c r="AB99" s="129"/>
      <c r="AC99" s="129"/>
      <c r="AD99" s="129"/>
      <c r="AE99" s="238"/>
      <c r="AG99" s="148"/>
      <c r="AH99" s="148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230"/>
      <c r="AV99" s="148"/>
      <c r="AW99" s="148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238"/>
      <c r="BK99" s="148"/>
      <c r="BL99" s="148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238"/>
      <c r="BZ99" s="148"/>
      <c r="CA99" s="148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238"/>
      <c r="CN99" s="129"/>
      <c r="CO99" s="148"/>
      <c r="CP99" s="148"/>
      <c r="CQ99" s="129"/>
      <c r="CS99" s="129"/>
      <c r="CT99" s="129"/>
      <c r="CV99" s="129"/>
      <c r="CW99" s="129"/>
      <c r="CX99" s="129"/>
      <c r="CY99" s="129"/>
      <c r="CZ99" s="129"/>
      <c r="DA99" s="129"/>
      <c r="DB99" s="238"/>
      <c r="DD99" s="148"/>
      <c r="DE99" s="148"/>
      <c r="DF99" s="38"/>
      <c r="DG99" s="129"/>
      <c r="DH99" s="129"/>
      <c r="DI99" s="129"/>
      <c r="DJ99" s="129"/>
      <c r="DK99" s="129"/>
      <c r="DL99" s="129"/>
      <c r="DM99" s="129"/>
      <c r="DN99" s="238"/>
      <c r="DP99" s="148"/>
      <c r="DQ99" s="148"/>
      <c r="DR99" s="38"/>
      <c r="DS99" s="129"/>
      <c r="DT99" s="129"/>
      <c r="DU99" s="129"/>
      <c r="DV99" s="129"/>
      <c r="DW99" s="129"/>
      <c r="DX99" s="129"/>
      <c r="DY99" s="129"/>
      <c r="DZ99" s="230"/>
      <c r="EB99" s="148"/>
      <c r="EC99" s="148"/>
      <c r="ED99" s="38"/>
      <c r="EE99" s="129"/>
      <c r="EF99" s="129"/>
      <c r="EG99" s="129"/>
      <c r="EH99" s="129"/>
      <c r="EI99" s="129"/>
      <c r="EJ99" s="129"/>
      <c r="EK99" s="129"/>
      <c r="EL99" s="238"/>
      <c r="EM99" s="129"/>
      <c r="EN99" s="147"/>
      <c r="EO99" s="147"/>
      <c r="EP99" s="129"/>
      <c r="EQ99" s="129"/>
      <c r="ER99" s="129"/>
      <c r="ES99" s="129"/>
      <c r="ET99" s="129"/>
      <c r="EU99" s="129"/>
      <c r="EV99" s="129"/>
      <c r="EW99" s="129"/>
      <c r="EX99" s="238"/>
      <c r="EZ99" s="149"/>
      <c r="FA99" s="38"/>
      <c r="FB99" s="38"/>
      <c r="FC99" s="38"/>
      <c r="FD99" s="38"/>
      <c r="FE99" s="38"/>
      <c r="FF99" s="38"/>
      <c r="FG99" s="129"/>
      <c r="FH99" s="129"/>
      <c r="FI99" s="238"/>
      <c r="FK99" s="149"/>
      <c r="FL99" s="38"/>
      <c r="FM99" s="38"/>
      <c r="FN99" s="38"/>
      <c r="FO99" s="38"/>
      <c r="FP99" s="38"/>
      <c r="FQ99" s="38"/>
      <c r="FR99" s="129"/>
      <c r="FS99" s="129"/>
      <c r="FT99" s="256"/>
      <c r="FV99" s="149"/>
      <c r="FW99" s="149"/>
      <c r="FX99" s="8"/>
      <c r="FY99" s="8"/>
      <c r="FZ99" s="8"/>
      <c r="GA99" s="8"/>
      <c r="GB99" s="8"/>
      <c r="GC99" s="8"/>
      <c r="GD99" s="10"/>
      <c r="GE99" s="10"/>
      <c r="GF99" s="231"/>
      <c r="GG99" s="3"/>
      <c r="GH99" s="8"/>
      <c r="GI99" s="8"/>
      <c r="GJ99" s="8"/>
      <c r="GK99" s="8"/>
      <c r="GL99" s="8"/>
      <c r="GM99" s="8"/>
      <c r="GN99" s="8"/>
      <c r="GO99" s="8"/>
      <c r="GP99" s="10"/>
      <c r="GQ99" s="10"/>
      <c r="GR99" s="38"/>
      <c r="GS99" s="38"/>
      <c r="GT99" s="38"/>
      <c r="GU99" s="38"/>
      <c r="GV99" s="38"/>
      <c r="HL99" s="3"/>
      <c r="HM99" s="38"/>
      <c r="HN99" s="38"/>
      <c r="HO99" s="38"/>
    </row>
    <row r="100" spans="1:223" s="9" customFormat="1" ht="15" customHeight="1" x14ac:dyDescent="0.2">
      <c r="A100" s="238"/>
      <c r="C100" s="281"/>
      <c r="D100" s="148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238"/>
      <c r="R100" s="148"/>
      <c r="S100" s="148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238"/>
      <c r="AG100" s="148"/>
      <c r="AH100" s="148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230"/>
      <c r="AV100" s="148"/>
      <c r="AW100" s="148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238"/>
      <c r="BK100" s="148"/>
      <c r="BL100" s="148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238"/>
      <c r="BZ100" s="148"/>
      <c r="CA100" s="148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238"/>
      <c r="CN100" s="129"/>
      <c r="CO100" s="148"/>
      <c r="CP100" s="148"/>
      <c r="CQ100" s="129"/>
      <c r="CS100" s="129"/>
      <c r="CT100" s="129"/>
      <c r="CV100" s="129"/>
      <c r="CW100" s="129"/>
      <c r="CX100" s="129"/>
      <c r="CY100" s="129"/>
      <c r="CZ100" s="129"/>
      <c r="DA100" s="129"/>
      <c r="DB100" s="238"/>
      <c r="DD100" s="148"/>
      <c r="DE100" s="148"/>
      <c r="DF100" s="38"/>
      <c r="DG100" s="129"/>
      <c r="DH100" s="129"/>
      <c r="DI100" s="129"/>
      <c r="DJ100" s="129"/>
      <c r="DK100" s="129"/>
      <c r="DL100" s="129"/>
      <c r="DM100" s="129"/>
      <c r="DN100" s="238"/>
      <c r="DP100" s="148"/>
      <c r="DQ100" s="148"/>
      <c r="DR100" s="38"/>
      <c r="DS100" s="129"/>
      <c r="DT100" s="129"/>
      <c r="DU100" s="129"/>
      <c r="DV100" s="129"/>
      <c r="DW100" s="129"/>
      <c r="DX100" s="129"/>
      <c r="DY100" s="129"/>
      <c r="DZ100" s="230"/>
      <c r="EB100" s="148"/>
      <c r="EC100" s="148"/>
      <c r="ED100" s="38"/>
      <c r="EE100" s="129"/>
      <c r="EF100" s="129"/>
      <c r="EG100" s="129"/>
      <c r="EH100" s="129"/>
      <c r="EI100" s="129"/>
      <c r="EJ100" s="129"/>
      <c r="EK100" s="129"/>
      <c r="EL100" s="238"/>
      <c r="EM100" s="129"/>
      <c r="EN100" s="147"/>
      <c r="EO100" s="147"/>
      <c r="EP100" s="129"/>
      <c r="EQ100" s="129"/>
      <c r="ER100" s="129"/>
      <c r="ES100" s="129"/>
      <c r="ET100" s="129"/>
      <c r="EU100" s="129"/>
      <c r="EV100" s="129"/>
      <c r="EW100" s="129"/>
      <c r="EX100" s="238"/>
      <c r="EZ100" s="149"/>
      <c r="FA100" s="38"/>
      <c r="FB100" s="38"/>
      <c r="FC100" s="38"/>
      <c r="FD100" s="38"/>
      <c r="FE100" s="38"/>
      <c r="FF100" s="38"/>
      <c r="FG100" s="129"/>
      <c r="FH100" s="129"/>
      <c r="FI100" s="238"/>
      <c r="FK100" s="149"/>
      <c r="FL100" s="38"/>
      <c r="FM100" s="38"/>
      <c r="FN100" s="38"/>
      <c r="FO100" s="38"/>
      <c r="FP100" s="38"/>
      <c r="FQ100" s="38"/>
      <c r="FR100" s="129"/>
      <c r="FS100" s="129"/>
      <c r="FT100" s="256"/>
      <c r="FV100" s="149"/>
      <c r="FW100" s="149"/>
      <c r="FX100" s="8"/>
      <c r="FY100" s="8"/>
      <c r="FZ100" s="8"/>
      <c r="GA100" s="8"/>
      <c r="GB100" s="8"/>
      <c r="GC100" s="8"/>
      <c r="GD100" s="10"/>
      <c r="GE100" s="10"/>
      <c r="GF100" s="231"/>
      <c r="GG100" s="3"/>
      <c r="GH100" s="8"/>
      <c r="GI100" s="8"/>
      <c r="GJ100" s="8"/>
      <c r="GK100" s="8"/>
      <c r="GL100" s="8"/>
      <c r="GM100" s="8"/>
      <c r="GN100" s="8"/>
      <c r="GO100" s="8"/>
      <c r="GP100" s="10"/>
      <c r="GQ100" s="10"/>
      <c r="GR100" s="38"/>
      <c r="GS100" s="38"/>
      <c r="GT100" s="38"/>
      <c r="GU100" s="38"/>
      <c r="GV100" s="38"/>
      <c r="HL100" s="3"/>
      <c r="HM100" s="38"/>
      <c r="HN100" s="38"/>
      <c r="HO100" s="38"/>
    </row>
    <row r="101" spans="1:223" s="9" customFormat="1" ht="15" customHeight="1" x14ac:dyDescent="0.2">
      <c r="A101" s="238"/>
      <c r="C101" s="281"/>
      <c r="D101" s="148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238"/>
      <c r="R101" s="148"/>
      <c r="S101" s="148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238"/>
      <c r="AG101" s="148"/>
      <c r="AH101" s="148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230"/>
      <c r="AV101" s="148"/>
      <c r="AW101" s="148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238"/>
      <c r="BK101" s="148"/>
      <c r="BL101" s="148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238"/>
      <c r="BZ101" s="148"/>
      <c r="CA101" s="148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238"/>
      <c r="CN101" s="129"/>
      <c r="CO101" s="148"/>
      <c r="CP101" s="148"/>
      <c r="CQ101" s="129"/>
      <c r="CS101" s="129"/>
      <c r="CT101" s="129"/>
      <c r="CV101" s="129"/>
      <c r="CW101" s="129"/>
      <c r="CX101" s="129"/>
      <c r="CY101" s="129"/>
      <c r="CZ101" s="129"/>
      <c r="DA101" s="129"/>
      <c r="DB101" s="238"/>
      <c r="DD101" s="148"/>
      <c r="DE101" s="148"/>
      <c r="DF101" s="38"/>
      <c r="DG101" s="129"/>
      <c r="DH101" s="129"/>
      <c r="DI101" s="129"/>
      <c r="DJ101" s="129"/>
      <c r="DK101" s="129"/>
      <c r="DL101" s="129"/>
      <c r="DM101" s="129"/>
      <c r="DN101" s="238"/>
      <c r="DP101" s="148"/>
      <c r="DQ101" s="148"/>
      <c r="DR101" s="38"/>
      <c r="DS101" s="129"/>
      <c r="DT101" s="129"/>
      <c r="DU101" s="129"/>
      <c r="DV101" s="129"/>
      <c r="DW101" s="129"/>
      <c r="DX101" s="129"/>
      <c r="DY101" s="129"/>
      <c r="DZ101" s="230"/>
      <c r="EB101" s="148"/>
      <c r="EC101" s="148"/>
      <c r="ED101" s="38"/>
      <c r="EE101" s="129"/>
      <c r="EF101" s="129"/>
      <c r="EG101" s="129"/>
      <c r="EH101" s="129"/>
      <c r="EI101" s="129"/>
      <c r="EJ101" s="129"/>
      <c r="EK101" s="129"/>
      <c r="EL101" s="238"/>
      <c r="EM101" s="129"/>
      <c r="EN101" s="147"/>
      <c r="EO101" s="147"/>
      <c r="EP101" s="129"/>
      <c r="EQ101" s="129"/>
      <c r="ER101" s="129"/>
      <c r="ES101" s="129"/>
      <c r="ET101" s="129"/>
      <c r="EU101" s="129"/>
      <c r="EV101" s="129"/>
      <c r="EW101" s="129"/>
      <c r="EX101" s="238"/>
      <c r="EZ101" s="149"/>
      <c r="FA101" s="38"/>
      <c r="FB101" s="38"/>
      <c r="FC101" s="38"/>
      <c r="FD101" s="38"/>
      <c r="FE101" s="38"/>
      <c r="FF101" s="38"/>
      <c r="FG101" s="129"/>
      <c r="FH101" s="129"/>
      <c r="FI101" s="238"/>
      <c r="FK101" s="149"/>
      <c r="FL101" s="38"/>
      <c r="FM101" s="38"/>
      <c r="FN101" s="38"/>
      <c r="FO101" s="38"/>
      <c r="FP101" s="38"/>
      <c r="FQ101" s="38"/>
      <c r="FR101" s="129"/>
      <c r="FS101" s="129"/>
      <c r="FT101" s="256"/>
      <c r="FV101" s="149"/>
      <c r="FW101" s="149"/>
      <c r="FX101" s="8"/>
      <c r="FY101" s="8"/>
      <c r="FZ101" s="8"/>
      <c r="GA101" s="8"/>
      <c r="GB101" s="8"/>
      <c r="GC101" s="8"/>
      <c r="GD101" s="10"/>
      <c r="GE101" s="10"/>
      <c r="GF101" s="231"/>
      <c r="GG101" s="3"/>
      <c r="GH101" s="8"/>
      <c r="GI101" s="8"/>
      <c r="GJ101" s="8"/>
      <c r="GK101" s="8"/>
      <c r="GL101" s="8"/>
      <c r="GM101" s="8"/>
      <c r="GN101" s="8"/>
      <c r="GO101" s="8"/>
      <c r="GP101" s="10"/>
      <c r="GQ101" s="10"/>
      <c r="GR101" s="38"/>
      <c r="GS101" s="38"/>
      <c r="GT101" s="38"/>
      <c r="GU101" s="38"/>
      <c r="GV101" s="38"/>
      <c r="HL101" s="3"/>
      <c r="HM101" s="38"/>
      <c r="HN101" s="38"/>
      <c r="HO101" s="38"/>
    </row>
    <row r="102" spans="1:223" s="9" customFormat="1" ht="15" customHeight="1" x14ac:dyDescent="0.2">
      <c r="A102" s="238"/>
      <c r="C102" s="281"/>
      <c r="D102" s="148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238"/>
      <c r="R102" s="148"/>
      <c r="S102" s="148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238"/>
      <c r="AG102" s="148"/>
      <c r="AH102" s="148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230"/>
      <c r="AV102" s="148"/>
      <c r="AW102" s="148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238"/>
      <c r="BK102" s="148"/>
      <c r="BL102" s="148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238"/>
      <c r="BZ102" s="148"/>
      <c r="CA102" s="148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238"/>
      <c r="CN102" s="129"/>
      <c r="CO102" s="148"/>
      <c r="CP102" s="148"/>
      <c r="CQ102" s="129"/>
      <c r="CS102" s="129"/>
      <c r="CT102" s="129"/>
      <c r="CV102" s="129"/>
      <c r="CW102" s="129"/>
      <c r="CX102" s="129"/>
      <c r="CY102" s="129"/>
      <c r="CZ102" s="129"/>
      <c r="DA102" s="129"/>
      <c r="DB102" s="238"/>
      <c r="DD102" s="148"/>
      <c r="DE102" s="148"/>
      <c r="DF102" s="38"/>
      <c r="DG102" s="129"/>
      <c r="DH102" s="129"/>
      <c r="DI102" s="129"/>
      <c r="DJ102" s="129"/>
      <c r="DK102" s="129"/>
      <c r="DL102" s="129"/>
      <c r="DM102" s="129"/>
      <c r="DN102" s="238"/>
      <c r="DP102" s="148"/>
      <c r="DQ102" s="148"/>
      <c r="DR102" s="38"/>
      <c r="DS102" s="129"/>
      <c r="DT102" s="129"/>
      <c r="DU102" s="129"/>
      <c r="DV102" s="129"/>
      <c r="DW102" s="129"/>
      <c r="DX102" s="129"/>
      <c r="DY102" s="129"/>
      <c r="DZ102" s="230"/>
      <c r="EB102" s="148"/>
      <c r="EC102" s="148"/>
      <c r="ED102" s="38"/>
      <c r="EE102" s="129"/>
      <c r="EF102" s="129"/>
      <c r="EG102" s="129"/>
      <c r="EH102" s="129"/>
      <c r="EI102" s="129"/>
      <c r="EJ102" s="129"/>
      <c r="EK102" s="129"/>
      <c r="EL102" s="238"/>
      <c r="EM102" s="129"/>
      <c r="EN102" s="147"/>
      <c r="EO102" s="147"/>
      <c r="EP102" s="129"/>
      <c r="EQ102" s="129"/>
      <c r="ER102" s="129"/>
      <c r="ES102" s="129"/>
      <c r="ET102" s="129"/>
      <c r="EU102" s="129"/>
      <c r="EV102" s="129"/>
      <c r="EW102" s="129"/>
      <c r="EX102" s="238"/>
      <c r="EZ102" s="149"/>
      <c r="FA102" s="38"/>
      <c r="FB102" s="38"/>
      <c r="FC102" s="38"/>
      <c r="FD102" s="38"/>
      <c r="FE102" s="38"/>
      <c r="FF102" s="38"/>
      <c r="FG102" s="129"/>
      <c r="FH102" s="129"/>
      <c r="FI102" s="238"/>
      <c r="FK102" s="149"/>
      <c r="FL102" s="38"/>
      <c r="FM102" s="38"/>
      <c r="FN102" s="38"/>
      <c r="FO102" s="38"/>
      <c r="FP102" s="38"/>
      <c r="FQ102" s="38"/>
      <c r="FR102" s="129"/>
      <c r="FS102" s="129"/>
      <c r="FT102" s="256"/>
      <c r="FV102" s="149"/>
      <c r="FW102" s="149"/>
      <c r="FX102" s="8"/>
      <c r="FY102" s="8"/>
      <c r="FZ102" s="8"/>
      <c r="GA102" s="8"/>
      <c r="GB102" s="8"/>
      <c r="GC102" s="8"/>
      <c r="GD102" s="10"/>
      <c r="GE102" s="10"/>
      <c r="GF102" s="231"/>
      <c r="GG102" s="3"/>
      <c r="GH102" s="8"/>
      <c r="GI102" s="8"/>
      <c r="GJ102" s="8"/>
      <c r="GK102" s="8"/>
      <c r="GL102" s="8"/>
      <c r="GM102" s="8"/>
      <c r="GN102" s="8"/>
      <c r="GO102" s="8"/>
      <c r="GP102" s="10"/>
      <c r="GQ102" s="10"/>
      <c r="GR102" s="38"/>
      <c r="GS102" s="38"/>
      <c r="GT102" s="38"/>
      <c r="GU102" s="38"/>
      <c r="GV102" s="38"/>
      <c r="HL102" s="3"/>
      <c r="HM102" s="38"/>
      <c r="HN102" s="38"/>
      <c r="HO102" s="38"/>
    </row>
    <row r="103" spans="1:223" s="9" customFormat="1" ht="15" customHeight="1" x14ac:dyDescent="0.2">
      <c r="A103" s="238"/>
      <c r="C103" s="281"/>
      <c r="D103" s="148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238"/>
      <c r="R103" s="148"/>
      <c r="S103" s="148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238"/>
      <c r="AG103" s="148"/>
      <c r="AH103" s="148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230"/>
      <c r="AV103" s="148"/>
      <c r="AW103" s="148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238"/>
      <c r="BK103" s="148"/>
      <c r="BL103" s="148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238"/>
      <c r="BZ103" s="148"/>
      <c r="CA103" s="148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238"/>
      <c r="CN103" s="129"/>
      <c r="CO103" s="148"/>
      <c r="CP103" s="148"/>
      <c r="CQ103" s="129"/>
      <c r="CS103" s="129"/>
      <c r="CT103" s="129"/>
      <c r="CV103" s="129"/>
      <c r="CW103" s="129"/>
      <c r="CX103" s="129"/>
      <c r="CY103" s="129"/>
      <c r="CZ103" s="129"/>
      <c r="DA103" s="129"/>
      <c r="DB103" s="238"/>
      <c r="DD103" s="148"/>
      <c r="DE103" s="148"/>
      <c r="DF103" s="38"/>
      <c r="DG103" s="129"/>
      <c r="DH103" s="129"/>
      <c r="DI103" s="129"/>
      <c r="DJ103" s="129"/>
      <c r="DK103" s="129"/>
      <c r="DL103" s="129"/>
      <c r="DM103" s="129"/>
      <c r="DN103" s="238"/>
      <c r="DP103" s="148"/>
      <c r="DQ103" s="148"/>
      <c r="DR103" s="38"/>
      <c r="DS103" s="129"/>
      <c r="DT103" s="129"/>
      <c r="DU103" s="129"/>
      <c r="DV103" s="129"/>
      <c r="DW103" s="129"/>
      <c r="DX103" s="129"/>
      <c r="DY103" s="129"/>
      <c r="DZ103" s="230"/>
      <c r="EB103" s="148"/>
      <c r="EC103" s="148"/>
      <c r="ED103" s="38"/>
      <c r="EE103" s="129"/>
      <c r="EF103" s="129"/>
      <c r="EG103" s="129"/>
      <c r="EH103" s="129"/>
      <c r="EI103" s="129"/>
      <c r="EJ103" s="129"/>
      <c r="EK103" s="129"/>
      <c r="EL103" s="238"/>
      <c r="EM103" s="129"/>
      <c r="EN103" s="147"/>
      <c r="EO103" s="147"/>
      <c r="EP103" s="129"/>
      <c r="EQ103" s="129"/>
      <c r="ER103" s="129"/>
      <c r="ES103" s="129"/>
      <c r="ET103" s="129"/>
      <c r="EU103" s="129"/>
      <c r="EV103" s="129"/>
      <c r="EW103" s="129"/>
      <c r="EX103" s="238"/>
      <c r="EZ103" s="149"/>
      <c r="FA103" s="38"/>
      <c r="FB103" s="38"/>
      <c r="FC103" s="38"/>
      <c r="FD103" s="38"/>
      <c r="FE103" s="38"/>
      <c r="FF103" s="38"/>
      <c r="FG103" s="129"/>
      <c r="FH103" s="129"/>
      <c r="FI103" s="238"/>
      <c r="FK103" s="149"/>
      <c r="FL103" s="38"/>
      <c r="FM103" s="38"/>
      <c r="FN103" s="38"/>
      <c r="FO103" s="38"/>
      <c r="FP103" s="38"/>
      <c r="FQ103" s="38"/>
      <c r="FR103" s="129"/>
      <c r="FS103" s="129"/>
      <c r="FT103" s="256"/>
      <c r="FV103" s="149"/>
      <c r="FW103" s="149"/>
      <c r="FX103" s="8"/>
      <c r="FY103" s="8"/>
      <c r="FZ103" s="8"/>
      <c r="GA103" s="8"/>
      <c r="GB103" s="8"/>
      <c r="GC103" s="8"/>
      <c r="GD103" s="10"/>
      <c r="GE103" s="10"/>
      <c r="GF103" s="231"/>
      <c r="GG103" s="3"/>
      <c r="GH103" s="8"/>
      <c r="GI103" s="8"/>
      <c r="GJ103" s="8"/>
      <c r="GK103" s="8"/>
      <c r="GL103" s="8"/>
      <c r="GM103" s="8"/>
      <c r="GN103" s="8"/>
      <c r="GO103" s="8"/>
      <c r="GP103" s="10"/>
      <c r="GQ103" s="10"/>
      <c r="GR103" s="38"/>
      <c r="GS103" s="38"/>
      <c r="GT103" s="38"/>
      <c r="GU103" s="38"/>
      <c r="GV103" s="38"/>
      <c r="HL103" s="3"/>
      <c r="HM103" s="38"/>
      <c r="HN103" s="38"/>
      <c r="HO103" s="38"/>
    </row>
    <row r="104" spans="1:223" s="9" customFormat="1" ht="15" customHeight="1" x14ac:dyDescent="0.2">
      <c r="A104" s="238"/>
      <c r="C104" s="281"/>
      <c r="D104" s="148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238"/>
      <c r="R104" s="148"/>
      <c r="S104" s="148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238"/>
      <c r="AG104" s="148"/>
      <c r="AH104" s="148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230"/>
      <c r="AV104" s="148"/>
      <c r="AW104" s="148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238"/>
      <c r="BK104" s="148"/>
      <c r="BL104" s="148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238"/>
      <c r="BZ104" s="148"/>
      <c r="CA104" s="148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238"/>
      <c r="CN104" s="129"/>
      <c r="CO104" s="148"/>
      <c r="CP104" s="148"/>
      <c r="CQ104" s="129"/>
      <c r="CS104" s="129"/>
      <c r="CT104" s="129"/>
      <c r="CV104" s="129"/>
      <c r="CW104" s="129"/>
      <c r="CX104" s="129"/>
      <c r="CY104" s="129"/>
      <c r="CZ104" s="129"/>
      <c r="DA104" s="129"/>
      <c r="DB104" s="238"/>
      <c r="DD104" s="148"/>
      <c r="DE104" s="148"/>
      <c r="DF104" s="38"/>
      <c r="DG104" s="129"/>
      <c r="DH104" s="129"/>
      <c r="DI104" s="129"/>
      <c r="DJ104" s="129"/>
      <c r="DK104" s="129"/>
      <c r="DL104" s="129"/>
      <c r="DM104" s="129"/>
      <c r="DN104" s="238"/>
      <c r="DP104" s="148"/>
      <c r="DQ104" s="148"/>
      <c r="DR104" s="38"/>
      <c r="DS104" s="129"/>
      <c r="DT104" s="129"/>
      <c r="DU104" s="129"/>
      <c r="DV104" s="129"/>
      <c r="DW104" s="129"/>
      <c r="DX104" s="129"/>
      <c r="DY104" s="129"/>
      <c r="DZ104" s="230"/>
      <c r="EB104" s="148"/>
      <c r="EC104" s="148"/>
      <c r="ED104" s="38"/>
      <c r="EE104" s="129"/>
      <c r="EF104" s="129"/>
      <c r="EG104" s="129"/>
      <c r="EH104" s="129"/>
      <c r="EI104" s="129"/>
      <c r="EJ104" s="129"/>
      <c r="EK104" s="129"/>
      <c r="EL104" s="238"/>
      <c r="EM104" s="129"/>
      <c r="EN104" s="147"/>
      <c r="EO104" s="147"/>
      <c r="EP104" s="129"/>
      <c r="EQ104" s="129"/>
      <c r="ER104" s="129"/>
      <c r="ES104" s="129"/>
      <c r="ET104" s="129"/>
      <c r="EU104" s="129"/>
      <c r="EV104" s="129"/>
      <c r="EW104" s="129"/>
      <c r="EX104" s="238"/>
      <c r="EZ104" s="149"/>
      <c r="FA104" s="38"/>
      <c r="FB104" s="38"/>
      <c r="FC104" s="38"/>
      <c r="FD104" s="38"/>
      <c r="FE104" s="38"/>
      <c r="FF104" s="38"/>
      <c r="FG104" s="129"/>
      <c r="FH104" s="129"/>
      <c r="FI104" s="238"/>
      <c r="FK104" s="149"/>
      <c r="FL104" s="38"/>
      <c r="FM104" s="38"/>
      <c r="FN104" s="38"/>
      <c r="FO104" s="38"/>
      <c r="FP104" s="38"/>
      <c r="FQ104" s="38"/>
      <c r="FR104" s="129"/>
      <c r="FS104" s="129"/>
      <c r="FT104" s="256"/>
      <c r="FV104" s="149"/>
      <c r="FW104" s="149"/>
      <c r="FX104" s="8"/>
      <c r="FY104" s="8"/>
      <c r="FZ104" s="8"/>
      <c r="GA104" s="8"/>
      <c r="GB104" s="8"/>
      <c r="GC104" s="8"/>
      <c r="GD104" s="10"/>
      <c r="GE104" s="10"/>
      <c r="GF104" s="231"/>
      <c r="GG104" s="3"/>
      <c r="GH104" s="8"/>
      <c r="GI104" s="8"/>
      <c r="GJ104" s="8"/>
      <c r="GK104" s="8"/>
      <c r="GL104" s="8"/>
      <c r="GM104" s="8"/>
      <c r="GN104" s="8"/>
      <c r="GO104" s="8"/>
      <c r="GP104" s="10"/>
      <c r="GQ104" s="10"/>
      <c r="GR104" s="38"/>
      <c r="GS104" s="38"/>
      <c r="GT104" s="38"/>
      <c r="GU104" s="38"/>
      <c r="GV104" s="38"/>
      <c r="HL104" s="3"/>
      <c r="HM104" s="38"/>
      <c r="HN104" s="38"/>
      <c r="HO104" s="38"/>
    </row>
    <row r="105" spans="1:223" s="9" customFormat="1" ht="15" customHeight="1" x14ac:dyDescent="0.2">
      <c r="A105" s="238"/>
      <c r="C105" s="281"/>
      <c r="D105" s="148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238"/>
      <c r="R105" s="148"/>
      <c r="S105" s="148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238"/>
      <c r="AG105" s="148"/>
      <c r="AH105" s="148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230"/>
      <c r="AV105" s="148"/>
      <c r="AW105" s="148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238"/>
      <c r="BK105" s="148"/>
      <c r="BL105" s="148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238"/>
      <c r="BZ105" s="148"/>
      <c r="CA105" s="148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238"/>
      <c r="CN105" s="129"/>
      <c r="CO105" s="148"/>
      <c r="CP105" s="148"/>
      <c r="CQ105" s="129"/>
      <c r="CS105" s="129"/>
      <c r="CT105" s="129"/>
      <c r="CV105" s="129"/>
      <c r="CW105" s="129"/>
      <c r="CX105" s="129"/>
      <c r="CY105" s="129"/>
      <c r="CZ105" s="129"/>
      <c r="DA105" s="129"/>
      <c r="DB105" s="238"/>
      <c r="DD105" s="148"/>
      <c r="DE105" s="148"/>
      <c r="DF105" s="38"/>
      <c r="DG105" s="129"/>
      <c r="DH105" s="129"/>
      <c r="DI105" s="129"/>
      <c r="DJ105" s="129"/>
      <c r="DK105" s="129"/>
      <c r="DL105" s="129"/>
      <c r="DM105" s="129"/>
      <c r="DN105" s="238"/>
      <c r="DP105" s="148"/>
      <c r="DQ105" s="148"/>
      <c r="DR105" s="38"/>
      <c r="DS105" s="129"/>
      <c r="DT105" s="129"/>
      <c r="DU105" s="129"/>
      <c r="DV105" s="129"/>
      <c r="DW105" s="129"/>
      <c r="DX105" s="129"/>
      <c r="DY105" s="129"/>
      <c r="DZ105" s="230"/>
      <c r="EB105" s="148"/>
      <c r="EC105" s="148"/>
      <c r="ED105" s="38"/>
      <c r="EE105" s="129"/>
      <c r="EF105" s="129"/>
      <c r="EG105" s="129"/>
      <c r="EH105" s="129"/>
      <c r="EI105" s="129"/>
      <c r="EJ105" s="129"/>
      <c r="EK105" s="129"/>
      <c r="EL105" s="238"/>
      <c r="EM105" s="129"/>
      <c r="EN105" s="147"/>
      <c r="EO105" s="147"/>
      <c r="EP105" s="129"/>
      <c r="EQ105" s="129"/>
      <c r="ER105" s="129"/>
      <c r="ES105" s="129"/>
      <c r="ET105" s="129"/>
      <c r="EU105" s="129"/>
      <c r="EV105" s="129"/>
      <c r="EW105" s="129"/>
      <c r="EX105" s="238"/>
      <c r="EZ105" s="149"/>
      <c r="FA105" s="38"/>
      <c r="FB105" s="38"/>
      <c r="FC105" s="38"/>
      <c r="FD105" s="38"/>
      <c r="FE105" s="38"/>
      <c r="FF105" s="38"/>
      <c r="FG105" s="129"/>
      <c r="FH105" s="129"/>
      <c r="FI105" s="238"/>
      <c r="FK105" s="149"/>
      <c r="FL105" s="38"/>
      <c r="FM105" s="38"/>
      <c r="FN105" s="38"/>
      <c r="FO105" s="38"/>
      <c r="FP105" s="38"/>
      <c r="FQ105" s="38"/>
      <c r="FR105" s="129"/>
      <c r="FS105" s="129"/>
      <c r="FT105" s="256"/>
      <c r="FV105" s="149"/>
      <c r="FW105" s="149"/>
      <c r="FX105" s="8"/>
      <c r="FY105" s="8"/>
      <c r="FZ105" s="8"/>
      <c r="GA105" s="8"/>
      <c r="GB105" s="8"/>
      <c r="GC105" s="8"/>
      <c r="GD105" s="10"/>
      <c r="GE105" s="10"/>
      <c r="GF105" s="231"/>
      <c r="GG105" s="3"/>
      <c r="GH105" s="8"/>
      <c r="GI105" s="8"/>
      <c r="GJ105" s="8"/>
      <c r="GK105" s="8"/>
      <c r="GL105" s="8"/>
      <c r="GM105" s="8"/>
      <c r="GN105" s="8"/>
      <c r="GO105" s="8"/>
      <c r="GP105" s="10"/>
      <c r="GQ105" s="10"/>
      <c r="GR105" s="38"/>
      <c r="GS105" s="38"/>
      <c r="GT105" s="38"/>
      <c r="GU105" s="38"/>
      <c r="GV105" s="38"/>
      <c r="HL105" s="3"/>
      <c r="HM105" s="38"/>
      <c r="HN105" s="38"/>
      <c r="HO105" s="38"/>
    </row>
    <row r="106" spans="1:223" s="9" customFormat="1" ht="15" customHeight="1" x14ac:dyDescent="0.2">
      <c r="A106" s="238"/>
      <c r="C106" s="281"/>
      <c r="D106" s="148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238"/>
      <c r="R106" s="148"/>
      <c r="S106" s="148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238"/>
      <c r="AG106" s="148"/>
      <c r="AH106" s="148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230"/>
      <c r="AV106" s="148"/>
      <c r="AW106" s="148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238"/>
      <c r="BK106" s="148"/>
      <c r="BL106" s="148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238"/>
      <c r="BZ106" s="148"/>
      <c r="CA106" s="148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238"/>
      <c r="CN106" s="129"/>
      <c r="CO106" s="148"/>
      <c r="CP106" s="148"/>
      <c r="CQ106" s="129"/>
      <c r="CS106" s="129"/>
      <c r="CT106" s="129"/>
      <c r="CV106" s="129"/>
      <c r="CW106" s="129"/>
      <c r="CX106" s="129"/>
      <c r="CY106" s="129"/>
      <c r="CZ106" s="129"/>
      <c r="DA106" s="129"/>
      <c r="DB106" s="238"/>
      <c r="DD106" s="148"/>
      <c r="DE106" s="148"/>
      <c r="DF106" s="38"/>
      <c r="DG106" s="129"/>
      <c r="DH106" s="129"/>
      <c r="DI106" s="129"/>
      <c r="DJ106" s="129"/>
      <c r="DK106" s="129"/>
      <c r="DL106" s="129"/>
      <c r="DM106" s="129"/>
      <c r="DN106" s="238"/>
      <c r="DP106" s="148"/>
      <c r="DQ106" s="148"/>
      <c r="DR106" s="38"/>
      <c r="DS106" s="129"/>
      <c r="DT106" s="129"/>
      <c r="DU106" s="129"/>
      <c r="DV106" s="129"/>
      <c r="DW106" s="129"/>
      <c r="DX106" s="129"/>
      <c r="DY106" s="129"/>
      <c r="DZ106" s="230"/>
      <c r="EB106" s="148"/>
      <c r="EC106" s="148"/>
      <c r="ED106" s="38"/>
      <c r="EE106" s="129"/>
      <c r="EF106" s="129"/>
      <c r="EG106" s="129"/>
      <c r="EH106" s="129"/>
      <c r="EI106" s="129"/>
      <c r="EJ106" s="129"/>
      <c r="EK106" s="129"/>
      <c r="EL106" s="238"/>
      <c r="EM106" s="129"/>
      <c r="EN106" s="147"/>
      <c r="EO106" s="147"/>
      <c r="EP106" s="129"/>
      <c r="EQ106" s="129"/>
      <c r="ER106" s="129"/>
      <c r="ES106" s="129"/>
      <c r="ET106" s="129"/>
      <c r="EU106" s="129"/>
      <c r="EV106" s="129"/>
      <c r="EW106" s="129"/>
      <c r="EX106" s="238"/>
      <c r="EZ106" s="149"/>
      <c r="FA106" s="38"/>
      <c r="FB106" s="38"/>
      <c r="FC106" s="38"/>
      <c r="FD106" s="38"/>
      <c r="FE106" s="38"/>
      <c r="FF106" s="38"/>
      <c r="FG106" s="129"/>
      <c r="FH106" s="129"/>
      <c r="FI106" s="238"/>
      <c r="FK106" s="149"/>
      <c r="FL106" s="38"/>
      <c r="FM106" s="38"/>
      <c r="FN106" s="38"/>
      <c r="FO106" s="38"/>
      <c r="FP106" s="38"/>
      <c r="FQ106" s="38"/>
      <c r="FR106" s="129"/>
      <c r="FS106" s="129"/>
      <c r="FT106" s="256"/>
      <c r="FV106" s="149"/>
      <c r="FW106" s="149"/>
      <c r="FX106" s="8"/>
      <c r="FY106" s="8"/>
      <c r="FZ106" s="8"/>
      <c r="GA106" s="8"/>
      <c r="GB106" s="8"/>
      <c r="GC106" s="8"/>
      <c r="GD106" s="10"/>
      <c r="GE106" s="10"/>
      <c r="GF106" s="231"/>
      <c r="GG106" s="3"/>
      <c r="GH106" s="8"/>
      <c r="GI106" s="8"/>
      <c r="GJ106" s="8"/>
      <c r="GK106" s="8"/>
      <c r="GL106" s="8"/>
      <c r="GM106" s="8"/>
      <c r="GN106" s="8"/>
      <c r="GO106" s="8"/>
      <c r="GP106" s="10"/>
      <c r="GQ106" s="10"/>
      <c r="GR106" s="38"/>
      <c r="GS106" s="38"/>
      <c r="GT106" s="38"/>
      <c r="GU106" s="38"/>
      <c r="GV106" s="38"/>
      <c r="HL106" s="3"/>
      <c r="HM106" s="38"/>
      <c r="HN106" s="38"/>
      <c r="HO106" s="38"/>
    </row>
    <row r="107" spans="1:223" s="9" customFormat="1" ht="15" customHeight="1" x14ac:dyDescent="0.2">
      <c r="A107" s="238"/>
      <c r="C107" s="281"/>
      <c r="D107" s="148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238"/>
      <c r="R107" s="148"/>
      <c r="S107" s="148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238"/>
      <c r="AG107" s="148"/>
      <c r="AH107" s="148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230"/>
      <c r="AV107" s="148"/>
      <c r="AW107" s="148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238"/>
      <c r="BK107" s="148"/>
      <c r="BL107" s="148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238"/>
      <c r="BZ107" s="148"/>
      <c r="CA107" s="148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238"/>
      <c r="CN107" s="129"/>
      <c r="CO107" s="148"/>
      <c r="CP107" s="148"/>
      <c r="CQ107" s="129"/>
      <c r="CS107" s="129"/>
      <c r="CT107" s="129"/>
      <c r="CV107" s="129"/>
      <c r="CW107" s="129"/>
      <c r="CX107" s="129"/>
      <c r="CY107" s="129"/>
      <c r="CZ107" s="129"/>
      <c r="DA107" s="129"/>
      <c r="DB107" s="238"/>
      <c r="DD107" s="148"/>
      <c r="DE107" s="148"/>
      <c r="DF107" s="38"/>
      <c r="DG107" s="129"/>
      <c r="DH107" s="129"/>
      <c r="DI107" s="129"/>
      <c r="DJ107" s="129"/>
      <c r="DK107" s="129"/>
      <c r="DL107" s="129"/>
      <c r="DM107" s="129"/>
      <c r="DN107" s="238"/>
      <c r="DP107" s="148"/>
      <c r="DQ107" s="148"/>
      <c r="DR107" s="38"/>
      <c r="DS107" s="129"/>
      <c r="DT107" s="129"/>
      <c r="DU107" s="129"/>
      <c r="DV107" s="129"/>
      <c r="DW107" s="129"/>
      <c r="DX107" s="129"/>
      <c r="DY107" s="129"/>
      <c r="DZ107" s="230"/>
      <c r="EB107" s="148"/>
      <c r="EC107" s="148"/>
      <c r="ED107" s="38"/>
      <c r="EE107" s="129"/>
      <c r="EF107" s="129"/>
      <c r="EG107" s="129"/>
      <c r="EH107" s="129"/>
      <c r="EI107" s="129"/>
      <c r="EJ107" s="129"/>
      <c r="EK107" s="129"/>
      <c r="EL107" s="238"/>
      <c r="EM107" s="129"/>
      <c r="EN107" s="147"/>
      <c r="EO107" s="147"/>
      <c r="EP107" s="129"/>
      <c r="EQ107" s="129"/>
      <c r="ER107" s="129"/>
      <c r="ES107" s="129"/>
      <c r="ET107" s="129"/>
      <c r="EU107" s="129"/>
      <c r="EV107" s="129"/>
      <c r="EW107" s="129"/>
      <c r="EX107" s="238"/>
      <c r="EZ107" s="149"/>
      <c r="FA107" s="38"/>
      <c r="FB107" s="38"/>
      <c r="FC107" s="38"/>
      <c r="FD107" s="38"/>
      <c r="FE107" s="38"/>
      <c r="FF107" s="38"/>
      <c r="FG107" s="129"/>
      <c r="FH107" s="129"/>
      <c r="FI107" s="238"/>
      <c r="FK107" s="149"/>
      <c r="FL107" s="38"/>
      <c r="FM107" s="38"/>
      <c r="FN107" s="38"/>
      <c r="FO107" s="38"/>
      <c r="FP107" s="38"/>
      <c r="FQ107" s="38"/>
      <c r="FR107" s="129"/>
      <c r="FS107" s="129"/>
      <c r="FT107" s="256"/>
      <c r="FV107" s="149"/>
      <c r="FW107" s="149"/>
      <c r="FX107" s="8"/>
      <c r="FY107" s="8"/>
      <c r="FZ107" s="8"/>
      <c r="GA107" s="8"/>
      <c r="GB107" s="8"/>
      <c r="GC107" s="8"/>
      <c r="GD107" s="10"/>
      <c r="GE107" s="10"/>
      <c r="GF107" s="231"/>
      <c r="GG107" s="3"/>
      <c r="GH107" s="8"/>
      <c r="GI107" s="8"/>
      <c r="GJ107" s="8"/>
      <c r="GK107" s="8"/>
      <c r="GL107" s="8"/>
      <c r="GM107" s="8"/>
      <c r="GN107" s="8"/>
      <c r="GO107" s="8"/>
      <c r="GP107" s="10"/>
      <c r="GQ107" s="10"/>
      <c r="GR107" s="38"/>
      <c r="GS107" s="38"/>
      <c r="GT107" s="38"/>
      <c r="GU107" s="38"/>
      <c r="GV107" s="38"/>
      <c r="HL107" s="3"/>
      <c r="HM107" s="38"/>
      <c r="HN107" s="38"/>
      <c r="HO107" s="38"/>
    </row>
    <row r="108" spans="1:223" s="9" customFormat="1" ht="15" customHeight="1" x14ac:dyDescent="0.2">
      <c r="A108" s="238"/>
      <c r="C108" s="281"/>
      <c r="D108" s="148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238"/>
      <c r="R108" s="148"/>
      <c r="S108" s="148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238"/>
      <c r="AG108" s="148"/>
      <c r="AH108" s="148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230"/>
      <c r="AV108" s="148"/>
      <c r="AW108" s="148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238"/>
      <c r="BK108" s="148"/>
      <c r="BL108" s="148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238"/>
      <c r="BZ108" s="148"/>
      <c r="CA108" s="148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238"/>
      <c r="CN108" s="129"/>
      <c r="CO108" s="148"/>
      <c r="CP108" s="148"/>
      <c r="CQ108" s="129"/>
      <c r="CS108" s="129"/>
      <c r="CT108" s="129"/>
      <c r="CV108" s="129"/>
      <c r="CW108" s="129"/>
      <c r="CX108" s="129"/>
      <c r="CY108" s="129"/>
      <c r="CZ108" s="129"/>
      <c r="DA108" s="129"/>
      <c r="DB108" s="238"/>
      <c r="DD108" s="148"/>
      <c r="DE108" s="148"/>
      <c r="DF108" s="38"/>
      <c r="DG108" s="129"/>
      <c r="DH108" s="129"/>
      <c r="DI108" s="129"/>
      <c r="DJ108" s="129"/>
      <c r="DK108" s="129"/>
      <c r="DL108" s="129"/>
      <c r="DM108" s="129"/>
      <c r="DN108" s="238"/>
      <c r="DP108" s="148"/>
      <c r="DQ108" s="148"/>
      <c r="DR108" s="38"/>
      <c r="DS108" s="129"/>
      <c r="DT108" s="129"/>
      <c r="DU108" s="129"/>
      <c r="DV108" s="129"/>
      <c r="DW108" s="129"/>
      <c r="DX108" s="129"/>
      <c r="DY108" s="129"/>
      <c r="DZ108" s="230"/>
      <c r="EB108" s="148"/>
      <c r="EC108" s="148"/>
      <c r="ED108" s="38"/>
      <c r="EE108" s="129"/>
      <c r="EF108" s="129"/>
      <c r="EG108" s="129"/>
      <c r="EH108" s="129"/>
      <c r="EI108" s="129"/>
      <c r="EJ108" s="129"/>
      <c r="EK108" s="129"/>
      <c r="EL108" s="238"/>
      <c r="EM108" s="129"/>
      <c r="EN108" s="147"/>
      <c r="EO108" s="147"/>
      <c r="EP108" s="129"/>
      <c r="EQ108" s="129"/>
      <c r="ER108" s="129"/>
      <c r="ES108" s="129"/>
      <c r="ET108" s="129"/>
      <c r="EU108" s="129"/>
      <c r="EV108" s="129"/>
      <c r="EW108" s="129"/>
      <c r="EX108" s="238"/>
      <c r="EZ108" s="149"/>
      <c r="FA108" s="38"/>
      <c r="FB108" s="38"/>
      <c r="FC108" s="38"/>
      <c r="FD108" s="38"/>
      <c r="FE108" s="38"/>
      <c r="FF108" s="38"/>
      <c r="FG108" s="129"/>
      <c r="FH108" s="129"/>
      <c r="FI108" s="238"/>
      <c r="FK108" s="149"/>
      <c r="FL108" s="38"/>
      <c r="FM108" s="38"/>
      <c r="FN108" s="38"/>
      <c r="FO108" s="38"/>
      <c r="FP108" s="38"/>
      <c r="FQ108" s="38"/>
      <c r="FR108" s="129"/>
      <c r="FS108" s="129"/>
      <c r="FT108" s="256"/>
      <c r="FV108" s="149"/>
      <c r="FW108" s="149"/>
      <c r="FX108" s="8"/>
      <c r="FY108" s="8"/>
      <c r="FZ108" s="8"/>
      <c r="GA108" s="8"/>
      <c r="GB108" s="8"/>
      <c r="GC108" s="8"/>
      <c r="GD108" s="10"/>
      <c r="GE108" s="10"/>
      <c r="GF108" s="231"/>
      <c r="GG108" s="3"/>
      <c r="GH108" s="8"/>
      <c r="GI108" s="8"/>
      <c r="GJ108" s="8"/>
      <c r="GK108" s="8"/>
      <c r="GL108" s="8"/>
      <c r="GM108" s="8"/>
      <c r="GN108" s="8"/>
      <c r="GO108" s="8"/>
      <c r="GP108" s="10"/>
      <c r="GQ108" s="10"/>
      <c r="GR108" s="38"/>
      <c r="GS108" s="38"/>
      <c r="GT108" s="38"/>
      <c r="GU108" s="38"/>
      <c r="GV108" s="38"/>
      <c r="HL108" s="3"/>
      <c r="HM108" s="38"/>
      <c r="HN108" s="38"/>
      <c r="HO108" s="38"/>
    </row>
    <row r="109" spans="1:223" s="9" customFormat="1" ht="15" customHeight="1" x14ac:dyDescent="0.2">
      <c r="A109" s="238"/>
      <c r="C109" s="281"/>
      <c r="D109" s="148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238"/>
      <c r="R109" s="148"/>
      <c r="S109" s="148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238"/>
      <c r="AG109" s="148"/>
      <c r="AH109" s="148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230"/>
      <c r="AV109" s="148"/>
      <c r="AW109" s="148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238"/>
      <c r="BK109" s="148"/>
      <c r="BL109" s="148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238"/>
      <c r="BZ109" s="148"/>
      <c r="CA109" s="148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238"/>
      <c r="CN109" s="129"/>
      <c r="CO109" s="148"/>
      <c r="CP109" s="148"/>
      <c r="CQ109" s="129"/>
      <c r="CS109" s="129"/>
      <c r="CT109" s="129"/>
      <c r="CV109" s="129"/>
      <c r="CW109" s="129"/>
      <c r="CX109" s="129"/>
      <c r="CY109" s="129"/>
      <c r="CZ109" s="129"/>
      <c r="DA109" s="129"/>
      <c r="DB109" s="238"/>
      <c r="DD109" s="148"/>
      <c r="DE109" s="148"/>
      <c r="DF109" s="38"/>
      <c r="DG109" s="129"/>
      <c r="DH109" s="129"/>
      <c r="DI109" s="129"/>
      <c r="DJ109" s="129"/>
      <c r="DK109" s="129"/>
      <c r="DL109" s="129"/>
      <c r="DM109" s="129"/>
      <c r="DN109" s="238"/>
      <c r="DP109" s="148"/>
      <c r="DQ109" s="148"/>
      <c r="DR109" s="38"/>
      <c r="DS109" s="129"/>
      <c r="DT109" s="129"/>
      <c r="DU109" s="129"/>
      <c r="DV109" s="129"/>
      <c r="DW109" s="129"/>
      <c r="DX109" s="129"/>
      <c r="DY109" s="129"/>
      <c r="DZ109" s="230"/>
      <c r="EB109" s="148"/>
      <c r="EC109" s="148"/>
      <c r="ED109" s="38"/>
      <c r="EE109" s="129"/>
      <c r="EF109" s="129"/>
      <c r="EG109" s="129"/>
      <c r="EH109" s="129"/>
      <c r="EI109" s="129"/>
      <c r="EJ109" s="129"/>
      <c r="EK109" s="129"/>
      <c r="EL109" s="238"/>
      <c r="EM109" s="129"/>
      <c r="EN109" s="147"/>
      <c r="EO109" s="147"/>
      <c r="EP109" s="129"/>
      <c r="EQ109" s="129"/>
      <c r="ER109" s="129"/>
      <c r="ES109" s="129"/>
      <c r="ET109" s="129"/>
      <c r="EU109" s="129"/>
      <c r="EV109" s="129"/>
      <c r="EW109" s="129"/>
      <c r="EX109" s="238"/>
      <c r="EZ109" s="149"/>
      <c r="FA109" s="38"/>
      <c r="FB109" s="38"/>
      <c r="FC109" s="38"/>
      <c r="FD109" s="38"/>
      <c r="FE109" s="38"/>
      <c r="FF109" s="38"/>
      <c r="FG109" s="129"/>
      <c r="FH109" s="129"/>
      <c r="FI109" s="238"/>
      <c r="FK109" s="149"/>
      <c r="FL109" s="38"/>
      <c r="FM109" s="38"/>
      <c r="FN109" s="38"/>
      <c r="FO109" s="38"/>
      <c r="FP109" s="38"/>
      <c r="FQ109" s="38"/>
      <c r="FR109" s="129"/>
      <c r="FS109" s="129"/>
      <c r="FT109" s="256"/>
      <c r="FV109" s="149"/>
      <c r="FW109" s="149"/>
      <c r="FX109" s="8"/>
      <c r="FY109" s="8"/>
      <c r="FZ109" s="8"/>
      <c r="GA109" s="8"/>
      <c r="GB109" s="8"/>
      <c r="GC109" s="8"/>
      <c r="GD109" s="10"/>
      <c r="GE109" s="10"/>
      <c r="GF109" s="231"/>
      <c r="GG109" s="3"/>
      <c r="GH109" s="8"/>
      <c r="GI109" s="8"/>
      <c r="GJ109" s="8"/>
      <c r="GK109" s="8"/>
      <c r="GL109" s="8"/>
      <c r="GM109" s="8"/>
      <c r="GN109" s="8"/>
      <c r="GO109" s="8"/>
      <c r="GP109" s="10"/>
      <c r="GQ109" s="10"/>
      <c r="GR109" s="38"/>
      <c r="GS109" s="38"/>
      <c r="GT109" s="38"/>
      <c r="GU109" s="38"/>
      <c r="GV109" s="38"/>
      <c r="HL109" s="3"/>
      <c r="HM109" s="38"/>
      <c r="HN109" s="38"/>
      <c r="HO109" s="38"/>
    </row>
    <row r="110" spans="1:223" s="9" customFormat="1" ht="15" customHeight="1" x14ac:dyDescent="0.2">
      <c r="A110" s="238"/>
      <c r="C110" s="281"/>
      <c r="D110" s="148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238"/>
      <c r="R110" s="148"/>
      <c r="S110" s="148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238"/>
      <c r="AG110" s="148"/>
      <c r="AH110" s="148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230"/>
      <c r="AV110" s="148"/>
      <c r="AW110" s="148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238"/>
      <c r="BK110" s="148"/>
      <c r="BL110" s="148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238"/>
      <c r="BZ110" s="148"/>
      <c r="CA110" s="148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238"/>
      <c r="CN110" s="129"/>
      <c r="CO110" s="148"/>
      <c r="CP110" s="148"/>
      <c r="CQ110" s="129"/>
      <c r="CS110" s="129"/>
      <c r="CT110" s="129"/>
      <c r="CV110" s="129"/>
      <c r="CW110" s="129"/>
      <c r="CX110" s="129"/>
      <c r="CY110" s="129"/>
      <c r="CZ110" s="129"/>
      <c r="DA110" s="129"/>
      <c r="DB110" s="238"/>
      <c r="DD110" s="148"/>
      <c r="DE110" s="148"/>
      <c r="DF110" s="38"/>
      <c r="DG110" s="129"/>
      <c r="DH110" s="129"/>
      <c r="DI110" s="129"/>
      <c r="DJ110" s="129"/>
      <c r="DK110" s="129"/>
      <c r="DL110" s="129"/>
      <c r="DM110" s="129"/>
      <c r="DN110" s="238"/>
      <c r="DP110" s="148"/>
      <c r="DQ110" s="148"/>
      <c r="DR110" s="38"/>
      <c r="DS110" s="129"/>
      <c r="DT110" s="129"/>
      <c r="DU110" s="129"/>
      <c r="DV110" s="129"/>
      <c r="DW110" s="129"/>
      <c r="DX110" s="129"/>
      <c r="DY110" s="129"/>
      <c r="DZ110" s="230"/>
      <c r="EB110" s="148"/>
      <c r="EC110" s="148"/>
      <c r="ED110" s="38"/>
      <c r="EE110" s="129"/>
      <c r="EF110" s="129"/>
      <c r="EG110" s="129"/>
      <c r="EH110" s="129"/>
      <c r="EI110" s="129"/>
      <c r="EJ110" s="129"/>
      <c r="EK110" s="129"/>
      <c r="EL110" s="238"/>
      <c r="EM110" s="129"/>
      <c r="EN110" s="147"/>
      <c r="EO110" s="147"/>
      <c r="EP110" s="129"/>
      <c r="EQ110" s="129"/>
      <c r="ER110" s="129"/>
      <c r="ES110" s="129"/>
      <c r="ET110" s="129"/>
      <c r="EU110" s="129"/>
      <c r="EV110" s="129"/>
      <c r="EW110" s="129"/>
      <c r="EX110" s="238"/>
      <c r="EZ110" s="149"/>
      <c r="FA110" s="38"/>
      <c r="FB110" s="38"/>
      <c r="FC110" s="38"/>
      <c r="FD110" s="38"/>
      <c r="FE110" s="38"/>
      <c r="FF110" s="38"/>
      <c r="FG110" s="129"/>
      <c r="FH110" s="129"/>
      <c r="FI110" s="238"/>
      <c r="FK110" s="149"/>
      <c r="FL110" s="38"/>
      <c r="FM110" s="38"/>
      <c r="FN110" s="38"/>
      <c r="FO110" s="38"/>
      <c r="FP110" s="38"/>
      <c r="FQ110" s="38"/>
      <c r="FR110" s="129"/>
      <c r="FS110" s="129"/>
      <c r="FT110" s="256"/>
      <c r="FV110" s="149"/>
      <c r="FW110" s="149"/>
      <c r="FX110" s="8"/>
      <c r="FY110" s="8"/>
      <c r="FZ110" s="8"/>
      <c r="GA110" s="8"/>
      <c r="GB110" s="8"/>
      <c r="GC110" s="8"/>
      <c r="GD110" s="10"/>
      <c r="GE110" s="10"/>
      <c r="GF110" s="231"/>
      <c r="GG110" s="3"/>
      <c r="GH110" s="8"/>
      <c r="GI110" s="8"/>
      <c r="GJ110" s="8"/>
      <c r="GK110" s="8"/>
      <c r="GL110" s="8"/>
      <c r="GM110" s="8"/>
      <c r="GN110" s="8"/>
      <c r="GO110" s="8"/>
      <c r="GP110" s="10"/>
      <c r="GQ110" s="10"/>
      <c r="GR110" s="38"/>
      <c r="GS110" s="38"/>
      <c r="GT110" s="38"/>
      <c r="GU110" s="38"/>
      <c r="GV110" s="38"/>
      <c r="HL110" s="3"/>
      <c r="HM110" s="38"/>
      <c r="HN110" s="38"/>
      <c r="HO110" s="38"/>
    </row>
    <row r="111" spans="1:223" s="9" customFormat="1" ht="15" customHeight="1" x14ac:dyDescent="0.2">
      <c r="A111" s="238"/>
      <c r="C111" s="281"/>
      <c r="D111" s="148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38"/>
      <c r="R111" s="148"/>
      <c r="S111" s="148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238"/>
      <c r="AG111" s="148"/>
      <c r="AH111" s="148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230"/>
      <c r="AV111" s="148"/>
      <c r="AW111" s="148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238"/>
      <c r="BK111" s="148"/>
      <c r="BL111" s="148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238"/>
      <c r="BZ111" s="148"/>
      <c r="CA111" s="148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238"/>
      <c r="CN111" s="129"/>
      <c r="CO111" s="148"/>
      <c r="CP111" s="148"/>
      <c r="CQ111" s="129"/>
      <c r="CS111" s="129"/>
      <c r="CT111" s="129"/>
      <c r="CV111" s="129"/>
      <c r="CW111" s="129"/>
      <c r="CX111" s="129"/>
      <c r="CY111" s="129"/>
      <c r="CZ111" s="129"/>
      <c r="DA111" s="129"/>
      <c r="DB111" s="238"/>
      <c r="DD111" s="148"/>
      <c r="DE111" s="148"/>
      <c r="DF111" s="38"/>
      <c r="DG111" s="129"/>
      <c r="DH111" s="129"/>
      <c r="DI111" s="129"/>
      <c r="DJ111" s="129"/>
      <c r="DK111" s="129"/>
      <c r="DL111" s="129"/>
      <c r="DM111" s="129"/>
      <c r="DN111" s="238"/>
      <c r="DP111" s="148"/>
      <c r="DQ111" s="148"/>
      <c r="DR111" s="38"/>
      <c r="DS111" s="129"/>
      <c r="DT111" s="129"/>
      <c r="DU111" s="129"/>
      <c r="DV111" s="129"/>
      <c r="DW111" s="129"/>
      <c r="DX111" s="129"/>
      <c r="DY111" s="129"/>
      <c r="DZ111" s="230"/>
      <c r="EB111" s="148"/>
      <c r="EC111" s="148"/>
      <c r="ED111" s="38"/>
      <c r="EE111" s="129"/>
      <c r="EF111" s="129"/>
      <c r="EG111" s="129"/>
      <c r="EH111" s="129"/>
      <c r="EI111" s="129"/>
      <c r="EJ111" s="129"/>
      <c r="EK111" s="129"/>
      <c r="EL111" s="238"/>
      <c r="EM111" s="129"/>
      <c r="EN111" s="147"/>
      <c r="EO111" s="147"/>
      <c r="EP111" s="129"/>
      <c r="EQ111" s="129"/>
      <c r="ER111" s="129"/>
      <c r="ES111" s="129"/>
      <c r="ET111" s="129"/>
      <c r="EU111" s="129"/>
      <c r="EV111" s="129"/>
      <c r="EW111" s="129"/>
      <c r="EX111" s="238"/>
      <c r="EZ111" s="149"/>
      <c r="FA111" s="38"/>
      <c r="FB111" s="38"/>
      <c r="FC111" s="38"/>
      <c r="FD111" s="38"/>
      <c r="FE111" s="38"/>
      <c r="FF111" s="38"/>
      <c r="FG111" s="129"/>
      <c r="FH111" s="129"/>
      <c r="FI111" s="238"/>
      <c r="FK111" s="149"/>
      <c r="FL111" s="38"/>
      <c r="FM111" s="38"/>
      <c r="FN111" s="38"/>
      <c r="FO111" s="38"/>
      <c r="FP111" s="38"/>
      <c r="FQ111" s="38"/>
      <c r="FR111" s="129"/>
      <c r="FS111" s="129"/>
      <c r="FT111" s="256"/>
      <c r="FV111" s="149"/>
      <c r="FW111" s="149"/>
      <c r="FX111" s="8"/>
      <c r="FY111" s="8"/>
      <c r="FZ111" s="8"/>
      <c r="GA111" s="8"/>
      <c r="GB111" s="8"/>
      <c r="GC111" s="8"/>
      <c r="GD111" s="10"/>
      <c r="GE111" s="10"/>
      <c r="GF111" s="231"/>
      <c r="GG111" s="3"/>
      <c r="GH111" s="8"/>
      <c r="GI111" s="8"/>
      <c r="GJ111" s="8"/>
      <c r="GK111" s="8"/>
      <c r="GL111" s="8"/>
      <c r="GM111" s="8"/>
      <c r="GN111" s="8"/>
      <c r="GO111" s="8"/>
      <c r="GP111" s="10"/>
      <c r="GQ111" s="10"/>
      <c r="GR111" s="38"/>
      <c r="GS111" s="38"/>
      <c r="GT111" s="38"/>
      <c r="GU111" s="38"/>
      <c r="GV111" s="38"/>
      <c r="HL111" s="3"/>
      <c r="HM111" s="38"/>
      <c r="HN111" s="38"/>
      <c r="HO111" s="38"/>
    </row>
    <row r="112" spans="1:223" s="9" customFormat="1" ht="15" customHeight="1" x14ac:dyDescent="0.2">
      <c r="A112" s="238"/>
      <c r="C112" s="281"/>
      <c r="D112" s="148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238"/>
      <c r="R112" s="148"/>
      <c r="S112" s="148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238"/>
      <c r="AG112" s="148"/>
      <c r="AH112" s="148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230"/>
      <c r="AV112" s="148"/>
      <c r="AW112" s="148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238"/>
      <c r="BK112" s="148"/>
      <c r="BL112" s="148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238"/>
      <c r="BZ112" s="148"/>
      <c r="CA112" s="148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238"/>
      <c r="CN112" s="129"/>
      <c r="CO112" s="148"/>
      <c r="CP112" s="148"/>
      <c r="CQ112" s="129"/>
      <c r="CS112" s="129"/>
      <c r="CT112" s="129"/>
      <c r="CV112" s="129"/>
      <c r="CW112" s="129"/>
      <c r="CX112" s="129"/>
      <c r="CY112" s="129"/>
      <c r="CZ112" s="129"/>
      <c r="DA112" s="129"/>
      <c r="DB112" s="238"/>
      <c r="DD112" s="148"/>
      <c r="DE112" s="148"/>
      <c r="DF112" s="38"/>
      <c r="DG112" s="129"/>
      <c r="DH112" s="129"/>
      <c r="DI112" s="129"/>
      <c r="DJ112" s="129"/>
      <c r="DK112" s="129"/>
      <c r="DL112" s="129"/>
      <c r="DM112" s="129"/>
      <c r="DN112" s="238"/>
      <c r="DP112" s="148"/>
      <c r="DQ112" s="148"/>
      <c r="DR112" s="38"/>
      <c r="DS112" s="129"/>
      <c r="DT112" s="129"/>
      <c r="DU112" s="129"/>
      <c r="DV112" s="129"/>
      <c r="DW112" s="129"/>
      <c r="DX112" s="129"/>
      <c r="DY112" s="129"/>
      <c r="DZ112" s="230"/>
      <c r="EB112" s="148"/>
      <c r="EC112" s="148"/>
      <c r="ED112" s="38"/>
      <c r="EE112" s="129"/>
      <c r="EF112" s="129"/>
      <c r="EG112" s="129"/>
      <c r="EH112" s="129"/>
      <c r="EI112" s="129"/>
      <c r="EJ112" s="129"/>
      <c r="EK112" s="129"/>
      <c r="EL112" s="238"/>
      <c r="EM112" s="129"/>
      <c r="EN112" s="147"/>
      <c r="EO112" s="147"/>
      <c r="EP112" s="129"/>
      <c r="EQ112" s="129"/>
      <c r="ER112" s="129"/>
      <c r="ES112" s="129"/>
      <c r="ET112" s="129"/>
      <c r="EU112" s="129"/>
      <c r="EV112" s="129"/>
      <c r="EW112" s="129"/>
      <c r="EX112" s="238"/>
      <c r="EZ112" s="149"/>
      <c r="FA112" s="38"/>
      <c r="FB112" s="38"/>
      <c r="FC112" s="38"/>
      <c r="FD112" s="38"/>
      <c r="FE112" s="38"/>
      <c r="FF112" s="38"/>
      <c r="FG112" s="129"/>
      <c r="FH112" s="129"/>
      <c r="FI112" s="238"/>
      <c r="FK112" s="149"/>
      <c r="FL112" s="38"/>
      <c r="FM112" s="38"/>
      <c r="FN112" s="38"/>
      <c r="FO112" s="38"/>
      <c r="FP112" s="38"/>
      <c r="FQ112" s="38"/>
      <c r="FR112" s="129"/>
      <c r="FS112" s="129"/>
      <c r="FT112" s="256"/>
      <c r="FV112" s="149"/>
      <c r="FW112" s="149"/>
      <c r="FX112" s="8"/>
      <c r="FY112" s="8"/>
      <c r="FZ112" s="8"/>
      <c r="GA112" s="8"/>
      <c r="GB112" s="8"/>
      <c r="GC112" s="8"/>
      <c r="GD112" s="10"/>
      <c r="GE112" s="10"/>
      <c r="GF112" s="231"/>
      <c r="GG112" s="3"/>
      <c r="GH112" s="8"/>
      <c r="GI112" s="8"/>
      <c r="GJ112" s="8"/>
      <c r="GK112" s="8"/>
      <c r="GL112" s="8"/>
      <c r="GM112" s="8"/>
      <c r="GN112" s="8"/>
      <c r="GO112" s="8"/>
      <c r="GP112" s="10"/>
      <c r="GQ112" s="10"/>
      <c r="GR112" s="38"/>
      <c r="GS112" s="38"/>
      <c r="GT112" s="38"/>
      <c r="GU112" s="38"/>
      <c r="GV112" s="38"/>
      <c r="HL112" s="3"/>
      <c r="HM112" s="38"/>
      <c r="HN112" s="38"/>
      <c r="HO112" s="38"/>
    </row>
    <row r="113" spans="1:223" s="9" customFormat="1" ht="15" customHeight="1" x14ac:dyDescent="0.2">
      <c r="A113" s="238"/>
      <c r="C113" s="281"/>
      <c r="D113" s="148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238"/>
      <c r="R113" s="148"/>
      <c r="S113" s="148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238"/>
      <c r="AG113" s="148"/>
      <c r="AH113" s="148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230"/>
      <c r="AV113" s="148"/>
      <c r="AW113" s="148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238"/>
      <c r="BK113" s="148"/>
      <c r="BL113" s="148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238"/>
      <c r="BZ113" s="148"/>
      <c r="CA113" s="148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238"/>
      <c r="CN113" s="129"/>
      <c r="CO113" s="148"/>
      <c r="CP113" s="148"/>
      <c r="CQ113" s="129"/>
      <c r="CS113" s="129"/>
      <c r="CT113" s="129"/>
      <c r="CV113" s="129"/>
      <c r="CW113" s="129"/>
      <c r="CX113" s="129"/>
      <c r="CY113" s="129"/>
      <c r="CZ113" s="129"/>
      <c r="DA113" s="129"/>
      <c r="DB113" s="238"/>
      <c r="DD113" s="148"/>
      <c r="DE113" s="148"/>
      <c r="DF113" s="38"/>
      <c r="DG113" s="129"/>
      <c r="DH113" s="129"/>
      <c r="DI113" s="129"/>
      <c r="DJ113" s="129"/>
      <c r="DK113" s="129"/>
      <c r="DL113" s="129"/>
      <c r="DM113" s="129"/>
      <c r="DN113" s="238"/>
      <c r="DP113" s="148"/>
      <c r="DQ113" s="148"/>
      <c r="DR113" s="38"/>
      <c r="DS113" s="129"/>
      <c r="DT113" s="129"/>
      <c r="DU113" s="129"/>
      <c r="DV113" s="129"/>
      <c r="DW113" s="129"/>
      <c r="DX113" s="129"/>
      <c r="DY113" s="129"/>
      <c r="DZ113" s="230"/>
      <c r="EB113" s="148"/>
      <c r="EC113" s="148"/>
      <c r="ED113" s="38"/>
      <c r="EE113" s="129"/>
      <c r="EF113" s="129"/>
      <c r="EG113" s="129"/>
      <c r="EH113" s="129"/>
      <c r="EI113" s="129"/>
      <c r="EJ113" s="129"/>
      <c r="EK113" s="129"/>
      <c r="EL113" s="238"/>
      <c r="EM113" s="129"/>
      <c r="EN113" s="147"/>
      <c r="EO113" s="147"/>
      <c r="EP113" s="129"/>
      <c r="EQ113" s="129"/>
      <c r="ER113" s="129"/>
      <c r="ES113" s="129"/>
      <c r="ET113" s="129"/>
      <c r="EU113" s="129"/>
      <c r="EV113" s="129"/>
      <c r="EW113" s="129"/>
      <c r="EX113" s="238"/>
      <c r="EZ113" s="149"/>
      <c r="FA113" s="38"/>
      <c r="FB113" s="38"/>
      <c r="FC113" s="38"/>
      <c r="FD113" s="38"/>
      <c r="FE113" s="38"/>
      <c r="FF113" s="38"/>
      <c r="FG113" s="129"/>
      <c r="FH113" s="129"/>
      <c r="FI113" s="238"/>
      <c r="FK113" s="149"/>
      <c r="FL113" s="38"/>
      <c r="FM113" s="38"/>
      <c r="FN113" s="38"/>
      <c r="FO113" s="38"/>
      <c r="FP113" s="38"/>
      <c r="FQ113" s="38"/>
      <c r="FR113" s="129"/>
      <c r="FS113" s="129"/>
      <c r="FT113" s="256"/>
      <c r="FV113" s="149"/>
      <c r="FW113" s="149"/>
      <c r="FX113" s="8"/>
      <c r="FY113" s="8"/>
      <c r="FZ113" s="8"/>
      <c r="GA113" s="8"/>
      <c r="GB113" s="8"/>
      <c r="GC113" s="8"/>
      <c r="GD113" s="10"/>
      <c r="GE113" s="10"/>
      <c r="GF113" s="231"/>
      <c r="GG113" s="3"/>
      <c r="GH113" s="8"/>
      <c r="GI113" s="8"/>
      <c r="GJ113" s="8"/>
      <c r="GK113" s="8"/>
      <c r="GL113" s="8"/>
      <c r="GM113" s="8"/>
      <c r="GN113" s="8"/>
      <c r="GO113" s="8"/>
      <c r="GP113" s="2"/>
      <c r="GQ113" s="2"/>
      <c r="GR113" s="38"/>
      <c r="GS113" s="38"/>
      <c r="GT113" s="38"/>
      <c r="GU113" s="38"/>
      <c r="GV113" s="38"/>
      <c r="HL113" s="3"/>
      <c r="HM113" s="38"/>
      <c r="HN113" s="38"/>
      <c r="HO113" s="38"/>
    </row>
    <row r="114" spans="1:223" s="9" customFormat="1" ht="15" customHeight="1" x14ac:dyDescent="0.2">
      <c r="A114" s="238"/>
      <c r="C114" s="281"/>
      <c r="D114" s="148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238"/>
      <c r="R114" s="148"/>
      <c r="S114" s="148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238"/>
      <c r="AG114" s="148"/>
      <c r="AH114" s="148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230"/>
      <c r="AV114" s="148"/>
      <c r="AW114" s="148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238"/>
      <c r="BK114" s="148"/>
      <c r="BL114" s="148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238"/>
      <c r="BZ114" s="148"/>
      <c r="CA114" s="148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238"/>
      <c r="CN114" s="129"/>
      <c r="CO114" s="148"/>
      <c r="CP114" s="148"/>
      <c r="CQ114" s="129"/>
      <c r="CS114" s="129"/>
      <c r="CT114" s="129"/>
      <c r="CV114" s="129"/>
      <c r="CW114" s="129"/>
      <c r="CX114" s="129"/>
      <c r="CY114" s="129"/>
      <c r="CZ114" s="129"/>
      <c r="DA114" s="129"/>
      <c r="DB114" s="238"/>
      <c r="DD114" s="148"/>
      <c r="DE114" s="148"/>
      <c r="DF114" s="38"/>
      <c r="DG114" s="129"/>
      <c r="DH114" s="129"/>
      <c r="DI114" s="129"/>
      <c r="DJ114" s="129"/>
      <c r="DK114" s="129"/>
      <c r="DL114" s="129"/>
      <c r="DM114" s="129"/>
      <c r="DN114" s="238"/>
      <c r="DP114" s="148"/>
      <c r="DQ114" s="148"/>
      <c r="DR114" s="38"/>
      <c r="DS114" s="129"/>
      <c r="DT114" s="129"/>
      <c r="DU114" s="129"/>
      <c r="DV114" s="129"/>
      <c r="DW114" s="129"/>
      <c r="DX114" s="129"/>
      <c r="DY114" s="129"/>
      <c r="DZ114" s="230"/>
      <c r="EB114" s="148"/>
      <c r="EC114" s="148"/>
      <c r="ED114" s="38"/>
      <c r="EE114" s="129"/>
      <c r="EF114" s="129"/>
      <c r="EG114" s="129"/>
      <c r="EH114" s="129"/>
      <c r="EI114" s="129"/>
      <c r="EJ114" s="129"/>
      <c r="EK114" s="129"/>
      <c r="EL114" s="238"/>
      <c r="EM114" s="129"/>
      <c r="EN114" s="147"/>
      <c r="EO114" s="147"/>
      <c r="EP114" s="129"/>
      <c r="EQ114" s="129"/>
      <c r="ER114" s="129"/>
      <c r="ES114" s="129"/>
      <c r="ET114" s="129"/>
      <c r="EU114" s="129"/>
      <c r="EV114" s="129"/>
      <c r="EW114" s="129"/>
      <c r="EX114" s="238"/>
      <c r="EZ114" s="149"/>
      <c r="FA114" s="38"/>
      <c r="FB114" s="38"/>
      <c r="FC114" s="38"/>
      <c r="FD114" s="38"/>
      <c r="FE114" s="38"/>
      <c r="FF114" s="38"/>
      <c r="FG114" s="129"/>
      <c r="FH114" s="129"/>
      <c r="FI114" s="238"/>
      <c r="FK114" s="149"/>
      <c r="FL114" s="38"/>
      <c r="FM114" s="38"/>
      <c r="FN114" s="38"/>
      <c r="FO114" s="38"/>
      <c r="FP114" s="38"/>
      <c r="FQ114" s="38"/>
      <c r="FR114" s="129"/>
      <c r="FS114" s="129"/>
      <c r="FT114" s="256"/>
      <c r="FV114" s="149"/>
      <c r="FW114" s="149"/>
      <c r="FX114" s="8"/>
      <c r="FY114" s="8"/>
      <c r="FZ114" s="8"/>
      <c r="GA114" s="8"/>
      <c r="GB114" s="8"/>
      <c r="GC114" s="8"/>
      <c r="GD114" s="10"/>
      <c r="GE114" s="10"/>
      <c r="GF114" s="231"/>
      <c r="GG114" s="3"/>
      <c r="GH114" s="8"/>
      <c r="GI114" s="8"/>
      <c r="GJ114" s="8"/>
      <c r="GK114" s="8"/>
      <c r="GL114" s="8"/>
      <c r="GM114" s="8"/>
      <c r="GN114" s="8"/>
      <c r="GO114" s="8"/>
      <c r="GP114" s="2"/>
      <c r="GQ114" s="2"/>
      <c r="GR114" s="38"/>
      <c r="GS114" s="38"/>
      <c r="GT114" s="38"/>
      <c r="GU114" s="38"/>
      <c r="GV114" s="38"/>
      <c r="HL114" s="3"/>
      <c r="HM114" s="38"/>
      <c r="HN114" s="38"/>
      <c r="HO114" s="38"/>
    </row>
    <row r="115" spans="1:223" s="9" customFormat="1" ht="15" customHeight="1" x14ac:dyDescent="0.2">
      <c r="A115" s="238"/>
      <c r="C115" s="281"/>
      <c r="D115" s="148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238"/>
      <c r="R115" s="148"/>
      <c r="S115" s="148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238"/>
      <c r="AG115" s="148"/>
      <c r="AH115" s="148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230"/>
      <c r="AV115" s="148"/>
      <c r="AW115" s="148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238"/>
      <c r="BK115" s="148"/>
      <c r="BL115" s="148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238"/>
      <c r="BZ115" s="148"/>
      <c r="CA115" s="148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238"/>
      <c r="CN115" s="129"/>
      <c r="CO115" s="148"/>
      <c r="CP115" s="148"/>
      <c r="CQ115" s="129"/>
      <c r="CS115" s="129"/>
      <c r="CT115" s="129"/>
      <c r="CV115" s="129"/>
      <c r="CW115" s="129"/>
      <c r="CX115" s="129"/>
      <c r="CY115" s="129"/>
      <c r="CZ115" s="129"/>
      <c r="DA115" s="129"/>
      <c r="DB115" s="238"/>
      <c r="DD115" s="148"/>
      <c r="DE115" s="148"/>
      <c r="DF115" s="38"/>
      <c r="DG115" s="129"/>
      <c r="DH115" s="129"/>
      <c r="DI115" s="129"/>
      <c r="DJ115" s="129"/>
      <c r="DK115" s="129"/>
      <c r="DL115" s="129"/>
      <c r="DM115" s="129"/>
      <c r="DN115" s="238"/>
      <c r="DP115" s="148"/>
      <c r="DQ115" s="148"/>
      <c r="DR115" s="38"/>
      <c r="DS115" s="129"/>
      <c r="DT115" s="129"/>
      <c r="DU115" s="129"/>
      <c r="DV115" s="129"/>
      <c r="DW115" s="129"/>
      <c r="DX115" s="129"/>
      <c r="DY115" s="129"/>
      <c r="DZ115" s="230"/>
      <c r="EB115" s="148"/>
      <c r="EC115" s="148"/>
      <c r="ED115" s="38"/>
      <c r="EE115" s="129"/>
      <c r="EF115" s="129"/>
      <c r="EG115" s="129"/>
      <c r="EH115" s="129"/>
      <c r="EI115" s="129"/>
      <c r="EJ115" s="129"/>
      <c r="EK115" s="129"/>
      <c r="EL115" s="238"/>
      <c r="EM115" s="129"/>
      <c r="EN115" s="147"/>
      <c r="EO115" s="147"/>
      <c r="EP115" s="129"/>
      <c r="EQ115" s="129"/>
      <c r="ER115" s="129"/>
      <c r="ES115" s="129"/>
      <c r="ET115" s="129"/>
      <c r="EU115" s="129"/>
      <c r="EV115" s="129"/>
      <c r="EW115" s="129"/>
      <c r="EX115" s="238"/>
      <c r="EZ115" s="149"/>
      <c r="FA115" s="38"/>
      <c r="FB115" s="38"/>
      <c r="FC115" s="38"/>
      <c r="FD115" s="38"/>
      <c r="FE115" s="38"/>
      <c r="FF115" s="38"/>
      <c r="FG115" s="129"/>
      <c r="FH115" s="129"/>
      <c r="FI115" s="238"/>
      <c r="FK115" s="149"/>
      <c r="FL115" s="38"/>
      <c r="FM115" s="38"/>
      <c r="FN115" s="38"/>
      <c r="FO115" s="38"/>
      <c r="FP115" s="38"/>
      <c r="FQ115" s="38"/>
      <c r="FR115" s="129"/>
      <c r="FS115" s="129"/>
      <c r="FT115" s="256"/>
      <c r="FV115" s="149"/>
      <c r="FW115" s="149"/>
      <c r="FX115" s="8"/>
      <c r="FY115" s="8"/>
      <c r="FZ115" s="8"/>
      <c r="GA115" s="8"/>
      <c r="GB115" s="8"/>
      <c r="GC115" s="8"/>
      <c r="GD115" s="10"/>
      <c r="GE115" s="10"/>
      <c r="GF115" s="231"/>
      <c r="GG115" s="3"/>
      <c r="GH115" s="8"/>
      <c r="GI115" s="8"/>
      <c r="GJ115" s="8"/>
      <c r="GK115" s="8"/>
      <c r="GL115" s="8"/>
      <c r="GM115" s="8"/>
      <c r="GN115" s="8"/>
      <c r="GO115" s="8"/>
      <c r="GP115" s="2"/>
      <c r="GQ115" s="2"/>
      <c r="GR115" s="38"/>
      <c r="GS115" s="38"/>
      <c r="GT115" s="38"/>
      <c r="GU115" s="38"/>
      <c r="GV115" s="38"/>
      <c r="HL115" s="3"/>
      <c r="HM115" s="38"/>
      <c r="HN115" s="38"/>
      <c r="HO115" s="38"/>
    </row>
    <row r="116" spans="1:223" s="9" customFormat="1" ht="15" customHeight="1" x14ac:dyDescent="0.2">
      <c r="A116" s="238"/>
      <c r="C116" s="281"/>
      <c r="D116" s="148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238"/>
      <c r="R116" s="148"/>
      <c r="S116" s="148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238"/>
      <c r="AG116" s="148"/>
      <c r="AH116" s="148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230"/>
      <c r="AV116" s="148"/>
      <c r="AW116" s="148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238"/>
      <c r="BK116" s="148"/>
      <c r="BL116" s="148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238"/>
      <c r="BZ116" s="148"/>
      <c r="CA116" s="148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238"/>
      <c r="CN116" s="129"/>
      <c r="CO116" s="148"/>
      <c r="CP116" s="148"/>
      <c r="CQ116" s="129"/>
      <c r="CS116" s="129"/>
      <c r="CT116" s="129"/>
      <c r="CV116" s="129"/>
      <c r="CW116" s="129"/>
      <c r="CX116" s="129"/>
      <c r="CY116" s="129"/>
      <c r="CZ116" s="129"/>
      <c r="DA116" s="129"/>
      <c r="DB116" s="238"/>
      <c r="DD116" s="148"/>
      <c r="DE116" s="148"/>
      <c r="DF116" s="38"/>
      <c r="DG116" s="129"/>
      <c r="DH116" s="129"/>
      <c r="DI116" s="129"/>
      <c r="DJ116" s="129"/>
      <c r="DK116" s="129"/>
      <c r="DL116" s="129"/>
      <c r="DM116" s="129"/>
      <c r="DN116" s="238"/>
      <c r="DP116" s="148"/>
      <c r="DQ116" s="148"/>
      <c r="DR116" s="38"/>
      <c r="DS116" s="129"/>
      <c r="DT116" s="129"/>
      <c r="DU116" s="129"/>
      <c r="DV116" s="129"/>
      <c r="DW116" s="129"/>
      <c r="DX116" s="129"/>
      <c r="DY116" s="129"/>
      <c r="DZ116" s="230"/>
      <c r="EB116" s="148"/>
      <c r="EC116" s="148"/>
      <c r="ED116" s="38"/>
      <c r="EE116" s="129"/>
      <c r="EF116" s="129"/>
      <c r="EG116" s="129"/>
      <c r="EH116" s="129"/>
      <c r="EI116" s="129"/>
      <c r="EJ116" s="129"/>
      <c r="EK116" s="129"/>
      <c r="EL116" s="238"/>
      <c r="EM116" s="129"/>
      <c r="EN116" s="147"/>
      <c r="EO116" s="147"/>
      <c r="EP116" s="129"/>
      <c r="EQ116" s="129"/>
      <c r="ER116" s="129"/>
      <c r="ES116" s="129"/>
      <c r="ET116" s="129"/>
      <c r="EU116" s="129"/>
      <c r="EV116" s="129"/>
      <c r="EW116" s="129"/>
      <c r="EX116" s="238"/>
      <c r="EZ116" s="149"/>
      <c r="FA116" s="38"/>
      <c r="FB116" s="38"/>
      <c r="FC116" s="38"/>
      <c r="FD116" s="38"/>
      <c r="FE116" s="38"/>
      <c r="FF116" s="38"/>
      <c r="FG116" s="129"/>
      <c r="FH116" s="129"/>
      <c r="FI116" s="238"/>
      <c r="FK116" s="149"/>
      <c r="FL116" s="38"/>
      <c r="FM116" s="38"/>
      <c r="FN116" s="38"/>
      <c r="FO116" s="38"/>
      <c r="FP116" s="38"/>
      <c r="FQ116" s="38"/>
      <c r="FR116" s="129"/>
      <c r="FS116" s="129"/>
      <c r="FT116" s="256"/>
      <c r="FV116" s="149"/>
      <c r="FW116" s="149"/>
      <c r="FX116" s="8"/>
      <c r="FY116" s="8"/>
      <c r="FZ116" s="8"/>
      <c r="GA116" s="8"/>
      <c r="GB116" s="8"/>
      <c r="GC116" s="8"/>
      <c r="GD116" s="10"/>
      <c r="GE116" s="10"/>
      <c r="GF116" s="231"/>
      <c r="GG116" s="3"/>
      <c r="GH116" s="8"/>
      <c r="GI116" s="8"/>
      <c r="GJ116" s="8"/>
      <c r="GK116" s="8"/>
      <c r="GL116" s="8"/>
      <c r="GM116" s="8"/>
      <c r="GN116" s="8"/>
      <c r="GO116" s="8"/>
      <c r="GP116" s="2"/>
      <c r="GQ116" s="2"/>
      <c r="GR116" s="38"/>
      <c r="GS116" s="38"/>
      <c r="GT116" s="38"/>
      <c r="GU116" s="38"/>
      <c r="GV116" s="38"/>
      <c r="HL116" s="3"/>
      <c r="HM116" s="38"/>
      <c r="HN116" s="38"/>
      <c r="HO116" s="38"/>
    </row>
    <row r="117" spans="1:223" s="9" customFormat="1" ht="15" customHeight="1" x14ac:dyDescent="0.2">
      <c r="A117" s="238"/>
      <c r="C117" s="281"/>
      <c r="D117" s="148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238"/>
      <c r="R117" s="148"/>
      <c r="S117" s="148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238"/>
      <c r="AG117" s="148"/>
      <c r="AH117" s="148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230"/>
      <c r="AV117" s="148"/>
      <c r="AW117" s="148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238"/>
      <c r="BK117" s="148"/>
      <c r="BL117" s="148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238"/>
      <c r="BZ117" s="148"/>
      <c r="CA117" s="148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238"/>
      <c r="CN117" s="129"/>
      <c r="CO117" s="148"/>
      <c r="CP117" s="148"/>
      <c r="CQ117" s="129"/>
      <c r="CS117" s="129"/>
      <c r="CT117" s="129"/>
      <c r="CV117" s="129"/>
      <c r="CW117" s="129"/>
      <c r="CX117" s="129"/>
      <c r="CY117" s="129"/>
      <c r="CZ117" s="129"/>
      <c r="DA117" s="129"/>
      <c r="DB117" s="238"/>
      <c r="DD117" s="148"/>
      <c r="DE117" s="148"/>
      <c r="DF117" s="38"/>
      <c r="DG117" s="129"/>
      <c r="DH117" s="129"/>
      <c r="DI117" s="129"/>
      <c r="DJ117" s="129"/>
      <c r="DK117" s="129"/>
      <c r="DL117" s="129"/>
      <c r="DM117" s="129"/>
      <c r="DN117" s="238"/>
      <c r="DP117" s="148"/>
      <c r="DQ117" s="148"/>
      <c r="DR117" s="38"/>
      <c r="DS117" s="129"/>
      <c r="DT117" s="129"/>
      <c r="DU117" s="129"/>
      <c r="DV117" s="129"/>
      <c r="DW117" s="129"/>
      <c r="DX117" s="129"/>
      <c r="DY117" s="129"/>
      <c r="DZ117" s="230"/>
      <c r="EB117" s="148"/>
      <c r="EC117" s="148"/>
      <c r="ED117" s="38"/>
      <c r="EE117" s="129"/>
      <c r="EF117" s="129"/>
      <c r="EG117" s="129"/>
      <c r="EH117" s="129"/>
      <c r="EI117" s="129"/>
      <c r="EJ117" s="129"/>
      <c r="EK117" s="129"/>
      <c r="EL117" s="238"/>
      <c r="EM117" s="129"/>
      <c r="EN117" s="147"/>
      <c r="EO117" s="147"/>
      <c r="EP117" s="129"/>
      <c r="EQ117" s="129"/>
      <c r="ER117" s="129"/>
      <c r="ES117" s="129"/>
      <c r="ET117" s="129"/>
      <c r="EU117" s="129"/>
      <c r="EV117" s="129"/>
      <c r="EW117" s="129"/>
      <c r="EX117" s="238"/>
      <c r="EZ117" s="149"/>
      <c r="FA117" s="38"/>
      <c r="FB117" s="38"/>
      <c r="FC117" s="38"/>
      <c r="FD117" s="38"/>
      <c r="FE117" s="38"/>
      <c r="FF117" s="38"/>
      <c r="FG117" s="129"/>
      <c r="FH117" s="129"/>
      <c r="FI117" s="238"/>
      <c r="FK117" s="149"/>
      <c r="FL117" s="38"/>
      <c r="FM117" s="38"/>
      <c r="FN117" s="38"/>
      <c r="FO117" s="38"/>
      <c r="FP117" s="38"/>
      <c r="FQ117" s="38"/>
      <c r="FR117" s="129"/>
      <c r="FS117" s="129"/>
      <c r="FT117" s="256"/>
      <c r="FV117" s="149"/>
      <c r="FW117" s="149"/>
      <c r="FX117" s="8"/>
      <c r="FY117" s="8"/>
      <c r="FZ117" s="8"/>
      <c r="GA117" s="8"/>
      <c r="GB117" s="8"/>
      <c r="GC117" s="8"/>
      <c r="GD117" s="10"/>
      <c r="GE117" s="10"/>
      <c r="GF117" s="231"/>
      <c r="GG117" s="3"/>
      <c r="GH117" s="8"/>
      <c r="GI117" s="8"/>
      <c r="GJ117" s="8"/>
      <c r="GK117" s="8"/>
      <c r="GL117" s="8"/>
      <c r="GM117" s="8"/>
      <c r="GN117" s="8"/>
      <c r="GO117" s="8"/>
      <c r="GP117" s="2"/>
      <c r="GQ117" s="2"/>
      <c r="GR117" s="38"/>
      <c r="GS117" s="38"/>
      <c r="GT117" s="38"/>
      <c r="GU117" s="38"/>
      <c r="GV117" s="38"/>
      <c r="HL117" s="3"/>
      <c r="HM117" s="38"/>
      <c r="HN117" s="38"/>
      <c r="HO117" s="38"/>
    </row>
    <row r="118" spans="1:223" s="9" customFormat="1" ht="15" customHeight="1" x14ac:dyDescent="0.2">
      <c r="A118" s="238"/>
      <c r="C118" s="281"/>
      <c r="D118" s="148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238"/>
      <c r="R118" s="148"/>
      <c r="S118" s="148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238"/>
      <c r="AG118" s="148"/>
      <c r="AH118" s="148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230"/>
      <c r="AV118" s="148"/>
      <c r="AW118" s="148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238"/>
      <c r="BK118" s="148"/>
      <c r="BL118" s="148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238"/>
      <c r="BZ118" s="148"/>
      <c r="CA118" s="148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238"/>
      <c r="CN118" s="129"/>
      <c r="CO118" s="148"/>
      <c r="CP118" s="148"/>
      <c r="CQ118" s="129"/>
      <c r="CS118" s="129"/>
      <c r="CT118" s="129"/>
      <c r="CV118" s="129"/>
      <c r="CW118" s="129"/>
      <c r="CX118" s="129"/>
      <c r="CY118" s="129"/>
      <c r="CZ118" s="129"/>
      <c r="DA118" s="129"/>
      <c r="DB118" s="238"/>
      <c r="DD118" s="148"/>
      <c r="DE118" s="148"/>
      <c r="DF118" s="38"/>
      <c r="DG118" s="129"/>
      <c r="DH118" s="129"/>
      <c r="DI118" s="129"/>
      <c r="DJ118" s="129"/>
      <c r="DK118" s="129"/>
      <c r="DL118" s="129"/>
      <c r="DM118" s="129"/>
      <c r="DN118" s="238"/>
      <c r="DP118" s="148"/>
      <c r="DQ118" s="148"/>
      <c r="DR118" s="38"/>
      <c r="DS118" s="129"/>
      <c r="DT118" s="129"/>
      <c r="DU118" s="129"/>
      <c r="DV118" s="129"/>
      <c r="DW118" s="129"/>
      <c r="DX118" s="129"/>
      <c r="DY118" s="129"/>
      <c r="DZ118" s="230"/>
      <c r="EB118" s="148"/>
      <c r="EC118" s="148"/>
      <c r="ED118" s="38"/>
      <c r="EE118" s="129"/>
      <c r="EF118" s="129"/>
      <c r="EG118" s="129"/>
      <c r="EH118" s="129"/>
      <c r="EI118" s="129"/>
      <c r="EJ118" s="129"/>
      <c r="EK118" s="129"/>
      <c r="EL118" s="238"/>
      <c r="EM118" s="129"/>
      <c r="EN118" s="147"/>
      <c r="EO118" s="147"/>
      <c r="EP118" s="129"/>
      <c r="EQ118" s="129"/>
      <c r="ER118" s="129"/>
      <c r="ES118" s="129"/>
      <c r="ET118" s="129"/>
      <c r="EU118" s="129"/>
      <c r="EV118" s="129"/>
      <c r="EW118" s="129"/>
      <c r="EX118" s="238"/>
      <c r="EZ118" s="149"/>
      <c r="FA118" s="38"/>
      <c r="FB118" s="38"/>
      <c r="FC118" s="38"/>
      <c r="FD118" s="38"/>
      <c r="FE118" s="38"/>
      <c r="FF118" s="38"/>
      <c r="FG118" s="129"/>
      <c r="FH118" s="129"/>
      <c r="FI118" s="238"/>
      <c r="FK118" s="149"/>
      <c r="FL118" s="38"/>
      <c r="FM118" s="38"/>
      <c r="FN118" s="38"/>
      <c r="FO118" s="38"/>
      <c r="FP118" s="38"/>
      <c r="FQ118" s="38"/>
      <c r="FR118" s="129"/>
      <c r="FS118" s="129"/>
      <c r="FT118" s="256"/>
      <c r="FV118" s="149"/>
      <c r="FW118" s="149"/>
      <c r="FX118" s="8"/>
      <c r="FY118" s="8"/>
      <c r="FZ118" s="8"/>
      <c r="GA118" s="8"/>
      <c r="GB118" s="8"/>
      <c r="GC118" s="8"/>
      <c r="GD118" s="10"/>
      <c r="GE118" s="10"/>
      <c r="GF118" s="231"/>
      <c r="GG118" s="3"/>
      <c r="GH118" s="8"/>
      <c r="GI118" s="8"/>
      <c r="GJ118" s="8"/>
      <c r="GK118" s="8"/>
      <c r="GL118" s="8"/>
      <c r="GM118" s="8"/>
      <c r="GN118" s="8"/>
      <c r="GO118" s="8"/>
      <c r="GP118" s="2"/>
      <c r="GQ118" s="2"/>
      <c r="GR118" s="38"/>
      <c r="GS118" s="38"/>
      <c r="GT118" s="38"/>
      <c r="GU118" s="38"/>
      <c r="GV118" s="38"/>
      <c r="HL118" s="3"/>
      <c r="HM118" s="38"/>
      <c r="HN118" s="38"/>
      <c r="HO118" s="38"/>
    </row>
    <row r="119" spans="1:223" s="9" customFormat="1" ht="15" customHeight="1" x14ac:dyDescent="0.2">
      <c r="A119" s="238"/>
      <c r="C119" s="281"/>
      <c r="D119" s="148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238"/>
      <c r="R119" s="148"/>
      <c r="S119" s="148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238"/>
      <c r="AG119" s="148"/>
      <c r="AH119" s="148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230"/>
      <c r="AV119" s="148"/>
      <c r="AW119" s="148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238"/>
      <c r="BK119" s="148"/>
      <c r="BL119" s="148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238"/>
      <c r="BZ119" s="148"/>
      <c r="CA119" s="148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238"/>
      <c r="CN119" s="129"/>
      <c r="CO119" s="148"/>
      <c r="CP119" s="148"/>
      <c r="CQ119" s="129"/>
      <c r="CS119" s="129"/>
      <c r="CT119" s="129"/>
      <c r="CV119" s="129"/>
      <c r="CW119" s="129"/>
      <c r="CX119" s="129"/>
      <c r="CY119" s="129"/>
      <c r="CZ119" s="129"/>
      <c r="DA119" s="129"/>
      <c r="DB119" s="238"/>
      <c r="DD119" s="148"/>
      <c r="DE119" s="148"/>
      <c r="DF119" s="38"/>
      <c r="DG119" s="129"/>
      <c r="DH119" s="129"/>
      <c r="DI119" s="129"/>
      <c r="DJ119" s="129"/>
      <c r="DK119" s="129"/>
      <c r="DL119" s="129"/>
      <c r="DM119" s="129"/>
      <c r="DN119" s="238"/>
      <c r="DP119" s="148"/>
      <c r="DQ119" s="148"/>
      <c r="DR119" s="38"/>
      <c r="DS119" s="129"/>
      <c r="DT119" s="129"/>
      <c r="DU119" s="129"/>
      <c r="DV119" s="129"/>
      <c r="DW119" s="129"/>
      <c r="DX119" s="129"/>
      <c r="DY119" s="129"/>
      <c r="DZ119" s="230"/>
      <c r="EB119" s="148"/>
      <c r="EC119" s="148"/>
      <c r="ED119" s="38"/>
      <c r="EE119" s="129"/>
      <c r="EF119" s="129"/>
      <c r="EG119" s="129"/>
      <c r="EH119" s="129"/>
      <c r="EI119" s="129"/>
      <c r="EJ119" s="129"/>
      <c r="EK119" s="129"/>
      <c r="EL119" s="238"/>
      <c r="EM119" s="129"/>
      <c r="EN119" s="147"/>
      <c r="EO119" s="147"/>
      <c r="EP119" s="129"/>
      <c r="EQ119" s="129"/>
      <c r="ER119" s="129"/>
      <c r="ES119" s="129"/>
      <c r="ET119" s="129"/>
      <c r="EU119" s="129"/>
      <c r="EV119" s="129"/>
      <c r="EW119" s="129"/>
      <c r="EX119" s="238"/>
      <c r="EZ119" s="149"/>
      <c r="FA119" s="38"/>
      <c r="FB119" s="38"/>
      <c r="FC119" s="38"/>
      <c r="FD119" s="38"/>
      <c r="FE119" s="38"/>
      <c r="FF119" s="38"/>
      <c r="FG119" s="129"/>
      <c r="FH119" s="129"/>
      <c r="FI119" s="238"/>
      <c r="FK119" s="149"/>
      <c r="FL119" s="38"/>
      <c r="FM119" s="38"/>
      <c r="FN119" s="38"/>
      <c r="FO119" s="38"/>
      <c r="FP119" s="38"/>
      <c r="FQ119" s="38"/>
      <c r="FR119" s="129"/>
      <c r="FS119" s="129"/>
      <c r="FT119" s="256"/>
      <c r="FV119" s="149"/>
      <c r="FW119" s="149"/>
      <c r="FX119" s="8"/>
      <c r="FY119" s="8"/>
      <c r="FZ119" s="8"/>
      <c r="GA119" s="8"/>
      <c r="GB119" s="8"/>
      <c r="GC119" s="8"/>
      <c r="GD119" s="10"/>
      <c r="GE119" s="10"/>
      <c r="GF119" s="231"/>
      <c r="GG119" s="3"/>
      <c r="GH119" s="8"/>
      <c r="GI119" s="8"/>
      <c r="GJ119" s="8"/>
      <c r="GK119" s="8"/>
      <c r="GL119" s="8"/>
      <c r="GM119" s="8"/>
      <c r="GN119" s="8"/>
      <c r="GO119" s="8"/>
      <c r="GP119" s="2"/>
      <c r="GQ119" s="2"/>
      <c r="GR119" s="38"/>
      <c r="GS119" s="38"/>
      <c r="GT119" s="38"/>
      <c r="GU119" s="38"/>
      <c r="GV119" s="38"/>
      <c r="HL119" s="3"/>
      <c r="HM119" s="38"/>
      <c r="HN119" s="38"/>
      <c r="HO119" s="38"/>
    </row>
    <row r="120" spans="1:223" s="9" customFormat="1" ht="15" customHeight="1" x14ac:dyDescent="0.2">
      <c r="A120" s="238"/>
      <c r="C120" s="281"/>
      <c r="D120" s="148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238"/>
      <c r="R120" s="148"/>
      <c r="S120" s="148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238"/>
      <c r="AG120" s="148"/>
      <c r="AH120" s="148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230"/>
      <c r="AV120" s="148"/>
      <c r="AW120" s="148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238"/>
      <c r="BK120" s="148"/>
      <c r="BL120" s="148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238"/>
      <c r="BZ120" s="148"/>
      <c r="CA120" s="148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238"/>
      <c r="CN120" s="129"/>
      <c r="CO120" s="148"/>
      <c r="CP120" s="148"/>
      <c r="CQ120" s="129"/>
      <c r="CS120" s="129"/>
      <c r="CT120" s="129"/>
      <c r="CV120" s="129"/>
      <c r="CW120" s="129"/>
      <c r="CX120" s="129"/>
      <c r="CY120" s="129"/>
      <c r="CZ120" s="129"/>
      <c r="DA120" s="129"/>
      <c r="DB120" s="238"/>
      <c r="DD120" s="148"/>
      <c r="DE120" s="148"/>
      <c r="DF120" s="38"/>
      <c r="DG120" s="129"/>
      <c r="DH120" s="129"/>
      <c r="DI120" s="129"/>
      <c r="DJ120" s="129"/>
      <c r="DK120" s="129"/>
      <c r="DL120" s="129"/>
      <c r="DM120" s="129"/>
      <c r="DN120" s="238"/>
      <c r="DP120" s="148"/>
      <c r="DQ120" s="148"/>
      <c r="DR120" s="38"/>
      <c r="DS120" s="129"/>
      <c r="DT120" s="129"/>
      <c r="DU120" s="129"/>
      <c r="DV120" s="129"/>
      <c r="DW120" s="129"/>
      <c r="DX120" s="129"/>
      <c r="DY120" s="129"/>
      <c r="DZ120" s="230"/>
      <c r="EB120" s="148"/>
      <c r="EC120" s="148"/>
      <c r="ED120" s="38"/>
      <c r="EE120" s="129"/>
      <c r="EF120" s="129"/>
      <c r="EG120" s="129"/>
      <c r="EH120" s="129"/>
      <c r="EI120" s="129"/>
      <c r="EJ120" s="129"/>
      <c r="EK120" s="129"/>
      <c r="EL120" s="238"/>
      <c r="EM120" s="129"/>
      <c r="EN120" s="147"/>
      <c r="EO120" s="147"/>
      <c r="EP120" s="129"/>
      <c r="EQ120" s="129"/>
      <c r="ER120" s="129"/>
      <c r="ES120" s="129"/>
      <c r="ET120" s="129"/>
      <c r="EU120" s="129"/>
      <c r="EV120" s="129"/>
      <c r="EW120" s="129"/>
      <c r="EX120" s="238"/>
      <c r="EZ120" s="149"/>
      <c r="FA120" s="38"/>
      <c r="FB120" s="38"/>
      <c r="FC120" s="38"/>
      <c r="FD120" s="38"/>
      <c r="FE120" s="38"/>
      <c r="FF120" s="38"/>
      <c r="FG120" s="129"/>
      <c r="FH120" s="129"/>
      <c r="FI120" s="238"/>
      <c r="FK120" s="149"/>
      <c r="FL120" s="38"/>
      <c r="FM120" s="38"/>
      <c r="FN120" s="38"/>
      <c r="FO120" s="38"/>
      <c r="FP120" s="38"/>
      <c r="FQ120" s="38"/>
      <c r="FR120" s="129"/>
      <c r="FS120" s="129"/>
      <c r="FT120" s="256"/>
      <c r="FV120" s="149"/>
      <c r="FW120" s="149"/>
      <c r="FX120" s="8"/>
      <c r="FY120" s="8"/>
      <c r="FZ120" s="8"/>
      <c r="GA120" s="8"/>
      <c r="GB120" s="8"/>
      <c r="GC120" s="8"/>
      <c r="GD120" s="10"/>
      <c r="GE120" s="10"/>
      <c r="GF120" s="231"/>
      <c r="GG120" s="3"/>
      <c r="GH120" s="8"/>
      <c r="GI120" s="8"/>
      <c r="GJ120" s="8"/>
      <c r="GK120" s="8"/>
      <c r="GL120" s="8"/>
      <c r="GM120" s="8"/>
      <c r="GN120" s="8"/>
      <c r="GO120" s="8"/>
      <c r="GP120" s="2"/>
      <c r="GQ120" s="2"/>
      <c r="GR120" s="38"/>
      <c r="GS120" s="38"/>
      <c r="GT120" s="38"/>
      <c r="GU120" s="38"/>
      <c r="GV120" s="38"/>
      <c r="HL120" s="3"/>
      <c r="HM120" s="38"/>
      <c r="HN120" s="38"/>
      <c r="HO120" s="38"/>
    </row>
    <row r="121" spans="1:223" s="9" customFormat="1" ht="15" customHeight="1" x14ac:dyDescent="0.2">
      <c r="A121" s="238"/>
      <c r="C121" s="281"/>
      <c r="D121" s="148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238"/>
      <c r="R121" s="148"/>
      <c r="S121" s="148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238"/>
      <c r="AG121" s="148"/>
      <c r="AH121" s="148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230"/>
      <c r="AV121" s="148"/>
      <c r="AW121" s="148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238"/>
      <c r="BK121" s="148"/>
      <c r="BL121" s="148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238"/>
      <c r="BZ121" s="148"/>
      <c r="CA121" s="148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238"/>
      <c r="CN121" s="129"/>
      <c r="CO121" s="148"/>
      <c r="CP121" s="148"/>
      <c r="CQ121" s="129"/>
      <c r="CS121" s="129"/>
      <c r="CT121" s="129"/>
      <c r="CV121" s="129"/>
      <c r="CW121" s="129"/>
      <c r="CX121" s="129"/>
      <c r="CY121" s="129"/>
      <c r="CZ121" s="129"/>
      <c r="DA121" s="129"/>
      <c r="DB121" s="238"/>
      <c r="DD121" s="148"/>
      <c r="DE121" s="148"/>
      <c r="DF121" s="38"/>
      <c r="DG121" s="129"/>
      <c r="DH121" s="129"/>
      <c r="DI121" s="129"/>
      <c r="DJ121" s="129"/>
      <c r="DK121" s="129"/>
      <c r="DL121" s="129"/>
      <c r="DM121" s="129"/>
      <c r="DN121" s="238"/>
      <c r="DP121" s="148"/>
      <c r="DQ121" s="148"/>
      <c r="DR121" s="38"/>
      <c r="DS121" s="129"/>
      <c r="DT121" s="129"/>
      <c r="DU121" s="129"/>
      <c r="DV121" s="129"/>
      <c r="DW121" s="129"/>
      <c r="DX121" s="129"/>
      <c r="DY121" s="129"/>
      <c r="DZ121" s="230"/>
      <c r="EB121" s="148"/>
      <c r="EC121" s="148"/>
      <c r="ED121" s="38"/>
      <c r="EE121" s="129"/>
      <c r="EF121" s="129"/>
      <c r="EG121" s="129"/>
      <c r="EH121" s="129"/>
      <c r="EI121" s="129"/>
      <c r="EJ121" s="129"/>
      <c r="EK121" s="129"/>
      <c r="EL121" s="238"/>
      <c r="EM121" s="129"/>
      <c r="EN121" s="147"/>
      <c r="EO121" s="147"/>
      <c r="EP121" s="129"/>
      <c r="EQ121" s="129"/>
      <c r="ER121" s="129"/>
      <c r="ES121" s="129"/>
      <c r="ET121" s="129"/>
      <c r="EU121" s="129"/>
      <c r="EV121" s="129"/>
      <c r="EW121" s="129"/>
      <c r="EX121" s="238"/>
      <c r="EZ121" s="149"/>
      <c r="FA121" s="38"/>
      <c r="FB121" s="38"/>
      <c r="FC121" s="38"/>
      <c r="FD121" s="38"/>
      <c r="FE121" s="38"/>
      <c r="FF121" s="38"/>
      <c r="FG121" s="129"/>
      <c r="FH121" s="129"/>
      <c r="FI121" s="238"/>
      <c r="FK121" s="149"/>
      <c r="FL121" s="38"/>
      <c r="FM121" s="38"/>
      <c r="FN121" s="38"/>
      <c r="FO121" s="38"/>
      <c r="FP121" s="38"/>
      <c r="FQ121" s="38"/>
      <c r="FR121" s="129"/>
      <c r="FS121" s="129"/>
      <c r="FT121" s="256"/>
      <c r="FV121" s="149"/>
      <c r="FW121" s="149"/>
      <c r="FX121" s="8"/>
      <c r="FY121" s="8"/>
      <c r="FZ121" s="8"/>
      <c r="GA121" s="8"/>
      <c r="GB121" s="8"/>
      <c r="GC121" s="8"/>
      <c r="GD121" s="10"/>
      <c r="GE121" s="10"/>
      <c r="GF121" s="231"/>
      <c r="GG121" s="3"/>
      <c r="GH121" s="8"/>
      <c r="GI121" s="8"/>
      <c r="GJ121" s="8"/>
      <c r="GK121" s="8"/>
      <c r="GL121" s="8"/>
      <c r="GM121" s="8"/>
      <c r="GN121" s="8"/>
      <c r="GO121" s="8"/>
      <c r="GP121" s="2"/>
      <c r="GQ121" s="2"/>
      <c r="GR121" s="38"/>
      <c r="GS121" s="38"/>
      <c r="GT121" s="38"/>
      <c r="GU121" s="38"/>
      <c r="GV121" s="38"/>
      <c r="HL121" s="3"/>
      <c r="HM121" s="38"/>
      <c r="HN121" s="38"/>
      <c r="HO121" s="38"/>
    </row>
    <row r="122" spans="1:223" s="9" customFormat="1" ht="15" customHeight="1" x14ac:dyDescent="0.2">
      <c r="A122" s="238"/>
      <c r="C122" s="281"/>
      <c r="D122" s="148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238"/>
      <c r="R122" s="148"/>
      <c r="S122" s="148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238"/>
      <c r="AG122" s="148"/>
      <c r="AH122" s="148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230"/>
      <c r="AV122" s="148"/>
      <c r="AW122" s="148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238"/>
      <c r="BK122" s="148"/>
      <c r="BL122" s="148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238"/>
      <c r="BZ122" s="148"/>
      <c r="CA122" s="148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238"/>
      <c r="CN122" s="129"/>
      <c r="CO122" s="148"/>
      <c r="CP122" s="148"/>
      <c r="CQ122" s="129"/>
      <c r="CS122" s="129"/>
      <c r="CT122" s="129"/>
      <c r="CV122" s="129"/>
      <c r="CW122" s="129"/>
      <c r="CX122" s="129"/>
      <c r="CY122" s="129"/>
      <c r="CZ122" s="129"/>
      <c r="DA122" s="129"/>
      <c r="DB122" s="238"/>
      <c r="DD122" s="148"/>
      <c r="DE122" s="148"/>
      <c r="DF122" s="38"/>
      <c r="DG122" s="129"/>
      <c r="DH122" s="129"/>
      <c r="DI122" s="129"/>
      <c r="DJ122" s="129"/>
      <c r="DK122" s="129"/>
      <c r="DL122" s="129"/>
      <c r="DM122" s="129"/>
      <c r="DN122" s="238"/>
      <c r="DP122" s="148"/>
      <c r="DQ122" s="148"/>
      <c r="DR122" s="38"/>
      <c r="DS122" s="129"/>
      <c r="DT122" s="129"/>
      <c r="DU122" s="129"/>
      <c r="DV122" s="129"/>
      <c r="DW122" s="129"/>
      <c r="DX122" s="129"/>
      <c r="DY122" s="129"/>
      <c r="DZ122" s="230"/>
      <c r="EB122" s="148"/>
      <c r="EC122" s="148"/>
      <c r="ED122" s="38"/>
      <c r="EE122" s="129"/>
      <c r="EF122" s="129"/>
      <c r="EG122" s="129"/>
      <c r="EH122" s="129"/>
      <c r="EI122" s="129"/>
      <c r="EJ122" s="129"/>
      <c r="EK122" s="129"/>
      <c r="EL122" s="238"/>
      <c r="EM122" s="129"/>
      <c r="EN122" s="147"/>
      <c r="EO122" s="147"/>
      <c r="EP122" s="129"/>
      <c r="EQ122" s="129"/>
      <c r="ER122" s="129"/>
      <c r="ES122" s="129"/>
      <c r="ET122" s="129"/>
      <c r="EU122" s="129"/>
      <c r="EV122" s="129"/>
      <c r="EW122" s="129"/>
      <c r="EX122" s="238"/>
      <c r="EZ122" s="149"/>
      <c r="FA122" s="38"/>
      <c r="FB122" s="38"/>
      <c r="FC122" s="38"/>
      <c r="FD122" s="38"/>
      <c r="FE122" s="38"/>
      <c r="FF122" s="38"/>
      <c r="FG122" s="129"/>
      <c r="FH122" s="129"/>
      <c r="FI122" s="238"/>
      <c r="FK122" s="149"/>
      <c r="FL122" s="38"/>
      <c r="FM122" s="38"/>
      <c r="FN122" s="38"/>
      <c r="FO122" s="38"/>
      <c r="FP122" s="38"/>
      <c r="FQ122" s="38"/>
      <c r="FR122" s="129"/>
      <c r="FS122" s="129"/>
      <c r="FT122" s="256"/>
      <c r="FV122" s="149"/>
      <c r="FW122" s="149"/>
      <c r="FX122" s="8"/>
      <c r="FY122" s="8"/>
      <c r="FZ122" s="8"/>
      <c r="GA122" s="8"/>
      <c r="GB122" s="8"/>
      <c r="GC122" s="8"/>
      <c r="GD122" s="10"/>
      <c r="GE122" s="10"/>
      <c r="GF122" s="231"/>
      <c r="GG122" s="3"/>
      <c r="GH122" s="8"/>
      <c r="GI122" s="8"/>
      <c r="GJ122" s="8"/>
      <c r="GK122" s="8"/>
      <c r="GL122" s="8"/>
      <c r="GM122" s="8"/>
      <c r="GN122" s="8"/>
      <c r="GO122" s="8"/>
      <c r="GP122" s="2"/>
      <c r="GQ122" s="2"/>
      <c r="GR122" s="38"/>
      <c r="GS122" s="38"/>
      <c r="GT122" s="38"/>
      <c r="GU122" s="38"/>
      <c r="GV122" s="38"/>
      <c r="HL122" s="3"/>
      <c r="HM122" s="38"/>
      <c r="HN122" s="38"/>
      <c r="HO122" s="38"/>
    </row>
    <row r="123" spans="1:223" s="9" customFormat="1" ht="15" customHeight="1" x14ac:dyDescent="0.2">
      <c r="A123" s="238"/>
      <c r="C123" s="281"/>
      <c r="D123" s="148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238"/>
      <c r="R123" s="148"/>
      <c r="S123" s="148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238"/>
      <c r="AG123" s="148"/>
      <c r="AH123" s="148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230"/>
      <c r="AV123" s="148"/>
      <c r="AW123" s="148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238"/>
      <c r="BK123" s="148"/>
      <c r="BL123" s="148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238"/>
      <c r="BZ123" s="148"/>
      <c r="CA123" s="148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238"/>
      <c r="CN123" s="129"/>
      <c r="CO123" s="148"/>
      <c r="CP123" s="148"/>
      <c r="CQ123" s="129"/>
      <c r="CS123" s="129"/>
      <c r="CT123" s="129"/>
      <c r="CV123" s="129"/>
      <c r="CW123" s="129"/>
      <c r="CX123" s="129"/>
      <c r="CY123" s="129"/>
      <c r="CZ123" s="129"/>
      <c r="DA123" s="129"/>
      <c r="DB123" s="238"/>
      <c r="DD123" s="148"/>
      <c r="DE123" s="148"/>
      <c r="DF123" s="38"/>
      <c r="DG123" s="129"/>
      <c r="DH123" s="129"/>
      <c r="DI123" s="129"/>
      <c r="DJ123" s="129"/>
      <c r="DK123" s="129"/>
      <c r="DL123" s="129"/>
      <c r="DM123" s="129"/>
      <c r="DN123" s="238"/>
      <c r="DP123" s="148"/>
      <c r="DQ123" s="148"/>
      <c r="DR123" s="38"/>
      <c r="DS123" s="129"/>
      <c r="DT123" s="129"/>
      <c r="DU123" s="129"/>
      <c r="DV123" s="129"/>
      <c r="DW123" s="129"/>
      <c r="DX123" s="129"/>
      <c r="DY123" s="129"/>
      <c r="DZ123" s="230"/>
      <c r="EB123" s="148"/>
      <c r="EC123" s="148"/>
      <c r="ED123" s="38"/>
      <c r="EE123" s="129"/>
      <c r="EF123" s="129"/>
      <c r="EG123" s="129"/>
      <c r="EH123" s="129"/>
      <c r="EI123" s="129"/>
      <c r="EJ123" s="129"/>
      <c r="EK123" s="129"/>
      <c r="EL123" s="238"/>
      <c r="EM123" s="129"/>
      <c r="EN123" s="147"/>
      <c r="EO123" s="147"/>
      <c r="EP123" s="129"/>
      <c r="EQ123" s="129"/>
      <c r="ER123" s="129"/>
      <c r="ES123" s="129"/>
      <c r="ET123" s="129"/>
      <c r="EU123" s="129"/>
      <c r="EV123" s="129"/>
      <c r="EW123" s="129"/>
      <c r="EX123" s="238"/>
      <c r="EZ123" s="149"/>
      <c r="FA123" s="38"/>
      <c r="FB123" s="38"/>
      <c r="FC123" s="38"/>
      <c r="FD123" s="38"/>
      <c r="FE123" s="38"/>
      <c r="FF123" s="38"/>
      <c r="FG123" s="129"/>
      <c r="FH123" s="129"/>
      <c r="FI123" s="238"/>
      <c r="FK123" s="149"/>
      <c r="FL123" s="38"/>
      <c r="FM123" s="38"/>
      <c r="FN123" s="38"/>
      <c r="FO123" s="38"/>
      <c r="FP123" s="38"/>
      <c r="FQ123" s="38"/>
      <c r="FR123" s="129"/>
      <c r="FS123" s="129"/>
      <c r="FT123" s="256"/>
      <c r="FV123" s="149"/>
      <c r="FW123" s="149"/>
      <c r="FX123" s="8"/>
      <c r="FY123" s="8"/>
      <c r="FZ123" s="8"/>
      <c r="GA123" s="8"/>
      <c r="GB123" s="8"/>
      <c r="GC123" s="8"/>
      <c r="GD123" s="10"/>
      <c r="GE123" s="10"/>
      <c r="GF123" s="231"/>
      <c r="GG123" s="3"/>
      <c r="GH123" s="8"/>
      <c r="GI123" s="8"/>
      <c r="GJ123" s="8"/>
      <c r="GK123" s="8"/>
      <c r="GL123" s="8"/>
      <c r="GM123" s="8"/>
      <c r="GN123" s="8"/>
      <c r="GO123" s="8"/>
      <c r="GP123" s="2"/>
      <c r="GQ123" s="2"/>
      <c r="GR123" s="38"/>
      <c r="GS123" s="38"/>
      <c r="GT123" s="38"/>
      <c r="GU123" s="38"/>
      <c r="GV123" s="38"/>
      <c r="HL123" s="3"/>
      <c r="HM123" s="38"/>
      <c r="HN123" s="38"/>
      <c r="HO123" s="38"/>
    </row>
    <row r="124" spans="1:223" s="9" customFormat="1" ht="15" customHeight="1" x14ac:dyDescent="0.2">
      <c r="A124" s="238"/>
      <c r="C124" s="281"/>
      <c r="D124" s="148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238"/>
      <c r="R124" s="148"/>
      <c r="S124" s="148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238"/>
      <c r="AG124" s="148"/>
      <c r="AH124" s="148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230"/>
      <c r="AV124" s="148"/>
      <c r="AW124" s="148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238"/>
      <c r="BK124" s="148"/>
      <c r="BL124" s="148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238"/>
      <c r="BZ124" s="148"/>
      <c r="CA124" s="148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238"/>
      <c r="CN124" s="129"/>
      <c r="CO124" s="148"/>
      <c r="CP124" s="148"/>
      <c r="CQ124" s="129"/>
      <c r="CS124" s="129"/>
      <c r="CT124" s="129"/>
      <c r="CV124" s="129"/>
      <c r="CW124" s="129"/>
      <c r="CX124" s="129"/>
      <c r="CY124" s="129"/>
      <c r="CZ124" s="129"/>
      <c r="DA124" s="129"/>
      <c r="DB124" s="238"/>
      <c r="DD124" s="148"/>
      <c r="DE124" s="148"/>
      <c r="DF124" s="38"/>
      <c r="DG124" s="129"/>
      <c r="DH124" s="129"/>
      <c r="DI124" s="129"/>
      <c r="DJ124" s="129"/>
      <c r="DK124" s="129"/>
      <c r="DL124" s="129"/>
      <c r="DM124" s="129"/>
      <c r="DN124" s="238"/>
      <c r="DP124" s="148"/>
      <c r="DQ124" s="148"/>
      <c r="DR124" s="38"/>
      <c r="DS124" s="129"/>
      <c r="DT124" s="129"/>
      <c r="DU124" s="129"/>
      <c r="DV124" s="129"/>
      <c r="DW124" s="129"/>
      <c r="DX124" s="129"/>
      <c r="DY124" s="129"/>
      <c r="DZ124" s="230"/>
      <c r="EB124" s="148"/>
      <c r="EC124" s="148"/>
      <c r="ED124" s="38"/>
      <c r="EE124" s="129"/>
      <c r="EF124" s="129"/>
      <c r="EG124" s="129"/>
      <c r="EH124" s="129"/>
      <c r="EI124" s="129"/>
      <c r="EJ124" s="129"/>
      <c r="EK124" s="129"/>
      <c r="EL124" s="238"/>
      <c r="EM124" s="129"/>
      <c r="EN124" s="147"/>
      <c r="EO124" s="147"/>
      <c r="EP124" s="129"/>
      <c r="EQ124" s="129"/>
      <c r="ER124" s="129"/>
      <c r="ES124" s="129"/>
      <c r="ET124" s="129"/>
      <c r="EU124" s="129"/>
      <c r="EV124" s="129"/>
      <c r="EW124" s="129"/>
      <c r="EX124" s="238"/>
      <c r="EZ124" s="149"/>
      <c r="FA124" s="38"/>
      <c r="FB124" s="38"/>
      <c r="FC124" s="38"/>
      <c r="FD124" s="38"/>
      <c r="FE124" s="38"/>
      <c r="FF124" s="38"/>
      <c r="FG124" s="129"/>
      <c r="FH124" s="129"/>
      <c r="FI124" s="238"/>
      <c r="FK124" s="149"/>
      <c r="FL124" s="38"/>
      <c r="FM124" s="38"/>
      <c r="FN124" s="38"/>
      <c r="FO124" s="38"/>
      <c r="FP124" s="38"/>
      <c r="FQ124" s="38"/>
      <c r="FR124" s="129"/>
      <c r="FS124" s="129"/>
      <c r="FT124" s="256"/>
      <c r="FV124" s="149"/>
      <c r="FW124" s="149"/>
      <c r="FX124" s="8"/>
      <c r="FY124" s="8"/>
      <c r="FZ124" s="8"/>
      <c r="GA124" s="8"/>
      <c r="GB124" s="8"/>
      <c r="GC124" s="8"/>
      <c r="GD124" s="10"/>
      <c r="GE124" s="10"/>
      <c r="GF124" s="231"/>
      <c r="GG124" s="3"/>
      <c r="GH124" s="8"/>
      <c r="GI124" s="8"/>
      <c r="GJ124" s="8"/>
      <c r="GK124" s="8"/>
      <c r="GL124" s="8"/>
      <c r="GM124" s="8"/>
      <c r="GN124" s="8"/>
      <c r="GO124" s="8"/>
      <c r="GP124" s="2"/>
      <c r="GQ124" s="2"/>
      <c r="GR124" s="38"/>
      <c r="GS124" s="38"/>
      <c r="GT124" s="38"/>
      <c r="GU124" s="38"/>
      <c r="GV124" s="38"/>
      <c r="HL124" s="3"/>
      <c r="HM124" s="38"/>
      <c r="HN124" s="38"/>
      <c r="HO124" s="38"/>
    </row>
    <row r="125" spans="1:223" s="9" customFormat="1" ht="15" customHeight="1" x14ac:dyDescent="0.2">
      <c r="A125" s="238"/>
      <c r="C125" s="281"/>
      <c r="D125" s="148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238"/>
      <c r="R125" s="148"/>
      <c r="S125" s="148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238"/>
      <c r="AG125" s="148"/>
      <c r="AH125" s="148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230"/>
      <c r="AV125" s="148"/>
      <c r="AW125" s="148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238"/>
      <c r="BK125" s="148"/>
      <c r="BL125" s="148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238"/>
      <c r="BZ125" s="148"/>
      <c r="CA125" s="148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238"/>
      <c r="CN125" s="129"/>
      <c r="CO125" s="148"/>
      <c r="CP125" s="148"/>
      <c r="CQ125" s="129"/>
      <c r="CS125" s="129"/>
      <c r="CT125" s="129"/>
      <c r="CV125" s="129"/>
      <c r="CW125" s="129"/>
      <c r="CX125" s="129"/>
      <c r="CY125" s="129"/>
      <c r="CZ125" s="129"/>
      <c r="DA125" s="129"/>
      <c r="DB125" s="238"/>
      <c r="DD125" s="148"/>
      <c r="DE125" s="148"/>
      <c r="DF125" s="38"/>
      <c r="DG125" s="129"/>
      <c r="DH125" s="129"/>
      <c r="DI125" s="129"/>
      <c r="DJ125" s="129"/>
      <c r="DK125" s="129"/>
      <c r="DL125" s="129"/>
      <c r="DM125" s="129"/>
      <c r="DN125" s="238"/>
      <c r="DP125" s="148"/>
      <c r="DQ125" s="148"/>
      <c r="DR125" s="38"/>
      <c r="DS125" s="129"/>
      <c r="DT125" s="129"/>
      <c r="DU125" s="129"/>
      <c r="DV125" s="129"/>
      <c r="DX125" s="129"/>
      <c r="DY125" s="129"/>
      <c r="DZ125" s="230"/>
      <c r="EB125" s="148"/>
      <c r="EC125" s="148"/>
      <c r="ED125" s="38"/>
      <c r="EE125" s="129"/>
      <c r="EF125" s="129"/>
      <c r="EG125" s="129"/>
      <c r="EH125" s="129"/>
      <c r="EI125" s="129"/>
      <c r="EJ125" s="129"/>
      <c r="EK125" s="129"/>
      <c r="EL125" s="238"/>
      <c r="EM125" s="129"/>
      <c r="EN125" s="147"/>
      <c r="EO125" s="147"/>
      <c r="EP125" s="129"/>
      <c r="EQ125" s="129"/>
      <c r="ER125" s="129"/>
      <c r="ES125" s="129"/>
      <c r="ET125" s="129"/>
      <c r="EU125" s="129"/>
      <c r="EV125" s="129"/>
      <c r="EW125" s="129"/>
      <c r="EX125" s="238"/>
      <c r="EZ125" s="149"/>
      <c r="FA125" s="38"/>
      <c r="FB125" s="38"/>
      <c r="FC125" s="38"/>
      <c r="FD125" s="38"/>
      <c r="FE125" s="38"/>
      <c r="FF125" s="38"/>
      <c r="FG125" s="129"/>
      <c r="FH125" s="129"/>
      <c r="FI125" s="238"/>
      <c r="FK125" s="149"/>
      <c r="FL125" s="38"/>
      <c r="FM125" s="38"/>
      <c r="FN125" s="38"/>
      <c r="FO125" s="38"/>
      <c r="FP125" s="38"/>
      <c r="FQ125" s="38"/>
      <c r="FR125" s="129"/>
      <c r="FS125" s="129"/>
      <c r="FT125" s="256"/>
      <c r="FV125" s="149"/>
      <c r="FW125" s="149"/>
      <c r="FX125" s="8"/>
      <c r="FY125" s="8"/>
      <c r="FZ125" s="8"/>
      <c r="GA125" s="8"/>
      <c r="GB125" s="8"/>
      <c r="GC125" s="8"/>
      <c r="GD125" s="10"/>
      <c r="GE125" s="10"/>
      <c r="GF125" s="231"/>
      <c r="GG125" s="3"/>
      <c r="GH125" s="8"/>
      <c r="GI125" s="8"/>
      <c r="GJ125" s="8"/>
      <c r="GK125" s="8"/>
      <c r="GL125" s="8"/>
      <c r="GM125" s="8"/>
      <c r="GN125" s="8"/>
      <c r="GO125" s="8"/>
      <c r="GP125" s="2"/>
      <c r="GQ125" s="2"/>
      <c r="GR125" s="38"/>
      <c r="GS125" s="38"/>
      <c r="GT125" s="38"/>
      <c r="GU125" s="38"/>
      <c r="GV125" s="38"/>
      <c r="HL125" s="3"/>
      <c r="HM125" s="38"/>
      <c r="HN125" s="38"/>
      <c r="HO125" s="38"/>
    </row>
    <row r="126" spans="1:223" s="9" customFormat="1" ht="15" customHeight="1" x14ac:dyDescent="0.2">
      <c r="A126" s="238"/>
      <c r="C126" s="281"/>
      <c r="D126" s="148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238"/>
      <c r="R126" s="148"/>
      <c r="S126" s="148"/>
      <c r="W126" s="129"/>
      <c r="X126" s="129"/>
      <c r="Y126" s="129"/>
      <c r="Z126" s="129"/>
      <c r="AA126" s="129"/>
      <c r="AB126" s="129"/>
      <c r="AC126" s="129"/>
      <c r="AD126" s="129"/>
      <c r="AE126" s="238"/>
      <c r="AG126" s="148"/>
      <c r="AH126" s="148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230"/>
      <c r="AV126" s="148"/>
      <c r="AW126" s="148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238"/>
      <c r="BK126" s="148"/>
      <c r="BL126" s="148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238"/>
      <c r="BZ126" s="148"/>
      <c r="CA126" s="148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238"/>
      <c r="CN126" s="129"/>
      <c r="CO126" s="148"/>
      <c r="CP126" s="148"/>
      <c r="CQ126" s="129"/>
      <c r="CS126" s="129"/>
      <c r="CT126" s="129"/>
      <c r="CV126" s="129"/>
      <c r="CW126" s="129"/>
      <c r="CX126" s="129"/>
      <c r="CY126" s="129"/>
      <c r="CZ126" s="129"/>
      <c r="DA126" s="129"/>
      <c r="DB126" s="238"/>
      <c r="DD126" s="148"/>
      <c r="DE126" s="148"/>
      <c r="DF126" s="38"/>
      <c r="DG126" s="129"/>
      <c r="DH126" s="129"/>
      <c r="DI126" s="129"/>
      <c r="DJ126" s="129"/>
      <c r="DK126" s="129"/>
      <c r="DL126" s="129"/>
      <c r="DM126" s="129"/>
      <c r="DN126" s="238"/>
      <c r="DP126" s="148"/>
      <c r="DQ126" s="148"/>
      <c r="DR126" s="38"/>
      <c r="DS126" s="129"/>
      <c r="DT126" s="129"/>
      <c r="DU126" s="129"/>
      <c r="DV126" s="129"/>
      <c r="DX126" s="129"/>
      <c r="DY126" s="129"/>
      <c r="DZ126" s="230"/>
      <c r="EB126" s="148"/>
      <c r="EC126" s="148"/>
      <c r="ED126" s="38"/>
      <c r="EE126" s="129"/>
      <c r="EF126" s="129"/>
      <c r="EG126" s="129"/>
      <c r="EH126" s="129"/>
      <c r="EI126" s="129"/>
      <c r="EJ126" s="129"/>
      <c r="EK126" s="129"/>
      <c r="EL126" s="238"/>
      <c r="EM126" s="129"/>
      <c r="EN126" s="147"/>
      <c r="EO126" s="147"/>
      <c r="EP126" s="129"/>
      <c r="EQ126" s="129"/>
      <c r="ER126" s="129"/>
      <c r="ES126" s="129"/>
      <c r="ET126" s="129"/>
      <c r="EU126" s="129"/>
      <c r="EV126" s="129"/>
      <c r="EW126" s="129"/>
      <c r="EX126" s="238"/>
      <c r="EZ126" s="149"/>
      <c r="FA126" s="38"/>
      <c r="FB126" s="38"/>
      <c r="FC126" s="38"/>
      <c r="FD126" s="38"/>
      <c r="FE126" s="38"/>
      <c r="FF126" s="38"/>
      <c r="FG126" s="129"/>
      <c r="FH126" s="129"/>
      <c r="FI126" s="238"/>
      <c r="FK126" s="149"/>
      <c r="FL126" s="38"/>
      <c r="FM126" s="38"/>
      <c r="FN126" s="38"/>
      <c r="FO126" s="38"/>
      <c r="FP126" s="38"/>
      <c r="FQ126" s="38"/>
      <c r="FR126" s="129"/>
      <c r="FS126" s="129"/>
      <c r="FT126" s="256"/>
      <c r="FV126" s="149"/>
      <c r="FW126" s="149"/>
      <c r="FX126" s="8"/>
      <c r="FY126" s="8"/>
      <c r="FZ126" s="8"/>
      <c r="GA126" s="8"/>
      <c r="GB126" s="8"/>
      <c r="GC126" s="8"/>
      <c r="GD126" s="10"/>
      <c r="GE126" s="10"/>
      <c r="GF126" s="231"/>
      <c r="GG126" s="3"/>
      <c r="GH126" s="8"/>
      <c r="GI126" s="8"/>
      <c r="GJ126" s="8"/>
      <c r="GK126" s="8"/>
      <c r="GL126" s="8"/>
      <c r="GM126" s="8"/>
      <c r="GN126" s="8"/>
      <c r="GO126" s="8"/>
      <c r="GP126" s="2"/>
      <c r="GQ126" s="2"/>
      <c r="GR126" s="38"/>
      <c r="GS126" s="38"/>
      <c r="GT126" s="38"/>
      <c r="GU126" s="38"/>
      <c r="GV126" s="38"/>
      <c r="HL126" s="3"/>
      <c r="HM126" s="38"/>
      <c r="HN126" s="38"/>
      <c r="HO126" s="38"/>
    </row>
    <row r="127" spans="1:223" s="9" customFormat="1" ht="15" customHeight="1" x14ac:dyDescent="0.2">
      <c r="A127" s="238"/>
      <c r="C127" s="281"/>
      <c r="D127" s="148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238"/>
      <c r="R127" s="148"/>
      <c r="S127" s="148"/>
      <c r="W127" s="129"/>
      <c r="X127" s="129"/>
      <c r="Y127" s="129"/>
      <c r="Z127" s="129"/>
      <c r="AA127" s="129"/>
      <c r="AB127" s="129"/>
      <c r="AC127" s="129"/>
      <c r="AD127" s="129"/>
      <c r="AE127" s="238"/>
      <c r="AG127" s="148"/>
      <c r="AH127" s="148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230"/>
      <c r="AV127" s="148"/>
      <c r="AW127" s="148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238"/>
      <c r="BK127" s="148"/>
      <c r="BL127" s="148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238"/>
      <c r="BZ127" s="148"/>
      <c r="CA127" s="148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238"/>
      <c r="CN127" s="129"/>
      <c r="CO127" s="148"/>
      <c r="CP127" s="148"/>
      <c r="CQ127" s="129"/>
      <c r="CS127" s="129"/>
      <c r="CT127" s="129"/>
      <c r="CV127" s="129"/>
      <c r="CW127" s="129"/>
      <c r="CX127" s="129"/>
      <c r="CY127" s="129"/>
      <c r="CZ127" s="129"/>
      <c r="DA127" s="129"/>
      <c r="DB127" s="238"/>
      <c r="DD127" s="148"/>
      <c r="DE127" s="148"/>
      <c r="DF127" s="38"/>
      <c r="DG127" s="129"/>
      <c r="DH127" s="129"/>
      <c r="DI127" s="129"/>
      <c r="DJ127" s="129"/>
      <c r="DK127" s="129"/>
      <c r="DL127" s="129"/>
      <c r="DM127" s="129"/>
      <c r="DN127" s="238"/>
      <c r="DP127" s="148"/>
      <c r="DQ127" s="148"/>
      <c r="DR127" s="38"/>
      <c r="DS127" s="129"/>
      <c r="DT127" s="129"/>
      <c r="DU127" s="129"/>
      <c r="DV127" s="129"/>
      <c r="DX127" s="129"/>
      <c r="DY127" s="129"/>
      <c r="DZ127" s="230"/>
      <c r="EB127" s="148"/>
      <c r="EC127" s="148"/>
      <c r="ED127" s="38"/>
      <c r="EE127" s="129"/>
      <c r="EF127" s="129"/>
      <c r="EG127" s="129"/>
      <c r="EH127" s="129"/>
      <c r="EJ127" s="129"/>
      <c r="EK127" s="129"/>
      <c r="EL127" s="238"/>
      <c r="EM127" s="129"/>
      <c r="EN127" s="147"/>
      <c r="EO127" s="147"/>
      <c r="EP127" s="129"/>
      <c r="EQ127" s="129"/>
      <c r="ER127" s="129"/>
      <c r="ES127" s="129"/>
      <c r="ET127" s="129"/>
      <c r="EU127" s="129"/>
      <c r="EV127" s="129"/>
      <c r="EW127" s="129"/>
      <c r="EX127" s="238"/>
      <c r="EZ127" s="149"/>
      <c r="FA127" s="38"/>
      <c r="FB127" s="38"/>
      <c r="FC127" s="38"/>
      <c r="FD127" s="38"/>
      <c r="FE127" s="38"/>
      <c r="FF127" s="38"/>
      <c r="FG127" s="129"/>
      <c r="FH127" s="129"/>
      <c r="FI127" s="238"/>
      <c r="FK127" s="149"/>
      <c r="FL127" s="38"/>
      <c r="FM127" s="38"/>
      <c r="FN127" s="38"/>
      <c r="FO127" s="38"/>
      <c r="FP127" s="38"/>
      <c r="FQ127" s="38"/>
      <c r="FR127" s="129"/>
      <c r="FS127" s="129"/>
      <c r="FT127" s="256"/>
      <c r="FV127" s="149"/>
      <c r="FW127" s="149"/>
      <c r="FX127" s="8"/>
      <c r="FY127" s="8"/>
      <c r="FZ127" s="8"/>
      <c r="GA127" s="8"/>
      <c r="GB127" s="8"/>
      <c r="GC127" s="8"/>
      <c r="GD127" s="10"/>
      <c r="GE127" s="10"/>
      <c r="GF127" s="231"/>
      <c r="GG127" s="3"/>
      <c r="GH127" s="8"/>
      <c r="GI127" s="8"/>
      <c r="GJ127" s="8"/>
      <c r="GK127" s="8"/>
      <c r="GL127" s="8"/>
      <c r="GM127" s="8"/>
      <c r="GN127" s="8"/>
      <c r="GO127" s="8"/>
      <c r="GP127" s="2"/>
      <c r="GQ127" s="2"/>
      <c r="GR127" s="38"/>
      <c r="GS127" s="38"/>
      <c r="GT127" s="38"/>
      <c r="GU127" s="38"/>
      <c r="GV127" s="38"/>
      <c r="HL127" s="3"/>
      <c r="HM127" s="38"/>
      <c r="HN127" s="38"/>
      <c r="HO127" s="38"/>
    </row>
    <row r="128" spans="1:223" s="9" customFormat="1" ht="15" customHeight="1" x14ac:dyDescent="0.2">
      <c r="A128" s="238"/>
      <c r="C128" s="281"/>
      <c r="D128" s="148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238"/>
      <c r="R128" s="148"/>
      <c r="S128" s="148"/>
      <c r="W128" s="129"/>
      <c r="X128" s="129"/>
      <c r="Y128" s="129"/>
      <c r="Z128" s="129"/>
      <c r="AA128" s="129"/>
      <c r="AB128" s="129"/>
      <c r="AC128" s="129"/>
      <c r="AD128" s="129"/>
      <c r="AE128" s="238"/>
      <c r="AG128" s="148"/>
      <c r="AH128" s="148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230"/>
      <c r="AV128" s="148"/>
      <c r="AW128" s="148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238"/>
      <c r="BK128" s="148"/>
      <c r="BL128" s="148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238"/>
      <c r="BZ128" s="148"/>
      <c r="CA128" s="148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238"/>
      <c r="CN128" s="129"/>
      <c r="CO128" s="148"/>
      <c r="CP128" s="148"/>
      <c r="CQ128" s="129"/>
      <c r="CS128" s="129"/>
      <c r="CT128" s="129"/>
      <c r="CV128" s="129"/>
      <c r="CW128" s="129"/>
      <c r="CX128" s="129"/>
      <c r="CY128" s="129"/>
      <c r="CZ128" s="129"/>
      <c r="DA128" s="129"/>
      <c r="DB128" s="238"/>
      <c r="DD128" s="148"/>
      <c r="DE128" s="148"/>
      <c r="DF128" s="38"/>
      <c r="DG128" s="129"/>
      <c r="DH128" s="129"/>
      <c r="DI128" s="129"/>
      <c r="DJ128" s="129"/>
      <c r="DK128" s="129"/>
      <c r="DL128" s="129"/>
      <c r="DM128" s="129"/>
      <c r="DN128" s="238"/>
      <c r="DP128" s="148"/>
      <c r="DQ128" s="148"/>
      <c r="DR128" s="38"/>
      <c r="DS128" s="129"/>
      <c r="DT128" s="129"/>
      <c r="DU128" s="129"/>
      <c r="DV128" s="129"/>
      <c r="DX128" s="129"/>
      <c r="DY128" s="129"/>
      <c r="DZ128" s="230"/>
      <c r="EB128" s="148"/>
      <c r="EC128" s="148"/>
      <c r="ED128" s="38"/>
      <c r="EE128" s="129"/>
      <c r="EF128" s="129"/>
      <c r="EG128" s="129"/>
      <c r="EH128" s="129"/>
      <c r="EJ128" s="129"/>
      <c r="EK128" s="129"/>
      <c r="EL128" s="238"/>
      <c r="EM128" s="129"/>
      <c r="EN128" s="147"/>
      <c r="EO128" s="147"/>
      <c r="EP128" s="129"/>
      <c r="EQ128" s="129"/>
      <c r="ER128" s="129"/>
      <c r="ES128" s="129"/>
      <c r="ET128" s="129"/>
      <c r="EU128" s="129"/>
      <c r="EV128" s="129"/>
      <c r="EW128" s="129"/>
      <c r="EX128" s="238"/>
      <c r="EZ128" s="149"/>
      <c r="FA128" s="38"/>
      <c r="FB128" s="38"/>
      <c r="FC128" s="38"/>
      <c r="FD128" s="38"/>
      <c r="FE128" s="38"/>
      <c r="FF128" s="38"/>
      <c r="FG128" s="129"/>
      <c r="FH128" s="129"/>
      <c r="FI128" s="238"/>
      <c r="FK128" s="149"/>
      <c r="FL128" s="38"/>
      <c r="FM128" s="38"/>
      <c r="FN128" s="38"/>
      <c r="FO128" s="38"/>
      <c r="FP128" s="38"/>
      <c r="FQ128" s="38"/>
      <c r="FR128" s="129"/>
      <c r="FS128" s="129"/>
      <c r="FT128" s="256"/>
      <c r="FV128" s="149"/>
      <c r="FW128" s="149"/>
      <c r="FX128" s="8"/>
      <c r="FY128" s="8"/>
      <c r="FZ128" s="8"/>
      <c r="GA128" s="8"/>
      <c r="GB128" s="8"/>
      <c r="GC128" s="8"/>
      <c r="GD128" s="10"/>
      <c r="GE128" s="10"/>
      <c r="GF128" s="231"/>
      <c r="GG128" s="3"/>
      <c r="GH128" s="8"/>
      <c r="GI128" s="8"/>
      <c r="GJ128" s="8"/>
      <c r="GK128" s="8"/>
      <c r="GL128" s="8"/>
      <c r="GM128" s="8"/>
      <c r="GN128" s="8"/>
      <c r="GO128" s="8"/>
      <c r="GP128" s="2"/>
      <c r="GQ128" s="2"/>
      <c r="GR128" s="38"/>
      <c r="GS128" s="38"/>
      <c r="GT128" s="38"/>
      <c r="GU128" s="38"/>
      <c r="GV128" s="38"/>
      <c r="HL128" s="3"/>
      <c r="HM128" s="38"/>
      <c r="HN128" s="38"/>
      <c r="HO128" s="38"/>
    </row>
    <row r="129" spans="1:223" s="9" customFormat="1" ht="15" customHeight="1" x14ac:dyDescent="0.2">
      <c r="A129" s="238"/>
      <c r="C129" s="281"/>
      <c r="D129" s="148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238"/>
      <c r="R129" s="148"/>
      <c r="S129" s="148"/>
      <c r="W129" s="129"/>
      <c r="X129" s="129"/>
      <c r="Y129" s="129"/>
      <c r="Z129" s="129"/>
      <c r="AA129" s="129"/>
      <c r="AB129" s="129"/>
      <c r="AC129" s="129"/>
      <c r="AD129" s="129"/>
      <c r="AE129" s="238"/>
      <c r="AG129" s="148"/>
      <c r="AH129" s="148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230"/>
      <c r="AV129" s="148"/>
      <c r="AW129" s="148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238"/>
      <c r="BK129" s="148"/>
      <c r="BL129" s="148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238"/>
      <c r="BZ129" s="148"/>
      <c r="CA129" s="148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238"/>
      <c r="CN129" s="129"/>
      <c r="CO129" s="148"/>
      <c r="CP129" s="148"/>
      <c r="CQ129" s="129"/>
      <c r="CS129" s="129"/>
      <c r="CT129" s="129"/>
      <c r="CV129" s="129"/>
      <c r="CW129" s="129"/>
      <c r="CX129" s="129"/>
      <c r="CY129" s="129"/>
      <c r="CZ129" s="129"/>
      <c r="DA129" s="129"/>
      <c r="DB129" s="238"/>
      <c r="DD129" s="148"/>
      <c r="DE129" s="148"/>
      <c r="DF129" s="38"/>
      <c r="DG129" s="129"/>
      <c r="DH129" s="129"/>
      <c r="DI129" s="129"/>
      <c r="DJ129" s="129"/>
      <c r="DK129" s="129"/>
      <c r="DL129" s="129"/>
      <c r="DM129" s="129"/>
      <c r="DN129" s="238"/>
      <c r="DP129" s="148"/>
      <c r="DQ129" s="148"/>
      <c r="DR129" s="38"/>
      <c r="DS129" s="129"/>
      <c r="DT129" s="129"/>
      <c r="DU129" s="129"/>
      <c r="DV129" s="129"/>
      <c r="DX129" s="129"/>
      <c r="DY129" s="129"/>
      <c r="DZ129" s="230"/>
      <c r="EB129" s="148"/>
      <c r="EC129" s="148"/>
      <c r="ED129" s="38"/>
      <c r="EE129" s="129"/>
      <c r="EF129" s="129"/>
      <c r="EG129" s="129"/>
      <c r="EH129" s="129"/>
      <c r="EJ129" s="129"/>
      <c r="EK129" s="129"/>
      <c r="EL129" s="238"/>
      <c r="EM129" s="129"/>
      <c r="EN129" s="147"/>
      <c r="EO129" s="147"/>
      <c r="EP129" s="129"/>
      <c r="EQ129" s="129"/>
      <c r="ER129" s="129"/>
      <c r="ES129" s="129"/>
      <c r="ET129" s="129"/>
      <c r="EU129" s="129"/>
      <c r="EV129" s="129"/>
      <c r="EW129" s="129"/>
      <c r="EX129" s="238"/>
      <c r="EZ129" s="149"/>
      <c r="FA129" s="38"/>
      <c r="FB129" s="38"/>
      <c r="FC129" s="38"/>
      <c r="FD129" s="38"/>
      <c r="FE129" s="38"/>
      <c r="FF129" s="38"/>
      <c r="FG129" s="129"/>
      <c r="FH129" s="129"/>
      <c r="FI129" s="238"/>
      <c r="FK129" s="149"/>
      <c r="FL129" s="38"/>
      <c r="FM129" s="38"/>
      <c r="FN129" s="38"/>
      <c r="FO129" s="38"/>
      <c r="FP129" s="38"/>
      <c r="FQ129" s="38"/>
      <c r="FR129" s="129"/>
      <c r="FS129" s="129"/>
      <c r="FT129" s="256"/>
      <c r="FV129" s="149"/>
      <c r="FW129" s="149"/>
      <c r="FX129" s="8"/>
      <c r="FY129" s="8"/>
      <c r="FZ129" s="8"/>
      <c r="GA129" s="8"/>
      <c r="GB129" s="8"/>
      <c r="GC129" s="8"/>
      <c r="GD129" s="10"/>
      <c r="GE129" s="10"/>
      <c r="GF129" s="231"/>
      <c r="GG129" s="3"/>
      <c r="GH129" s="8"/>
      <c r="GI129" s="8"/>
      <c r="GJ129" s="8"/>
      <c r="GK129" s="8"/>
      <c r="GL129" s="8"/>
      <c r="GM129" s="8"/>
      <c r="GN129" s="8"/>
      <c r="GO129" s="8"/>
      <c r="GP129" s="2"/>
      <c r="GQ129" s="2"/>
      <c r="GR129" s="38"/>
      <c r="GS129" s="38"/>
      <c r="GT129" s="38"/>
      <c r="GU129" s="38"/>
      <c r="GV129" s="38"/>
      <c r="HL129" s="3"/>
      <c r="HM129" s="38"/>
      <c r="HN129" s="38"/>
      <c r="HO129" s="38"/>
    </row>
    <row r="130" spans="1:223" s="9" customFormat="1" ht="15" customHeight="1" x14ac:dyDescent="0.2">
      <c r="A130" s="238"/>
      <c r="C130" s="281"/>
      <c r="D130" s="148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238"/>
      <c r="R130" s="148"/>
      <c r="S130" s="148"/>
      <c r="W130" s="129"/>
      <c r="X130" s="129"/>
      <c r="Y130" s="129"/>
      <c r="Z130" s="129"/>
      <c r="AA130" s="129"/>
      <c r="AB130" s="129"/>
      <c r="AC130" s="129"/>
      <c r="AD130" s="129"/>
      <c r="AE130" s="238"/>
      <c r="AG130" s="148"/>
      <c r="AH130" s="148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230"/>
      <c r="AV130" s="148"/>
      <c r="AW130" s="148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238"/>
      <c r="BK130" s="148"/>
      <c r="BL130" s="148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238"/>
      <c r="BZ130" s="148"/>
      <c r="CA130" s="148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238"/>
      <c r="CN130" s="129"/>
      <c r="CO130" s="148"/>
      <c r="CP130" s="148"/>
      <c r="CQ130" s="129"/>
      <c r="CS130" s="129"/>
      <c r="CT130" s="129"/>
      <c r="CV130" s="129"/>
      <c r="CW130" s="129"/>
      <c r="CX130" s="129"/>
      <c r="CY130" s="129"/>
      <c r="CZ130" s="129"/>
      <c r="DA130" s="129"/>
      <c r="DB130" s="238"/>
      <c r="DD130" s="148"/>
      <c r="DE130" s="148"/>
      <c r="DF130" s="38"/>
      <c r="DG130" s="129"/>
      <c r="DH130" s="129"/>
      <c r="DI130" s="129"/>
      <c r="DJ130" s="129"/>
      <c r="DK130" s="129"/>
      <c r="DL130" s="129"/>
      <c r="DM130" s="129"/>
      <c r="DN130" s="238"/>
      <c r="DP130" s="148"/>
      <c r="DQ130" s="148"/>
      <c r="DR130" s="38"/>
      <c r="DS130" s="129"/>
      <c r="DT130" s="129"/>
      <c r="DU130" s="129"/>
      <c r="DV130" s="129"/>
      <c r="DX130" s="129"/>
      <c r="DY130" s="129"/>
      <c r="DZ130" s="230"/>
      <c r="EB130" s="148"/>
      <c r="EC130" s="148"/>
      <c r="ED130" s="38"/>
      <c r="EE130" s="129"/>
      <c r="EF130" s="129"/>
      <c r="EG130" s="129"/>
      <c r="EH130" s="129"/>
      <c r="EJ130" s="129"/>
      <c r="EK130" s="129"/>
      <c r="EL130" s="238"/>
      <c r="EM130" s="129"/>
      <c r="EN130" s="147"/>
      <c r="EO130" s="147"/>
      <c r="EP130" s="129"/>
      <c r="EQ130" s="129"/>
      <c r="ER130" s="129"/>
      <c r="ES130" s="129"/>
      <c r="ET130" s="129"/>
      <c r="EU130" s="129"/>
      <c r="EV130" s="129"/>
      <c r="EW130" s="129"/>
      <c r="EX130" s="238"/>
      <c r="EZ130" s="149"/>
      <c r="FA130" s="38"/>
      <c r="FB130" s="38"/>
      <c r="FC130" s="38"/>
      <c r="FD130" s="38"/>
      <c r="FE130" s="38"/>
      <c r="FF130" s="38"/>
      <c r="FG130" s="129"/>
      <c r="FH130" s="129"/>
      <c r="FI130" s="238"/>
      <c r="FK130" s="149"/>
      <c r="FL130" s="38"/>
      <c r="FM130" s="38"/>
      <c r="FN130" s="38"/>
      <c r="FO130" s="38"/>
      <c r="FP130" s="38"/>
      <c r="FQ130" s="38"/>
      <c r="FR130" s="129"/>
      <c r="FS130" s="129"/>
      <c r="FT130" s="256"/>
      <c r="FV130" s="149"/>
      <c r="FW130" s="149"/>
      <c r="FX130" s="8"/>
      <c r="FY130" s="8"/>
      <c r="FZ130" s="8"/>
      <c r="GA130" s="8"/>
      <c r="GB130" s="8"/>
      <c r="GC130" s="8"/>
      <c r="GD130" s="10"/>
      <c r="GE130" s="10"/>
      <c r="GF130" s="231"/>
      <c r="GG130" s="3"/>
      <c r="GH130" s="8"/>
      <c r="GI130" s="8"/>
      <c r="GJ130" s="8"/>
      <c r="GK130" s="8"/>
      <c r="GL130" s="8"/>
      <c r="GM130" s="8"/>
      <c r="GN130" s="8"/>
      <c r="GO130" s="8"/>
      <c r="GP130" s="2"/>
      <c r="GQ130" s="2"/>
      <c r="GR130" s="38"/>
      <c r="GS130" s="38"/>
      <c r="GT130" s="38"/>
      <c r="GU130" s="38"/>
      <c r="GV130" s="38"/>
      <c r="HL130" s="3"/>
      <c r="HM130" s="38"/>
      <c r="HN130" s="38"/>
      <c r="HO130" s="38"/>
    </row>
    <row r="131" spans="1:223" s="9" customFormat="1" ht="15" customHeight="1" x14ac:dyDescent="0.2">
      <c r="A131" s="238"/>
      <c r="C131" s="281"/>
      <c r="D131" s="148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238"/>
      <c r="R131" s="148"/>
      <c r="S131" s="148"/>
      <c r="W131" s="129"/>
      <c r="X131" s="129"/>
      <c r="Y131" s="129"/>
      <c r="Z131" s="129"/>
      <c r="AA131" s="129"/>
      <c r="AB131" s="129"/>
      <c r="AC131" s="129"/>
      <c r="AD131" s="129"/>
      <c r="AE131" s="238"/>
      <c r="AG131" s="148"/>
      <c r="AH131" s="148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230"/>
      <c r="AV131" s="148"/>
      <c r="AW131" s="148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238"/>
      <c r="BK131" s="148"/>
      <c r="BL131" s="148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238"/>
      <c r="BZ131" s="148"/>
      <c r="CA131" s="148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238"/>
      <c r="CN131" s="129"/>
      <c r="CO131" s="148"/>
      <c r="CP131" s="148"/>
      <c r="CQ131" s="129"/>
      <c r="CS131" s="129"/>
      <c r="CT131" s="129"/>
      <c r="CV131" s="129"/>
      <c r="CW131" s="129"/>
      <c r="CX131" s="129"/>
      <c r="CY131" s="129"/>
      <c r="CZ131" s="129"/>
      <c r="DA131" s="129"/>
      <c r="DB131" s="238"/>
      <c r="DD131" s="148"/>
      <c r="DE131" s="148"/>
      <c r="DF131" s="38"/>
      <c r="DG131" s="129"/>
      <c r="DH131" s="129"/>
      <c r="DI131" s="129"/>
      <c r="DJ131" s="129"/>
      <c r="DK131" s="129"/>
      <c r="DL131" s="129"/>
      <c r="DM131" s="129"/>
      <c r="DN131" s="238"/>
      <c r="DP131" s="148"/>
      <c r="DQ131" s="148"/>
      <c r="DR131" s="38"/>
      <c r="DS131" s="129"/>
      <c r="DT131" s="129"/>
      <c r="DU131" s="129"/>
      <c r="DV131" s="129"/>
      <c r="DX131" s="129"/>
      <c r="DY131" s="129"/>
      <c r="DZ131" s="230"/>
      <c r="EB131" s="148"/>
      <c r="EC131" s="148"/>
      <c r="ED131" s="38"/>
      <c r="EE131" s="129"/>
      <c r="EF131" s="129"/>
      <c r="EG131" s="129"/>
      <c r="EH131" s="129"/>
      <c r="EJ131" s="129"/>
      <c r="EK131" s="129"/>
      <c r="EL131" s="238"/>
      <c r="EM131" s="129"/>
      <c r="EN131" s="147"/>
      <c r="EO131" s="147"/>
      <c r="EP131" s="129"/>
      <c r="EQ131" s="129"/>
      <c r="ER131" s="129"/>
      <c r="ES131" s="129"/>
      <c r="ET131" s="129"/>
      <c r="EU131" s="129"/>
      <c r="EV131" s="129"/>
      <c r="EW131" s="129"/>
      <c r="EX131" s="238"/>
      <c r="EZ131" s="149"/>
      <c r="FA131" s="38"/>
      <c r="FB131" s="38"/>
      <c r="FC131" s="38"/>
      <c r="FD131" s="38"/>
      <c r="FE131" s="38"/>
      <c r="FF131" s="38"/>
      <c r="FI131" s="238"/>
      <c r="FK131" s="149"/>
      <c r="FL131" s="38"/>
      <c r="FM131" s="38"/>
      <c r="FN131" s="38"/>
      <c r="FO131" s="38"/>
      <c r="FP131" s="38"/>
      <c r="FQ131" s="38"/>
      <c r="FR131" s="129"/>
      <c r="FS131" s="129"/>
      <c r="FT131" s="256"/>
      <c r="FV131" s="149"/>
      <c r="FW131" s="149"/>
      <c r="FX131" s="8"/>
      <c r="FY131" s="8"/>
      <c r="FZ131" s="8"/>
      <c r="GA131" s="8"/>
      <c r="GB131" s="8"/>
      <c r="GC131" s="8"/>
      <c r="GD131" s="10"/>
      <c r="GE131" s="10"/>
      <c r="GF131" s="231"/>
      <c r="GG131" s="3"/>
      <c r="GH131" s="8"/>
      <c r="GI131" s="8"/>
      <c r="GJ131" s="8"/>
      <c r="GK131" s="8"/>
      <c r="GL131" s="8"/>
      <c r="GM131" s="8"/>
      <c r="GN131" s="8"/>
      <c r="GO131" s="8"/>
      <c r="GP131" s="2"/>
      <c r="GQ131" s="2"/>
      <c r="GR131" s="38"/>
      <c r="GS131" s="38"/>
      <c r="GT131" s="38"/>
      <c r="GU131" s="38"/>
      <c r="GV131" s="38"/>
      <c r="HL131" s="3"/>
      <c r="HM131" s="38"/>
      <c r="HN131" s="38"/>
      <c r="HO131" s="38"/>
    </row>
    <row r="132" spans="1:223" s="9" customFormat="1" ht="15" customHeight="1" x14ac:dyDescent="0.2">
      <c r="A132" s="238"/>
      <c r="C132" s="281"/>
      <c r="D132" s="148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238"/>
      <c r="R132" s="148"/>
      <c r="S132" s="148"/>
      <c r="W132" s="129"/>
      <c r="X132" s="129"/>
      <c r="Y132" s="129"/>
      <c r="Z132" s="129"/>
      <c r="AA132" s="129"/>
      <c r="AB132" s="129"/>
      <c r="AC132" s="129"/>
      <c r="AD132" s="129"/>
      <c r="AE132" s="238"/>
      <c r="AG132" s="148"/>
      <c r="AH132" s="148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230"/>
      <c r="AV132" s="148"/>
      <c r="AW132" s="148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238"/>
      <c r="BK132" s="148"/>
      <c r="BL132" s="148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238"/>
      <c r="BZ132" s="148"/>
      <c r="CA132" s="148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238"/>
      <c r="CN132" s="129"/>
      <c r="CO132" s="148"/>
      <c r="CP132" s="148"/>
      <c r="CQ132" s="129"/>
      <c r="CS132" s="129"/>
      <c r="CT132" s="129"/>
      <c r="CV132" s="129"/>
      <c r="CW132" s="129"/>
      <c r="CX132" s="129"/>
      <c r="CY132" s="129"/>
      <c r="CZ132" s="129"/>
      <c r="DA132" s="129"/>
      <c r="DB132" s="238"/>
      <c r="DD132" s="148"/>
      <c r="DE132" s="148"/>
      <c r="DF132" s="38"/>
      <c r="DG132" s="129"/>
      <c r="DH132" s="129"/>
      <c r="DI132" s="129"/>
      <c r="DJ132" s="129"/>
      <c r="DK132" s="129"/>
      <c r="DL132" s="129"/>
      <c r="DM132" s="129"/>
      <c r="DN132" s="238"/>
      <c r="DP132" s="148"/>
      <c r="DQ132" s="148"/>
      <c r="DR132" s="38"/>
      <c r="DS132" s="129"/>
      <c r="DT132" s="129"/>
      <c r="DU132" s="129"/>
      <c r="DV132" s="129"/>
      <c r="DX132" s="129"/>
      <c r="DY132" s="129"/>
      <c r="DZ132" s="230"/>
      <c r="EB132" s="148"/>
      <c r="EC132" s="148"/>
      <c r="ED132" s="38"/>
      <c r="EE132" s="129"/>
      <c r="EF132" s="129"/>
      <c r="EG132" s="129"/>
      <c r="EH132" s="129"/>
      <c r="EJ132" s="129"/>
      <c r="EK132" s="129"/>
      <c r="EL132" s="238"/>
      <c r="EM132" s="129"/>
      <c r="EN132" s="147"/>
      <c r="EO132" s="147"/>
      <c r="EP132" s="129"/>
      <c r="EQ132" s="129"/>
      <c r="ER132" s="129"/>
      <c r="ES132" s="129"/>
      <c r="ET132" s="129"/>
      <c r="EU132" s="129"/>
      <c r="EV132" s="129"/>
      <c r="EW132" s="129"/>
      <c r="EX132" s="238"/>
      <c r="EZ132" s="149"/>
      <c r="FA132" s="38"/>
      <c r="FB132" s="38"/>
      <c r="FC132" s="38"/>
      <c r="FD132" s="38"/>
      <c r="FE132" s="38"/>
      <c r="FF132" s="38"/>
      <c r="FI132" s="238"/>
      <c r="FK132" s="149"/>
      <c r="FL132" s="38"/>
      <c r="FM132" s="38"/>
      <c r="FN132" s="38"/>
      <c r="FO132" s="38"/>
      <c r="FP132" s="38"/>
      <c r="FQ132" s="38"/>
      <c r="FR132" s="129"/>
      <c r="FS132" s="129"/>
      <c r="FT132" s="256"/>
      <c r="FV132" s="149"/>
      <c r="FW132" s="149"/>
      <c r="FX132" s="8"/>
      <c r="FY132" s="8"/>
      <c r="FZ132" s="8"/>
      <c r="GA132" s="8"/>
      <c r="GB132" s="8"/>
      <c r="GC132" s="8"/>
      <c r="GD132" s="10"/>
      <c r="GE132" s="10"/>
      <c r="GF132" s="231"/>
      <c r="GG132" s="3"/>
      <c r="GH132" s="8"/>
      <c r="GI132" s="8"/>
      <c r="GJ132" s="8"/>
      <c r="GK132" s="8"/>
      <c r="GL132" s="8"/>
      <c r="GM132" s="8"/>
      <c r="GN132" s="8"/>
      <c r="GO132" s="8"/>
      <c r="GP132" s="2"/>
      <c r="GQ132" s="2"/>
      <c r="GR132" s="38"/>
      <c r="GS132" s="38"/>
      <c r="GT132" s="38"/>
      <c r="GU132" s="38"/>
      <c r="GV132" s="38"/>
      <c r="HL132" s="3"/>
      <c r="HM132" s="38"/>
      <c r="HN132" s="38"/>
      <c r="HO132" s="38"/>
    </row>
    <row r="133" spans="1:223" s="9" customFormat="1" ht="15" customHeight="1" x14ac:dyDescent="0.2">
      <c r="A133" s="238"/>
      <c r="C133" s="281"/>
      <c r="D133" s="148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238"/>
      <c r="R133" s="148"/>
      <c r="S133" s="148"/>
      <c r="AE133" s="238"/>
      <c r="AG133" s="148"/>
      <c r="AH133" s="148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230"/>
      <c r="AV133" s="148"/>
      <c r="AW133" s="148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238"/>
      <c r="BK133" s="148"/>
      <c r="BL133" s="148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238"/>
      <c r="BZ133" s="148"/>
      <c r="CA133" s="148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238"/>
      <c r="CN133" s="129"/>
      <c r="CO133" s="148"/>
      <c r="CP133" s="148"/>
      <c r="CQ133" s="129"/>
      <c r="CS133" s="129"/>
      <c r="CT133" s="129"/>
      <c r="CV133" s="129"/>
      <c r="CW133" s="129"/>
      <c r="CX133" s="129"/>
      <c r="CY133" s="129"/>
      <c r="CZ133" s="129"/>
      <c r="DA133" s="129"/>
      <c r="DB133" s="238"/>
      <c r="DD133" s="148"/>
      <c r="DE133" s="148"/>
      <c r="DF133" s="38"/>
      <c r="DG133" s="129"/>
      <c r="DH133" s="129"/>
      <c r="DI133" s="129"/>
      <c r="DJ133" s="129"/>
      <c r="DK133" s="129"/>
      <c r="DL133" s="129"/>
      <c r="DM133" s="129"/>
      <c r="DN133" s="238"/>
      <c r="DP133" s="148"/>
      <c r="DQ133" s="148"/>
      <c r="DR133" s="38"/>
      <c r="DS133" s="129"/>
      <c r="DT133" s="129"/>
      <c r="DU133" s="129"/>
      <c r="DV133" s="129"/>
      <c r="DZ133" s="230"/>
      <c r="EB133" s="148"/>
      <c r="EC133" s="148"/>
      <c r="ED133" s="38"/>
      <c r="EE133" s="129"/>
      <c r="EF133" s="129"/>
      <c r="EG133" s="129"/>
      <c r="EH133" s="129"/>
      <c r="EJ133" s="129"/>
      <c r="EK133" s="129"/>
      <c r="EL133" s="238"/>
      <c r="EM133" s="129"/>
      <c r="EN133" s="147"/>
      <c r="EO133" s="147"/>
      <c r="EP133" s="129"/>
      <c r="EQ133" s="129"/>
      <c r="ER133" s="129"/>
      <c r="ES133" s="129"/>
      <c r="ET133" s="129"/>
      <c r="EU133" s="129"/>
      <c r="EV133" s="129"/>
      <c r="EW133" s="129"/>
      <c r="EX133" s="238"/>
      <c r="EZ133" s="149"/>
      <c r="FA133" s="38"/>
      <c r="FB133" s="38"/>
      <c r="FC133" s="38"/>
      <c r="FD133" s="38"/>
      <c r="FE133" s="38"/>
      <c r="FF133" s="38"/>
      <c r="FI133" s="238"/>
      <c r="FK133" s="149"/>
      <c r="FL133" s="38"/>
      <c r="FM133" s="38"/>
      <c r="FN133" s="38"/>
      <c r="FO133" s="38"/>
      <c r="FP133" s="38"/>
      <c r="FQ133" s="38"/>
      <c r="FR133" s="129"/>
      <c r="FS133" s="129"/>
      <c r="FT133" s="256"/>
      <c r="FV133" s="149"/>
      <c r="FW133" s="149"/>
      <c r="FX133" s="8"/>
      <c r="FY133" s="8"/>
      <c r="FZ133" s="8"/>
      <c r="GA133" s="8"/>
      <c r="GB133" s="8"/>
      <c r="GC133" s="8"/>
      <c r="GD133" s="2"/>
      <c r="GE133" s="2"/>
      <c r="GF133" s="231"/>
      <c r="GG133" s="3"/>
      <c r="GH133" s="8"/>
      <c r="GI133" s="8"/>
      <c r="GJ133" s="8"/>
      <c r="GK133" s="8"/>
      <c r="GL133" s="8"/>
      <c r="GM133" s="8"/>
      <c r="GN133" s="8"/>
      <c r="GO133" s="8"/>
      <c r="GP133" s="2"/>
      <c r="GQ133" s="2"/>
      <c r="GR133" s="38"/>
      <c r="GS133" s="38"/>
      <c r="GT133" s="38"/>
      <c r="GU133" s="38"/>
      <c r="GV133" s="38"/>
      <c r="HL133" s="3"/>
      <c r="HM133" s="38"/>
      <c r="HN133" s="38"/>
      <c r="HO133" s="38"/>
    </row>
    <row r="134" spans="1:223" s="9" customFormat="1" ht="15" customHeight="1" x14ac:dyDescent="0.2">
      <c r="A134" s="238"/>
      <c r="C134" s="281"/>
      <c r="D134" s="148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238"/>
      <c r="R134" s="148"/>
      <c r="S134" s="148"/>
      <c r="AE134" s="238"/>
      <c r="AG134" s="148"/>
      <c r="AH134" s="148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230"/>
      <c r="AV134" s="148"/>
      <c r="AW134" s="148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238"/>
      <c r="BK134" s="148"/>
      <c r="BL134" s="148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238"/>
      <c r="BZ134" s="148"/>
      <c r="CA134" s="148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238"/>
      <c r="CN134" s="129"/>
      <c r="CO134" s="148"/>
      <c r="CP134" s="148"/>
      <c r="CQ134" s="129"/>
      <c r="CS134" s="129"/>
      <c r="CT134" s="129"/>
      <c r="CV134" s="129"/>
      <c r="CW134" s="129"/>
      <c r="CX134" s="129"/>
      <c r="CY134" s="129"/>
      <c r="CZ134" s="129"/>
      <c r="DA134" s="129"/>
      <c r="DB134" s="238"/>
      <c r="DD134" s="148"/>
      <c r="DE134" s="148"/>
      <c r="DF134" s="38"/>
      <c r="DG134" s="129"/>
      <c r="DH134" s="129"/>
      <c r="DI134" s="129"/>
      <c r="DJ134" s="129"/>
      <c r="DK134" s="129"/>
      <c r="DL134" s="129"/>
      <c r="DM134" s="129"/>
      <c r="DN134" s="238"/>
      <c r="DP134" s="148"/>
      <c r="DQ134" s="148"/>
      <c r="DR134" s="38"/>
      <c r="DS134" s="129"/>
      <c r="DT134" s="129"/>
      <c r="DU134" s="129"/>
      <c r="DV134" s="129"/>
      <c r="DZ134" s="230"/>
      <c r="EB134" s="148"/>
      <c r="EC134" s="148"/>
      <c r="ED134" s="38"/>
      <c r="EE134" s="129"/>
      <c r="EF134" s="129"/>
      <c r="EG134" s="129"/>
      <c r="EH134" s="129"/>
      <c r="EJ134" s="129"/>
      <c r="EK134" s="129"/>
      <c r="EL134" s="238"/>
      <c r="EM134" s="129"/>
      <c r="EN134" s="147"/>
      <c r="EO134" s="147"/>
      <c r="EP134" s="129"/>
      <c r="EQ134" s="129"/>
      <c r="ER134" s="129"/>
      <c r="ES134" s="129"/>
      <c r="ET134" s="129"/>
      <c r="EU134" s="129"/>
      <c r="EV134" s="129"/>
      <c r="EW134" s="129"/>
      <c r="EX134" s="238"/>
      <c r="EZ134" s="149"/>
      <c r="FA134" s="38"/>
      <c r="FB134" s="38"/>
      <c r="FC134" s="38"/>
      <c r="FD134" s="38"/>
      <c r="FE134" s="38"/>
      <c r="FF134" s="38"/>
      <c r="FI134" s="238"/>
      <c r="FK134" s="149"/>
      <c r="FL134" s="38"/>
      <c r="FM134" s="38"/>
      <c r="FN134" s="38"/>
      <c r="FO134" s="38"/>
      <c r="FP134" s="38"/>
      <c r="FQ134" s="38"/>
      <c r="FT134" s="256"/>
      <c r="FV134" s="149"/>
      <c r="FW134" s="149"/>
      <c r="FX134" s="8"/>
      <c r="FY134" s="8"/>
      <c r="FZ134" s="8"/>
      <c r="GA134" s="8"/>
      <c r="GB134" s="8"/>
      <c r="GC134" s="8"/>
      <c r="GD134" s="2"/>
      <c r="GE134" s="2"/>
      <c r="GF134" s="231"/>
      <c r="GG134" s="3"/>
      <c r="GH134" s="8"/>
      <c r="GI134" s="8"/>
      <c r="GJ134" s="8"/>
      <c r="GK134" s="8"/>
      <c r="GL134" s="8"/>
      <c r="GM134" s="8"/>
      <c r="GN134" s="8"/>
      <c r="GO134" s="8"/>
      <c r="GP134" s="2"/>
      <c r="GQ134" s="2"/>
      <c r="GR134" s="38"/>
      <c r="GS134" s="38"/>
      <c r="GT134" s="38"/>
      <c r="GU134" s="38"/>
      <c r="GV134" s="38"/>
      <c r="HL134" s="3"/>
      <c r="HM134" s="38"/>
      <c r="HN134" s="38"/>
      <c r="HO134" s="38"/>
    </row>
    <row r="135" spans="1:223" s="9" customFormat="1" ht="15" customHeight="1" x14ac:dyDescent="0.2">
      <c r="A135" s="238"/>
      <c r="C135" s="281"/>
      <c r="D135" s="148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238"/>
      <c r="R135" s="148"/>
      <c r="S135" s="148"/>
      <c r="AE135" s="238"/>
      <c r="AG135" s="148"/>
      <c r="AH135" s="148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230"/>
      <c r="AV135" s="148"/>
      <c r="AW135" s="148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238"/>
      <c r="BK135" s="148"/>
      <c r="BL135" s="148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238"/>
      <c r="BZ135" s="148"/>
      <c r="CA135" s="148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238"/>
      <c r="CN135" s="129"/>
      <c r="CO135" s="148"/>
      <c r="CP135" s="148"/>
      <c r="CQ135" s="129"/>
      <c r="CS135" s="129"/>
      <c r="CT135" s="129"/>
      <c r="CV135" s="129"/>
      <c r="CW135" s="129"/>
      <c r="CX135" s="129"/>
      <c r="CY135" s="129"/>
      <c r="CZ135" s="129"/>
      <c r="DA135" s="129"/>
      <c r="DB135" s="238"/>
      <c r="DD135" s="148"/>
      <c r="DE135" s="148"/>
      <c r="DF135" s="38"/>
      <c r="DN135" s="238"/>
      <c r="DP135" s="148"/>
      <c r="DQ135" s="148"/>
      <c r="DR135" s="38"/>
      <c r="DS135" s="129"/>
      <c r="DT135" s="129"/>
      <c r="DU135" s="129"/>
      <c r="DV135" s="129"/>
      <c r="DZ135" s="230"/>
      <c r="EB135" s="148"/>
      <c r="EC135" s="148"/>
      <c r="ED135" s="38"/>
      <c r="EE135" s="129"/>
      <c r="EF135" s="129"/>
      <c r="EG135" s="129"/>
      <c r="EH135" s="129"/>
      <c r="EL135" s="238"/>
      <c r="EM135" s="129"/>
      <c r="EN135" s="147"/>
      <c r="EO135" s="147"/>
      <c r="EP135" s="129"/>
      <c r="EQ135" s="129"/>
      <c r="ER135" s="129"/>
      <c r="ES135" s="129"/>
      <c r="ET135" s="129"/>
      <c r="EU135" s="129"/>
      <c r="EX135" s="238"/>
      <c r="EZ135" s="149"/>
      <c r="FA135" s="38"/>
      <c r="FB135" s="38"/>
      <c r="FC135" s="38"/>
      <c r="FD135" s="38"/>
      <c r="FE135" s="38"/>
      <c r="FF135" s="38"/>
      <c r="FI135" s="238"/>
      <c r="FK135" s="149"/>
      <c r="FL135" s="38"/>
      <c r="FM135" s="38"/>
      <c r="FN135" s="38"/>
      <c r="FO135" s="38"/>
      <c r="FP135" s="38"/>
      <c r="FQ135" s="38"/>
      <c r="FT135" s="256"/>
      <c r="FV135" s="149"/>
      <c r="FW135" s="149"/>
      <c r="FX135" s="8"/>
      <c r="FY135" s="8"/>
      <c r="FZ135" s="8"/>
      <c r="GA135" s="8"/>
      <c r="GB135" s="8"/>
      <c r="GC135" s="8"/>
      <c r="GD135" s="2"/>
      <c r="GE135" s="2"/>
      <c r="GF135" s="231"/>
      <c r="GG135" s="3"/>
      <c r="GH135" s="8"/>
      <c r="GI135" s="8"/>
      <c r="GJ135" s="8"/>
      <c r="GK135" s="8"/>
      <c r="GL135" s="8"/>
      <c r="GM135" s="8"/>
      <c r="GN135" s="8"/>
      <c r="GO135" s="8"/>
      <c r="GP135" s="2"/>
      <c r="GQ135" s="2"/>
      <c r="GR135" s="38"/>
      <c r="GS135" s="38"/>
      <c r="GT135" s="38"/>
      <c r="GU135" s="38"/>
      <c r="GV135" s="38"/>
      <c r="HL135" s="3"/>
      <c r="HM135" s="38"/>
      <c r="HN135" s="38"/>
      <c r="HO135" s="38"/>
    </row>
    <row r="136" spans="1:223" s="9" customFormat="1" ht="15" customHeight="1" x14ac:dyDescent="0.2">
      <c r="A136" s="238"/>
      <c r="C136" s="281"/>
      <c r="D136" s="148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238"/>
      <c r="R136" s="148"/>
      <c r="S136" s="148"/>
      <c r="AE136" s="238"/>
      <c r="AG136" s="148"/>
      <c r="AH136" s="148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230"/>
      <c r="AV136" s="148"/>
      <c r="AW136" s="148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238"/>
      <c r="BK136" s="148"/>
      <c r="BL136" s="148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238"/>
      <c r="BZ136" s="148"/>
      <c r="CA136" s="148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238"/>
      <c r="CN136" s="129"/>
      <c r="CO136" s="148"/>
      <c r="CP136" s="148"/>
      <c r="CQ136" s="129"/>
      <c r="CS136" s="129"/>
      <c r="CT136" s="129"/>
      <c r="CV136" s="129"/>
      <c r="CW136" s="129"/>
      <c r="CX136" s="129"/>
      <c r="CY136" s="129"/>
      <c r="CZ136" s="129"/>
      <c r="DA136" s="129"/>
      <c r="DB136" s="238"/>
      <c r="DD136" s="148"/>
      <c r="DE136" s="148"/>
      <c r="DF136" s="38"/>
      <c r="DN136" s="238"/>
      <c r="DP136" s="148"/>
      <c r="DQ136" s="148"/>
      <c r="DR136" s="38"/>
      <c r="DS136" s="129"/>
      <c r="DT136" s="129"/>
      <c r="DU136" s="129"/>
      <c r="DV136" s="129"/>
      <c r="DZ136" s="230"/>
      <c r="EB136" s="148"/>
      <c r="EC136" s="148"/>
      <c r="ED136" s="38"/>
      <c r="EE136" s="129"/>
      <c r="EF136" s="129"/>
      <c r="EG136" s="129"/>
      <c r="EH136" s="129"/>
      <c r="EL136" s="238"/>
      <c r="EM136" s="129"/>
      <c r="EN136" s="147"/>
      <c r="EO136" s="147"/>
      <c r="EP136" s="129"/>
      <c r="EQ136" s="129"/>
      <c r="ER136" s="129"/>
      <c r="ES136" s="129"/>
      <c r="ET136" s="129"/>
      <c r="EU136" s="129"/>
      <c r="EX136" s="238"/>
      <c r="EZ136" s="149"/>
      <c r="FA136" s="38"/>
      <c r="FB136" s="38"/>
      <c r="FC136" s="38"/>
      <c r="FD136" s="38"/>
      <c r="FE136" s="38"/>
      <c r="FF136" s="38"/>
      <c r="FI136" s="238"/>
      <c r="FK136" s="149"/>
      <c r="FL136" s="38"/>
      <c r="FM136" s="38"/>
      <c r="FN136" s="38"/>
      <c r="FO136" s="38"/>
      <c r="FP136" s="38"/>
      <c r="FQ136" s="38"/>
      <c r="FT136" s="256"/>
      <c r="FV136" s="149"/>
      <c r="FW136" s="149"/>
      <c r="FX136" s="8"/>
      <c r="FY136" s="8"/>
      <c r="FZ136" s="8"/>
      <c r="GA136" s="8"/>
      <c r="GB136" s="8"/>
      <c r="GC136" s="8"/>
      <c r="GD136" s="2"/>
      <c r="GE136" s="2"/>
      <c r="GF136" s="231"/>
      <c r="GG136" s="3"/>
      <c r="GH136" s="8"/>
      <c r="GI136" s="8"/>
      <c r="GJ136" s="8"/>
      <c r="GK136" s="8"/>
      <c r="GL136" s="8"/>
      <c r="GM136" s="8"/>
      <c r="GN136" s="8"/>
      <c r="GO136" s="8"/>
      <c r="GP136" s="2"/>
      <c r="GQ136" s="2"/>
      <c r="GR136" s="38"/>
      <c r="GS136" s="38"/>
      <c r="GT136" s="38"/>
      <c r="GU136" s="38"/>
      <c r="GV136" s="38"/>
      <c r="HL136" s="3"/>
      <c r="HM136" s="38"/>
      <c r="HN136" s="38"/>
      <c r="HO136" s="38"/>
    </row>
    <row r="137" spans="1:223" s="9" customFormat="1" ht="15" customHeight="1" x14ac:dyDescent="0.2">
      <c r="A137" s="238"/>
      <c r="C137" s="281"/>
      <c r="D137" s="148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238"/>
      <c r="R137" s="148"/>
      <c r="S137" s="148"/>
      <c r="AE137" s="238"/>
      <c r="AG137" s="148"/>
      <c r="AH137" s="148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230"/>
      <c r="AV137" s="148"/>
      <c r="AW137" s="148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238"/>
      <c r="BK137" s="148"/>
      <c r="BL137" s="148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238"/>
      <c r="BZ137" s="148"/>
      <c r="CA137" s="148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238"/>
      <c r="CN137" s="129"/>
      <c r="CO137" s="148"/>
      <c r="CP137" s="148"/>
      <c r="CQ137" s="129"/>
      <c r="CS137" s="129"/>
      <c r="CT137" s="129"/>
      <c r="CV137" s="129"/>
      <c r="CW137" s="129"/>
      <c r="CX137" s="129"/>
      <c r="CY137" s="129"/>
      <c r="CZ137" s="129"/>
      <c r="DA137" s="129"/>
      <c r="DB137" s="238"/>
      <c r="DD137" s="148"/>
      <c r="DE137" s="148"/>
      <c r="DF137" s="38"/>
      <c r="DN137" s="238"/>
      <c r="DP137" s="148"/>
      <c r="DQ137" s="148"/>
      <c r="DR137" s="38"/>
      <c r="DS137" s="129"/>
      <c r="DT137" s="129"/>
      <c r="DU137" s="129"/>
      <c r="DV137" s="129"/>
      <c r="DZ137" s="230"/>
      <c r="EB137" s="148"/>
      <c r="EC137" s="148"/>
      <c r="ED137" s="38"/>
      <c r="EE137" s="129"/>
      <c r="EF137" s="129"/>
      <c r="EG137" s="129"/>
      <c r="EH137" s="129"/>
      <c r="EL137" s="238"/>
      <c r="EM137" s="129"/>
      <c r="EN137" s="147"/>
      <c r="EO137" s="147"/>
      <c r="EP137" s="129"/>
      <c r="EQ137" s="129"/>
      <c r="ER137" s="129"/>
      <c r="ES137" s="129"/>
      <c r="ET137" s="129"/>
      <c r="EU137" s="129"/>
      <c r="EX137" s="238"/>
      <c r="EZ137" s="149"/>
      <c r="FA137" s="38"/>
      <c r="FB137" s="38"/>
      <c r="FC137" s="38"/>
      <c r="FD137" s="38"/>
      <c r="FE137" s="38"/>
      <c r="FF137" s="38"/>
      <c r="FI137" s="238"/>
      <c r="FK137" s="149"/>
      <c r="FL137" s="38"/>
      <c r="FM137" s="38"/>
      <c r="FN137" s="38"/>
      <c r="FO137" s="38"/>
      <c r="FP137" s="38"/>
      <c r="FQ137" s="38"/>
      <c r="FT137" s="256"/>
      <c r="FV137" s="149"/>
      <c r="FW137" s="149"/>
      <c r="FX137" s="8"/>
      <c r="FY137" s="8"/>
      <c r="FZ137" s="8"/>
      <c r="GA137" s="8"/>
      <c r="GB137" s="8"/>
      <c r="GC137" s="8"/>
      <c r="GD137" s="2"/>
      <c r="GE137" s="2"/>
      <c r="GF137" s="231"/>
      <c r="GG137" s="3"/>
      <c r="GH137" s="8"/>
      <c r="GI137" s="8"/>
      <c r="GJ137" s="8"/>
      <c r="GK137" s="8"/>
      <c r="GL137" s="8"/>
      <c r="GM137" s="8"/>
      <c r="GN137" s="8"/>
      <c r="GO137" s="8"/>
      <c r="GP137" s="2"/>
      <c r="GQ137" s="2"/>
      <c r="GR137" s="38"/>
      <c r="GS137" s="38"/>
      <c r="GT137" s="38"/>
      <c r="GU137" s="38"/>
      <c r="GV137" s="38"/>
      <c r="HL137" s="3"/>
      <c r="HM137" s="38"/>
      <c r="HN137" s="38"/>
      <c r="HO137" s="38"/>
    </row>
    <row r="138" spans="1:223" s="9" customFormat="1" ht="15" customHeight="1" x14ac:dyDescent="0.2">
      <c r="A138" s="238"/>
      <c r="C138" s="281"/>
      <c r="D138" s="148"/>
      <c r="P138" s="238"/>
      <c r="R138" s="148"/>
      <c r="S138" s="148"/>
      <c r="AE138" s="238"/>
      <c r="AG138" s="148"/>
      <c r="AH138" s="148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230"/>
      <c r="AV138" s="148"/>
      <c r="AW138" s="148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238"/>
      <c r="BK138" s="148"/>
      <c r="BL138" s="148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238"/>
      <c r="BZ138" s="148"/>
      <c r="CA138" s="148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238"/>
      <c r="CN138" s="129"/>
      <c r="CO138" s="148"/>
      <c r="CP138" s="148"/>
      <c r="CQ138" s="129"/>
      <c r="CS138" s="129"/>
      <c r="CT138" s="129"/>
      <c r="CV138" s="129"/>
      <c r="CW138" s="129"/>
      <c r="CX138" s="129"/>
      <c r="CY138" s="129"/>
      <c r="CZ138" s="129"/>
      <c r="DA138" s="129"/>
      <c r="DB138" s="238"/>
      <c r="DD138" s="148"/>
      <c r="DE138" s="148"/>
      <c r="DF138" s="38"/>
      <c r="DN138" s="238"/>
      <c r="DP138" s="148"/>
      <c r="DQ138" s="148"/>
      <c r="DR138" s="38"/>
      <c r="DS138" s="129"/>
      <c r="DT138" s="129"/>
      <c r="DU138" s="129"/>
      <c r="DV138" s="129"/>
      <c r="DZ138" s="230"/>
      <c r="EB138" s="148"/>
      <c r="EC138" s="148"/>
      <c r="ED138" s="38"/>
      <c r="EE138" s="129"/>
      <c r="EF138" s="129"/>
      <c r="EG138" s="129"/>
      <c r="EH138" s="129"/>
      <c r="EL138" s="238"/>
      <c r="EM138" s="129"/>
      <c r="EN138" s="147"/>
      <c r="EO138" s="147"/>
      <c r="EP138" s="129"/>
      <c r="EQ138" s="129"/>
      <c r="ER138" s="129"/>
      <c r="ES138" s="129"/>
      <c r="ET138" s="129"/>
      <c r="EU138" s="129"/>
      <c r="EX138" s="238"/>
      <c r="EZ138" s="149"/>
      <c r="FA138" s="38"/>
      <c r="FB138" s="38"/>
      <c r="FC138" s="38"/>
      <c r="FD138" s="38"/>
      <c r="FE138" s="38"/>
      <c r="FF138" s="38"/>
      <c r="FI138" s="238"/>
      <c r="FK138" s="149"/>
      <c r="FL138" s="38"/>
      <c r="FM138" s="38"/>
      <c r="FN138" s="38"/>
      <c r="FO138" s="38"/>
      <c r="FP138" s="38"/>
      <c r="FQ138" s="38"/>
      <c r="FT138" s="256"/>
      <c r="FV138" s="149"/>
      <c r="FW138" s="149"/>
      <c r="FX138" s="8"/>
      <c r="FY138" s="8"/>
      <c r="FZ138" s="8"/>
      <c r="GA138" s="8"/>
      <c r="GB138" s="8"/>
      <c r="GC138" s="8"/>
      <c r="GD138" s="2"/>
      <c r="GE138" s="2"/>
      <c r="GF138" s="231"/>
      <c r="GG138" s="3"/>
      <c r="GH138" s="8"/>
      <c r="GI138" s="8"/>
      <c r="GJ138" s="8"/>
      <c r="GK138" s="8"/>
      <c r="GL138" s="8"/>
      <c r="GM138" s="8"/>
      <c r="GN138" s="8"/>
      <c r="GO138" s="8"/>
      <c r="GP138" s="2"/>
      <c r="GQ138" s="2"/>
      <c r="GR138" s="38"/>
      <c r="GS138" s="38"/>
      <c r="GT138" s="38"/>
      <c r="GU138" s="38"/>
      <c r="GV138" s="38"/>
      <c r="HL138" s="3"/>
      <c r="HM138" s="38"/>
      <c r="HN138" s="38"/>
      <c r="HO138" s="38"/>
    </row>
    <row r="139" spans="1:223" s="9" customFormat="1" ht="15" customHeight="1" x14ac:dyDescent="0.2">
      <c r="A139" s="238"/>
      <c r="C139" s="281"/>
      <c r="D139" s="148"/>
      <c r="P139" s="238"/>
      <c r="R139" s="148"/>
      <c r="S139" s="148"/>
      <c r="AE139" s="238"/>
      <c r="AG139" s="148"/>
      <c r="AH139" s="148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230"/>
      <c r="AV139" s="148"/>
      <c r="AW139" s="148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238"/>
      <c r="BK139" s="148"/>
      <c r="BL139" s="148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238"/>
      <c r="BZ139" s="148"/>
      <c r="CA139" s="148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238"/>
      <c r="CN139" s="129"/>
      <c r="CO139" s="148"/>
      <c r="CP139" s="148"/>
      <c r="CQ139" s="129"/>
      <c r="CS139" s="129"/>
      <c r="CT139" s="129"/>
      <c r="CV139" s="129"/>
      <c r="CW139" s="129"/>
      <c r="CX139" s="129"/>
      <c r="CY139" s="129"/>
      <c r="CZ139" s="129"/>
      <c r="DA139" s="129"/>
      <c r="DB139" s="238"/>
      <c r="DD139" s="148"/>
      <c r="DE139" s="148"/>
      <c r="DF139" s="38"/>
      <c r="DN139" s="238"/>
      <c r="DP139" s="148"/>
      <c r="DQ139" s="148"/>
      <c r="DR139" s="38"/>
      <c r="DZ139" s="230"/>
      <c r="EB139" s="148"/>
      <c r="EC139" s="148"/>
      <c r="ED139" s="38"/>
      <c r="EE139" s="129"/>
      <c r="EF139" s="129"/>
      <c r="EG139" s="129"/>
      <c r="EH139" s="129"/>
      <c r="EL139" s="238"/>
      <c r="EM139" s="129"/>
      <c r="EN139" s="147"/>
      <c r="EO139" s="147"/>
      <c r="EP139" s="129"/>
      <c r="EQ139" s="129"/>
      <c r="ER139" s="129"/>
      <c r="ES139" s="129"/>
      <c r="ET139" s="129"/>
      <c r="EU139" s="129"/>
      <c r="EX139" s="238"/>
      <c r="EZ139" s="149"/>
      <c r="FA139" s="38"/>
      <c r="FB139" s="38"/>
      <c r="FC139" s="38"/>
      <c r="FD139" s="38"/>
      <c r="FE139" s="38"/>
      <c r="FF139" s="38"/>
      <c r="FI139" s="238"/>
      <c r="FK139" s="149"/>
      <c r="FL139" s="38"/>
      <c r="FM139" s="38"/>
      <c r="FN139" s="38"/>
      <c r="FO139" s="38"/>
      <c r="FP139" s="38"/>
      <c r="FQ139" s="38"/>
      <c r="FT139" s="256"/>
      <c r="FV139" s="149"/>
      <c r="FW139" s="149"/>
      <c r="FX139" s="8"/>
      <c r="FY139" s="8"/>
      <c r="FZ139" s="8"/>
      <c r="GA139" s="8"/>
      <c r="GB139" s="8"/>
      <c r="GC139" s="8"/>
      <c r="GD139" s="2"/>
      <c r="GE139" s="2"/>
      <c r="GF139" s="231"/>
      <c r="GG139" s="3"/>
      <c r="GH139" s="8"/>
      <c r="GI139" s="8"/>
      <c r="GJ139" s="8"/>
      <c r="GK139" s="8"/>
      <c r="GL139" s="8"/>
      <c r="GM139" s="8"/>
      <c r="GN139" s="8"/>
      <c r="GO139" s="8"/>
      <c r="GP139" s="2"/>
      <c r="GQ139" s="2"/>
      <c r="GR139" s="38"/>
      <c r="GS139" s="38"/>
      <c r="GT139" s="38"/>
      <c r="GU139" s="38"/>
      <c r="GV139" s="38"/>
      <c r="HL139" s="3"/>
      <c r="HM139" s="38"/>
      <c r="HN139" s="38"/>
      <c r="HO139" s="38"/>
    </row>
    <row r="140" spans="1:223" s="9" customFormat="1" ht="15" customHeight="1" x14ac:dyDescent="0.2">
      <c r="A140" s="238"/>
      <c r="C140" s="281"/>
      <c r="D140" s="148"/>
      <c r="P140" s="238"/>
      <c r="R140" s="148"/>
      <c r="S140" s="148"/>
      <c r="AE140" s="238"/>
      <c r="AG140" s="148"/>
      <c r="AH140" s="148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230"/>
      <c r="AV140" s="148"/>
      <c r="AW140" s="148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238"/>
      <c r="BK140" s="148"/>
      <c r="BL140" s="148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238"/>
      <c r="BZ140" s="148"/>
      <c r="CA140" s="148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238"/>
      <c r="CN140" s="129"/>
      <c r="CO140" s="148"/>
      <c r="CP140" s="148"/>
      <c r="CQ140" s="129"/>
      <c r="CS140" s="129"/>
      <c r="CT140" s="129"/>
      <c r="CV140" s="129"/>
      <c r="CW140" s="129"/>
      <c r="CX140" s="129"/>
      <c r="CY140" s="129"/>
      <c r="CZ140" s="129"/>
      <c r="DA140" s="129"/>
      <c r="DB140" s="238"/>
      <c r="DD140" s="148"/>
      <c r="DE140" s="148"/>
      <c r="DF140" s="38"/>
      <c r="DN140" s="238"/>
      <c r="DP140" s="148"/>
      <c r="DQ140" s="148"/>
      <c r="DR140" s="38"/>
      <c r="DZ140" s="230"/>
      <c r="EB140" s="148"/>
      <c r="EC140" s="148"/>
      <c r="ED140" s="38"/>
      <c r="EE140" s="129"/>
      <c r="EF140" s="129"/>
      <c r="EG140" s="129"/>
      <c r="EH140" s="129"/>
      <c r="EL140" s="238"/>
      <c r="EM140" s="129"/>
      <c r="EN140" s="147"/>
      <c r="EO140" s="147"/>
      <c r="EP140" s="129"/>
      <c r="EQ140" s="129"/>
      <c r="ER140" s="129"/>
      <c r="ES140" s="129"/>
      <c r="ET140" s="129"/>
      <c r="EU140" s="129"/>
      <c r="EX140" s="238"/>
      <c r="EZ140" s="149"/>
      <c r="FA140" s="38"/>
      <c r="FB140" s="38"/>
      <c r="FC140" s="38"/>
      <c r="FD140" s="38"/>
      <c r="FE140" s="38"/>
      <c r="FF140" s="38"/>
      <c r="FI140" s="238"/>
      <c r="FK140" s="149"/>
      <c r="FL140" s="38"/>
      <c r="FM140" s="38"/>
      <c r="FN140" s="38"/>
      <c r="FO140" s="38"/>
      <c r="FP140" s="38"/>
      <c r="FQ140" s="38"/>
      <c r="FT140" s="256"/>
      <c r="FV140" s="149"/>
      <c r="FW140" s="149"/>
      <c r="FX140" s="8"/>
      <c r="FY140" s="8"/>
      <c r="FZ140" s="8"/>
      <c r="GA140" s="8"/>
      <c r="GB140" s="8"/>
      <c r="GC140" s="8"/>
      <c r="GD140" s="2"/>
      <c r="GE140" s="2"/>
      <c r="GF140" s="231"/>
      <c r="GG140" s="3"/>
      <c r="GH140" s="8"/>
      <c r="GI140" s="8"/>
      <c r="GJ140" s="8"/>
      <c r="GK140" s="8"/>
      <c r="GL140" s="8"/>
      <c r="GM140" s="8"/>
      <c r="GN140" s="8"/>
      <c r="GO140" s="8"/>
      <c r="GP140" s="2"/>
      <c r="GQ140" s="2"/>
      <c r="GR140" s="38"/>
      <c r="GS140" s="38"/>
      <c r="GT140" s="38"/>
      <c r="GU140" s="38"/>
      <c r="GV140" s="38"/>
      <c r="HL140" s="3"/>
      <c r="HM140" s="38"/>
      <c r="HN140" s="38"/>
      <c r="HO140" s="38"/>
    </row>
    <row r="141" spans="1:223" s="9" customFormat="1" ht="15" customHeight="1" x14ac:dyDescent="0.2">
      <c r="A141" s="238"/>
      <c r="C141" s="281"/>
      <c r="D141" s="148"/>
      <c r="P141" s="238"/>
      <c r="R141" s="148"/>
      <c r="S141" s="148"/>
      <c r="AE141" s="238"/>
      <c r="AG141" s="148"/>
      <c r="AH141" s="148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230"/>
      <c r="AV141" s="148"/>
      <c r="AW141" s="148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238"/>
      <c r="BK141" s="148"/>
      <c r="BL141" s="148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238"/>
      <c r="BZ141" s="148"/>
      <c r="CA141" s="148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238"/>
      <c r="CN141" s="129"/>
      <c r="CO141" s="148"/>
      <c r="CP141" s="148"/>
      <c r="CQ141" s="129"/>
      <c r="CS141" s="129"/>
      <c r="CT141" s="129"/>
      <c r="CV141" s="129"/>
      <c r="CW141" s="129"/>
      <c r="CX141" s="129"/>
      <c r="CY141" s="129"/>
      <c r="CZ141" s="129"/>
      <c r="DA141" s="129"/>
      <c r="DB141" s="238"/>
      <c r="DD141" s="148"/>
      <c r="DE141" s="148"/>
      <c r="DF141" s="38"/>
      <c r="DN141" s="238"/>
      <c r="DP141" s="148"/>
      <c r="DQ141" s="148"/>
      <c r="DR141" s="38"/>
      <c r="DZ141" s="230"/>
      <c r="EB141" s="148"/>
      <c r="EC141" s="148"/>
      <c r="ED141" s="38"/>
      <c r="EL141" s="238"/>
      <c r="EM141" s="129"/>
      <c r="EN141" s="147"/>
      <c r="EO141" s="147"/>
      <c r="EP141" s="129"/>
      <c r="EQ141" s="129"/>
      <c r="ER141" s="129"/>
      <c r="ES141" s="129"/>
      <c r="ET141" s="129"/>
      <c r="EU141" s="129"/>
      <c r="EX141" s="238"/>
      <c r="EZ141" s="149"/>
      <c r="FA141" s="38"/>
      <c r="FB141" s="38"/>
      <c r="FC141" s="38"/>
      <c r="FD141" s="38"/>
      <c r="FE141" s="38"/>
      <c r="FF141" s="38"/>
      <c r="FI141" s="238"/>
      <c r="FK141" s="149"/>
      <c r="FL141" s="38"/>
      <c r="FM141" s="38"/>
      <c r="FN141" s="38"/>
      <c r="FO141" s="38"/>
      <c r="FP141" s="38"/>
      <c r="FQ141" s="38"/>
      <c r="FT141" s="256"/>
      <c r="FV141" s="149"/>
      <c r="FW141" s="149"/>
      <c r="FX141" s="8"/>
      <c r="FY141" s="8"/>
      <c r="FZ141" s="8"/>
      <c r="GA141" s="8"/>
      <c r="GB141" s="8"/>
      <c r="GC141" s="8"/>
      <c r="GD141" s="2"/>
      <c r="GE141" s="2"/>
      <c r="GF141" s="231"/>
      <c r="GG141" s="3"/>
      <c r="GH141" s="8"/>
      <c r="GI141" s="8"/>
      <c r="GJ141" s="8"/>
      <c r="GK141" s="8"/>
      <c r="GL141" s="8"/>
      <c r="GM141" s="8"/>
      <c r="GN141" s="8"/>
      <c r="GO141" s="8"/>
      <c r="GP141" s="2"/>
      <c r="GQ141" s="2"/>
      <c r="GR141" s="38"/>
      <c r="GS141" s="38"/>
      <c r="GT141" s="38"/>
      <c r="GU141" s="38"/>
      <c r="GV141" s="38"/>
      <c r="HL141" s="3"/>
      <c r="HM141" s="38"/>
      <c r="HN141" s="38"/>
      <c r="HO141" s="38"/>
    </row>
    <row r="142" spans="1:223" s="9" customFormat="1" ht="15" customHeight="1" x14ac:dyDescent="0.2">
      <c r="A142" s="238"/>
      <c r="C142" s="281"/>
      <c r="D142" s="148"/>
      <c r="P142" s="238"/>
      <c r="R142" s="148"/>
      <c r="S142" s="148"/>
      <c r="AE142" s="238"/>
      <c r="AG142" s="148"/>
      <c r="AH142" s="148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230"/>
      <c r="AV142" s="148"/>
      <c r="AW142" s="148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238"/>
      <c r="BK142" s="148"/>
      <c r="BL142" s="148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238"/>
      <c r="BZ142" s="148"/>
      <c r="CA142" s="148"/>
      <c r="CC142" s="129"/>
      <c r="CD142" s="129"/>
      <c r="CE142" s="129"/>
      <c r="CF142" s="129"/>
      <c r="CM142" s="238"/>
      <c r="CN142" s="129"/>
      <c r="CO142" s="148"/>
      <c r="CP142" s="148"/>
      <c r="CQ142" s="129"/>
      <c r="CS142" s="129"/>
      <c r="CT142" s="129"/>
      <c r="CV142" s="129"/>
      <c r="CW142" s="129"/>
      <c r="CX142" s="129"/>
      <c r="CY142" s="129"/>
      <c r="CZ142" s="129"/>
      <c r="DA142" s="129"/>
      <c r="DB142" s="238"/>
      <c r="DD142" s="148"/>
      <c r="DE142" s="148"/>
      <c r="DF142" s="38"/>
      <c r="DN142" s="238"/>
      <c r="DP142" s="148"/>
      <c r="DQ142" s="148"/>
      <c r="DR142" s="38"/>
      <c r="DZ142" s="230"/>
      <c r="EB142" s="148"/>
      <c r="EC142" s="148"/>
      <c r="ED142" s="38"/>
      <c r="EL142" s="238"/>
      <c r="EM142" s="129"/>
      <c r="EN142" s="147"/>
      <c r="EO142" s="147"/>
      <c r="EP142" s="129"/>
      <c r="EQ142" s="129"/>
      <c r="ER142" s="129"/>
      <c r="ES142" s="129"/>
      <c r="ET142" s="129"/>
      <c r="EU142" s="129"/>
      <c r="EX142" s="238"/>
      <c r="EZ142" s="149"/>
      <c r="FA142" s="38"/>
      <c r="FB142" s="38"/>
      <c r="FC142" s="38"/>
      <c r="FD142" s="38"/>
      <c r="FE142" s="38"/>
      <c r="FF142" s="38"/>
      <c r="FI142" s="238"/>
      <c r="FK142" s="149"/>
      <c r="FL142" s="38"/>
      <c r="FM142" s="38"/>
      <c r="FN142" s="38"/>
      <c r="FO142" s="38"/>
      <c r="FP142" s="38"/>
      <c r="FQ142" s="38"/>
      <c r="FT142" s="256"/>
      <c r="FV142" s="149"/>
      <c r="FW142" s="149"/>
      <c r="FX142" s="8"/>
      <c r="FY142" s="8"/>
      <c r="FZ142" s="8"/>
      <c r="GA142" s="8"/>
      <c r="GB142" s="8"/>
      <c r="GC142" s="8"/>
      <c r="GD142" s="2"/>
      <c r="GE142" s="2"/>
      <c r="GF142" s="231"/>
      <c r="GG142" s="3"/>
      <c r="GH142" s="8"/>
      <c r="GI142" s="8"/>
      <c r="GJ142" s="8"/>
      <c r="GK142" s="8"/>
      <c r="GL142" s="8"/>
      <c r="GM142" s="8"/>
      <c r="GN142" s="8"/>
      <c r="GO142" s="8"/>
      <c r="GP142" s="2"/>
      <c r="GQ142" s="2"/>
      <c r="GR142" s="38"/>
      <c r="GS142" s="38"/>
      <c r="GT142" s="38"/>
      <c r="GU142" s="38"/>
      <c r="GV142" s="38"/>
      <c r="HL142" s="3"/>
      <c r="HM142" s="38"/>
      <c r="HN142" s="38"/>
      <c r="HO142" s="38"/>
    </row>
    <row r="143" spans="1:223" s="9" customFormat="1" ht="15" customHeight="1" x14ac:dyDescent="0.2">
      <c r="A143" s="238"/>
      <c r="C143" s="281"/>
      <c r="D143" s="148"/>
      <c r="P143" s="238"/>
      <c r="R143" s="148"/>
      <c r="S143" s="148"/>
      <c r="AE143" s="238"/>
      <c r="AG143" s="148"/>
      <c r="AH143" s="148"/>
      <c r="AL143" s="129"/>
      <c r="AM143" s="129"/>
      <c r="AN143" s="129"/>
      <c r="AO143" s="129"/>
      <c r="AP143" s="129"/>
      <c r="AQ143" s="129"/>
      <c r="AR143" s="129"/>
      <c r="AS143" s="129"/>
      <c r="AT143" s="230"/>
      <c r="AV143" s="148"/>
      <c r="AW143" s="148"/>
      <c r="BA143" s="129"/>
      <c r="BB143" s="129"/>
      <c r="BC143" s="129"/>
      <c r="BD143" s="129"/>
      <c r="BE143" s="129"/>
      <c r="BF143" s="129"/>
      <c r="BG143" s="129"/>
      <c r="BH143" s="129"/>
      <c r="BI143" s="238"/>
      <c r="BK143" s="148"/>
      <c r="BL143" s="148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238"/>
      <c r="BZ143" s="148"/>
      <c r="CA143" s="148"/>
      <c r="CC143" s="129"/>
      <c r="CD143" s="129"/>
      <c r="CE143" s="129"/>
      <c r="CF143" s="129"/>
      <c r="CM143" s="238"/>
      <c r="CN143" s="129"/>
      <c r="CO143" s="148"/>
      <c r="CP143" s="148"/>
      <c r="CQ143" s="129"/>
      <c r="CS143" s="129"/>
      <c r="CT143" s="129"/>
      <c r="CV143" s="129"/>
      <c r="CW143" s="129"/>
      <c r="CX143" s="129"/>
      <c r="CY143" s="129"/>
      <c r="CZ143" s="129"/>
      <c r="DA143" s="129"/>
      <c r="DB143" s="238"/>
      <c r="DD143" s="148"/>
      <c r="DE143" s="148"/>
      <c r="DF143" s="38"/>
      <c r="DN143" s="238"/>
      <c r="DP143" s="148"/>
      <c r="DQ143" s="148"/>
      <c r="DR143" s="38"/>
      <c r="DZ143" s="230"/>
      <c r="EB143" s="148"/>
      <c r="EC143" s="148"/>
      <c r="ED143" s="38"/>
      <c r="EL143" s="238"/>
      <c r="EM143" s="129"/>
      <c r="EN143" s="147"/>
      <c r="EO143" s="147"/>
      <c r="EP143" s="129"/>
      <c r="EQ143" s="129"/>
      <c r="ER143" s="129"/>
      <c r="ES143" s="129"/>
      <c r="ET143" s="129"/>
      <c r="EU143" s="129"/>
      <c r="EX143" s="238"/>
      <c r="EZ143" s="149"/>
      <c r="FA143" s="38"/>
      <c r="FB143" s="38"/>
      <c r="FC143" s="38"/>
      <c r="FD143" s="38"/>
      <c r="FE143" s="38"/>
      <c r="FF143" s="38"/>
      <c r="FI143" s="238"/>
      <c r="FK143" s="149"/>
      <c r="FL143" s="38"/>
      <c r="FM143" s="38"/>
      <c r="FN143" s="38"/>
      <c r="FO143" s="38"/>
      <c r="FP143" s="38"/>
      <c r="FQ143" s="38"/>
      <c r="FT143" s="256"/>
      <c r="FV143" s="149"/>
      <c r="FW143" s="149"/>
      <c r="FX143" s="8"/>
      <c r="FY143" s="8"/>
      <c r="FZ143" s="8"/>
      <c r="GA143" s="8"/>
      <c r="GB143" s="8"/>
      <c r="GC143" s="8"/>
      <c r="GD143" s="2"/>
      <c r="GE143" s="2"/>
      <c r="GF143" s="231"/>
      <c r="GG143" s="3"/>
      <c r="GH143" s="8"/>
      <c r="GI143" s="8"/>
      <c r="GJ143" s="8"/>
      <c r="GK143" s="8"/>
      <c r="GL143" s="8"/>
      <c r="GM143" s="8"/>
      <c r="GN143" s="8"/>
      <c r="GO143" s="8"/>
      <c r="GP143" s="2"/>
      <c r="GQ143" s="2"/>
      <c r="GR143" s="38"/>
      <c r="GS143" s="38"/>
      <c r="GT143" s="38"/>
      <c r="GU143" s="38"/>
      <c r="GV143" s="38"/>
      <c r="HL143" s="3"/>
      <c r="HM143" s="38"/>
      <c r="HN143" s="38"/>
      <c r="HO143" s="38"/>
    </row>
    <row r="144" spans="1:223" s="9" customFormat="1" ht="15" customHeight="1" x14ac:dyDescent="0.2">
      <c r="A144" s="238"/>
      <c r="C144" s="281"/>
      <c r="D144" s="148"/>
      <c r="P144" s="238"/>
      <c r="R144" s="148"/>
      <c r="S144" s="148"/>
      <c r="AE144" s="238"/>
      <c r="AG144" s="148"/>
      <c r="AH144" s="148"/>
      <c r="AL144" s="129"/>
      <c r="AM144" s="129"/>
      <c r="AN144" s="129"/>
      <c r="AO144" s="129"/>
      <c r="AP144" s="129"/>
      <c r="AQ144" s="129"/>
      <c r="AR144" s="129"/>
      <c r="AS144" s="129"/>
      <c r="AT144" s="230"/>
      <c r="AV144" s="148"/>
      <c r="AW144" s="148"/>
      <c r="BA144" s="129"/>
      <c r="BB144" s="129"/>
      <c r="BC144" s="129"/>
      <c r="BD144" s="129"/>
      <c r="BE144" s="129"/>
      <c r="BF144" s="129"/>
      <c r="BG144" s="129"/>
      <c r="BH144" s="129"/>
      <c r="BI144" s="238"/>
      <c r="BK144" s="148"/>
      <c r="BL144" s="148"/>
      <c r="BR144" s="129"/>
      <c r="BS144" s="129"/>
      <c r="BT144" s="129"/>
      <c r="BU144" s="129"/>
      <c r="BV144" s="129"/>
      <c r="BW144" s="129"/>
      <c r="BX144" s="238"/>
      <c r="BZ144" s="148"/>
      <c r="CA144" s="148"/>
      <c r="CC144" s="129"/>
      <c r="CD144" s="129"/>
      <c r="CE144" s="129"/>
      <c r="CF144" s="129"/>
      <c r="CM144" s="238"/>
      <c r="CN144" s="129"/>
      <c r="CO144" s="148"/>
      <c r="CP144" s="148"/>
      <c r="CQ144" s="129"/>
      <c r="CS144" s="129"/>
      <c r="CT144" s="129"/>
      <c r="DB144" s="238"/>
      <c r="DD144" s="148"/>
      <c r="DE144" s="148"/>
      <c r="DF144" s="38"/>
      <c r="DN144" s="238"/>
      <c r="DP144" s="148"/>
      <c r="DQ144" s="148"/>
      <c r="DR144" s="38"/>
      <c r="DZ144" s="230"/>
      <c r="EB144" s="148"/>
      <c r="EC144" s="148"/>
      <c r="ED144" s="38"/>
      <c r="EL144" s="238"/>
      <c r="EM144" s="129"/>
      <c r="EN144" s="147"/>
      <c r="EO144" s="147"/>
      <c r="EP144" s="129"/>
      <c r="EQ144" s="129"/>
      <c r="ER144" s="129"/>
      <c r="ES144" s="129"/>
      <c r="ET144" s="129"/>
      <c r="EU144" s="129"/>
      <c r="EX144" s="238"/>
      <c r="EZ144" s="149"/>
      <c r="FA144" s="38"/>
      <c r="FB144" s="38"/>
      <c r="FC144" s="38"/>
      <c r="FD144" s="38"/>
      <c r="FE144" s="38"/>
      <c r="FF144" s="38"/>
      <c r="FI144" s="238"/>
      <c r="FK144" s="149"/>
      <c r="FL144" s="38"/>
      <c r="FM144" s="38"/>
      <c r="FN144" s="38"/>
      <c r="FO144" s="38"/>
      <c r="FP144" s="38"/>
      <c r="FQ144" s="38"/>
      <c r="FT144" s="256"/>
      <c r="FV144" s="149"/>
      <c r="FW144" s="149"/>
      <c r="FX144" s="8"/>
      <c r="FY144" s="8"/>
      <c r="FZ144" s="8"/>
      <c r="GA144" s="8"/>
      <c r="GB144" s="8"/>
      <c r="GC144" s="8"/>
      <c r="GD144" s="2"/>
      <c r="GE144" s="2"/>
      <c r="GF144" s="231"/>
      <c r="GG144" s="3"/>
      <c r="GH144" s="8"/>
      <c r="GI144" s="8"/>
      <c r="GJ144" s="8"/>
      <c r="GK144" s="8"/>
      <c r="GL144" s="8"/>
      <c r="GM144" s="8"/>
      <c r="GN144" s="8"/>
      <c r="GO144" s="8"/>
      <c r="GP144" s="2"/>
      <c r="GQ144" s="2"/>
      <c r="GR144" s="38"/>
      <c r="GS144" s="38"/>
      <c r="GT144" s="38"/>
      <c r="GU144" s="38"/>
      <c r="GV144" s="38"/>
      <c r="HL144" s="3"/>
      <c r="HM144" s="38"/>
      <c r="HN144" s="38"/>
      <c r="HO144" s="38"/>
    </row>
    <row r="145" spans="1:223" s="9" customFormat="1" ht="15" customHeight="1" x14ac:dyDescent="0.2">
      <c r="A145" s="238"/>
      <c r="C145" s="281"/>
      <c r="D145" s="148"/>
      <c r="P145" s="238"/>
      <c r="R145" s="148"/>
      <c r="S145" s="148"/>
      <c r="AE145" s="238"/>
      <c r="AG145" s="148"/>
      <c r="AH145" s="148"/>
      <c r="AL145" s="129"/>
      <c r="AM145" s="129"/>
      <c r="AN145" s="129"/>
      <c r="AO145" s="129"/>
      <c r="AP145" s="129"/>
      <c r="AQ145" s="129"/>
      <c r="AR145" s="129"/>
      <c r="AS145" s="129"/>
      <c r="AT145" s="230"/>
      <c r="AV145" s="148"/>
      <c r="AW145" s="148"/>
      <c r="BA145" s="129"/>
      <c r="BB145" s="129"/>
      <c r="BC145" s="129"/>
      <c r="BD145" s="129"/>
      <c r="BE145" s="129"/>
      <c r="BF145" s="129"/>
      <c r="BG145" s="129"/>
      <c r="BH145" s="129"/>
      <c r="BI145" s="238"/>
      <c r="BK145" s="148"/>
      <c r="BL145" s="148"/>
      <c r="BR145" s="129"/>
      <c r="BS145" s="129"/>
      <c r="BT145" s="129"/>
      <c r="BU145" s="129"/>
      <c r="BV145" s="129"/>
      <c r="BW145" s="129"/>
      <c r="BX145" s="238"/>
      <c r="BZ145" s="148"/>
      <c r="CA145" s="148"/>
      <c r="CM145" s="238"/>
      <c r="CN145" s="129"/>
      <c r="CO145" s="148"/>
      <c r="CP145" s="148"/>
      <c r="CQ145" s="129"/>
      <c r="CS145" s="129"/>
      <c r="CT145" s="129"/>
      <c r="DB145" s="238"/>
      <c r="DD145" s="148"/>
      <c r="DE145" s="148"/>
      <c r="DF145" s="38"/>
      <c r="DN145" s="238"/>
      <c r="DP145" s="148"/>
      <c r="DQ145" s="148"/>
      <c r="DR145" s="38"/>
      <c r="DZ145" s="230"/>
      <c r="EB145" s="148"/>
      <c r="EC145" s="148"/>
      <c r="ED145" s="38"/>
      <c r="EL145" s="238"/>
      <c r="EM145" s="129"/>
      <c r="EN145" s="147"/>
      <c r="EO145" s="147"/>
      <c r="EP145" s="129"/>
      <c r="EQ145" s="129"/>
      <c r="ER145" s="129"/>
      <c r="ES145" s="129"/>
      <c r="ET145" s="129"/>
      <c r="EU145" s="129"/>
      <c r="EX145" s="238"/>
      <c r="EZ145" s="149"/>
      <c r="FA145" s="38"/>
      <c r="FB145" s="38"/>
      <c r="FC145" s="38"/>
      <c r="FD145" s="38"/>
      <c r="FE145" s="38"/>
      <c r="FF145" s="38"/>
      <c r="FI145" s="238"/>
      <c r="FK145" s="149"/>
      <c r="FL145" s="38"/>
      <c r="FM145" s="38"/>
      <c r="FN145" s="38"/>
      <c r="FO145" s="38"/>
      <c r="FP145" s="38"/>
      <c r="FQ145" s="38"/>
      <c r="FT145" s="256"/>
      <c r="FV145" s="149"/>
      <c r="FW145" s="149"/>
      <c r="FX145" s="8"/>
      <c r="FY145" s="8"/>
      <c r="FZ145" s="8"/>
      <c r="GA145" s="8"/>
      <c r="GB145" s="8"/>
      <c r="GC145" s="8"/>
      <c r="GD145" s="2"/>
      <c r="GE145" s="2"/>
      <c r="GF145" s="231"/>
      <c r="GG145" s="3"/>
      <c r="GH145" s="8"/>
      <c r="GI145" s="8"/>
      <c r="GJ145" s="8"/>
      <c r="GK145" s="8"/>
      <c r="GL145" s="8"/>
      <c r="GM145" s="8"/>
      <c r="GN145" s="8"/>
      <c r="GO145" s="8"/>
      <c r="GP145" s="2"/>
      <c r="GQ145" s="2"/>
      <c r="GR145" s="38"/>
      <c r="GS145" s="38"/>
      <c r="GT145" s="38"/>
      <c r="GU145" s="38"/>
      <c r="GV145" s="38"/>
      <c r="HL145" s="3"/>
      <c r="HM145" s="38"/>
      <c r="HN145" s="38"/>
      <c r="HO145" s="38"/>
    </row>
    <row r="146" spans="1:223" s="9" customFormat="1" ht="15" customHeight="1" x14ac:dyDescent="0.2">
      <c r="A146" s="238"/>
      <c r="C146" s="281"/>
      <c r="D146" s="148"/>
      <c r="P146" s="238"/>
      <c r="R146" s="148"/>
      <c r="S146" s="148"/>
      <c r="AE146" s="238"/>
      <c r="AG146" s="148"/>
      <c r="AH146" s="148"/>
      <c r="AT146" s="230"/>
      <c r="AV146" s="148"/>
      <c r="AW146" s="148"/>
      <c r="BI146" s="238"/>
      <c r="BK146" s="148"/>
      <c r="BL146" s="148"/>
      <c r="BR146" s="129"/>
      <c r="BS146" s="129"/>
      <c r="BT146" s="129"/>
      <c r="BU146" s="129"/>
      <c r="BV146" s="129"/>
      <c r="BW146" s="129"/>
      <c r="BX146" s="238"/>
      <c r="BZ146" s="148"/>
      <c r="CA146" s="148"/>
      <c r="CM146" s="238"/>
      <c r="CN146" s="129"/>
      <c r="CO146" s="148"/>
      <c r="CP146" s="148"/>
      <c r="CQ146" s="129"/>
      <c r="CS146" s="129"/>
      <c r="CT146" s="129"/>
      <c r="DB146" s="238"/>
      <c r="DD146" s="148"/>
      <c r="DE146" s="148"/>
      <c r="DF146" s="38"/>
      <c r="DN146" s="238"/>
      <c r="DP146" s="148"/>
      <c r="DQ146" s="148"/>
      <c r="DR146" s="38"/>
      <c r="DZ146" s="230"/>
      <c r="EB146" s="148"/>
      <c r="EC146" s="148"/>
      <c r="ED146" s="38"/>
      <c r="EL146" s="238"/>
      <c r="EM146" s="129"/>
      <c r="EN146" s="147"/>
      <c r="EO146" s="147"/>
      <c r="EP146" s="129"/>
      <c r="EQ146" s="129"/>
      <c r="ER146" s="129"/>
      <c r="ES146" s="129"/>
      <c r="ET146" s="129"/>
      <c r="EU146" s="129"/>
      <c r="EX146" s="238"/>
      <c r="EZ146" s="149"/>
      <c r="FA146" s="38"/>
      <c r="FB146" s="38"/>
      <c r="FC146" s="38"/>
      <c r="FD146" s="38"/>
      <c r="FE146" s="38"/>
      <c r="FF146" s="38"/>
      <c r="FI146" s="238"/>
      <c r="FK146" s="149"/>
      <c r="FL146" s="38"/>
      <c r="FM146" s="38"/>
      <c r="FN146" s="38"/>
      <c r="FO146" s="38"/>
      <c r="FP146" s="38"/>
      <c r="FQ146" s="38"/>
      <c r="FT146" s="256"/>
      <c r="FV146" s="149"/>
      <c r="FW146" s="149"/>
      <c r="FX146" s="8"/>
      <c r="FY146" s="8"/>
      <c r="FZ146" s="8"/>
      <c r="GA146" s="8"/>
      <c r="GB146" s="8"/>
      <c r="GC146" s="8"/>
      <c r="GD146" s="2"/>
      <c r="GE146" s="2"/>
      <c r="GF146" s="231"/>
      <c r="GG146" s="3"/>
      <c r="GH146" s="8"/>
      <c r="GI146" s="8"/>
      <c r="GJ146" s="8"/>
      <c r="GK146" s="8"/>
      <c r="GL146" s="8"/>
      <c r="GM146" s="8"/>
      <c r="GN146" s="8"/>
      <c r="GO146" s="8"/>
      <c r="GP146" s="2"/>
      <c r="GQ146" s="2"/>
      <c r="GR146" s="38"/>
      <c r="GS146" s="38"/>
      <c r="GT146" s="38"/>
      <c r="GU146" s="38"/>
      <c r="GV146" s="38"/>
      <c r="HL146" s="3"/>
      <c r="HM146" s="38"/>
      <c r="HN146" s="38"/>
      <c r="HO146" s="38"/>
    </row>
    <row r="147" spans="1:223" s="9" customFormat="1" ht="15" customHeight="1" x14ac:dyDescent="0.2">
      <c r="A147" s="238"/>
      <c r="C147" s="281"/>
      <c r="D147" s="148"/>
      <c r="P147" s="238"/>
      <c r="R147" s="148"/>
      <c r="S147" s="148"/>
      <c r="AE147" s="238"/>
      <c r="AG147" s="148"/>
      <c r="AH147" s="148"/>
      <c r="AT147" s="230"/>
      <c r="AV147" s="148"/>
      <c r="AW147" s="148"/>
      <c r="BI147" s="238"/>
      <c r="BK147" s="148"/>
      <c r="BL147" s="148"/>
      <c r="BX147" s="238"/>
      <c r="BZ147" s="148"/>
      <c r="CA147" s="148"/>
      <c r="CM147" s="238"/>
      <c r="CN147" s="129"/>
      <c r="CO147" s="148"/>
      <c r="CP147" s="148"/>
      <c r="CQ147" s="129"/>
      <c r="CS147" s="129"/>
      <c r="CT147" s="129"/>
      <c r="DB147" s="238"/>
      <c r="DD147" s="148"/>
      <c r="DE147" s="148"/>
      <c r="DF147" s="38"/>
      <c r="DN147" s="238"/>
      <c r="DP147" s="148"/>
      <c r="DQ147" s="148"/>
      <c r="DR147" s="38"/>
      <c r="DZ147" s="230"/>
      <c r="EB147" s="148"/>
      <c r="EC147" s="148"/>
      <c r="ED147" s="38"/>
      <c r="EL147" s="238"/>
      <c r="EM147" s="129"/>
      <c r="EN147" s="147"/>
      <c r="EO147" s="147"/>
      <c r="EP147" s="129"/>
      <c r="EQ147" s="129"/>
      <c r="ER147" s="129"/>
      <c r="ES147" s="129"/>
      <c r="ET147" s="129"/>
      <c r="EU147" s="129"/>
      <c r="EX147" s="238"/>
      <c r="EZ147" s="149"/>
      <c r="FA147" s="38"/>
      <c r="FB147" s="38"/>
      <c r="FC147" s="38"/>
      <c r="FD147" s="38"/>
      <c r="FE147" s="38"/>
      <c r="FF147" s="38"/>
      <c r="FI147" s="238"/>
      <c r="FK147" s="149"/>
      <c r="FL147" s="38"/>
      <c r="FM147" s="38"/>
      <c r="FN147" s="38"/>
      <c r="FO147" s="38"/>
      <c r="FP147" s="38"/>
      <c r="FQ147" s="38"/>
      <c r="FT147" s="256"/>
      <c r="FV147" s="149"/>
      <c r="FW147" s="149"/>
      <c r="FX147" s="8"/>
      <c r="FY147" s="8"/>
      <c r="FZ147" s="8"/>
      <c r="GA147" s="8"/>
      <c r="GB147" s="8"/>
      <c r="GC147" s="8"/>
      <c r="GD147" s="2"/>
      <c r="GE147" s="2"/>
      <c r="GF147" s="231"/>
      <c r="GG147" s="3"/>
      <c r="GH147" s="8"/>
      <c r="GI147" s="8"/>
      <c r="GJ147" s="8"/>
      <c r="GK147" s="8"/>
      <c r="GL147" s="8"/>
      <c r="GM147" s="8"/>
      <c r="GN147" s="8"/>
      <c r="GO147" s="8"/>
      <c r="GP147" s="2"/>
      <c r="GQ147" s="2"/>
      <c r="GR147" s="38"/>
      <c r="GS147" s="38"/>
      <c r="GT147" s="38"/>
      <c r="GU147" s="38"/>
      <c r="GV147" s="38"/>
      <c r="HL147" s="3"/>
      <c r="HM147" s="38"/>
      <c r="HN147" s="38"/>
      <c r="HO147" s="38"/>
    </row>
    <row r="148" spans="1:223" s="9" customFormat="1" ht="15" customHeight="1" x14ac:dyDescent="0.2">
      <c r="A148" s="238"/>
      <c r="C148" s="281"/>
      <c r="D148" s="148"/>
      <c r="P148" s="238"/>
      <c r="R148" s="148"/>
      <c r="S148" s="148"/>
      <c r="AE148" s="238"/>
      <c r="AG148" s="148"/>
      <c r="AH148" s="148"/>
      <c r="AT148" s="230"/>
      <c r="AV148" s="148"/>
      <c r="AW148" s="148"/>
      <c r="BI148" s="238"/>
      <c r="BK148" s="148"/>
      <c r="BL148" s="148"/>
      <c r="BX148" s="238"/>
      <c r="BZ148" s="148"/>
      <c r="CA148" s="148"/>
      <c r="CM148" s="238"/>
      <c r="CN148" s="129"/>
      <c r="CO148" s="148"/>
      <c r="CP148" s="148"/>
      <c r="CQ148" s="129"/>
      <c r="CS148" s="129"/>
      <c r="CT148" s="129"/>
      <c r="DB148" s="238"/>
      <c r="DD148" s="148"/>
      <c r="DE148" s="148"/>
      <c r="DF148" s="38"/>
      <c r="DN148" s="238"/>
      <c r="DP148" s="148"/>
      <c r="DQ148" s="148"/>
      <c r="DR148" s="38"/>
      <c r="DZ148" s="230"/>
      <c r="EB148" s="148"/>
      <c r="EC148" s="148"/>
      <c r="ED148" s="38"/>
      <c r="EL148" s="238"/>
      <c r="EM148" s="129"/>
      <c r="EN148" s="147"/>
      <c r="EO148" s="147"/>
      <c r="EP148" s="129"/>
      <c r="EQ148" s="129"/>
      <c r="ER148" s="129"/>
      <c r="ES148" s="129"/>
      <c r="ET148" s="129"/>
      <c r="EU148" s="129"/>
      <c r="EX148" s="238"/>
      <c r="EZ148" s="149"/>
      <c r="FA148" s="38"/>
      <c r="FB148" s="38"/>
      <c r="FC148" s="38"/>
      <c r="FD148" s="38"/>
      <c r="FE148" s="38"/>
      <c r="FF148" s="38"/>
      <c r="FI148" s="238"/>
      <c r="FK148" s="149"/>
      <c r="FL148" s="38"/>
      <c r="FM148" s="38"/>
      <c r="FN148" s="38"/>
      <c r="FO148" s="38"/>
      <c r="FP148" s="38"/>
      <c r="FQ148" s="38"/>
      <c r="FT148" s="256"/>
      <c r="FV148" s="149"/>
      <c r="FW148" s="149"/>
      <c r="FX148" s="8"/>
      <c r="FY148" s="8"/>
      <c r="FZ148" s="8"/>
      <c r="GA148" s="8"/>
      <c r="GB148" s="8"/>
      <c r="GC148" s="8"/>
      <c r="GD148" s="2"/>
      <c r="GE148" s="2"/>
      <c r="GF148" s="231"/>
      <c r="GG148" s="3"/>
      <c r="GH148" s="8"/>
      <c r="GI148" s="8"/>
      <c r="GJ148" s="8"/>
      <c r="GK148" s="8"/>
      <c r="GL148" s="8"/>
      <c r="GM148" s="8"/>
      <c r="GN148" s="8"/>
      <c r="GO148" s="8"/>
      <c r="GP148" s="2"/>
      <c r="GQ148" s="2"/>
      <c r="GR148" s="38"/>
      <c r="GS148" s="38"/>
      <c r="GT148" s="38"/>
      <c r="GU148" s="38"/>
      <c r="GV148" s="38"/>
      <c r="HL148" s="3"/>
      <c r="HM148" s="38"/>
      <c r="HN148" s="38"/>
      <c r="HO148" s="38"/>
    </row>
    <row r="149" spans="1:223" s="9" customFormat="1" ht="15" customHeight="1" x14ac:dyDescent="0.2">
      <c r="A149" s="238"/>
      <c r="C149" s="281"/>
      <c r="D149" s="148"/>
      <c r="P149" s="238"/>
      <c r="R149" s="148"/>
      <c r="S149" s="148"/>
      <c r="AE149" s="238"/>
      <c r="AG149" s="148"/>
      <c r="AH149" s="148"/>
      <c r="AT149" s="230"/>
      <c r="AV149" s="148"/>
      <c r="AW149" s="148"/>
      <c r="BI149" s="238"/>
      <c r="BK149" s="148"/>
      <c r="BL149" s="148"/>
      <c r="BX149" s="238"/>
      <c r="BZ149" s="148"/>
      <c r="CA149" s="148"/>
      <c r="CM149" s="238"/>
      <c r="CN149" s="129"/>
      <c r="CO149" s="148"/>
      <c r="CP149" s="148"/>
      <c r="CQ149" s="129"/>
      <c r="CS149" s="129"/>
      <c r="CT149" s="129"/>
      <c r="DB149" s="238"/>
      <c r="DD149" s="148"/>
      <c r="DE149" s="148"/>
      <c r="DF149" s="38"/>
      <c r="DN149" s="238"/>
      <c r="DP149" s="148"/>
      <c r="DQ149" s="148"/>
      <c r="DR149" s="38"/>
      <c r="DZ149" s="230"/>
      <c r="EB149" s="148"/>
      <c r="EC149" s="148"/>
      <c r="ED149" s="38"/>
      <c r="EL149" s="238"/>
      <c r="EM149" s="129"/>
      <c r="EN149" s="147"/>
      <c r="EO149" s="147"/>
      <c r="EP149" s="129"/>
      <c r="EQ149" s="129"/>
      <c r="ER149" s="129"/>
      <c r="ES149" s="129"/>
      <c r="ET149" s="129"/>
      <c r="EU149" s="129"/>
      <c r="EX149" s="238"/>
      <c r="EZ149" s="149"/>
      <c r="FA149" s="38"/>
      <c r="FB149" s="38"/>
      <c r="FC149" s="38"/>
      <c r="FD149" s="38"/>
      <c r="FE149" s="38"/>
      <c r="FF149" s="38"/>
      <c r="FI149" s="238"/>
      <c r="FK149" s="149"/>
      <c r="FL149" s="38"/>
      <c r="FM149" s="38"/>
      <c r="FN149" s="38"/>
      <c r="FO149" s="38"/>
      <c r="FP149" s="38"/>
      <c r="FQ149" s="38"/>
      <c r="FT149" s="256"/>
      <c r="FV149" s="149"/>
      <c r="FW149" s="149"/>
      <c r="FX149" s="8"/>
      <c r="FY149" s="8"/>
      <c r="FZ149" s="8"/>
      <c r="GA149" s="8"/>
      <c r="GB149" s="8"/>
      <c r="GC149" s="8"/>
      <c r="GD149" s="2"/>
      <c r="GE149" s="2"/>
      <c r="GF149" s="231"/>
      <c r="GG149" s="3"/>
      <c r="GH149" s="8"/>
      <c r="GI149" s="8"/>
      <c r="GJ149" s="8"/>
      <c r="GK149" s="8"/>
      <c r="GL149" s="8"/>
      <c r="GM149" s="8"/>
      <c r="GN149" s="8"/>
      <c r="GO149" s="8"/>
      <c r="GP149" s="2"/>
      <c r="GQ149" s="2"/>
      <c r="GR149" s="38"/>
      <c r="GS149" s="38"/>
      <c r="GT149" s="38"/>
      <c r="GU149" s="38"/>
      <c r="GV149" s="38"/>
      <c r="HL149" s="3"/>
      <c r="HM149" s="38"/>
      <c r="HN149" s="38"/>
      <c r="HO149" s="38"/>
    </row>
    <row r="150" spans="1:223" s="9" customFormat="1" ht="15" customHeight="1" x14ac:dyDescent="0.2">
      <c r="A150" s="238"/>
      <c r="C150" s="281"/>
      <c r="D150" s="148"/>
      <c r="P150" s="238"/>
      <c r="R150" s="148"/>
      <c r="S150" s="148"/>
      <c r="AE150" s="238"/>
      <c r="AG150" s="148"/>
      <c r="AH150" s="148"/>
      <c r="AT150" s="230"/>
      <c r="AV150" s="148"/>
      <c r="AW150" s="148"/>
      <c r="BI150" s="238"/>
      <c r="BK150" s="148"/>
      <c r="BL150" s="148"/>
      <c r="BX150" s="238"/>
      <c r="BZ150" s="148"/>
      <c r="CA150" s="148"/>
      <c r="CM150" s="238"/>
      <c r="CN150" s="129"/>
      <c r="CO150" s="148"/>
      <c r="CP150" s="148"/>
      <c r="CQ150" s="129"/>
      <c r="CS150" s="129"/>
      <c r="CT150" s="129"/>
      <c r="DB150" s="238"/>
      <c r="DD150" s="148"/>
      <c r="DE150" s="148"/>
      <c r="DF150" s="38"/>
      <c r="DN150" s="238"/>
      <c r="DP150" s="148"/>
      <c r="DQ150" s="148"/>
      <c r="DR150" s="38"/>
      <c r="DZ150" s="230"/>
      <c r="EB150" s="148"/>
      <c r="EC150" s="148"/>
      <c r="ED150" s="38"/>
      <c r="EL150" s="238"/>
      <c r="EM150" s="129"/>
      <c r="EN150" s="147"/>
      <c r="EO150" s="147"/>
      <c r="EP150" s="129"/>
      <c r="EQ150" s="129"/>
      <c r="ER150" s="129"/>
      <c r="ES150" s="129"/>
      <c r="ET150" s="129"/>
      <c r="EU150" s="129"/>
      <c r="EX150" s="238"/>
      <c r="EZ150" s="149"/>
      <c r="FA150" s="38"/>
      <c r="FB150" s="38"/>
      <c r="FC150" s="38"/>
      <c r="FD150" s="38"/>
      <c r="FE150" s="38"/>
      <c r="FF150" s="38"/>
      <c r="FI150" s="238"/>
      <c r="FK150" s="149"/>
      <c r="FL150" s="38"/>
      <c r="FM150" s="38"/>
      <c r="FN150" s="38"/>
      <c r="FO150" s="38"/>
      <c r="FP150" s="38"/>
      <c r="FQ150" s="38"/>
      <c r="FT150" s="256"/>
      <c r="FV150" s="149"/>
      <c r="FW150" s="149"/>
      <c r="FX150" s="8"/>
      <c r="FY150" s="8"/>
      <c r="FZ150" s="8"/>
      <c r="GA150" s="8"/>
      <c r="GB150" s="8"/>
      <c r="GC150" s="8"/>
      <c r="GD150" s="2"/>
      <c r="GE150" s="2"/>
      <c r="GF150" s="231"/>
      <c r="GG150" s="3"/>
      <c r="GH150" s="8"/>
      <c r="GI150" s="8"/>
      <c r="GJ150" s="8"/>
      <c r="GK150" s="8"/>
      <c r="GL150" s="8"/>
      <c r="GM150" s="8"/>
      <c r="GN150" s="8"/>
      <c r="GO150" s="8"/>
      <c r="GP150" s="2"/>
      <c r="GQ150" s="2"/>
      <c r="GR150" s="38"/>
      <c r="GS150" s="38"/>
      <c r="GT150" s="38"/>
      <c r="GU150" s="38"/>
      <c r="GV150" s="38"/>
      <c r="HL150" s="3"/>
      <c r="HM150" s="38"/>
      <c r="HN150" s="38"/>
      <c r="HO150" s="38"/>
    </row>
    <row r="151" spans="1:223" s="9" customFormat="1" ht="15" customHeight="1" x14ac:dyDescent="0.2">
      <c r="A151" s="238"/>
      <c r="C151" s="281"/>
      <c r="D151" s="148"/>
      <c r="P151" s="238"/>
      <c r="R151" s="148"/>
      <c r="S151" s="148"/>
      <c r="AE151" s="238"/>
      <c r="AG151" s="148"/>
      <c r="AH151" s="148"/>
      <c r="AT151" s="230"/>
      <c r="AV151" s="148"/>
      <c r="AW151" s="148"/>
      <c r="BI151" s="238"/>
      <c r="BK151" s="148"/>
      <c r="BL151" s="148"/>
      <c r="BX151" s="238"/>
      <c r="BZ151" s="148"/>
      <c r="CA151" s="148"/>
      <c r="CM151" s="238"/>
      <c r="CN151" s="129"/>
      <c r="CO151" s="148"/>
      <c r="CP151" s="148"/>
      <c r="CQ151" s="129"/>
      <c r="CS151" s="129"/>
      <c r="CT151" s="129"/>
      <c r="DB151" s="238"/>
      <c r="DD151" s="148"/>
      <c r="DE151" s="148"/>
      <c r="DF151" s="38"/>
      <c r="DN151" s="238"/>
      <c r="DP151" s="148"/>
      <c r="DQ151" s="148"/>
      <c r="DR151" s="38"/>
      <c r="DZ151" s="230"/>
      <c r="EB151" s="148"/>
      <c r="EC151" s="148"/>
      <c r="ED151" s="38"/>
      <c r="EL151" s="238"/>
      <c r="EM151" s="129"/>
      <c r="EN151" s="147"/>
      <c r="EO151" s="147"/>
      <c r="EP151" s="129"/>
      <c r="EQ151" s="129"/>
      <c r="ER151" s="129"/>
      <c r="ES151" s="129"/>
      <c r="ET151" s="129"/>
      <c r="EU151" s="129"/>
      <c r="EX151" s="238"/>
      <c r="EZ151" s="149"/>
      <c r="FA151" s="38"/>
      <c r="FB151" s="38"/>
      <c r="FC151" s="38"/>
      <c r="FD151" s="38"/>
      <c r="FE151" s="38"/>
      <c r="FF151" s="38"/>
      <c r="FI151" s="238"/>
      <c r="FK151" s="149"/>
      <c r="FL151" s="38"/>
      <c r="FM151" s="38"/>
      <c r="FN151" s="38"/>
      <c r="FO151" s="38"/>
      <c r="FP151" s="38"/>
      <c r="FQ151" s="38"/>
      <c r="FT151" s="256"/>
      <c r="FV151" s="149"/>
      <c r="FW151" s="149"/>
      <c r="FX151" s="8"/>
      <c r="FY151" s="8"/>
      <c r="FZ151" s="8"/>
      <c r="GA151" s="8"/>
      <c r="GB151" s="8"/>
      <c r="GC151" s="8"/>
      <c r="GD151" s="2"/>
      <c r="GE151" s="2"/>
      <c r="GF151" s="231"/>
      <c r="GG151" s="3"/>
      <c r="GH151" s="8"/>
      <c r="GI151" s="8"/>
      <c r="GJ151" s="8"/>
      <c r="GK151" s="8"/>
      <c r="GL151" s="8"/>
      <c r="GM151" s="8"/>
      <c r="GN151" s="8"/>
      <c r="GO151" s="8"/>
      <c r="GP151" s="2"/>
      <c r="GQ151" s="2"/>
      <c r="GR151" s="38"/>
      <c r="GS151" s="38"/>
      <c r="GT151" s="38"/>
      <c r="GU151" s="38"/>
      <c r="GV151" s="38"/>
      <c r="HL151" s="3"/>
      <c r="HM151" s="38"/>
      <c r="HN151" s="38"/>
      <c r="HO151" s="38"/>
    </row>
    <row r="152" spans="1:223" s="9" customFormat="1" ht="15" customHeight="1" x14ac:dyDescent="0.2">
      <c r="A152" s="238"/>
      <c r="C152" s="281"/>
      <c r="D152" s="148"/>
      <c r="P152" s="238"/>
      <c r="R152" s="148"/>
      <c r="S152" s="148"/>
      <c r="AE152" s="238"/>
      <c r="AG152" s="148"/>
      <c r="AH152" s="148"/>
      <c r="AT152" s="230"/>
      <c r="AV152" s="148"/>
      <c r="AW152" s="148"/>
      <c r="BI152" s="238"/>
      <c r="BK152" s="148"/>
      <c r="BL152" s="148"/>
      <c r="BX152" s="238"/>
      <c r="BZ152" s="148"/>
      <c r="CA152" s="148"/>
      <c r="CM152" s="238"/>
      <c r="CN152" s="129"/>
      <c r="CO152" s="148"/>
      <c r="CP152" s="148"/>
      <c r="CQ152" s="129"/>
      <c r="CS152" s="129"/>
      <c r="CT152" s="129"/>
      <c r="DB152" s="238"/>
      <c r="DD152" s="148"/>
      <c r="DE152" s="148"/>
      <c r="DF152" s="38"/>
      <c r="DN152" s="238"/>
      <c r="DP152" s="148"/>
      <c r="DQ152" s="148"/>
      <c r="DR152" s="38"/>
      <c r="DZ152" s="230"/>
      <c r="EB152" s="148"/>
      <c r="EC152" s="148"/>
      <c r="ED152" s="38"/>
      <c r="EL152" s="238"/>
      <c r="EM152" s="129"/>
      <c r="EN152" s="147"/>
      <c r="EO152" s="147"/>
      <c r="EP152" s="129"/>
      <c r="EQ152" s="129"/>
      <c r="ER152" s="129"/>
      <c r="ES152" s="129"/>
      <c r="ET152" s="129"/>
      <c r="EU152" s="129"/>
      <c r="EX152" s="238"/>
      <c r="EZ152" s="149"/>
      <c r="FA152" s="38"/>
      <c r="FB152" s="38"/>
      <c r="FC152" s="38"/>
      <c r="FD152" s="38"/>
      <c r="FE152" s="38"/>
      <c r="FF152" s="38"/>
      <c r="FI152" s="238"/>
      <c r="FK152" s="149"/>
      <c r="FL152" s="38"/>
      <c r="FM152" s="38"/>
      <c r="FN152" s="38"/>
      <c r="FO152" s="38"/>
      <c r="FP152" s="38"/>
      <c r="FQ152" s="38"/>
      <c r="FT152" s="256"/>
      <c r="FV152" s="149"/>
      <c r="FW152" s="149"/>
      <c r="FX152" s="8"/>
      <c r="FY152" s="8"/>
      <c r="FZ152" s="8"/>
      <c r="GA152" s="8"/>
      <c r="GB152" s="8"/>
      <c r="GC152" s="8"/>
      <c r="GD152" s="2"/>
      <c r="GE152" s="2"/>
      <c r="GF152" s="231"/>
      <c r="GG152" s="3"/>
      <c r="GH152" s="8"/>
      <c r="GI152" s="8"/>
      <c r="GJ152" s="8"/>
      <c r="GK152" s="8"/>
      <c r="GL152" s="8"/>
      <c r="GM152" s="8"/>
      <c r="GN152" s="8"/>
      <c r="GO152" s="8"/>
      <c r="GP152" s="2"/>
      <c r="GQ152" s="2"/>
      <c r="GR152" s="38"/>
      <c r="GS152" s="38"/>
      <c r="GT152" s="38"/>
      <c r="GU152" s="38"/>
      <c r="GV152" s="38"/>
      <c r="HL152" s="3"/>
      <c r="HM152" s="38"/>
      <c r="HN152" s="38"/>
      <c r="HO152" s="38"/>
    </row>
    <row r="153" spans="1:223" s="9" customFormat="1" ht="15" customHeight="1" x14ac:dyDescent="0.2">
      <c r="A153" s="238"/>
      <c r="C153" s="281"/>
      <c r="D153" s="148"/>
      <c r="P153" s="238"/>
      <c r="R153" s="148"/>
      <c r="S153" s="148"/>
      <c r="AE153" s="238"/>
      <c r="AG153" s="148"/>
      <c r="AH153" s="148"/>
      <c r="AT153" s="230"/>
      <c r="AV153" s="148"/>
      <c r="AW153" s="148"/>
      <c r="BI153" s="238"/>
      <c r="BK153" s="148"/>
      <c r="BL153" s="148"/>
      <c r="BX153" s="238"/>
      <c r="BZ153" s="148"/>
      <c r="CA153" s="148"/>
      <c r="CM153" s="238"/>
      <c r="CN153" s="129"/>
      <c r="CO153" s="148"/>
      <c r="CP153" s="148"/>
      <c r="CQ153" s="129"/>
      <c r="CS153" s="129"/>
      <c r="CT153" s="129"/>
      <c r="DB153" s="238"/>
      <c r="DD153" s="148"/>
      <c r="DE153" s="148"/>
      <c r="DF153" s="38"/>
      <c r="DN153" s="238"/>
      <c r="DP153" s="148"/>
      <c r="DQ153" s="148"/>
      <c r="DR153" s="38"/>
      <c r="DZ153" s="230"/>
      <c r="EB153" s="148"/>
      <c r="EC153" s="148"/>
      <c r="ED153" s="38"/>
      <c r="EL153" s="238"/>
      <c r="EM153" s="129"/>
      <c r="EN153" s="147"/>
      <c r="EO153" s="147"/>
      <c r="EP153" s="129"/>
      <c r="EQ153" s="129"/>
      <c r="ER153" s="129"/>
      <c r="ES153" s="129"/>
      <c r="ET153" s="129"/>
      <c r="EU153" s="129"/>
      <c r="EX153" s="238"/>
      <c r="EZ153" s="149"/>
      <c r="FA153" s="38"/>
      <c r="FB153" s="38"/>
      <c r="FC153" s="38"/>
      <c r="FD153" s="38"/>
      <c r="FE153" s="38"/>
      <c r="FF153" s="38"/>
      <c r="FI153" s="238"/>
      <c r="FK153" s="149"/>
      <c r="FL153" s="38"/>
      <c r="FM153" s="38"/>
      <c r="FN153" s="38"/>
      <c r="FO153" s="38"/>
      <c r="FP153" s="38"/>
      <c r="FQ153" s="38"/>
      <c r="FT153" s="256"/>
      <c r="FV153" s="149"/>
      <c r="FW153" s="149"/>
      <c r="FX153" s="8"/>
      <c r="FY153" s="8"/>
      <c r="FZ153" s="8"/>
      <c r="GA153" s="8"/>
      <c r="GB153" s="8"/>
      <c r="GC153" s="8"/>
      <c r="GD153" s="2"/>
      <c r="GE153" s="2"/>
      <c r="GF153" s="231"/>
      <c r="GG153" s="3"/>
      <c r="GH153" s="8"/>
      <c r="GI153" s="8"/>
      <c r="GJ153" s="8"/>
      <c r="GK153" s="8"/>
      <c r="GL153" s="8"/>
      <c r="GM153" s="8"/>
      <c r="GN153" s="8"/>
      <c r="GO153" s="8"/>
      <c r="GP153" s="2"/>
      <c r="GQ153" s="2"/>
      <c r="GR153" s="38"/>
      <c r="GS153" s="38"/>
      <c r="GT153" s="38"/>
      <c r="GU153" s="38"/>
      <c r="GV153" s="38"/>
      <c r="HL153" s="3"/>
      <c r="HM153" s="38"/>
      <c r="HN153" s="38"/>
      <c r="HO153" s="38"/>
    </row>
    <row r="154" spans="1:223" s="9" customFormat="1" ht="15" customHeight="1" x14ac:dyDescent="0.2">
      <c r="A154" s="238"/>
      <c r="C154" s="281"/>
      <c r="D154" s="148"/>
      <c r="P154" s="238"/>
      <c r="R154" s="148"/>
      <c r="S154" s="148"/>
      <c r="AE154" s="238"/>
      <c r="AG154" s="148"/>
      <c r="AH154" s="148"/>
      <c r="AT154" s="230"/>
      <c r="AV154" s="148"/>
      <c r="AW154" s="148"/>
      <c r="BI154" s="238"/>
      <c r="BK154" s="148"/>
      <c r="BL154" s="148"/>
      <c r="BX154" s="238"/>
      <c r="BZ154" s="148"/>
      <c r="CA154" s="148"/>
      <c r="CM154" s="238"/>
      <c r="CN154" s="129"/>
      <c r="CO154" s="148"/>
      <c r="CP154" s="148"/>
      <c r="CQ154" s="129"/>
      <c r="CS154" s="129"/>
      <c r="CT154" s="129"/>
      <c r="DB154" s="238"/>
      <c r="DD154" s="148"/>
      <c r="DE154" s="148"/>
      <c r="DF154" s="38"/>
      <c r="DN154" s="238"/>
      <c r="DP154" s="148"/>
      <c r="DQ154" s="148"/>
      <c r="DR154" s="38"/>
      <c r="DZ154" s="230"/>
      <c r="EB154" s="148"/>
      <c r="EC154" s="148"/>
      <c r="ED154" s="38"/>
      <c r="EL154" s="238"/>
      <c r="EM154" s="129"/>
      <c r="EN154" s="147"/>
      <c r="EO154" s="147"/>
      <c r="EP154" s="129"/>
      <c r="EQ154" s="129"/>
      <c r="ER154" s="129"/>
      <c r="ES154" s="129"/>
      <c r="ET154" s="129"/>
      <c r="EU154" s="129"/>
      <c r="EX154" s="238"/>
      <c r="EZ154" s="149"/>
      <c r="FA154" s="38"/>
      <c r="FB154" s="38"/>
      <c r="FC154" s="38"/>
      <c r="FD154" s="38"/>
      <c r="FE154" s="38"/>
      <c r="FF154" s="38"/>
      <c r="FI154" s="238"/>
      <c r="FK154" s="149"/>
      <c r="FL154" s="38"/>
      <c r="FM154" s="38"/>
      <c r="FN154" s="38"/>
      <c r="FO154" s="38"/>
      <c r="FP154" s="38"/>
      <c r="FQ154" s="38"/>
      <c r="FT154" s="256"/>
      <c r="FV154" s="149"/>
      <c r="FW154" s="149"/>
      <c r="FX154" s="8"/>
      <c r="FY154" s="8"/>
      <c r="FZ154" s="8"/>
      <c r="GA154" s="8"/>
      <c r="GB154" s="8"/>
      <c r="GC154" s="8"/>
      <c r="GD154" s="2"/>
      <c r="GE154" s="2"/>
      <c r="GF154" s="231"/>
      <c r="GG154" s="3"/>
      <c r="GH154" s="8"/>
      <c r="GI154" s="8"/>
      <c r="GJ154" s="8"/>
      <c r="GK154" s="8"/>
      <c r="GL154" s="8"/>
      <c r="GM154" s="8"/>
      <c r="GN154" s="8"/>
      <c r="GO154" s="8"/>
      <c r="GP154" s="2"/>
      <c r="GQ154" s="2"/>
      <c r="GR154" s="38"/>
      <c r="GS154" s="38"/>
      <c r="GT154" s="38"/>
      <c r="GU154" s="38"/>
      <c r="GV154" s="38"/>
      <c r="HL154" s="3"/>
      <c r="HM154" s="38"/>
      <c r="HN154" s="38"/>
      <c r="HO154" s="38"/>
    </row>
    <row r="155" spans="1:223" s="9" customFormat="1" ht="15" customHeight="1" x14ac:dyDescent="0.2">
      <c r="A155" s="238"/>
      <c r="C155" s="281"/>
      <c r="D155" s="148"/>
      <c r="P155" s="238"/>
      <c r="R155" s="148"/>
      <c r="S155" s="148"/>
      <c r="AE155" s="238"/>
      <c r="AG155" s="148"/>
      <c r="AH155" s="148"/>
      <c r="AT155" s="230"/>
      <c r="AV155" s="148"/>
      <c r="AW155" s="148"/>
      <c r="BI155" s="238"/>
      <c r="BK155" s="148"/>
      <c r="BL155" s="148"/>
      <c r="BX155" s="238"/>
      <c r="BZ155" s="148"/>
      <c r="CA155" s="148"/>
      <c r="CM155" s="238"/>
      <c r="CN155" s="129"/>
      <c r="CO155" s="148"/>
      <c r="CP155" s="148"/>
      <c r="CQ155" s="129"/>
      <c r="CS155" s="129"/>
      <c r="CT155" s="129"/>
      <c r="DB155" s="238"/>
      <c r="DD155" s="148"/>
      <c r="DE155" s="148"/>
      <c r="DF155" s="38"/>
      <c r="DN155" s="238"/>
      <c r="DP155" s="148"/>
      <c r="DQ155" s="148"/>
      <c r="DR155" s="38"/>
      <c r="DZ155" s="230"/>
      <c r="EB155" s="148"/>
      <c r="EC155" s="148"/>
      <c r="ED155" s="38"/>
      <c r="EL155" s="238"/>
      <c r="EM155" s="129"/>
      <c r="EN155" s="147"/>
      <c r="EO155" s="147"/>
      <c r="EP155" s="129"/>
      <c r="EQ155" s="129"/>
      <c r="ER155" s="129"/>
      <c r="ES155" s="129"/>
      <c r="ET155" s="129"/>
      <c r="EU155" s="129"/>
      <c r="EX155" s="238"/>
      <c r="EZ155" s="149"/>
      <c r="FA155" s="38"/>
      <c r="FB155" s="38"/>
      <c r="FC155" s="38"/>
      <c r="FD155" s="38"/>
      <c r="FE155" s="38"/>
      <c r="FF155" s="38"/>
      <c r="FI155" s="238"/>
      <c r="FK155" s="149"/>
      <c r="FL155" s="38"/>
      <c r="FM155" s="38"/>
      <c r="FN155" s="38"/>
      <c r="FO155" s="38"/>
      <c r="FP155" s="38"/>
      <c r="FQ155" s="38"/>
      <c r="FT155" s="256"/>
      <c r="FV155" s="149"/>
      <c r="FW155" s="149"/>
      <c r="FX155" s="8"/>
      <c r="FY155" s="8"/>
      <c r="FZ155" s="8"/>
      <c r="GA155" s="8"/>
      <c r="GB155" s="8"/>
      <c r="GC155" s="8"/>
      <c r="GD155" s="2"/>
      <c r="GE155" s="2"/>
      <c r="GF155" s="231"/>
      <c r="GG155" s="3"/>
      <c r="GH155" s="8"/>
      <c r="GI155" s="8"/>
      <c r="GJ155" s="8"/>
      <c r="GK155" s="8"/>
      <c r="GL155" s="8"/>
      <c r="GM155" s="8"/>
      <c r="GN155" s="8"/>
      <c r="GO155" s="8"/>
      <c r="GP155" s="2"/>
      <c r="GQ155" s="2"/>
      <c r="GR155" s="38"/>
      <c r="GS155" s="38"/>
      <c r="GT155" s="38"/>
      <c r="GU155" s="38"/>
      <c r="GV155" s="38"/>
      <c r="HL155" s="3"/>
      <c r="HM155" s="38"/>
      <c r="HN155" s="38"/>
      <c r="HO155" s="38"/>
    </row>
    <row r="156" spans="1:223" s="9" customFormat="1" ht="15" customHeight="1" x14ac:dyDescent="0.2">
      <c r="A156" s="238"/>
      <c r="C156" s="281"/>
      <c r="D156" s="148"/>
      <c r="P156" s="238"/>
      <c r="R156" s="148"/>
      <c r="S156" s="148"/>
      <c r="AE156" s="238"/>
      <c r="AG156" s="148"/>
      <c r="AH156" s="148"/>
      <c r="AT156" s="230"/>
      <c r="AV156" s="148"/>
      <c r="AW156" s="148"/>
      <c r="BI156" s="238"/>
      <c r="BK156" s="148"/>
      <c r="BL156" s="148"/>
      <c r="BX156" s="238"/>
      <c r="BZ156" s="148"/>
      <c r="CA156" s="148"/>
      <c r="CM156" s="238"/>
      <c r="CN156" s="129"/>
      <c r="CO156" s="148"/>
      <c r="CP156" s="148"/>
      <c r="CQ156" s="129"/>
      <c r="CS156" s="129"/>
      <c r="CT156" s="129"/>
      <c r="DB156" s="238"/>
      <c r="DD156" s="148"/>
      <c r="DE156" s="148"/>
      <c r="DF156" s="38"/>
      <c r="DN156" s="238"/>
      <c r="DP156" s="148"/>
      <c r="DQ156" s="148"/>
      <c r="DR156" s="38"/>
      <c r="DZ156" s="230"/>
      <c r="EB156" s="148"/>
      <c r="EC156" s="148"/>
      <c r="ED156" s="38"/>
      <c r="EL156" s="238"/>
      <c r="EM156" s="129"/>
      <c r="EN156" s="147"/>
      <c r="EO156" s="147"/>
      <c r="EP156" s="129"/>
      <c r="EQ156" s="129"/>
      <c r="ER156" s="129"/>
      <c r="ES156" s="129"/>
      <c r="ET156" s="129"/>
      <c r="EU156" s="129"/>
      <c r="EX156" s="238"/>
      <c r="EZ156" s="149"/>
      <c r="FA156" s="38"/>
      <c r="FB156" s="38"/>
      <c r="FC156" s="38"/>
      <c r="FD156" s="38"/>
      <c r="FE156" s="38"/>
      <c r="FF156" s="38"/>
      <c r="FI156" s="238"/>
      <c r="FK156" s="149"/>
      <c r="FL156" s="38"/>
      <c r="FM156" s="38"/>
      <c r="FN156" s="38"/>
      <c r="FO156" s="38"/>
      <c r="FP156" s="38"/>
      <c r="FQ156" s="38"/>
      <c r="FT156" s="256"/>
      <c r="FV156" s="149"/>
      <c r="FW156" s="149"/>
      <c r="FX156" s="8"/>
      <c r="FY156" s="8"/>
      <c r="FZ156" s="8"/>
      <c r="GA156" s="8"/>
      <c r="GB156" s="8"/>
      <c r="GC156" s="8"/>
      <c r="GD156" s="2"/>
      <c r="GE156" s="2"/>
      <c r="GF156" s="231"/>
      <c r="GG156" s="3"/>
      <c r="GH156" s="8"/>
      <c r="GI156" s="8"/>
      <c r="GJ156" s="8"/>
      <c r="GK156" s="8"/>
      <c r="GL156" s="8"/>
      <c r="GM156" s="8"/>
      <c r="GN156" s="8"/>
      <c r="GO156" s="8"/>
      <c r="GP156" s="2"/>
      <c r="GQ156" s="2"/>
      <c r="GR156" s="38"/>
      <c r="GS156" s="38"/>
      <c r="GT156" s="38"/>
      <c r="GU156" s="38"/>
      <c r="GV156" s="38"/>
      <c r="HL156" s="3"/>
      <c r="HM156" s="38"/>
      <c r="HN156" s="38"/>
      <c r="HO156" s="38"/>
    </row>
    <row r="157" spans="1:223" s="9" customFormat="1" ht="15" customHeight="1" x14ac:dyDescent="0.2">
      <c r="A157" s="238"/>
      <c r="C157" s="281"/>
      <c r="D157" s="148"/>
      <c r="P157" s="238"/>
      <c r="R157" s="148"/>
      <c r="S157" s="148"/>
      <c r="AE157" s="238"/>
      <c r="AG157" s="148"/>
      <c r="AH157" s="148"/>
      <c r="AT157" s="230"/>
      <c r="AV157" s="148"/>
      <c r="AW157" s="148"/>
      <c r="BI157" s="238"/>
      <c r="BK157" s="148"/>
      <c r="BL157" s="148"/>
      <c r="BX157" s="238"/>
      <c r="BZ157" s="148"/>
      <c r="CA157" s="148"/>
      <c r="CM157" s="238"/>
      <c r="CN157" s="129"/>
      <c r="CO157" s="148"/>
      <c r="CP157" s="148"/>
      <c r="CQ157" s="129"/>
      <c r="CS157" s="129"/>
      <c r="CT157" s="129"/>
      <c r="DB157" s="238"/>
      <c r="DD157" s="148"/>
      <c r="DE157" s="148"/>
      <c r="DF157" s="38"/>
      <c r="DN157" s="238"/>
      <c r="DP157" s="148"/>
      <c r="DQ157" s="148"/>
      <c r="DR157" s="38"/>
      <c r="DZ157" s="230"/>
      <c r="EB157" s="148"/>
      <c r="EC157" s="148"/>
      <c r="ED157" s="38"/>
      <c r="EL157" s="238"/>
      <c r="EM157" s="129"/>
      <c r="EN157" s="147"/>
      <c r="EO157" s="147"/>
      <c r="EP157" s="129"/>
      <c r="EQ157" s="129"/>
      <c r="ER157" s="129"/>
      <c r="ES157" s="129"/>
      <c r="ET157" s="129"/>
      <c r="EU157" s="129"/>
      <c r="EX157" s="238"/>
      <c r="EZ157" s="149"/>
      <c r="FA157" s="38"/>
      <c r="FB157" s="38"/>
      <c r="FC157" s="38"/>
      <c r="FD157" s="38"/>
      <c r="FE157" s="38"/>
      <c r="FF157" s="38"/>
      <c r="FI157" s="238"/>
      <c r="FK157" s="149"/>
      <c r="FL157" s="38"/>
      <c r="FM157" s="38"/>
      <c r="FN157" s="38"/>
      <c r="FO157" s="38"/>
      <c r="FP157" s="38"/>
      <c r="FQ157" s="38"/>
      <c r="FT157" s="256"/>
      <c r="FV157" s="149"/>
      <c r="FW157" s="149"/>
      <c r="FX157" s="8"/>
      <c r="FY157" s="8"/>
      <c r="FZ157" s="8"/>
      <c r="GA157" s="8"/>
      <c r="GB157" s="8"/>
      <c r="GC157" s="8"/>
      <c r="GD157" s="2"/>
      <c r="GE157" s="2"/>
      <c r="GF157" s="231"/>
      <c r="GG157" s="3"/>
      <c r="GH157" s="8"/>
      <c r="GI157" s="8"/>
      <c r="GJ157" s="8"/>
      <c r="GK157" s="8"/>
      <c r="GL157" s="8"/>
      <c r="GM157" s="8"/>
      <c r="GN157" s="8"/>
      <c r="GO157" s="8"/>
      <c r="GP157" s="2"/>
      <c r="GQ157" s="2"/>
      <c r="GR157" s="38"/>
      <c r="GS157" s="38"/>
      <c r="GT157" s="38"/>
      <c r="GU157" s="38"/>
      <c r="GV157" s="38"/>
      <c r="HL157" s="3"/>
      <c r="HM157" s="38"/>
      <c r="HN157" s="38"/>
      <c r="HO157" s="38"/>
    </row>
    <row r="158" spans="1:223" s="9" customFormat="1" ht="15" customHeight="1" x14ac:dyDescent="0.2">
      <c r="A158" s="238"/>
      <c r="C158" s="281"/>
      <c r="D158" s="148"/>
      <c r="P158" s="238"/>
      <c r="R158" s="148"/>
      <c r="S158" s="148"/>
      <c r="AE158" s="238"/>
      <c r="AG158" s="148"/>
      <c r="AH158" s="148"/>
      <c r="AT158" s="230"/>
      <c r="AV158" s="148"/>
      <c r="AW158" s="148"/>
      <c r="BI158" s="238"/>
      <c r="BK158" s="148"/>
      <c r="BL158" s="148"/>
      <c r="BX158" s="238"/>
      <c r="BZ158" s="148"/>
      <c r="CA158" s="148"/>
      <c r="CM158" s="238"/>
      <c r="CN158" s="129"/>
      <c r="CO158" s="148"/>
      <c r="CP158" s="148"/>
      <c r="CQ158" s="129"/>
      <c r="CS158" s="129"/>
      <c r="CT158" s="129"/>
      <c r="DB158" s="238"/>
      <c r="DD158" s="148"/>
      <c r="DE158" s="148"/>
      <c r="DF158" s="38"/>
      <c r="DN158" s="238"/>
      <c r="DP158" s="148"/>
      <c r="DQ158" s="148"/>
      <c r="DR158" s="38"/>
      <c r="DZ158" s="230"/>
      <c r="EB158" s="148"/>
      <c r="EC158" s="148"/>
      <c r="ED158" s="38"/>
      <c r="EL158" s="238"/>
      <c r="EM158" s="129"/>
      <c r="EN158" s="147"/>
      <c r="EO158" s="147"/>
      <c r="EP158" s="129"/>
      <c r="EQ158" s="129"/>
      <c r="ER158" s="129"/>
      <c r="ES158" s="129"/>
      <c r="ET158" s="129"/>
      <c r="EU158" s="129"/>
      <c r="EX158" s="238"/>
      <c r="EZ158" s="149"/>
      <c r="FA158" s="38"/>
      <c r="FB158" s="38"/>
      <c r="FC158" s="38"/>
      <c r="FD158" s="38"/>
      <c r="FE158" s="38"/>
      <c r="FF158" s="38"/>
      <c r="FI158" s="238"/>
      <c r="FK158" s="149"/>
      <c r="FL158" s="38"/>
      <c r="FM158" s="38"/>
      <c r="FN158" s="38"/>
      <c r="FO158" s="38"/>
      <c r="FP158" s="38"/>
      <c r="FQ158" s="38"/>
      <c r="FT158" s="256"/>
      <c r="FV158" s="149"/>
      <c r="FW158" s="149"/>
      <c r="FX158" s="8"/>
      <c r="FY158" s="8"/>
      <c r="FZ158" s="8"/>
      <c r="GA158" s="8"/>
      <c r="GB158" s="8"/>
      <c r="GC158" s="8"/>
      <c r="GD158" s="2"/>
      <c r="GE158" s="2"/>
      <c r="GF158" s="231"/>
      <c r="GG158" s="3"/>
      <c r="GH158" s="8"/>
      <c r="GI158" s="8"/>
      <c r="GJ158" s="8"/>
      <c r="GK158" s="8"/>
      <c r="GL158" s="8"/>
      <c r="GM158" s="8"/>
      <c r="GN158" s="8"/>
      <c r="GO158" s="8"/>
      <c r="GP158" s="2"/>
      <c r="GQ158" s="2"/>
      <c r="GR158" s="38"/>
      <c r="GS158" s="38"/>
      <c r="GT158" s="38"/>
      <c r="GU158" s="38"/>
      <c r="GV158" s="38"/>
      <c r="HL158" s="3"/>
      <c r="HM158" s="38"/>
      <c r="HN158" s="38"/>
      <c r="HO158" s="38"/>
    </row>
    <row r="159" spans="1:223" s="9" customFormat="1" ht="15" customHeight="1" x14ac:dyDescent="0.2">
      <c r="A159" s="238"/>
      <c r="C159" s="281"/>
      <c r="D159" s="148"/>
      <c r="P159" s="238"/>
      <c r="R159" s="148"/>
      <c r="S159" s="148"/>
      <c r="AE159" s="238"/>
      <c r="AG159" s="148"/>
      <c r="AH159" s="148"/>
      <c r="AT159" s="230"/>
      <c r="AV159" s="148"/>
      <c r="AW159" s="148"/>
      <c r="BI159" s="238"/>
      <c r="BK159" s="148"/>
      <c r="BL159" s="148"/>
      <c r="BX159" s="238"/>
      <c r="BZ159" s="148"/>
      <c r="CA159" s="148"/>
      <c r="CM159" s="238"/>
      <c r="CN159" s="129"/>
      <c r="CO159" s="148"/>
      <c r="CP159" s="148"/>
      <c r="CQ159" s="129"/>
      <c r="CS159" s="129"/>
      <c r="CT159" s="129"/>
      <c r="DB159" s="238"/>
      <c r="DD159" s="148"/>
      <c r="DE159" s="148"/>
      <c r="DF159" s="38"/>
      <c r="DN159" s="238"/>
      <c r="DP159" s="148"/>
      <c r="DQ159" s="148"/>
      <c r="DR159" s="38"/>
      <c r="DZ159" s="230"/>
      <c r="EB159" s="148"/>
      <c r="EC159" s="148"/>
      <c r="ED159" s="38"/>
      <c r="EL159" s="238"/>
      <c r="EM159" s="129"/>
      <c r="EN159" s="147"/>
      <c r="EO159" s="147"/>
      <c r="EP159" s="129"/>
      <c r="EQ159" s="129"/>
      <c r="ER159" s="129"/>
      <c r="ES159" s="129"/>
      <c r="ET159" s="129"/>
      <c r="EU159" s="129"/>
      <c r="EX159" s="238"/>
      <c r="EZ159" s="149"/>
      <c r="FA159" s="38"/>
      <c r="FB159" s="38"/>
      <c r="FC159" s="38"/>
      <c r="FD159" s="38"/>
      <c r="FE159" s="38"/>
      <c r="FF159" s="38"/>
      <c r="FI159" s="238"/>
      <c r="FK159" s="149"/>
      <c r="FL159" s="38"/>
      <c r="FM159" s="38"/>
      <c r="FN159" s="38"/>
      <c r="FO159" s="38"/>
      <c r="FP159" s="38"/>
      <c r="FQ159" s="38"/>
      <c r="FT159" s="256"/>
      <c r="FV159" s="149"/>
      <c r="FW159" s="149"/>
      <c r="FX159" s="8"/>
      <c r="FY159" s="8"/>
      <c r="FZ159" s="8"/>
      <c r="GA159" s="8"/>
      <c r="GB159" s="8"/>
      <c r="GC159" s="8"/>
      <c r="GD159" s="2"/>
      <c r="GE159" s="2"/>
      <c r="GF159" s="231"/>
      <c r="GG159" s="3"/>
      <c r="GH159" s="8"/>
      <c r="GI159" s="8"/>
      <c r="GJ159" s="8"/>
      <c r="GK159" s="8"/>
      <c r="GL159" s="8"/>
      <c r="GM159" s="8"/>
      <c r="GN159" s="8"/>
      <c r="GO159" s="8"/>
      <c r="GP159" s="2"/>
      <c r="GQ159" s="2"/>
      <c r="GR159" s="38"/>
      <c r="GS159" s="38"/>
      <c r="GT159" s="38"/>
      <c r="GU159" s="38"/>
      <c r="GV159" s="38"/>
      <c r="HL159" s="3"/>
      <c r="HM159" s="38"/>
      <c r="HN159" s="38"/>
      <c r="HO159" s="38"/>
    </row>
    <row r="160" spans="1:223" s="9" customFormat="1" ht="15" customHeight="1" x14ac:dyDescent="0.2">
      <c r="A160" s="238"/>
      <c r="C160" s="281"/>
      <c r="D160" s="148"/>
      <c r="P160" s="238"/>
      <c r="R160" s="148"/>
      <c r="S160" s="148"/>
      <c r="AE160" s="238"/>
      <c r="AG160" s="148"/>
      <c r="AH160" s="148"/>
      <c r="AT160" s="230"/>
      <c r="AV160" s="148"/>
      <c r="AW160" s="148"/>
      <c r="BI160" s="238"/>
      <c r="BK160" s="148"/>
      <c r="BL160" s="148"/>
      <c r="BX160" s="238"/>
      <c r="BZ160" s="148"/>
      <c r="CA160" s="148"/>
      <c r="CM160" s="238"/>
      <c r="CN160" s="129"/>
      <c r="CO160" s="148"/>
      <c r="CP160" s="148"/>
      <c r="CQ160" s="129"/>
      <c r="CS160" s="129"/>
      <c r="CT160" s="129"/>
      <c r="DB160" s="238"/>
      <c r="DD160" s="148"/>
      <c r="DE160" s="148"/>
      <c r="DF160" s="38"/>
      <c r="DN160" s="238"/>
      <c r="DP160" s="148"/>
      <c r="DQ160" s="148"/>
      <c r="DR160" s="38"/>
      <c r="DZ160" s="230"/>
      <c r="EB160" s="148"/>
      <c r="EC160" s="148"/>
      <c r="ED160" s="38"/>
      <c r="EL160" s="238"/>
      <c r="EM160" s="129"/>
      <c r="EN160" s="147"/>
      <c r="EO160" s="147"/>
      <c r="EP160" s="129"/>
      <c r="EQ160" s="129"/>
      <c r="ER160" s="129"/>
      <c r="ES160" s="129"/>
      <c r="ET160" s="129"/>
      <c r="EU160" s="129"/>
      <c r="EX160" s="238"/>
      <c r="EZ160" s="149"/>
      <c r="FA160" s="38"/>
      <c r="FB160" s="38"/>
      <c r="FC160" s="38"/>
      <c r="FD160" s="38"/>
      <c r="FE160" s="38"/>
      <c r="FF160" s="38"/>
      <c r="FI160" s="238"/>
      <c r="FK160" s="149"/>
      <c r="FL160" s="38"/>
      <c r="FM160" s="38"/>
      <c r="FN160" s="38"/>
      <c r="FO160" s="38"/>
      <c r="FP160" s="38"/>
      <c r="FQ160" s="38"/>
      <c r="FT160" s="256"/>
      <c r="FV160" s="149"/>
      <c r="FW160" s="149"/>
      <c r="FX160" s="8"/>
      <c r="FY160" s="8"/>
      <c r="FZ160" s="8"/>
      <c r="GA160" s="8"/>
      <c r="GB160" s="8"/>
      <c r="GC160" s="8"/>
      <c r="GD160" s="2"/>
      <c r="GE160" s="2"/>
      <c r="GF160" s="231"/>
      <c r="GG160" s="3"/>
      <c r="GH160" s="8"/>
      <c r="GI160" s="8"/>
      <c r="GJ160" s="8"/>
      <c r="GK160" s="8"/>
      <c r="GL160" s="8"/>
      <c r="GM160" s="8"/>
      <c r="GN160" s="8"/>
      <c r="GO160" s="8"/>
      <c r="GP160" s="2"/>
      <c r="GQ160" s="2"/>
      <c r="GR160" s="38"/>
      <c r="GS160" s="38"/>
      <c r="GT160" s="38"/>
      <c r="GU160" s="38"/>
      <c r="GV160" s="38"/>
      <c r="HL160" s="3"/>
      <c r="HM160" s="38"/>
      <c r="HN160" s="38"/>
      <c r="HO160" s="38"/>
    </row>
    <row r="161" spans="1:223" s="9" customFormat="1" ht="15" customHeight="1" x14ac:dyDescent="0.2">
      <c r="A161" s="238"/>
      <c r="C161" s="281"/>
      <c r="D161" s="148"/>
      <c r="P161" s="238"/>
      <c r="R161" s="148"/>
      <c r="S161" s="148"/>
      <c r="AE161" s="238"/>
      <c r="AG161" s="148"/>
      <c r="AH161" s="148"/>
      <c r="AT161" s="230"/>
      <c r="AV161" s="148"/>
      <c r="AW161" s="148"/>
      <c r="BI161" s="238"/>
      <c r="BK161" s="148"/>
      <c r="BL161" s="148"/>
      <c r="BX161" s="238"/>
      <c r="BZ161" s="148"/>
      <c r="CA161" s="148"/>
      <c r="CM161" s="238"/>
      <c r="CN161" s="129"/>
      <c r="CO161" s="148"/>
      <c r="CP161" s="148"/>
      <c r="CQ161" s="129"/>
      <c r="CS161" s="129"/>
      <c r="CT161" s="129"/>
      <c r="DB161" s="238"/>
      <c r="DD161" s="148"/>
      <c r="DE161" s="148"/>
      <c r="DF161" s="38"/>
      <c r="DN161" s="238"/>
      <c r="DP161" s="148"/>
      <c r="DQ161" s="148"/>
      <c r="DR161" s="38"/>
      <c r="DZ161" s="230"/>
      <c r="EB161" s="148"/>
      <c r="EC161" s="148"/>
      <c r="ED161" s="38"/>
      <c r="EL161" s="238"/>
      <c r="EM161" s="129"/>
      <c r="EN161" s="147"/>
      <c r="EO161" s="147"/>
      <c r="EP161" s="129"/>
      <c r="EQ161" s="129"/>
      <c r="ER161" s="129"/>
      <c r="ES161" s="129"/>
      <c r="ET161" s="129"/>
      <c r="EU161" s="129"/>
      <c r="EX161" s="238"/>
      <c r="EZ161" s="149"/>
      <c r="FA161" s="38"/>
      <c r="FB161" s="38"/>
      <c r="FC161" s="38"/>
      <c r="FD161" s="38"/>
      <c r="FE161" s="38"/>
      <c r="FF161" s="38"/>
      <c r="FI161" s="238"/>
      <c r="FK161" s="149"/>
      <c r="FL161" s="38"/>
      <c r="FM161" s="38"/>
      <c r="FN161" s="38"/>
      <c r="FO161" s="38"/>
      <c r="FP161" s="38"/>
      <c r="FQ161" s="38"/>
      <c r="FT161" s="256"/>
      <c r="FV161" s="149"/>
      <c r="FW161" s="149"/>
      <c r="FX161" s="8"/>
      <c r="FY161" s="8"/>
      <c r="FZ161" s="8"/>
      <c r="GA161" s="8"/>
      <c r="GB161" s="8"/>
      <c r="GC161" s="8"/>
      <c r="GD161" s="2"/>
      <c r="GE161" s="2"/>
      <c r="GF161" s="231"/>
      <c r="GG161" s="3"/>
      <c r="GH161" s="8"/>
      <c r="GI161" s="8"/>
      <c r="GJ161" s="8"/>
      <c r="GK161" s="8"/>
      <c r="GL161" s="8"/>
      <c r="GM161" s="8"/>
      <c r="GN161" s="8"/>
      <c r="GO161" s="8"/>
      <c r="GP161" s="2"/>
      <c r="GQ161" s="2"/>
      <c r="GR161" s="38"/>
      <c r="GS161" s="38"/>
      <c r="GT161" s="38"/>
      <c r="GU161" s="38"/>
      <c r="GV161" s="38"/>
      <c r="HL161" s="3"/>
      <c r="HM161" s="38"/>
      <c r="HN161" s="38"/>
      <c r="HO161" s="38"/>
    </row>
    <row r="162" spans="1:223" s="9" customFormat="1" ht="15" customHeight="1" x14ac:dyDescent="0.2">
      <c r="A162" s="238"/>
      <c r="C162" s="281"/>
      <c r="D162" s="148"/>
      <c r="P162" s="238"/>
      <c r="R162" s="148"/>
      <c r="S162" s="148"/>
      <c r="AE162" s="238"/>
      <c r="AG162" s="148"/>
      <c r="AH162" s="148"/>
      <c r="AT162" s="230"/>
      <c r="AV162" s="148"/>
      <c r="AW162" s="148"/>
      <c r="BI162" s="238"/>
      <c r="BK162" s="148"/>
      <c r="BL162" s="148"/>
      <c r="BX162" s="238"/>
      <c r="BZ162" s="148"/>
      <c r="CA162" s="148"/>
      <c r="CM162" s="238"/>
      <c r="CN162" s="129"/>
      <c r="CO162" s="148"/>
      <c r="CP162" s="148"/>
      <c r="CQ162" s="129"/>
      <c r="CS162" s="129"/>
      <c r="CT162" s="129"/>
      <c r="DB162" s="238"/>
      <c r="DD162" s="148"/>
      <c r="DE162" s="148"/>
      <c r="DF162" s="38"/>
      <c r="DN162" s="238"/>
      <c r="DP162" s="148"/>
      <c r="DQ162" s="148"/>
      <c r="DR162" s="38"/>
      <c r="DZ162" s="230"/>
      <c r="EB162" s="148"/>
      <c r="EC162" s="148"/>
      <c r="ED162" s="38"/>
      <c r="EL162" s="238"/>
      <c r="EM162" s="129"/>
      <c r="EN162" s="147"/>
      <c r="EO162" s="147"/>
      <c r="EP162" s="129"/>
      <c r="EQ162" s="129"/>
      <c r="ER162" s="129"/>
      <c r="ES162" s="129"/>
      <c r="ET162" s="129"/>
      <c r="EU162" s="129"/>
      <c r="EX162" s="238"/>
      <c r="EZ162" s="149"/>
      <c r="FA162" s="38"/>
      <c r="FB162" s="38"/>
      <c r="FC162" s="38"/>
      <c r="FD162" s="38"/>
      <c r="FE162" s="38"/>
      <c r="FF162" s="38"/>
      <c r="FI162" s="238"/>
      <c r="FK162" s="149"/>
      <c r="FL162" s="38"/>
      <c r="FM162" s="38"/>
      <c r="FN162" s="38"/>
      <c r="FO162" s="38"/>
      <c r="FP162" s="38"/>
      <c r="FQ162" s="38"/>
      <c r="FT162" s="256"/>
      <c r="FV162" s="149"/>
      <c r="FW162" s="149"/>
      <c r="FX162" s="8"/>
      <c r="FY162" s="8"/>
      <c r="FZ162" s="8"/>
      <c r="GA162" s="8"/>
      <c r="GB162" s="8"/>
      <c r="GC162" s="8"/>
      <c r="GD162" s="2"/>
      <c r="GE162" s="2"/>
      <c r="GF162" s="231"/>
      <c r="GG162" s="3"/>
      <c r="GH162" s="8"/>
      <c r="GI162" s="8"/>
      <c r="GJ162" s="8"/>
      <c r="GK162" s="8"/>
      <c r="GL162" s="8"/>
      <c r="GM162" s="8"/>
      <c r="GN162" s="8"/>
      <c r="GO162" s="8"/>
      <c r="GP162" s="2"/>
      <c r="GQ162" s="2"/>
      <c r="GR162" s="38"/>
      <c r="GS162" s="38"/>
      <c r="GT162" s="38"/>
      <c r="GU162" s="38"/>
      <c r="GV162" s="38"/>
      <c r="HL162" s="3"/>
      <c r="HM162" s="38"/>
      <c r="HN162" s="38"/>
      <c r="HO162" s="38"/>
    </row>
    <row r="163" spans="1:223" s="9" customFormat="1" ht="15" customHeight="1" x14ac:dyDescent="0.2">
      <c r="A163" s="238"/>
      <c r="C163" s="281"/>
      <c r="D163" s="148"/>
      <c r="P163" s="238"/>
      <c r="R163" s="148"/>
      <c r="S163" s="148"/>
      <c r="AE163" s="238"/>
      <c r="AG163" s="148"/>
      <c r="AH163" s="148"/>
      <c r="AT163" s="230"/>
      <c r="AV163" s="148"/>
      <c r="AW163" s="148"/>
      <c r="BI163" s="238"/>
      <c r="BK163" s="148"/>
      <c r="BL163" s="148"/>
      <c r="BX163" s="238"/>
      <c r="BZ163" s="148"/>
      <c r="CA163" s="148"/>
      <c r="CM163" s="238"/>
      <c r="CN163" s="129"/>
      <c r="CO163" s="148"/>
      <c r="CP163" s="148"/>
      <c r="CQ163" s="129"/>
      <c r="CS163" s="129"/>
      <c r="CT163" s="129"/>
      <c r="DB163" s="238"/>
      <c r="DD163" s="148"/>
      <c r="DE163" s="148"/>
      <c r="DF163" s="38"/>
      <c r="DN163" s="238"/>
      <c r="DP163" s="148"/>
      <c r="DQ163" s="148"/>
      <c r="DR163" s="38"/>
      <c r="DZ163" s="230"/>
      <c r="EB163" s="148"/>
      <c r="EC163" s="148"/>
      <c r="ED163" s="38"/>
      <c r="EL163" s="238"/>
      <c r="EM163" s="129"/>
      <c r="EN163" s="147"/>
      <c r="EO163" s="147"/>
      <c r="EP163" s="129"/>
      <c r="EQ163" s="129"/>
      <c r="ER163" s="129"/>
      <c r="ES163" s="129"/>
      <c r="ET163" s="129"/>
      <c r="EU163" s="129"/>
      <c r="EX163" s="238"/>
      <c r="EZ163" s="149"/>
      <c r="FA163" s="38"/>
      <c r="FB163" s="38"/>
      <c r="FC163" s="38"/>
      <c r="FD163" s="38"/>
      <c r="FE163" s="38"/>
      <c r="FF163" s="38"/>
      <c r="FI163" s="238"/>
      <c r="FK163" s="149"/>
      <c r="FL163" s="38"/>
      <c r="FM163" s="38"/>
      <c r="FN163" s="38"/>
      <c r="FO163" s="38"/>
      <c r="FP163" s="38"/>
      <c r="FQ163" s="38"/>
      <c r="FT163" s="256"/>
      <c r="FV163" s="149"/>
      <c r="FW163" s="149"/>
      <c r="FX163" s="8"/>
      <c r="FY163" s="8"/>
      <c r="FZ163" s="8"/>
      <c r="GA163" s="8"/>
      <c r="GB163" s="8"/>
      <c r="GC163" s="8"/>
      <c r="GD163" s="2"/>
      <c r="GE163" s="2"/>
      <c r="GF163" s="231"/>
      <c r="GG163" s="3"/>
      <c r="GH163" s="8"/>
      <c r="GI163" s="8"/>
      <c r="GJ163" s="8"/>
      <c r="GK163" s="8"/>
      <c r="GL163" s="8"/>
      <c r="GM163" s="8"/>
      <c r="GN163" s="8"/>
      <c r="GO163" s="8"/>
      <c r="GP163" s="2"/>
      <c r="GQ163" s="2"/>
      <c r="GR163" s="38"/>
      <c r="GS163" s="38"/>
      <c r="GT163" s="38"/>
      <c r="GU163" s="38"/>
      <c r="GV163" s="38"/>
      <c r="HL163" s="3"/>
      <c r="HM163" s="38"/>
      <c r="HN163" s="38"/>
      <c r="HO163" s="38"/>
    </row>
    <row r="164" spans="1:223" s="9" customFormat="1" ht="15" customHeight="1" x14ac:dyDescent="0.2">
      <c r="A164" s="238"/>
      <c r="C164" s="281"/>
      <c r="D164" s="148"/>
      <c r="P164" s="238"/>
      <c r="R164" s="148"/>
      <c r="S164" s="148"/>
      <c r="AE164" s="238"/>
      <c r="AG164" s="148"/>
      <c r="AH164" s="148"/>
      <c r="AT164" s="230"/>
      <c r="AV164" s="148"/>
      <c r="AW164" s="148"/>
      <c r="BI164" s="238"/>
      <c r="BK164" s="148"/>
      <c r="BL164" s="148"/>
      <c r="BX164" s="238"/>
      <c r="BZ164" s="148"/>
      <c r="CA164" s="148"/>
      <c r="CM164" s="238"/>
      <c r="CN164" s="129"/>
      <c r="CO164" s="148"/>
      <c r="CP164" s="148"/>
      <c r="CQ164" s="129"/>
      <c r="CS164" s="129"/>
      <c r="CT164" s="129"/>
      <c r="DB164" s="238"/>
      <c r="DD164" s="148"/>
      <c r="DE164" s="148"/>
      <c r="DF164" s="38"/>
      <c r="DN164" s="238"/>
      <c r="DP164" s="148"/>
      <c r="DQ164" s="148"/>
      <c r="DR164" s="38"/>
      <c r="DZ164" s="230"/>
      <c r="EB164" s="148"/>
      <c r="EC164" s="148"/>
      <c r="ED164" s="38"/>
      <c r="EL164" s="238"/>
      <c r="EM164" s="129"/>
      <c r="EN164" s="147"/>
      <c r="EO164" s="147"/>
      <c r="EP164" s="129"/>
      <c r="EQ164" s="129"/>
      <c r="ER164" s="129"/>
      <c r="ES164" s="129"/>
      <c r="ET164" s="129"/>
      <c r="EU164" s="129"/>
      <c r="EX164" s="238"/>
      <c r="EZ164" s="149"/>
      <c r="FA164" s="38"/>
      <c r="FB164" s="38"/>
      <c r="FC164" s="38"/>
      <c r="FD164" s="38"/>
      <c r="FE164" s="38"/>
      <c r="FF164" s="38"/>
      <c r="FI164" s="238"/>
      <c r="FK164" s="149"/>
      <c r="FL164" s="38"/>
      <c r="FM164" s="38"/>
      <c r="FN164" s="38"/>
      <c r="FO164" s="38"/>
      <c r="FP164" s="38"/>
      <c r="FQ164" s="38"/>
      <c r="FT164" s="256"/>
      <c r="FV164" s="149"/>
      <c r="FW164" s="149"/>
      <c r="FX164" s="8"/>
      <c r="FY164" s="8"/>
      <c r="FZ164" s="8"/>
      <c r="GA164" s="8"/>
      <c r="GB164" s="8"/>
      <c r="GC164" s="8"/>
      <c r="GD164" s="2"/>
      <c r="GE164" s="2"/>
      <c r="GF164" s="231"/>
      <c r="GG164" s="3"/>
      <c r="GH164" s="8"/>
      <c r="GI164" s="8"/>
      <c r="GJ164" s="8"/>
      <c r="GK164" s="8"/>
      <c r="GL164" s="8"/>
      <c r="GM164" s="8"/>
      <c r="GN164" s="8"/>
      <c r="GO164" s="8"/>
      <c r="GP164" s="2"/>
      <c r="GQ164" s="2"/>
      <c r="GR164" s="38"/>
      <c r="GS164" s="38"/>
      <c r="GT164" s="38"/>
      <c r="GU164" s="38"/>
      <c r="GV164" s="38"/>
      <c r="HL164" s="3"/>
      <c r="HM164" s="38"/>
      <c r="HN164" s="38"/>
      <c r="HO164" s="38"/>
    </row>
    <row r="165" spans="1:223" s="9" customFormat="1" ht="15" customHeight="1" x14ac:dyDescent="0.2">
      <c r="A165" s="238"/>
      <c r="C165" s="281"/>
      <c r="D165" s="148"/>
      <c r="P165" s="238"/>
      <c r="R165" s="148"/>
      <c r="S165" s="148"/>
      <c r="AE165" s="238"/>
      <c r="AG165" s="148"/>
      <c r="AH165" s="148"/>
      <c r="AT165" s="230"/>
      <c r="AV165" s="148"/>
      <c r="AW165" s="148"/>
      <c r="BI165" s="238"/>
      <c r="BK165" s="148"/>
      <c r="BL165" s="148"/>
      <c r="BX165" s="238"/>
      <c r="BZ165" s="148"/>
      <c r="CA165" s="148"/>
      <c r="CM165" s="238"/>
      <c r="CN165" s="129"/>
      <c r="CO165" s="148"/>
      <c r="CP165" s="148"/>
      <c r="CQ165" s="129"/>
      <c r="CS165" s="129"/>
      <c r="CT165" s="129"/>
      <c r="DB165" s="238"/>
      <c r="DD165" s="148"/>
      <c r="DE165" s="148"/>
      <c r="DF165" s="38"/>
      <c r="DN165" s="238"/>
      <c r="DP165" s="148"/>
      <c r="DQ165" s="148"/>
      <c r="DR165" s="38"/>
      <c r="DZ165" s="230"/>
      <c r="EB165" s="148"/>
      <c r="EC165" s="148"/>
      <c r="ED165" s="38"/>
      <c r="EL165" s="238"/>
      <c r="EM165" s="129"/>
      <c r="EN165" s="147"/>
      <c r="EO165" s="147"/>
      <c r="EP165" s="129"/>
      <c r="EQ165" s="129"/>
      <c r="ER165" s="129"/>
      <c r="ES165" s="129"/>
      <c r="ET165" s="129"/>
      <c r="EU165" s="129"/>
      <c r="EX165" s="238"/>
      <c r="EZ165" s="149"/>
      <c r="FA165" s="38"/>
      <c r="FB165" s="38"/>
      <c r="FC165" s="38"/>
      <c r="FD165" s="38"/>
      <c r="FE165" s="38"/>
      <c r="FF165" s="38"/>
      <c r="FI165" s="238"/>
      <c r="FK165" s="149"/>
      <c r="FL165" s="38"/>
      <c r="FM165" s="38"/>
      <c r="FN165" s="38"/>
      <c r="FO165" s="38"/>
      <c r="FP165" s="38"/>
      <c r="FQ165" s="38"/>
      <c r="FT165" s="256"/>
      <c r="FV165" s="149"/>
      <c r="FW165" s="149"/>
      <c r="FX165" s="8"/>
      <c r="FY165" s="8"/>
      <c r="FZ165" s="8"/>
      <c r="GA165" s="8"/>
      <c r="GB165" s="8"/>
      <c r="GC165" s="8"/>
      <c r="GD165" s="2"/>
      <c r="GE165" s="2"/>
      <c r="GF165" s="231"/>
      <c r="GG165" s="3"/>
      <c r="GH165" s="8"/>
      <c r="GI165" s="8"/>
      <c r="GJ165" s="8"/>
      <c r="GK165" s="8"/>
      <c r="GL165" s="8"/>
      <c r="GM165" s="8"/>
      <c r="GN165" s="8"/>
      <c r="GO165" s="8"/>
      <c r="GP165" s="2"/>
      <c r="GQ165" s="2"/>
      <c r="GR165" s="38"/>
      <c r="GS165" s="38"/>
      <c r="GT165" s="38"/>
      <c r="GU165" s="38"/>
      <c r="GV165" s="38"/>
      <c r="HL165" s="3"/>
      <c r="HM165" s="38"/>
      <c r="HN165" s="38"/>
      <c r="HO165" s="38"/>
    </row>
    <row r="166" spans="1:223" s="9" customFormat="1" ht="15" customHeight="1" x14ac:dyDescent="0.2">
      <c r="A166" s="238"/>
      <c r="C166" s="281"/>
      <c r="D166" s="148"/>
      <c r="P166" s="238"/>
      <c r="R166" s="148"/>
      <c r="S166" s="148"/>
      <c r="AE166" s="238"/>
      <c r="AG166" s="148"/>
      <c r="AH166" s="148"/>
      <c r="AT166" s="230"/>
      <c r="AV166" s="148"/>
      <c r="AW166" s="148"/>
      <c r="BI166" s="238"/>
      <c r="BK166" s="148"/>
      <c r="BL166" s="148"/>
      <c r="BX166" s="238"/>
      <c r="BZ166" s="148"/>
      <c r="CA166" s="148"/>
      <c r="CM166" s="238"/>
      <c r="CN166" s="129"/>
      <c r="CO166" s="148"/>
      <c r="CP166" s="148"/>
      <c r="CQ166" s="129"/>
      <c r="CS166" s="129"/>
      <c r="CT166" s="129"/>
      <c r="DB166" s="238"/>
      <c r="DD166" s="148"/>
      <c r="DE166" s="148"/>
      <c r="DF166" s="38"/>
      <c r="DN166" s="238"/>
      <c r="DP166" s="148"/>
      <c r="DQ166" s="148"/>
      <c r="DR166" s="38"/>
      <c r="DZ166" s="230"/>
      <c r="EB166" s="148"/>
      <c r="EC166" s="148"/>
      <c r="ED166" s="38"/>
      <c r="EL166" s="238"/>
      <c r="EM166" s="129"/>
      <c r="EN166" s="147"/>
      <c r="EO166" s="147"/>
      <c r="EP166" s="129"/>
      <c r="EQ166" s="129"/>
      <c r="ER166" s="129"/>
      <c r="ES166" s="129"/>
      <c r="ET166" s="129"/>
      <c r="EU166" s="129"/>
      <c r="EX166" s="238"/>
      <c r="EZ166" s="149"/>
      <c r="FA166" s="38"/>
      <c r="FB166" s="38"/>
      <c r="FC166" s="38"/>
      <c r="FD166" s="38"/>
      <c r="FE166" s="38"/>
      <c r="FF166" s="38"/>
      <c r="FI166" s="238"/>
      <c r="FK166" s="149"/>
      <c r="FL166" s="38"/>
      <c r="FM166" s="38"/>
      <c r="FN166" s="38"/>
      <c r="FO166" s="38"/>
      <c r="FP166" s="38"/>
      <c r="FQ166" s="38"/>
      <c r="FT166" s="256"/>
      <c r="FV166" s="149"/>
      <c r="FW166" s="149"/>
      <c r="FX166" s="8"/>
      <c r="FY166" s="8"/>
      <c r="FZ166" s="8"/>
      <c r="GA166" s="8"/>
      <c r="GB166" s="8"/>
      <c r="GC166" s="8"/>
      <c r="GD166" s="2"/>
      <c r="GE166" s="2"/>
      <c r="GF166" s="231"/>
      <c r="GG166" s="3"/>
      <c r="GH166" s="8"/>
      <c r="GI166" s="8"/>
      <c r="GJ166" s="8"/>
      <c r="GK166" s="8"/>
      <c r="GL166" s="8"/>
      <c r="GM166" s="8"/>
      <c r="GN166" s="8"/>
      <c r="GO166" s="8"/>
      <c r="GP166" s="2"/>
      <c r="GQ166" s="2"/>
      <c r="GR166" s="38"/>
      <c r="GS166" s="38"/>
      <c r="GT166" s="38"/>
      <c r="GU166" s="38"/>
      <c r="GV166" s="38"/>
      <c r="HL166" s="3"/>
      <c r="HM166" s="38"/>
      <c r="HN166" s="38"/>
      <c r="HO166" s="38"/>
    </row>
    <row r="167" spans="1:223" s="9" customFormat="1" ht="15" customHeight="1" x14ac:dyDescent="0.2">
      <c r="A167" s="238"/>
      <c r="C167" s="281"/>
      <c r="D167" s="148"/>
      <c r="P167" s="238"/>
      <c r="R167" s="148"/>
      <c r="S167" s="148"/>
      <c r="AE167" s="238"/>
      <c r="AG167" s="148"/>
      <c r="AH167" s="148"/>
      <c r="AT167" s="230"/>
      <c r="AV167" s="148"/>
      <c r="AW167" s="148"/>
      <c r="BI167" s="238"/>
      <c r="BK167" s="148"/>
      <c r="BL167" s="148"/>
      <c r="BX167" s="238"/>
      <c r="BZ167" s="148"/>
      <c r="CA167" s="148"/>
      <c r="CM167" s="238"/>
      <c r="CN167" s="129"/>
      <c r="CO167" s="148"/>
      <c r="CP167" s="148"/>
      <c r="CQ167" s="129"/>
      <c r="CS167" s="129"/>
      <c r="CT167" s="129"/>
      <c r="DB167" s="238"/>
      <c r="DD167" s="148"/>
      <c r="DE167" s="148"/>
      <c r="DF167" s="38"/>
      <c r="DN167" s="238"/>
      <c r="DP167" s="148"/>
      <c r="DQ167" s="148"/>
      <c r="DR167" s="38"/>
      <c r="DZ167" s="230"/>
      <c r="EB167" s="148"/>
      <c r="EC167" s="148"/>
      <c r="ED167" s="38"/>
      <c r="EL167" s="238"/>
      <c r="EM167" s="129"/>
      <c r="EN167" s="147"/>
      <c r="EO167" s="147"/>
      <c r="EP167" s="129"/>
      <c r="EQ167" s="129"/>
      <c r="ER167" s="129"/>
      <c r="ES167" s="129"/>
      <c r="ET167" s="129"/>
      <c r="EU167" s="129"/>
      <c r="EX167" s="238"/>
      <c r="EZ167" s="149"/>
      <c r="FA167" s="38"/>
      <c r="FB167" s="38"/>
      <c r="FC167" s="38"/>
      <c r="FD167" s="38"/>
      <c r="FE167" s="38"/>
      <c r="FF167" s="38"/>
      <c r="FI167" s="238"/>
      <c r="FK167" s="149"/>
      <c r="FL167" s="38"/>
      <c r="FM167" s="38"/>
      <c r="FN167" s="38"/>
      <c r="FO167" s="38"/>
      <c r="FP167" s="38"/>
      <c r="FQ167" s="38"/>
      <c r="FT167" s="256"/>
      <c r="FV167" s="149"/>
      <c r="FW167" s="149"/>
      <c r="FX167" s="8"/>
      <c r="FY167" s="8"/>
      <c r="FZ167" s="8"/>
      <c r="GA167" s="8"/>
      <c r="GB167" s="8"/>
      <c r="GC167" s="8"/>
      <c r="GD167" s="2"/>
      <c r="GE167" s="2"/>
      <c r="GF167" s="231"/>
      <c r="GG167" s="3"/>
      <c r="GH167" s="8"/>
      <c r="GI167" s="8"/>
      <c r="GJ167" s="8"/>
      <c r="GK167" s="8"/>
      <c r="GL167" s="8"/>
      <c r="GM167" s="8"/>
      <c r="GN167" s="8"/>
      <c r="GO167" s="8"/>
      <c r="GP167" s="2"/>
      <c r="GQ167" s="2"/>
      <c r="GR167" s="38"/>
      <c r="GS167" s="38"/>
      <c r="GT167" s="38"/>
      <c r="GU167" s="38"/>
      <c r="GV167" s="38"/>
      <c r="HL167" s="3"/>
      <c r="HM167" s="38"/>
      <c r="HN167" s="38"/>
      <c r="HO167" s="38"/>
    </row>
    <row r="168" spans="1:223" s="9" customFormat="1" ht="15" customHeight="1" x14ac:dyDescent="0.2">
      <c r="A168" s="238"/>
      <c r="C168" s="281"/>
      <c r="D168" s="148"/>
      <c r="P168" s="238"/>
      <c r="R168" s="148"/>
      <c r="S168" s="148"/>
      <c r="AE168" s="238"/>
      <c r="AG168" s="148"/>
      <c r="AH168" s="148"/>
      <c r="AT168" s="230"/>
      <c r="AV168" s="148"/>
      <c r="AW168" s="148"/>
      <c r="BI168" s="238"/>
      <c r="BK168" s="148"/>
      <c r="BL168" s="148"/>
      <c r="BX168" s="238"/>
      <c r="BZ168" s="148"/>
      <c r="CA168" s="148"/>
      <c r="CM168" s="238"/>
      <c r="CN168" s="129"/>
      <c r="CO168" s="148"/>
      <c r="CP168" s="148"/>
      <c r="CQ168" s="129"/>
      <c r="CS168" s="129"/>
      <c r="CT168" s="129"/>
      <c r="DB168" s="238"/>
      <c r="DD168" s="148"/>
      <c r="DE168" s="148"/>
      <c r="DF168" s="38"/>
      <c r="DN168" s="238"/>
      <c r="DP168" s="148"/>
      <c r="DQ168" s="148"/>
      <c r="DR168" s="38"/>
      <c r="DZ168" s="230"/>
      <c r="EB168" s="148"/>
      <c r="EC168" s="148"/>
      <c r="ED168" s="38"/>
      <c r="EL168" s="238"/>
      <c r="EM168" s="129"/>
      <c r="EN168" s="147"/>
      <c r="EO168" s="147"/>
      <c r="EP168" s="129"/>
      <c r="EQ168" s="129"/>
      <c r="ER168" s="129"/>
      <c r="ES168" s="129"/>
      <c r="ET168" s="129"/>
      <c r="EU168" s="129"/>
      <c r="EX168" s="238"/>
      <c r="EZ168" s="149"/>
      <c r="FA168" s="38"/>
      <c r="FB168" s="38"/>
      <c r="FC168" s="38"/>
      <c r="FD168" s="38"/>
      <c r="FE168" s="38"/>
      <c r="FF168" s="38"/>
      <c r="FI168" s="238"/>
      <c r="FK168" s="149"/>
      <c r="FL168" s="38"/>
      <c r="FM168" s="38"/>
      <c r="FN168" s="38"/>
      <c r="FO168" s="38"/>
      <c r="FP168" s="38"/>
      <c r="FQ168" s="38"/>
      <c r="FT168" s="256"/>
      <c r="FV168" s="149"/>
      <c r="FW168" s="149"/>
      <c r="FX168" s="8"/>
      <c r="FY168" s="8"/>
      <c r="FZ168" s="8"/>
      <c r="GA168" s="8"/>
      <c r="GB168" s="8"/>
      <c r="GC168" s="8"/>
      <c r="GD168" s="2"/>
      <c r="GE168" s="2"/>
      <c r="GF168" s="231"/>
      <c r="GG168" s="3"/>
      <c r="GH168" s="8"/>
      <c r="GI168" s="8"/>
      <c r="GJ168" s="8"/>
      <c r="GK168" s="8"/>
      <c r="GL168" s="8"/>
      <c r="GM168" s="8"/>
      <c r="GN168" s="8"/>
      <c r="GO168" s="8"/>
      <c r="GP168" s="2"/>
      <c r="GQ168" s="2"/>
      <c r="GR168" s="38"/>
      <c r="GS168" s="38"/>
      <c r="GT168" s="38"/>
      <c r="GU168" s="38"/>
      <c r="GV168" s="38"/>
      <c r="HL168" s="3"/>
      <c r="HM168" s="38"/>
      <c r="HN168" s="38"/>
      <c r="HO168" s="38"/>
    </row>
    <row r="169" spans="1:223" s="9" customFormat="1" ht="15" customHeight="1" x14ac:dyDescent="0.2">
      <c r="A169" s="238"/>
      <c r="C169" s="281"/>
      <c r="D169" s="148"/>
      <c r="P169" s="238"/>
      <c r="R169" s="148"/>
      <c r="S169" s="148"/>
      <c r="AE169" s="238"/>
      <c r="AG169" s="148"/>
      <c r="AH169" s="148"/>
      <c r="AT169" s="230"/>
      <c r="AV169" s="148"/>
      <c r="AW169" s="148"/>
      <c r="BI169" s="238"/>
      <c r="BK169" s="148"/>
      <c r="BL169" s="148"/>
      <c r="BX169" s="238"/>
      <c r="BZ169" s="148"/>
      <c r="CA169" s="148"/>
      <c r="CM169" s="238"/>
      <c r="CN169" s="129"/>
      <c r="CO169" s="148"/>
      <c r="CP169" s="148"/>
      <c r="CQ169" s="129"/>
      <c r="CS169" s="129"/>
      <c r="CT169" s="129"/>
      <c r="DB169" s="238"/>
      <c r="DD169" s="148"/>
      <c r="DE169" s="148"/>
      <c r="DF169" s="38"/>
      <c r="DN169" s="238"/>
      <c r="DP169" s="148"/>
      <c r="DQ169" s="148"/>
      <c r="DR169" s="38"/>
      <c r="DZ169" s="230"/>
      <c r="EB169" s="148"/>
      <c r="EC169" s="148"/>
      <c r="ED169" s="38"/>
      <c r="EL169" s="238"/>
      <c r="EM169" s="129"/>
      <c r="EN169" s="147"/>
      <c r="EO169" s="147"/>
      <c r="EP169" s="129"/>
      <c r="EQ169" s="129"/>
      <c r="ER169" s="129"/>
      <c r="ES169" s="129"/>
      <c r="ET169" s="129"/>
      <c r="EU169" s="129"/>
      <c r="EX169" s="238"/>
      <c r="EZ169" s="149"/>
      <c r="FA169" s="38"/>
      <c r="FB169" s="38"/>
      <c r="FC169" s="38"/>
      <c r="FD169" s="38"/>
      <c r="FE169" s="38"/>
      <c r="FF169" s="38"/>
      <c r="FI169" s="238"/>
      <c r="FK169" s="149"/>
      <c r="FL169" s="38"/>
      <c r="FM169" s="38"/>
      <c r="FN169" s="38"/>
      <c r="FO169" s="38"/>
      <c r="FP169" s="38"/>
      <c r="FQ169" s="38"/>
      <c r="FT169" s="256"/>
      <c r="FV169" s="149"/>
      <c r="FW169" s="149"/>
      <c r="FX169" s="8"/>
      <c r="FY169" s="8"/>
      <c r="FZ169" s="8"/>
      <c r="GA169" s="8"/>
      <c r="GB169" s="8"/>
      <c r="GC169" s="8"/>
      <c r="GD169" s="2"/>
      <c r="GE169" s="2"/>
      <c r="GF169" s="231"/>
      <c r="GG169" s="3"/>
      <c r="GH169" s="8"/>
      <c r="GI169" s="8"/>
      <c r="GJ169" s="8"/>
      <c r="GK169" s="8"/>
      <c r="GL169" s="8"/>
      <c r="GM169" s="8"/>
      <c r="GN169" s="8"/>
      <c r="GO169" s="8"/>
      <c r="GP169" s="2"/>
      <c r="GQ169" s="2"/>
      <c r="GR169" s="38"/>
      <c r="GS169" s="38"/>
      <c r="GT169" s="38"/>
      <c r="GU169" s="38"/>
      <c r="GV169" s="38"/>
      <c r="HL169" s="3"/>
      <c r="HM169" s="38"/>
      <c r="HN169" s="38"/>
      <c r="HO169" s="38"/>
    </row>
    <row r="170" spans="1:223" s="9" customFormat="1" ht="15" customHeight="1" x14ac:dyDescent="0.2">
      <c r="A170" s="238"/>
      <c r="C170" s="281"/>
      <c r="D170" s="148"/>
      <c r="P170" s="238"/>
      <c r="R170" s="148"/>
      <c r="S170" s="148"/>
      <c r="AE170" s="238"/>
      <c r="AG170" s="148"/>
      <c r="AH170" s="148"/>
      <c r="AT170" s="230"/>
      <c r="AV170" s="148"/>
      <c r="AW170" s="148"/>
      <c r="BI170" s="238"/>
      <c r="BK170" s="148"/>
      <c r="BL170" s="148"/>
      <c r="BX170" s="238"/>
      <c r="BZ170" s="148"/>
      <c r="CA170" s="148"/>
      <c r="CM170" s="238"/>
      <c r="CN170" s="129"/>
      <c r="CO170" s="148"/>
      <c r="CP170" s="148"/>
      <c r="CQ170" s="129"/>
      <c r="CS170" s="129"/>
      <c r="CT170" s="129"/>
      <c r="DB170" s="238"/>
      <c r="DD170" s="148"/>
      <c r="DE170" s="148"/>
      <c r="DF170" s="38"/>
      <c r="DN170" s="238"/>
      <c r="DP170" s="148"/>
      <c r="DQ170" s="148"/>
      <c r="DR170" s="38"/>
      <c r="DZ170" s="230"/>
      <c r="EB170" s="148"/>
      <c r="EC170" s="148"/>
      <c r="ED170" s="38"/>
      <c r="EL170" s="238"/>
      <c r="EM170" s="129"/>
      <c r="EN170" s="147"/>
      <c r="EO170" s="147"/>
      <c r="EP170" s="129"/>
      <c r="EQ170" s="129"/>
      <c r="ER170" s="129"/>
      <c r="ES170" s="129"/>
      <c r="ET170" s="129"/>
      <c r="EU170" s="129"/>
      <c r="EX170" s="238"/>
      <c r="EZ170" s="149"/>
      <c r="FA170" s="38"/>
      <c r="FB170" s="38"/>
      <c r="FC170" s="38"/>
      <c r="FD170" s="38"/>
      <c r="FE170" s="38"/>
      <c r="FF170" s="38"/>
      <c r="FI170" s="238"/>
      <c r="FK170" s="149"/>
      <c r="FL170" s="38"/>
      <c r="FM170" s="38"/>
      <c r="FN170" s="38"/>
      <c r="FO170" s="38"/>
      <c r="FP170" s="38"/>
      <c r="FQ170" s="38"/>
      <c r="FT170" s="256"/>
      <c r="FV170" s="149"/>
      <c r="FW170" s="149"/>
      <c r="FX170" s="8"/>
      <c r="FY170" s="8"/>
      <c r="FZ170" s="8"/>
      <c r="GA170" s="8"/>
      <c r="GB170" s="8"/>
      <c r="GC170" s="8"/>
      <c r="GD170" s="2"/>
      <c r="GE170" s="2"/>
      <c r="GF170" s="231"/>
      <c r="GG170" s="3"/>
      <c r="GH170" s="8"/>
      <c r="GI170" s="8"/>
      <c r="GJ170" s="8"/>
      <c r="GK170" s="8"/>
      <c r="GL170" s="8"/>
      <c r="GM170" s="8"/>
      <c r="GN170" s="8"/>
      <c r="GO170" s="8"/>
      <c r="GP170" s="2"/>
      <c r="GQ170" s="2"/>
      <c r="GR170" s="38"/>
      <c r="GS170" s="38"/>
      <c r="GT170" s="38"/>
      <c r="GU170" s="38"/>
      <c r="GV170" s="38"/>
      <c r="HL170" s="3"/>
      <c r="HM170" s="38"/>
      <c r="HN170" s="38"/>
      <c r="HO170" s="38"/>
    </row>
    <row r="171" spans="1:223" s="9" customFormat="1" ht="15" customHeight="1" x14ac:dyDescent="0.2">
      <c r="A171" s="238"/>
      <c r="C171" s="281"/>
      <c r="D171" s="148"/>
      <c r="P171" s="238"/>
      <c r="R171" s="148"/>
      <c r="S171" s="148"/>
      <c r="AE171" s="238"/>
      <c r="AG171" s="148"/>
      <c r="AH171" s="148"/>
      <c r="AT171" s="230"/>
      <c r="AV171" s="148"/>
      <c r="AW171" s="148"/>
      <c r="BI171" s="238"/>
      <c r="BK171" s="148"/>
      <c r="BL171" s="148"/>
      <c r="BX171" s="238"/>
      <c r="BZ171" s="148"/>
      <c r="CA171" s="148"/>
      <c r="CM171" s="238"/>
      <c r="CN171" s="129"/>
      <c r="CO171" s="148"/>
      <c r="CP171" s="148"/>
      <c r="CQ171" s="129"/>
      <c r="CS171" s="129"/>
      <c r="CT171" s="129"/>
      <c r="DB171" s="238"/>
      <c r="DD171" s="148"/>
      <c r="DE171" s="148"/>
      <c r="DF171" s="38"/>
      <c r="DN171" s="238"/>
      <c r="DP171" s="148"/>
      <c r="DQ171" s="148"/>
      <c r="DR171" s="38"/>
      <c r="DZ171" s="230"/>
      <c r="EB171" s="148"/>
      <c r="EC171" s="148"/>
      <c r="ED171" s="38"/>
      <c r="EL171" s="238"/>
      <c r="EM171" s="129"/>
      <c r="EN171" s="147"/>
      <c r="EO171" s="147"/>
      <c r="EP171" s="129"/>
      <c r="EQ171" s="129"/>
      <c r="ER171" s="129"/>
      <c r="ES171" s="129"/>
      <c r="ET171" s="129"/>
      <c r="EU171" s="129"/>
      <c r="EX171" s="238"/>
      <c r="EZ171" s="149"/>
      <c r="FA171" s="38"/>
      <c r="FB171" s="38"/>
      <c r="FC171" s="38"/>
      <c r="FD171" s="38"/>
      <c r="FE171" s="38"/>
      <c r="FF171" s="38"/>
      <c r="FI171" s="238"/>
      <c r="FK171" s="149"/>
      <c r="FL171" s="38"/>
      <c r="FM171" s="38"/>
      <c r="FN171" s="38"/>
      <c r="FO171" s="38"/>
      <c r="FP171" s="38"/>
      <c r="FQ171" s="38"/>
      <c r="FT171" s="256"/>
      <c r="FV171" s="149"/>
      <c r="FW171" s="149"/>
      <c r="FX171" s="8"/>
      <c r="FY171" s="8"/>
      <c r="FZ171" s="8"/>
      <c r="GA171" s="8"/>
      <c r="GB171" s="8"/>
      <c r="GC171" s="8"/>
      <c r="GD171" s="2"/>
      <c r="GE171" s="2"/>
      <c r="GF171" s="231"/>
      <c r="GG171" s="3"/>
      <c r="GH171" s="8"/>
      <c r="GI171" s="8"/>
      <c r="GJ171" s="8"/>
      <c r="GK171" s="8"/>
      <c r="GL171" s="8"/>
      <c r="GM171" s="8"/>
      <c r="GN171" s="8"/>
      <c r="GO171" s="8"/>
      <c r="GP171" s="2"/>
      <c r="GQ171" s="2"/>
      <c r="GR171" s="38"/>
      <c r="GS171" s="38"/>
      <c r="GT171" s="38"/>
      <c r="GU171" s="38"/>
      <c r="GV171" s="38"/>
      <c r="HL171" s="3"/>
      <c r="HM171" s="38"/>
      <c r="HN171" s="38"/>
      <c r="HO171" s="38"/>
    </row>
    <row r="172" spans="1:223" s="9" customFormat="1" ht="15" customHeight="1" x14ac:dyDescent="0.2">
      <c r="A172" s="238"/>
      <c r="C172" s="281"/>
      <c r="D172" s="148"/>
      <c r="P172" s="238"/>
      <c r="R172" s="148"/>
      <c r="S172" s="148"/>
      <c r="AE172" s="238"/>
      <c r="AG172" s="148"/>
      <c r="AH172" s="148"/>
      <c r="AT172" s="230"/>
      <c r="AV172" s="148"/>
      <c r="AW172" s="148"/>
      <c r="BI172" s="238"/>
      <c r="BK172" s="148"/>
      <c r="BL172" s="148"/>
      <c r="BX172" s="238"/>
      <c r="BZ172" s="148"/>
      <c r="CA172" s="148"/>
      <c r="CM172" s="238"/>
      <c r="CN172" s="129"/>
      <c r="CO172" s="148"/>
      <c r="CP172" s="148"/>
      <c r="CQ172" s="129"/>
      <c r="CS172" s="129"/>
      <c r="CT172" s="129"/>
      <c r="DB172" s="238"/>
      <c r="DD172" s="148"/>
      <c r="DE172" s="148"/>
      <c r="DF172" s="38"/>
      <c r="DN172" s="238"/>
      <c r="DP172" s="148"/>
      <c r="DQ172" s="148"/>
      <c r="DR172" s="38"/>
      <c r="DZ172" s="230"/>
      <c r="EB172" s="148"/>
      <c r="EC172" s="148"/>
      <c r="ED172" s="38"/>
      <c r="EL172" s="238"/>
      <c r="EM172" s="129"/>
      <c r="EN172" s="147"/>
      <c r="EO172" s="147"/>
      <c r="EP172" s="129"/>
      <c r="EQ172" s="129"/>
      <c r="ER172" s="129"/>
      <c r="ES172" s="129"/>
      <c r="ET172" s="129"/>
      <c r="EU172" s="129"/>
      <c r="EX172" s="238"/>
      <c r="EZ172" s="149"/>
      <c r="FA172" s="38"/>
      <c r="FB172" s="38"/>
      <c r="FC172" s="38"/>
      <c r="FD172" s="38"/>
      <c r="FE172" s="38"/>
      <c r="FF172" s="38"/>
      <c r="FI172" s="238"/>
      <c r="FK172" s="149"/>
      <c r="FL172" s="38"/>
      <c r="FM172" s="38"/>
      <c r="FN172" s="38"/>
      <c r="FO172" s="38"/>
      <c r="FP172" s="38"/>
      <c r="FQ172" s="38"/>
      <c r="FT172" s="256"/>
      <c r="FV172" s="149"/>
      <c r="FW172" s="149"/>
      <c r="FX172" s="8"/>
      <c r="FY172" s="8"/>
      <c r="FZ172" s="8"/>
      <c r="GA172" s="8"/>
      <c r="GB172" s="8"/>
      <c r="GC172" s="8"/>
      <c r="GD172" s="2"/>
      <c r="GE172" s="2"/>
      <c r="GF172" s="231"/>
      <c r="GG172" s="3"/>
      <c r="GH172" s="8"/>
      <c r="GI172" s="8"/>
      <c r="GJ172" s="8"/>
      <c r="GK172" s="8"/>
      <c r="GL172" s="8"/>
      <c r="GM172" s="8"/>
      <c r="GN172" s="8"/>
      <c r="GO172" s="8"/>
      <c r="GP172" s="2"/>
      <c r="GQ172" s="2"/>
      <c r="GR172" s="38"/>
      <c r="GS172" s="38"/>
      <c r="GT172" s="38"/>
      <c r="GU172" s="38"/>
      <c r="GV172" s="38"/>
      <c r="HL172" s="3"/>
      <c r="HM172" s="38"/>
      <c r="HN172" s="38"/>
      <c r="HO172" s="38"/>
    </row>
    <row r="173" spans="1:223" s="9" customFormat="1" ht="15" customHeight="1" x14ac:dyDescent="0.2">
      <c r="A173" s="238"/>
      <c r="C173" s="281"/>
      <c r="D173" s="148"/>
      <c r="P173" s="238"/>
      <c r="R173" s="148"/>
      <c r="S173" s="148"/>
      <c r="AE173" s="238"/>
      <c r="AG173" s="148"/>
      <c r="AH173" s="148"/>
      <c r="AT173" s="230"/>
      <c r="AV173" s="148"/>
      <c r="AW173" s="148"/>
      <c r="BI173" s="238"/>
      <c r="BK173" s="148"/>
      <c r="BL173" s="148"/>
      <c r="BX173" s="238"/>
      <c r="BZ173" s="148"/>
      <c r="CA173" s="148"/>
      <c r="CM173" s="238"/>
      <c r="CN173" s="129"/>
      <c r="CO173" s="148"/>
      <c r="CP173" s="148"/>
      <c r="CQ173" s="129"/>
      <c r="CS173" s="129"/>
      <c r="CT173" s="129"/>
      <c r="DB173" s="238"/>
      <c r="DD173" s="148"/>
      <c r="DE173" s="148"/>
      <c r="DF173" s="38"/>
      <c r="DN173" s="238"/>
      <c r="DP173" s="148"/>
      <c r="DQ173" s="148"/>
      <c r="DR173" s="38"/>
      <c r="DZ173" s="230"/>
      <c r="EB173" s="148"/>
      <c r="EC173" s="148"/>
      <c r="ED173" s="38"/>
      <c r="EL173" s="238"/>
      <c r="EM173" s="129"/>
      <c r="EN173" s="147"/>
      <c r="EO173" s="147"/>
      <c r="EP173" s="129"/>
      <c r="EQ173" s="129"/>
      <c r="ER173" s="129"/>
      <c r="ES173" s="129"/>
      <c r="ET173" s="129"/>
      <c r="EU173" s="129"/>
      <c r="EX173" s="238"/>
      <c r="EZ173" s="149"/>
      <c r="FA173" s="38"/>
      <c r="FB173" s="38"/>
      <c r="FC173" s="38"/>
      <c r="FD173" s="38"/>
      <c r="FE173" s="38"/>
      <c r="FF173" s="38"/>
      <c r="FI173" s="238"/>
      <c r="FK173" s="149"/>
      <c r="FL173" s="38"/>
      <c r="FM173" s="38"/>
      <c r="FN173" s="38"/>
      <c r="FO173" s="38"/>
      <c r="FP173" s="38"/>
      <c r="FQ173" s="38"/>
      <c r="FT173" s="256"/>
      <c r="FV173" s="149"/>
      <c r="FW173" s="149"/>
      <c r="FX173" s="8"/>
      <c r="FY173" s="8"/>
      <c r="FZ173" s="8"/>
      <c r="GA173" s="8"/>
      <c r="GB173" s="8"/>
      <c r="GC173" s="8"/>
      <c r="GD173" s="2"/>
      <c r="GE173" s="2"/>
      <c r="GF173" s="231"/>
      <c r="GG173" s="3"/>
      <c r="GH173" s="8"/>
      <c r="GI173" s="8"/>
      <c r="GJ173" s="8"/>
      <c r="GK173" s="8"/>
      <c r="GL173" s="8"/>
      <c r="GM173" s="8"/>
      <c r="GN173" s="8"/>
      <c r="GO173" s="8"/>
      <c r="GP173" s="2"/>
      <c r="GQ173" s="2"/>
      <c r="GR173" s="38"/>
      <c r="GS173" s="38"/>
      <c r="GT173" s="38"/>
      <c r="GU173" s="38"/>
      <c r="GV173" s="38"/>
      <c r="HL173" s="3"/>
      <c r="HM173" s="38"/>
      <c r="HN173" s="38"/>
      <c r="HO173" s="38"/>
    </row>
    <row r="174" spans="1:223" s="9" customFormat="1" ht="15" customHeight="1" x14ac:dyDescent="0.2">
      <c r="A174" s="238"/>
      <c r="C174" s="281"/>
      <c r="D174" s="148"/>
      <c r="P174" s="238"/>
      <c r="R174" s="148"/>
      <c r="S174" s="148"/>
      <c r="AE174" s="238"/>
      <c r="AG174" s="148"/>
      <c r="AH174" s="148"/>
      <c r="AT174" s="230"/>
      <c r="AV174" s="148"/>
      <c r="AW174" s="148"/>
      <c r="BI174" s="238"/>
      <c r="BK174" s="148"/>
      <c r="BL174" s="148"/>
      <c r="BX174" s="238"/>
      <c r="BZ174" s="148"/>
      <c r="CA174" s="148"/>
      <c r="CM174" s="238"/>
      <c r="CN174" s="129"/>
      <c r="CO174" s="148"/>
      <c r="CP174" s="148"/>
      <c r="CQ174" s="129"/>
      <c r="CS174" s="129"/>
      <c r="CT174" s="129"/>
      <c r="DB174" s="238"/>
      <c r="DD174" s="148"/>
      <c r="DE174" s="148"/>
      <c r="DF174" s="38"/>
      <c r="DN174" s="238"/>
      <c r="DP174" s="148"/>
      <c r="DQ174" s="148"/>
      <c r="DR174" s="38"/>
      <c r="DZ174" s="230"/>
      <c r="EB174" s="148"/>
      <c r="EC174" s="148"/>
      <c r="ED174" s="38"/>
      <c r="EL174" s="238"/>
      <c r="EM174" s="129"/>
      <c r="EN174" s="147"/>
      <c r="EO174" s="147"/>
      <c r="EP174" s="129"/>
      <c r="EQ174" s="129"/>
      <c r="ER174" s="129"/>
      <c r="ES174" s="129"/>
      <c r="ET174" s="129"/>
      <c r="EU174" s="129"/>
      <c r="EX174" s="238"/>
      <c r="EZ174" s="149"/>
      <c r="FA174" s="38"/>
      <c r="FB174" s="38"/>
      <c r="FC174" s="38"/>
      <c r="FD174" s="38"/>
      <c r="FE174" s="38"/>
      <c r="FF174" s="38"/>
      <c r="FI174" s="238"/>
      <c r="FK174" s="149"/>
      <c r="FL174" s="38"/>
      <c r="FM174" s="38"/>
      <c r="FN174" s="38"/>
      <c r="FO174" s="38"/>
      <c r="FP174" s="38"/>
      <c r="FQ174" s="38"/>
      <c r="FT174" s="256"/>
      <c r="FV174" s="149"/>
      <c r="FW174" s="149"/>
      <c r="FX174" s="8"/>
      <c r="FY174" s="8"/>
      <c r="FZ174" s="8"/>
      <c r="GA174" s="8"/>
      <c r="GB174" s="8"/>
      <c r="GC174" s="8"/>
      <c r="GD174" s="2"/>
      <c r="GE174" s="2"/>
      <c r="GF174" s="231"/>
      <c r="GG174" s="3"/>
      <c r="GH174" s="8"/>
      <c r="GI174" s="8"/>
      <c r="GJ174" s="8"/>
      <c r="GK174" s="8"/>
      <c r="GL174" s="8"/>
      <c r="GM174" s="8"/>
      <c r="GN174" s="8"/>
      <c r="GO174" s="8"/>
      <c r="GP174" s="2"/>
      <c r="GQ174" s="2"/>
      <c r="GR174" s="38"/>
      <c r="GS174" s="38"/>
      <c r="GT174" s="38"/>
      <c r="GU174" s="38"/>
      <c r="GV174" s="38"/>
      <c r="HL174" s="3"/>
      <c r="HM174" s="38"/>
      <c r="HN174" s="38"/>
      <c r="HO174" s="38"/>
    </row>
    <row r="175" spans="1:223" s="9" customFormat="1" ht="15" customHeight="1" x14ac:dyDescent="0.2">
      <c r="A175" s="238"/>
      <c r="C175" s="281"/>
      <c r="D175" s="148"/>
      <c r="P175" s="238"/>
      <c r="R175" s="148"/>
      <c r="S175" s="148"/>
      <c r="AE175" s="238"/>
      <c r="AG175" s="148"/>
      <c r="AH175" s="148"/>
      <c r="AT175" s="230"/>
      <c r="AV175" s="148"/>
      <c r="AW175" s="148"/>
      <c r="BI175" s="238"/>
      <c r="BK175" s="148"/>
      <c r="BL175" s="148"/>
      <c r="BX175" s="238"/>
      <c r="BZ175" s="148"/>
      <c r="CA175" s="148"/>
      <c r="CM175" s="238"/>
      <c r="CN175" s="129"/>
      <c r="CO175" s="148"/>
      <c r="CP175" s="148"/>
      <c r="CQ175" s="129"/>
      <c r="CS175" s="129"/>
      <c r="CT175" s="129"/>
      <c r="DB175" s="238"/>
      <c r="DD175" s="148"/>
      <c r="DE175" s="148"/>
      <c r="DF175" s="38"/>
      <c r="DN175" s="238"/>
      <c r="DP175" s="148"/>
      <c r="DQ175" s="148"/>
      <c r="DR175" s="38"/>
      <c r="DZ175" s="230"/>
      <c r="EB175" s="148"/>
      <c r="EC175" s="148"/>
      <c r="ED175" s="38"/>
      <c r="EL175" s="238"/>
      <c r="EM175" s="129"/>
      <c r="EN175" s="147"/>
      <c r="EO175" s="147"/>
      <c r="EP175" s="129"/>
      <c r="EQ175" s="129"/>
      <c r="ER175" s="129"/>
      <c r="ES175" s="129"/>
      <c r="ET175" s="129"/>
      <c r="EU175" s="129"/>
      <c r="EX175" s="238"/>
      <c r="EZ175" s="149"/>
      <c r="FA175" s="38"/>
      <c r="FB175" s="38"/>
      <c r="FC175" s="38"/>
      <c r="FD175" s="38"/>
      <c r="FE175" s="38"/>
      <c r="FF175" s="38"/>
      <c r="FI175" s="238"/>
      <c r="FK175" s="149"/>
      <c r="FL175" s="38"/>
      <c r="FM175" s="38"/>
      <c r="FN175" s="38"/>
      <c r="FO175" s="38"/>
      <c r="FP175" s="38"/>
      <c r="FQ175" s="38"/>
      <c r="FT175" s="256"/>
      <c r="FV175" s="149"/>
      <c r="FW175" s="149"/>
      <c r="FX175" s="8"/>
      <c r="FY175" s="8"/>
      <c r="FZ175" s="8"/>
      <c r="GA175" s="8"/>
      <c r="GB175" s="8"/>
      <c r="GC175" s="8"/>
      <c r="GD175" s="2"/>
      <c r="GE175" s="2"/>
      <c r="GF175" s="231"/>
      <c r="GG175" s="3"/>
      <c r="GH175" s="8"/>
      <c r="GI175" s="8"/>
      <c r="GJ175" s="8"/>
      <c r="GK175" s="8"/>
      <c r="GL175" s="8"/>
      <c r="GM175" s="8"/>
      <c r="GN175" s="8"/>
      <c r="GO175" s="8"/>
      <c r="GP175" s="2"/>
      <c r="GQ175" s="2"/>
      <c r="GR175" s="38"/>
      <c r="GS175" s="38"/>
      <c r="GT175" s="38"/>
      <c r="GU175" s="38"/>
      <c r="GV175" s="38"/>
      <c r="HL175" s="3"/>
      <c r="HM175" s="38"/>
      <c r="HN175" s="38"/>
      <c r="HO175" s="38"/>
    </row>
    <row r="176" spans="1:223" s="9" customFormat="1" ht="15" customHeight="1" x14ac:dyDescent="0.2">
      <c r="A176" s="238"/>
      <c r="C176" s="281"/>
      <c r="D176" s="148"/>
      <c r="P176" s="238"/>
      <c r="R176" s="148"/>
      <c r="S176" s="148"/>
      <c r="AE176" s="238"/>
      <c r="AG176" s="148"/>
      <c r="AH176" s="148"/>
      <c r="AT176" s="230"/>
      <c r="AV176" s="148"/>
      <c r="AW176" s="148"/>
      <c r="BI176" s="238"/>
      <c r="BK176" s="148"/>
      <c r="BL176" s="148"/>
      <c r="BX176" s="238"/>
      <c r="BZ176" s="148"/>
      <c r="CA176" s="148"/>
      <c r="CM176" s="238"/>
      <c r="CN176" s="129"/>
      <c r="CO176" s="148"/>
      <c r="CP176" s="148"/>
      <c r="CQ176" s="129"/>
      <c r="CS176" s="129"/>
      <c r="CT176" s="129"/>
      <c r="DB176" s="238"/>
      <c r="DD176" s="148"/>
      <c r="DE176" s="148"/>
      <c r="DF176" s="38"/>
      <c r="DN176" s="238"/>
      <c r="DP176" s="148"/>
      <c r="DQ176" s="148"/>
      <c r="DR176" s="38"/>
      <c r="DZ176" s="230"/>
      <c r="EB176" s="148"/>
      <c r="EC176" s="148"/>
      <c r="ED176" s="38"/>
      <c r="EL176" s="238"/>
      <c r="EM176" s="129"/>
      <c r="EN176" s="147"/>
      <c r="EO176" s="147"/>
      <c r="EP176" s="129"/>
      <c r="EQ176" s="129"/>
      <c r="ER176" s="129"/>
      <c r="ES176" s="129"/>
      <c r="ET176" s="129"/>
      <c r="EU176" s="129"/>
      <c r="EX176" s="238"/>
      <c r="EZ176" s="149"/>
      <c r="FA176" s="38"/>
      <c r="FB176" s="38"/>
      <c r="FC176" s="38"/>
      <c r="FD176" s="38"/>
      <c r="FE176" s="38"/>
      <c r="FF176" s="38"/>
      <c r="FI176" s="238"/>
      <c r="FK176" s="149"/>
      <c r="FL176" s="38"/>
      <c r="FM176" s="38"/>
      <c r="FN176" s="38"/>
      <c r="FO176" s="38"/>
      <c r="FP176" s="38"/>
      <c r="FQ176" s="38"/>
      <c r="FT176" s="256"/>
      <c r="FV176" s="149"/>
      <c r="FW176" s="149"/>
      <c r="FX176" s="8"/>
      <c r="FY176" s="8"/>
      <c r="FZ176" s="8"/>
      <c r="GA176" s="8"/>
      <c r="GB176" s="8"/>
      <c r="GC176" s="8"/>
      <c r="GD176" s="2"/>
      <c r="GE176" s="2"/>
      <c r="GF176" s="231"/>
      <c r="GG176" s="3"/>
      <c r="GH176" s="8"/>
      <c r="GI176" s="8"/>
      <c r="GJ176" s="8"/>
      <c r="GK176" s="8"/>
      <c r="GL176" s="8"/>
      <c r="GM176" s="8"/>
      <c r="GN176" s="8"/>
      <c r="GO176" s="8"/>
      <c r="GP176" s="2"/>
      <c r="GQ176" s="2"/>
      <c r="GR176" s="38"/>
      <c r="GS176" s="38"/>
      <c r="GT176" s="38"/>
      <c r="GU176" s="38"/>
      <c r="GV176" s="38"/>
      <c r="HL176" s="3"/>
      <c r="HM176" s="38"/>
      <c r="HN176" s="38"/>
      <c r="HO176" s="38"/>
    </row>
    <row r="177" spans="1:223" s="9" customFormat="1" ht="15" customHeight="1" x14ac:dyDescent="0.2">
      <c r="A177" s="238"/>
      <c r="C177" s="281"/>
      <c r="D177" s="148"/>
      <c r="P177" s="238"/>
      <c r="R177" s="148"/>
      <c r="S177" s="148"/>
      <c r="AE177" s="238"/>
      <c r="AG177" s="148"/>
      <c r="AH177" s="148"/>
      <c r="AT177" s="230"/>
      <c r="AV177" s="148"/>
      <c r="AW177" s="148"/>
      <c r="BI177" s="238"/>
      <c r="BK177" s="148"/>
      <c r="BL177" s="148"/>
      <c r="BX177" s="238"/>
      <c r="BZ177" s="148"/>
      <c r="CA177" s="148"/>
      <c r="CM177" s="238"/>
      <c r="CN177" s="129"/>
      <c r="CO177" s="148"/>
      <c r="CP177" s="148"/>
      <c r="CQ177" s="129"/>
      <c r="CS177" s="129"/>
      <c r="CT177" s="129"/>
      <c r="DB177" s="238"/>
      <c r="DD177" s="148"/>
      <c r="DE177" s="148"/>
      <c r="DF177" s="38"/>
      <c r="DN177" s="238"/>
      <c r="DP177" s="148"/>
      <c r="DQ177" s="148"/>
      <c r="DR177" s="38"/>
      <c r="DZ177" s="230"/>
      <c r="EB177" s="148"/>
      <c r="EC177" s="148"/>
      <c r="ED177" s="38"/>
      <c r="EL177" s="238"/>
      <c r="EM177" s="129"/>
      <c r="EN177" s="147"/>
      <c r="EO177" s="147"/>
      <c r="EP177" s="129"/>
      <c r="EQ177" s="129"/>
      <c r="ER177" s="129"/>
      <c r="ES177" s="129"/>
      <c r="ET177" s="129"/>
      <c r="EU177" s="129"/>
      <c r="EX177" s="238"/>
      <c r="EZ177" s="149"/>
      <c r="FA177" s="38"/>
      <c r="FB177" s="38"/>
      <c r="FC177" s="38"/>
      <c r="FD177" s="38"/>
      <c r="FE177" s="38"/>
      <c r="FF177" s="38"/>
      <c r="FI177" s="238"/>
      <c r="FK177" s="149"/>
      <c r="FL177" s="38"/>
      <c r="FM177" s="38"/>
      <c r="FN177" s="38"/>
      <c r="FO177" s="38"/>
      <c r="FP177" s="38"/>
      <c r="FQ177" s="38"/>
      <c r="FT177" s="256"/>
      <c r="FV177" s="149"/>
      <c r="FW177" s="149"/>
      <c r="FX177" s="8"/>
      <c r="FY177" s="8"/>
      <c r="FZ177" s="8"/>
      <c r="GA177" s="8"/>
      <c r="GB177" s="8"/>
      <c r="GC177" s="8"/>
      <c r="GD177" s="2"/>
      <c r="GE177" s="2"/>
      <c r="GF177" s="231"/>
      <c r="GG177" s="3"/>
      <c r="GH177" s="8"/>
      <c r="GI177" s="8"/>
      <c r="GJ177" s="8"/>
      <c r="GK177" s="8"/>
      <c r="GL177" s="8"/>
      <c r="GM177" s="8"/>
      <c r="GN177" s="8"/>
      <c r="GO177" s="8"/>
      <c r="GP177" s="2"/>
      <c r="GQ177" s="2"/>
      <c r="GR177" s="38"/>
      <c r="GS177" s="38"/>
      <c r="GT177" s="38"/>
      <c r="GU177" s="38"/>
      <c r="GV177" s="38"/>
      <c r="HL177" s="3"/>
      <c r="HM177" s="38"/>
      <c r="HN177" s="38"/>
      <c r="HO177" s="38"/>
    </row>
    <row r="178" spans="1:223" s="9" customFormat="1" ht="15" customHeight="1" x14ac:dyDescent="0.2">
      <c r="A178" s="238"/>
      <c r="C178" s="281"/>
      <c r="D178" s="148"/>
      <c r="P178" s="238"/>
      <c r="R178" s="148"/>
      <c r="S178" s="148"/>
      <c r="AE178" s="238"/>
      <c r="AG178" s="148"/>
      <c r="AH178" s="148"/>
      <c r="AT178" s="230"/>
      <c r="AV178" s="148"/>
      <c r="AW178" s="148"/>
      <c r="BI178" s="238"/>
      <c r="BK178" s="148"/>
      <c r="BL178" s="148"/>
      <c r="BX178" s="238"/>
      <c r="BZ178" s="148"/>
      <c r="CA178" s="148"/>
      <c r="CM178" s="238"/>
      <c r="CN178" s="129"/>
      <c r="CO178" s="148"/>
      <c r="CP178" s="148"/>
      <c r="CQ178" s="129"/>
      <c r="CS178" s="129"/>
      <c r="CT178" s="129"/>
      <c r="DB178" s="238"/>
      <c r="DD178" s="148"/>
      <c r="DE178" s="148"/>
      <c r="DF178" s="38"/>
      <c r="DN178" s="238"/>
      <c r="DP178" s="148"/>
      <c r="DQ178" s="148"/>
      <c r="DR178" s="38"/>
      <c r="DZ178" s="230"/>
      <c r="EB178" s="148"/>
      <c r="EC178" s="148"/>
      <c r="ED178" s="38"/>
      <c r="EL178" s="238"/>
      <c r="EM178" s="129"/>
      <c r="EN178" s="147"/>
      <c r="EO178" s="147"/>
      <c r="EP178" s="129"/>
      <c r="EQ178" s="129"/>
      <c r="ER178" s="129"/>
      <c r="ES178" s="129"/>
      <c r="ET178" s="129"/>
      <c r="EU178" s="129"/>
      <c r="EX178" s="238"/>
      <c r="EZ178" s="149"/>
      <c r="FA178" s="38"/>
      <c r="FB178" s="38"/>
      <c r="FC178" s="38"/>
      <c r="FD178" s="38"/>
      <c r="FE178" s="38"/>
      <c r="FF178" s="38"/>
      <c r="FI178" s="238"/>
      <c r="FK178" s="149"/>
      <c r="FL178" s="38"/>
      <c r="FM178" s="38"/>
      <c r="FN178" s="38"/>
      <c r="FO178" s="38"/>
      <c r="FP178" s="38"/>
      <c r="FQ178" s="38"/>
      <c r="FT178" s="256"/>
      <c r="FV178" s="149"/>
      <c r="FW178" s="149"/>
      <c r="FX178" s="8"/>
      <c r="FY178" s="8"/>
      <c r="FZ178" s="8"/>
      <c r="GA178" s="8"/>
      <c r="GB178" s="8"/>
      <c r="GC178" s="8"/>
      <c r="GD178" s="2"/>
      <c r="GE178" s="2"/>
      <c r="GF178" s="231"/>
      <c r="GG178" s="3"/>
      <c r="GH178" s="8"/>
      <c r="GI178" s="8"/>
      <c r="GJ178" s="8"/>
      <c r="GK178" s="8"/>
      <c r="GL178" s="8"/>
      <c r="GM178" s="8"/>
      <c r="GN178" s="8"/>
      <c r="GO178" s="8"/>
      <c r="GP178" s="2"/>
      <c r="GQ178" s="2"/>
      <c r="GR178" s="38"/>
      <c r="GS178" s="38"/>
      <c r="GT178" s="38"/>
      <c r="GU178" s="38"/>
      <c r="GV178" s="38"/>
      <c r="HL178" s="3"/>
      <c r="HM178" s="38"/>
      <c r="HN178" s="38"/>
      <c r="HO178" s="38"/>
    </row>
    <row r="179" spans="1:223" s="9" customFormat="1" ht="15" customHeight="1" x14ac:dyDescent="0.2">
      <c r="A179" s="238"/>
      <c r="C179" s="281"/>
      <c r="D179" s="148"/>
      <c r="P179" s="238"/>
      <c r="R179" s="148"/>
      <c r="S179" s="148"/>
      <c r="AE179" s="238"/>
      <c r="AG179" s="148"/>
      <c r="AH179" s="148"/>
      <c r="AT179" s="230"/>
      <c r="AV179" s="148"/>
      <c r="AW179" s="148"/>
      <c r="BI179" s="238"/>
      <c r="BK179" s="148"/>
      <c r="BL179" s="148"/>
      <c r="BX179" s="238"/>
      <c r="BZ179" s="148"/>
      <c r="CA179" s="148"/>
      <c r="CM179" s="238"/>
      <c r="CN179" s="129"/>
      <c r="CO179" s="148"/>
      <c r="CP179" s="148"/>
      <c r="CQ179" s="129"/>
      <c r="CS179" s="129"/>
      <c r="CT179" s="129"/>
      <c r="DB179" s="238"/>
      <c r="DD179" s="148"/>
      <c r="DE179" s="148"/>
      <c r="DF179" s="38"/>
      <c r="DN179" s="238"/>
      <c r="DP179" s="148"/>
      <c r="DQ179" s="148"/>
      <c r="DR179" s="38"/>
      <c r="DZ179" s="230"/>
      <c r="EB179" s="148"/>
      <c r="EC179" s="148"/>
      <c r="ED179" s="38"/>
      <c r="EL179" s="238"/>
      <c r="EM179" s="129"/>
      <c r="EN179" s="147"/>
      <c r="EO179" s="147"/>
      <c r="EP179" s="129"/>
      <c r="EQ179" s="129"/>
      <c r="ER179" s="129"/>
      <c r="ES179" s="129"/>
      <c r="ET179" s="129"/>
      <c r="EU179" s="129"/>
      <c r="EX179" s="238"/>
      <c r="EZ179" s="149"/>
      <c r="FA179" s="38"/>
      <c r="FB179" s="38"/>
      <c r="FC179" s="38"/>
      <c r="FD179" s="38"/>
      <c r="FE179" s="38"/>
      <c r="FF179" s="38"/>
      <c r="FI179" s="238"/>
      <c r="FK179" s="149"/>
      <c r="FL179" s="38"/>
      <c r="FM179" s="38"/>
      <c r="FN179" s="38"/>
      <c r="FO179" s="38"/>
      <c r="FP179" s="38"/>
      <c r="FQ179" s="38"/>
      <c r="FT179" s="256"/>
      <c r="FV179" s="149"/>
      <c r="FW179" s="149"/>
      <c r="FX179" s="8"/>
      <c r="FY179" s="8"/>
      <c r="FZ179" s="8"/>
      <c r="GA179" s="8"/>
      <c r="GB179" s="8"/>
      <c r="GC179" s="8"/>
      <c r="GD179" s="2"/>
      <c r="GE179" s="2"/>
      <c r="GF179" s="231"/>
      <c r="GG179" s="3"/>
      <c r="GH179" s="8"/>
      <c r="GI179" s="8"/>
      <c r="GJ179" s="8"/>
      <c r="GK179" s="8"/>
      <c r="GL179" s="8"/>
      <c r="GM179" s="8"/>
      <c r="GN179" s="8"/>
      <c r="GO179" s="8"/>
      <c r="GP179" s="2"/>
      <c r="GQ179" s="2"/>
      <c r="GR179" s="38"/>
      <c r="GS179" s="38"/>
      <c r="GT179" s="38"/>
      <c r="GU179" s="38"/>
      <c r="GV179" s="38"/>
      <c r="HL179" s="3"/>
      <c r="HM179" s="38"/>
      <c r="HN179" s="38"/>
      <c r="HO179" s="38"/>
    </row>
    <row r="180" spans="1:223" s="9" customFormat="1" ht="15" customHeight="1" x14ac:dyDescent="0.2">
      <c r="A180" s="238"/>
      <c r="C180" s="281"/>
      <c r="D180" s="148"/>
      <c r="P180" s="238"/>
      <c r="R180" s="148"/>
      <c r="S180" s="148"/>
      <c r="AE180" s="238"/>
      <c r="AG180" s="148"/>
      <c r="AH180" s="148"/>
      <c r="AT180" s="230"/>
      <c r="AV180" s="148"/>
      <c r="AW180" s="148"/>
      <c r="BI180" s="238"/>
      <c r="BK180" s="148"/>
      <c r="BL180" s="148"/>
      <c r="BX180" s="238"/>
      <c r="BZ180" s="148"/>
      <c r="CA180" s="148"/>
      <c r="CM180" s="238"/>
      <c r="CN180" s="129"/>
      <c r="CO180" s="148"/>
      <c r="CP180" s="148"/>
      <c r="CQ180" s="129"/>
      <c r="CS180" s="129"/>
      <c r="CT180" s="129"/>
      <c r="DB180" s="238"/>
      <c r="DD180" s="148"/>
      <c r="DE180" s="148"/>
      <c r="DF180" s="38"/>
      <c r="DN180" s="238"/>
      <c r="DP180" s="148"/>
      <c r="DQ180" s="148"/>
      <c r="DR180" s="38"/>
      <c r="DZ180" s="230"/>
      <c r="EB180" s="148"/>
      <c r="EC180" s="148"/>
      <c r="ED180" s="38"/>
      <c r="EL180" s="238"/>
      <c r="EM180" s="129"/>
      <c r="EN180" s="147"/>
      <c r="EO180" s="147"/>
      <c r="EP180" s="129"/>
      <c r="EQ180" s="129"/>
      <c r="ER180" s="129"/>
      <c r="ES180" s="129"/>
      <c r="ET180" s="129"/>
      <c r="EU180" s="129"/>
      <c r="EX180" s="238"/>
      <c r="EZ180" s="149"/>
      <c r="FA180" s="38"/>
      <c r="FB180" s="38"/>
      <c r="FC180" s="38"/>
      <c r="FD180" s="38"/>
      <c r="FE180" s="38"/>
      <c r="FF180" s="38"/>
      <c r="FI180" s="238"/>
      <c r="FK180" s="149"/>
      <c r="FL180" s="38"/>
      <c r="FM180" s="38"/>
      <c r="FN180" s="38"/>
      <c r="FO180" s="38"/>
      <c r="FP180" s="38"/>
      <c r="FQ180" s="38"/>
      <c r="FT180" s="256"/>
      <c r="FV180" s="149"/>
      <c r="FW180" s="149"/>
      <c r="FX180" s="8"/>
      <c r="FY180" s="8"/>
      <c r="FZ180" s="8"/>
      <c r="GA180" s="8"/>
      <c r="GB180" s="8"/>
      <c r="GC180" s="8"/>
      <c r="GD180" s="2"/>
      <c r="GE180" s="2"/>
      <c r="GF180" s="231"/>
      <c r="GG180" s="3"/>
      <c r="GH180" s="8"/>
      <c r="GI180" s="8"/>
      <c r="GJ180" s="8"/>
      <c r="GK180" s="8"/>
      <c r="GL180" s="8"/>
      <c r="GM180" s="8"/>
      <c r="GN180" s="8"/>
      <c r="GO180" s="8"/>
      <c r="GP180" s="2"/>
      <c r="GQ180" s="2"/>
      <c r="GR180" s="38"/>
      <c r="GS180" s="38"/>
      <c r="GT180" s="38"/>
      <c r="GU180" s="38"/>
      <c r="GV180" s="38"/>
      <c r="HL180" s="3"/>
      <c r="HM180" s="38"/>
      <c r="HN180" s="38"/>
      <c r="HO180" s="38"/>
    </row>
    <row r="181" spans="1:223" s="9" customFormat="1" ht="15" customHeight="1" x14ac:dyDescent="0.2">
      <c r="A181" s="238"/>
      <c r="C181" s="281"/>
      <c r="D181" s="148"/>
      <c r="P181" s="238"/>
      <c r="R181" s="148"/>
      <c r="S181" s="148"/>
      <c r="AE181" s="238"/>
      <c r="AG181" s="148"/>
      <c r="AH181" s="148"/>
      <c r="AT181" s="230"/>
      <c r="AV181" s="148"/>
      <c r="AW181" s="148"/>
      <c r="BI181" s="238"/>
      <c r="BK181" s="148"/>
      <c r="BL181" s="148"/>
      <c r="BX181" s="238"/>
      <c r="BZ181" s="148"/>
      <c r="CA181" s="148"/>
      <c r="CM181" s="238"/>
      <c r="CN181" s="129"/>
      <c r="CO181" s="148"/>
      <c r="CP181" s="148"/>
      <c r="CQ181" s="129"/>
      <c r="CS181" s="129"/>
      <c r="CT181" s="129"/>
      <c r="DB181" s="238"/>
      <c r="DD181" s="148"/>
      <c r="DE181" s="148"/>
      <c r="DF181" s="38"/>
      <c r="DN181" s="238"/>
      <c r="DP181" s="148"/>
      <c r="DQ181" s="148"/>
      <c r="DR181" s="38"/>
      <c r="DZ181" s="230"/>
      <c r="EB181" s="148"/>
      <c r="EC181" s="148"/>
      <c r="ED181" s="38"/>
      <c r="EL181" s="238"/>
      <c r="EM181" s="129"/>
      <c r="EN181" s="147"/>
      <c r="EO181" s="147"/>
      <c r="EP181" s="129"/>
      <c r="EQ181" s="129"/>
      <c r="ER181" s="129"/>
      <c r="ES181" s="129"/>
      <c r="ET181" s="129"/>
      <c r="EU181" s="129"/>
      <c r="EX181" s="238"/>
      <c r="EZ181" s="149"/>
      <c r="FA181" s="38"/>
      <c r="FB181" s="38"/>
      <c r="FC181" s="38"/>
      <c r="FD181" s="38"/>
      <c r="FE181" s="38"/>
      <c r="FF181" s="38"/>
      <c r="FI181" s="238"/>
      <c r="FK181" s="149"/>
      <c r="FL181" s="38"/>
      <c r="FM181" s="38"/>
      <c r="FN181" s="38"/>
      <c r="FO181" s="38"/>
      <c r="FP181" s="38"/>
      <c r="FQ181" s="38"/>
      <c r="FT181" s="256"/>
      <c r="FV181" s="149"/>
      <c r="FW181" s="149"/>
      <c r="FX181" s="8"/>
      <c r="FY181" s="8"/>
      <c r="FZ181" s="8"/>
      <c r="GA181" s="8"/>
      <c r="GB181" s="8"/>
      <c r="GC181" s="8"/>
      <c r="GD181" s="2"/>
      <c r="GE181" s="2"/>
      <c r="GF181" s="231"/>
      <c r="GG181" s="3"/>
      <c r="GH181" s="8"/>
      <c r="GI181" s="8"/>
      <c r="GJ181" s="8"/>
      <c r="GK181" s="8"/>
      <c r="GL181" s="8"/>
      <c r="GM181" s="8"/>
      <c r="GN181" s="8"/>
      <c r="GO181" s="8"/>
      <c r="GP181" s="2"/>
      <c r="GQ181" s="2"/>
      <c r="GR181" s="38"/>
      <c r="GS181" s="38"/>
      <c r="GT181" s="38"/>
      <c r="GU181" s="38"/>
      <c r="GV181" s="38"/>
      <c r="HL181" s="3"/>
      <c r="HM181" s="38"/>
      <c r="HN181" s="38"/>
      <c r="HO181" s="38"/>
    </row>
    <row r="182" spans="1:223" s="9" customFormat="1" ht="15" customHeight="1" x14ac:dyDescent="0.2">
      <c r="A182" s="238"/>
      <c r="C182" s="281"/>
      <c r="D182" s="148"/>
      <c r="P182" s="238"/>
      <c r="R182" s="148"/>
      <c r="S182" s="148"/>
      <c r="AE182" s="238"/>
      <c r="AG182" s="148"/>
      <c r="AH182" s="148"/>
      <c r="AT182" s="230"/>
      <c r="AV182" s="148"/>
      <c r="AW182" s="148"/>
      <c r="BI182" s="238"/>
      <c r="BK182" s="148"/>
      <c r="BL182" s="148"/>
      <c r="BX182" s="238"/>
      <c r="BZ182" s="148"/>
      <c r="CA182" s="148"/>
      <c r="CM182" s="238"/>
      <c r="CN182" s="129"/>
      <c r="CO182" s="148"/>
      <c r="CP182" s="148"/>
      <c r="CQ182" s="129"/>
      <c r="CS182" s="129"/>
      <c r="CT182" s="129"/>
      <c r="DB182" s="238"/>
      <c r="DD182" s="148"/>
      <c r="DE182" s="148"/>
      <c r="DF182" s="38"/>
      <c r="DN182" s="238"/>
      <c r="DP182" s="148"/>
      <c r="DQ182" s="148"/>
      <c r="DR182" s="38"/>
      <c r="DZ182" s="230"/>
      <c r="EB182" s="148"/>
      <c r="EC182" s="148"/>
      <c r="ED182" s="38"/>
      <c r="EL182" s="238"/>
      <c r="EM182" s="129"/>
      <c r="EN182" s="147"/>
      <c r="EO182" s="147"/>
      <c r="EP182" s="129"/>
      <c r="EQ182" s="129"/>
      <c r="ER182" s="129"/>
      <c r="ES182" s="129"/>
      <c r="ET182" s="129"/>
      <c r="EU182" s="129"/>
      <c r="EX182" s="238"/>
      <c r="EZ182" s="149"/>
      <c r="FA182" s="38"/>
      <c r="FB182" s="38"/>
      <c r="FC182" s="38"/>
      <c r="FD182" s="38"/>
      <c r="FE182" s="38"/>
      <c r="FF182" s="38"/>
      <c r="FI182" s="238"/>
      <c r="FK182" s="149"/>
      <c r="FL182" s="38"/>
      <c r="FM182" s="38"/>
      <c r="FN182" s="38"/>
      <c r="FO182" s="38"/>
      <c r="FP182" s="38"/>
      <c r="FQ182" s="38"/>
      <c r="FT182" s="256"/>
      <c r="FV182" s="149"/>
      <c r="FW182" s="149"/>
      <c r="FX182" s="8"/>
      <c r="FY182" s="8"/>
      <c r="FZ182" s="8"/>
      <c r="GA182" s="8"/>
      <c r="GB182" s="8"/>
      <c r="GC182" s="8"/>
      <c r="GD182" s="2"/>
      <c r="GE182" s="2"/>
      <c r="GF182" s="231"/>
      <c r="GG182" s="3"/>
      <c r="GH182" s="8"/>
      <c r="GI182" s="8"/>
      <c r="GJ182" s="8"/>
      <c r="GK182" s="8"/>
      <c r="GL182" s="8"/>
      <c r="GM182" s="8"/>
      <c r="GN182" s="8"/>
      <c r="GO182" s="8"/>
      <c r="GP182" s="2"/>
      <c r="GQ182" s="2"/>
      <c r="GR182" s="38"/>
      <c r="GS182" s="38"/>
      <c r="GT182" s="38"/>
      <c r="GU182" s="38"/>
      <c r="GV182" s="38"/>
      <c r="HL182" s="3"/>
      <c r="HM182" s="38"/>
      <c r="HN182" s="38"/>
      <c r="HO182" s="38"/>
    </row>
    <row r="183" spans="1:223" s="9" customFormat="1" ht="15" customHeight="1" x14ac:dyDescent="0.2">
      <c r="A183" s="238"/>
      <c r="C183" s="281"/>
      <c r="D183" s="148"/>
      <c r="P183" s="238"/>
      <c r="R183" s="148"/>
      <c r="S183" s="148"/>
      <c r="AE183" s="238"/>
      <c r="AG183" s="148"/>
      <c r="AH183" s="148"/>
      <c r="AT183" s="230"/>
      <c r="AV183" s="148"/>
      <c r="AW183" s="148"/>
      <c r="BI183" s="238"/>
      <c r="BK183" s="148"/>
      <c r="BL183" s="148"/>
      <c r="BX183" s="238"/>
      <c r="BZ183" s="148"/>
      <c r="CA183" s="148"/>
      <c r="CM183" s="238"/>
      <c r="CN183" s="129"/>
      <c r="CO183" s="148"/>
      <c r="CP183" s="148"/>
      <c r="CQ183" s="129"/>
      <c r="CS183" s="129"/>
      <c r="CT183" s="129"/>
      <c r="DB183" s="238"/>
      <c r="DD183" s="148"/>
      <c r="DE183" s="148"/>
      <c r="DF183" s="38"/>
      <c r="DN183" s="238"/>
      <c r="DP183" s="148"/>
      <c r="DQ183" s="148"/>
      <c r="DR183" s="38"/>
      <c r="DZ183" s="230"/>
      <c r="EB183" s="148"/>
      <c r="EC183" s="148"/>
      <c r="ED183" s="38"/>
      <c r="EL183" s="238"/>
      <c r="EM183" s="129"/>
      <c r="EN183" s="147"/>
      <c r="EO183" s="147"/>
      <c r="EP183" s="129"/>
      <c r="EQ183" s="129"/>
      <c r="ER183" s="129"/>
      <c r="ES183" s="129"/>
      <c r="ET183" s="129"/>
      <c r="EU183" s="129"/>
      <c r="EX183" s="238"/>
      <c r="EZ183" s="149"/>
      <c r="FA183" s="38"/>
      <c r="FB183" s="38"/>
      <c r="FC183" s="38"/>
      <c r="FD183" s="38"/>
      <c r="FE183" s="38"/>
      <c r="FF183" s="38"/>
      <c r="FI183" s="238"/>
      <c r="FK183" s="149"/>
      <c r="FL183" s="38"/>
      <c r="FM183" s="38"/>
      <c r="FN183" s="38"/>
      <c r="FO183" s="38"/>
      <c r="FP183" s="38"/>
      <c r="FQ183" s="38"/>
      <c r="FT183" s="256"/>
      <c r="FV183" s="149"/>
      <c r="FW183" s="149"/>
      <c r="FX183" s="8"/>
      <c r="FY183" s="8"/>
      <c r="FZ183" s="8"/>
      <c r="GA183" s="8"/>
      <c r="GB183" s="8"/>
      <c r="GC183" s="8"/>
      <c r="GD183" s="2"/>
      <c r="GE183" s="2"/>
      <c r="GF183" s="231"/>
      <c r="GG183" s="3"/>
      <c r="GH183" s="8"/>
      <c r="GI183" s="8"/>
      <c r="GJ183" s="8"/>
      <c r="GK183" s="8"/>
      <c r="GL183" s="8"/>
      <c r="GM183" s="8"/>
      <c r="GN183" s="8"/>
      <c r="GO183" s="8"/>
      <c r="GP183" s="2"/>
      <c r="GQ183" s="2"/>
      <c r="GR183" s="38"/>
      <c r="GS183" s="38"/>
      <c r="GT183" s="38"/>
      <c r="GU183" s="38"/>
      <c r="GV183" s="38"/>
      <c r="HL183" s="3"/>
      <c r="HM183" s="38"/>
      <c r="HN183" s="38"/>
      <c r="HO183" s="38"/>
    </row>
    <row r="184" spans="1:223" s="9" customFormat="1" ht="15" customHeight="1" x14ac:dyDescent="0.2">
      <c r="A184" s="238"/>
      <c r="C184" s="281"/>
      <c r="D184" s="148"/>
      <c r="P184" s="238"/>
      <c r="R184" s="148"/>
      <c r="S184" s="148"/>
      <c r="AE184" s="238"/>
      <c r="AG184" s="148"/>
      <c r="AH184" s="148"/>
      <c r="AT184" s="230"/>
      <c r="AV184" s="148"/>
      <c r="AW184" s="148"/>
      <c r="BI184" s="238"/>
      <c r="BK184" s="148"/>
      <c r="BL184" s="148"/>
      <c r="BX184" s="238"/>
      <c r="BZ184" s="148"/>
      <c r="CA184" s="148"/>
      <c r="CM184" s="238"/>
      <c r="CN184" s="129"/>
      <c r="CO184" s="148"/>
      <c r="CP184" s="148"/>
      <c r="CQ184" s="129"/>
      <c r="CS184" s="129"/>
      <c r="CT184" s="129"/>
      <c r="DB184" s="238"/>
      <c r="DD184" s="148"/>
      <c r="DE184" s="148"/>
      <c r="DF184" s="38"/>
      <c r="DN184" s="238"/>
      <c r="DP184" s="148"/>
      <c r="DQ184" s="148"/>
      <c r="DR184" s="38"/>
      <c r="DZ184" s="230"/>
      <c r="EB184" s="148"/>
      <c r="EC184" s="148"/>
      <c r="ED184" s="38"/>
      <c r="EL184" s="238"/>
      <c r="EM184" s="129"/>
      <c r="EN184" s="147"/>
      <c r="EO184" s="147"/>
      <c r="EP184" s="129"/>
      <c r="EQ184" s="129"/>
      <c r="ER184" s="129"/>
      <c r="ES184" s="129"/>
      <c r="ET184" s="129"/>
      <c r="EU184" s="129"/>
      <c r="EX184" s="238"/>
      <c r="EZ184" s="149"/>
      <c r="FA184" s="38"/>
      <c r="FB184" s="38"/>
      <c r="FC184" s="38"/>
      <c r="FD184" s="38"/>
      <c r="FE184" s="38"/>
      <c r="FF184" s="38"/>
      <c r="FI184" s="238"/>
      <c r="FK184" s="149"/>
      <c r="FL184" s="38"/>
      <c r="FM184" s="38"/>
      <c r="FN184" s="38"/>
      <c r="FO184" s="38"/>
      <c r="FP184" s="38"/>
      <c r="FQ184" s="38"/>
      <c r="FT184" s="256"/>
      <c r="FV184" s="149"/>
      <c r="FW184" s="149"/>
      <c r="FX184" s="8"/>
      <c r="FY184" s="8"/>
      <c r="FZ184" s="8"/>
      <c r="GA184" s="8"/>
      <c r="GB184" s="8"/>
      <c r="GC184" s="8"/>
      <c r="GD184" s="2"/>
      <c r="GE184" s="2"/>
      <c r="GF184" s="231"/>
      <c r="GG184" s="3"/>
      <c r="GH184" s="8"/>
      <c r="GI184" s="8"/>
      <c r="GJ184" s="8"/>
      <c r="GK184" s="8"/>
      <c r="GL184" s="8"/>
      <c r="GM184" s="8"/>
      <c r="GN184" s="8"/>
      <c r="GO184" s="8"/>
      <c r="GP184" s="2"/>
      <c r="GQ184" s="2"/>
      <c r="GR184" s="38"/>
      <c r="GS184" s="38"/>
      <c r="GT184" s="38"/>
      <c r="GU184" s="38"/>
      <c r="GV184" s="38"/>
      <c r="HL184" s="3"/>
      <c r="HM184" s="38"/>
      <c r="HN184" s="38"/>
      <c r="HO184" s="38"/>
    </row>
    <row r="185" spans="1:223" s="9" customFormat="1" ht="15" customHeight="1" x14ac:dyDescent="0.2">
      <c r="A185" s="238"/>
      <c r="C185" s="281"/>
      <c r="D185" s="148"/>
      <c r="P185" s="238"/>
      <c r="R185" s="148"/>
      <c r="S185" s="148"/>
      <c r="AE185" s="238"/>
      <c r="AG185" s="148"/>
      <c r="AH185" s="148"/>
      <c r="AT185" s="230"/>
      <c r="AV185" s="148"/>
      <c r="AW185" s="148"/>
      <c r="BI185" s="238"/>
      <c r="BK185" s="148"/>
      <c r="BL185" s="148"/>
      <c r="BX185" s="238"/>
      <c r="BZ185" s="148"/>
      <c r="CA185" s="148"/>
      <c r="CM185" s="238"/>
      <c r="CN185" s="129"/>
      <c r="CO185" s="148"/>
      <c r="CP185" s="148"/>
      <c r="CQ185" s="129"/>
      <c r="CS185" s="129"/>
      <c r="CT185" s="129"/>
      <c r="DB185" s="238"/>
      <c r="DD185" s="148"/>
      <c r="DE185" s="148"/>
      <c r="DF185" s="38"/>
      <c r="DN185" s="238"/>
      <c r="DP185" s="148"/>
      <c r="DQ185" s="148"/>
      <c r="DR185" s="38"/>
      <c r="DZ185" s="230"/>
      <c r="EB185" s="148"/>
      <c r="EC185" s="148"/>
      <c r="ED185" s="38"/>
      <c r="EL185" s="238"/>
      <c r="EM185" s="129"/>
      <c r="EN185" s="147"/>
      <c r="EO185" s="147"/>
      <c r="EP185" s="129"/>
      <c r="EQ185" s="129"/>
      <c r="ER185" s="129"/>
      <c r="ES185" s="129"/>
      <c r="ET185" s="129"/>
      <c r="EU185" s="129"/>
      <c r="EX185" s="238"/>
      <c r="EZ185" s="149"/>
      <c r="FA185" s="38"/>
      <c r="FB185" s="38"/>
      <c r="FC185" s="38"/>
      <c r="FD185" s="38"/>
      <c r="FE185" s="38"/>
      <c r="FF185" s="38"/>
      <c r="FI185" s="238"/>
      <c r="FK185" s="149"/>
      <c r="FL185" s="38"/>
      <c r="FM185" s="38"/>
      <c r="FN185" s="38"/>
      <c r="FO185" s="38"/>
      <c r="FP185" s="38"/>
      <c r="FQ185" s="38"/>
      <c r="FT185" s="256"/>
      <c r="FV185" s="149"/>
      <c r="FW185" s="149"/>
      <c r="FX185" s="8"/>
      <c r="FY185" s="8"/>
      <c r="FZ185" s="8"/>
      <c r="GA185" s="8"/>
      <c r="GB185" s="8"/>
      <c r="GC185" s="8"/>
      <c r="GD185" s="2"/>
      <c r="GE185" s="2"/>
      <c r="GF185" s="231"/>
      <c r="GG185" s="3"/>
      <c r="GH185" s="8"/>
      <c r="GI185" s="8"/>
      <c r="GJ185" s="8"/>
      <c r="GK185" s="8"/>
      <c r="GL185" s="8"/>
      <c r="GM185" s="8"/>
      <c r="GN185" s="8"/>
      <c r="GO185" s="8"/>
      <c r="GP185" s="2"/>
      <c r="GQ185" s="2"/>
      <c r="GR185" s="38"/>
      <c r="GS185" s="38"/>
      <c r="GT185" s="38"/>
      <c r="GU185" s="38"/>
      <c r="GV185" s="38"/>
      <c r="HL185" s="3"/>
      <c r="HM185" s="38"/>
      <c r="HN185" s="38"/>
      <c r="HO185" s="38"/>
    </row>
    <row r="186" spans="1:223" s="9" customFormat="1" ht="15" customHeight="1" x14ac:dyDescent="0.2">
      <c r="A186" s="238"/>
      <c r="C186" s="281"/>
      <c r="D186" s="148"/>
      <c r="P186" s="238"/>
      <c r="R186" s="148"/>
      <c r="S186" s="148"/>
      <c r="AE186" s="238"/>
      <c r="AG186" s="148"/>
      <c r="AH186" s="148"/>
      <c r="AT186" s="230"/>
      <c r="AV186" s="148"/>
      <c r="AW186" s="148"/>
      <c r="BI186" s="238"/>
      <c r="BK186" s="148"/>
      <c r="BL186" s="148"/>
      <c r="BX186" s="238"/>
      <c r="BZ186" s="148"/>
      <c r="CA186" s="148"/>
      <c r="CM186" s="238"/>
      <c r="CN186" s="129"/>
      <c r="CO186" s="148"/>
      <c r="CP186" s="148"/>
      <c r="CQ186" s="129"/>
      <c r="CS186" s="129"/>
      <c r="CT186" s="129"/>
      <c r="DB186" s="238"/>
      <c r="DD186" s="148"/>
      <c r="DE186" s="148"/>
      <c r="DF186" s="38"/>
      <c r="DN186" s="238"/>
      <c r="DP186" s="148"/>
      <c r="DQ186" s="148"/>
      <c r="DR186" s="38"/>
      <c r="DZ186" s="230"/>
      <c r="EB186" s="148"/>
      <c r="EC186" s="148"/>
      <c r="ED186" s="38"/>
      <c r="EL186" s="238"/>
      <c r="EM186" s="129"/>
      <c r="EN186" s="147"/>
      <c r="EO186" s="147"/>
      <c r="EP186" s="129"/>
      <c r="EQ186" s="129"/>
      <c r="ER186" s="129"/>
      <c r="ES186" s="129"/>
      <c r="ET186" s="129"/>
      <c r="EU186" s="129"/>
      <c r="EX186" s="238"/>
      <c r="EZ186" s="149"/>
      <c r="FA186" s="38"/>
      <c r="FB186" s="38"/>
      <c r="FC186" s="38"/>
      <c r="FD186" s="38"/>
      <c r="FE186" s="38"/>
      <c r="FF186" s="38"/>
      <c r="FI186" s="238"/>
      <c r="FK186" s="149"/>
      <c r="FL186" s="38"/>
      <c r="FM186" s="38"/>
      <c r="FN186" s="38"/>
      <c r="FO186" s="38"/>
      <c r="FP186" s="38"/>
      <c r="FQ186" s="38"/>
      <c r="FT186" s="256"/>
      <c r="FV186" s="149"/>
      <c r="FW186" s="149"/>
      <c r="FX186" s="8"/>
      <c r="FY186" s="8"/>
      <c r="FZ186" s="8"/>
      <c r="GA186" s="8"/>
      <c r="GB186" s="8"/>
      <c r="GC186" s="8"/>
      <c r="GD186" s="2"/>
      <c r="GE186" s="2"/>
      <c r="GF186" s="231"/>
      <c r="GG186" s="3"/>
      <c r="GH186" s="8"/>
      <c r="GI186" s="8"/>
      <c r="GJ186" s="8"/>
      <c r="GK186" s="8"/>
      <c r="GL186" s="8"/>
      <c r="GM186" s="8"/>
      <c r="GN186" s="8"/>
      <c r="GO186" s="8"/>
      <c r="GP186" s="2"/>
      <c r="GQ186" s="2"/>
      <c r="GR186" s="38"/>
      <c r="GS186" s="38"/>
      <c r="GT186" s="38"/>
      <c r="GU186" s="38"/>
      <c r="GV186" s="38"/>
      <c r="HL186" s="3"/>
      <c r="HM186" s="38"/>
      <c r="HN186" s="38"/>
      <c r="HO186" s="38"/>
    </row>
    <row r="187" spans="1:223" s="9" customFormat="1" ht="15" customHeight="1" x14ac:dyDescent="0.2">
      <c r="A187" s="238"/>
      <c r="C187" s="281"/>
      <c r="D187" s="148"/>
      <c r="P187" s="238"/>
      <c r="R187" s="148"/>
      <c r="S187" s="148"/>
      <c r="AE187" s="238"/>
      <c r="AG187" s="148"/>
      <c r="AH187" s="148"/>
      <c r="AT187" s="230"/>
      <c r="AV187" s="148"/>
      <c r="AW187" s="148"/>
      <c r="BI187" s="238"/>
      <c r="BK187" s="148"/>
      <c r="BL187" s="148"/>
      <c r="BX187" s="238"/>
      <c r="BZ187" s="148"/>
      <c r="CA187" s="148"/>
      <c r="CM187" s="238"/>
      <c r="CN187" s="129"/>
      <c r="CO187" s="148"/>
      <c r="CP187" s="148"/>
      <c r="CQ187" s="129"/>
      <c r="CS187" s="129"/>
      <c r="CT187" s="129"/>
      <c r="DB187" s="238"/>
      <c r="DD187" s="148"/>
      <c r="DE187" s="148"/>
      <c r="DF187" s="38"/>
      <c r="DN187" s="238"/>
      <c r="DP187" s="148"/>
      <c r="DQ187" s="148"/>
      <c r="DR187" s="38"/>
      <c r="DZ187" s="230"/>
      <c r="EB187" s="148"/>
      <c r="EC187" s="148"/>
      <c r="ED187" s="38"/>
      <c r="EL187" s="238"/>
      <c r="EM187" s="129"/>
      <c r="EN187" s="147"/>
      <c r="EO187" s="147"/>
      <c r="EP187" s="129"/>
      <c r="EQ187" s="129"/>
      <c r="ER187" s="129"/>
      <c r="ES187" s="129"/>
      <c r="ET187" s="129"/>
      <c r="EU187" s="129"/>
      <c r="EX187" s="238"/>
      <c r="EZ187" s="149"/>
      <c r="FA187" s="38"/>
      <c r="FB187" s="38"/>
      <c r="FC187" s="38"/>
      <c r="FD187" s="38"/>
      <c r="FE187" s="38"/>
      <c r="FF187" s="38"/>
      <c r="FI187" s="238"/>
      <c r="FK187" s="149"/>
      <c r="FL187" s="38"/>
      <c r="FM187" s="38"/>
      <c r="FN187" s="38"/>
      <c r="FO187" s="38"/>
      <c r="FP187" s="38"/>
      <c r="FQ187" s="38"/>
      <c r="FT187" s="256"/>
      <c r="FV187" s="149"/>
      <c r="FW187" s="149"/>
      <c r="FX187" s="8"/>
      <c r="FY187" s="8"/>
      <c r="FZ187" s="8"/>
      <c r="GA187" s="8"/>
      <c r="GB187" s="8"/>
      <c r="GC187" s="8"/>
      <c r="GD187" s="2"/>
      <c r="GE187" s="2"/>
      <c r="GF187" s="231"/>
      <c r="GG187" s="3"/>
      <c r="GH187" s="8"/>
      <c r="GI187" s="8"/>
      <c r="GJ187" s="8"/>
      <c r="GK187" s="8"/>
      <c r="GL187" s="8"/>
      <c r="GM187" s="8"/>
      <c r="GN187" s="8"/>
      <c r="GO187" s="8"/>
      <c r="GP187" s="2"/>
      <c r="GQ187" s="2"/>
      <c r="GR187" s="38"/>
      <c r="GS187" s="38"/>
      <c r="GT187" s="38"/>
      <c r="GU187" s="38"/>
      <c r="GV187" s="38"/>
      <c r="HL187" s="3"/>
      <c r="HM187" s="38"/>
      <c r="HN187" s="38"/>
      <c r="HO187" s="38"/>
    </row>
    <row r="188" spans="1:223" s="9" customFormat="1" ht="15" customHeight="1" x14ac:dyDescent="0.2">
      <c r="A188" s="238"/>
      <c r="C188" s="281"/>
      <c r="D188" s="148"/>
      <c r="P188" s="238"/>
      <c r="R188" s="148"/>
      <c r="S188" s="148"/>
      <c r="AE188" s="238"/>
      <c r="AG188" s="148"/>
      <c r="AH188" s="148"/>
      <c r="AT188" s="230"/>
      <c r="AV188" s="148"/>
      <c r="AW188" s="148"/>
      <c r="BI188" s="238"/>
      <c r="BK188" s="148"/>
      <c r="BL188" s="148"/>
      <c r="BX188" s="238"/>
      <c r="BZ188" s="148"/>
      <c r="CA188" s="148"/>
      <c r="CM188" s="238"/>
      <c r="CN188" s="129"/>
      <c r="CO188" s="148"/>
      <c r="CP188" s="148"/>
      <c r="CQ188" s="129"/>
      <c r="CS188" s="129"/>
      <c r="CT188" s="129"/>
      <c r="DB188" s="238"/>
      <c r="DD188" s="148"/>
      <c r="DE188" s="148"/>
      <c r="DF188" s="38"/>
      <c r="DN188" s="238"/>
      <c r="DP188" s="148"/>
      <c r="DQ188" s="148"/>
      <c r="DR188" s="38"/>
      <c r="DZ188" s="230"/>
      <c r="EB188" s="148"/>
      <c r="EC188" s="148"/>
      <c r="ED188" s="38"/>
      <c r="EL188" s="238"/>
      <c r="EM188" s="129"/>
      <c r="EN188" s="147"/>
      <c r="EO188" s="147"/>
      <c r="EP188" s="129"/>
      <c r="EQ188" s="129"/>
      <c r="ER188" s="129"/>
      <c r="ES188" s="129"/>
      <c r="ET188" s="129"/>
      <c r="EU188" s="129"/>
      <c r="EX188" s="238"/>
      <c r="EZ188" s="149"/>
      <c r="FA188" s="38"/>
      <c r="FB188" s="38"/>
      <c r="FC188" s="38"/>
      <c r="FD188" s="38"/>
      <c r="FE188" s="38"/>
      <c r="FF188" s="38"/>
      <c r="FI188" s="238"/>
      <c r="FK188" s="149"/>
      <c r="FL188" s="38"/>
      <c r="FM188" s="38"/>
      <c r="FN188" s="38"/>
      <c r="FO188" s="38"/>
      <c r="FP188" s="38"/>
      <c r="FQ188" s="38"/>
      <c r="FT188" s="256"/>
      <c r="FV188" s="149"/>
      <c r="FW188" s="149"/>
      <c r="FX188" s="8"/>
      <c r="FY188" s="8"/>
      <c r="FZ188" s="8"/>
      <c r="GA188" s="8"/>
      <c r="GB188" s="8"/>
      <c r="GC188" s="8"/>
      <c r="GD188" s="2"/>
      <c r="GE188" s="2"/>
      <c r="GF188" s="231"/>
      <c r="GG188" s="3"/>
      <c r="GH188" s="8"/>
      <c r="GI188" s="8"/>
      <c r="GJ188" s="8"/>
      <c r="GK188" s="8"/>
      <c r="GL188" s="8"/>
      <c r="GM188" s="8"/>
      <c r="GN188" s="8"/>
      <c r="GO188" s="8"/>
      <c r="GP188" s="2"/>
      <c r="GQ188" s="2"/>
      <c r="GR188" s="38"/>
      <c r="GS188" s="38"/>
      <c r="GT188" s="38"/>
      <c r="GU188" s="38"/>
      <c r="GV188" s="38"/>
      <c r="HL188" s="3"/>
      <c r="HM188" s="38"/>
      <c r="HN188" s="38"/>
      <c r="HO188" s="38"/>
    </row>
    <row r="189" spans="1:223" s="9" customFormat="1" ht="15" customHeight="1" x14ac:dyDescent="0.2">
      <c r="A189" s="238"/>
      <c r="C189" s="281"/>
      <c r="D189" s="148"/>
      <c r="P189" s="238"/>
      <c r="R189" s="148"/>
      <c r="S189" s="148"/>
      <c r="AE189" s="238"/>
      <c r="AG189" s="148"/>
      <c r="AH189" s="148"/>
      <c r="AT189" s="230"/>
      <c r="AV189" s="148"/>
      <c r="AW189" s="148"/>
      <c r="BI189" s="238"/>
      <c r="BK189" s="148"/>
      <c r="BL189" s="148"/>
      <c r="BX189" s="238"/>
      <c r="BZ189" s="148"/>
      <c r="CA189" s="148"/>
      <c r="CM189" s="238"/>
      <c r="CN189" s="129"/>
      <c r="CO189" s="148"/>
      <c r="CP189" s="148"/>
      <c r="CQ189" s="129"/>
      <c r="CS189" s="129"/>
      <c r="CT189" s="129"/>
      <c r="DB189" s="238"/>
      <c r="DD189" s="148"/>
      <c r="DE189" s="148"/>
      <c r="DF189" s="38"/>
      <c r="DN189" s="238"/>
      <c r="DP189" s="148"/>
      <c r="DQ189" s="148"/>
      <c r="DR189" s="38"/>
      <c r="DZ189" s="230"/>
      <c r="EB189" s="148"/>
      <c r="EC189" s="148"/>
      <c r="ED189" s="38"/>
      <c r="EL189" s="238"/>
      <c r="EM189" s="129"/>
      <c r="EN189" s="147"/>
      <c r="EO189" s="147"/>
      <c r="EP189" s="129"/>
      <c r="EQ189" s="129"/>
      <c r="ER189" s="129"/>
      <c r="ES189" s="129"/>
      <c r="ET189" s="129"/>
      <c r="EU189" s="129"/>
      <c r="EX189" s="238"/>
      <c r="EZ189" s="149"/>
      <c r="FA189" s="38"/>
      <c r="FB189" s="38"/>
      <c r="FC189" s="38"/>
      <c r="FD189" s="38"/>
      <c r="FE189" s="38"/>
      <c r="FF189" s="38"/>
      <c r="FI189" s="238"/>
      <c r="FK189" s="149"/>
      <c r="FL189" s="38"/>
      <c r="FM189" s="38"/>
      <c r="FN189" s="38"/>
      <c r="FO189" s="38"/>
      <c r="FP189" s="38"/>
      <c r="FQ189" s="38"/>
      <c r="FT189" s="256"/>
      <c r="FV189" s="149"/>
      <c r="FW189" s="149"/>
      <c r="FX189" s="8"/>
      <c r="FY189" s="8"/>
      <c r="FZ189" s="8"/>
      <c r="GA189" s="8"/>
      <c r="GB189" s="8"/>
      <c r="GC189" s="8"/>
      <c r="GD189" s="2"/>
      <c r="GE189" s="2"/>
      <c r="GF189" s="231"/>
      <c r="GG189" s="3"/>
      <c r="GH189" s="8"/>
      <c r="GI189" s="8"/>
      <c r="GJ189" s="8"/>
      <c r="GK189" s="8"/>
      <c r="GL189" s="8"/>
      <c r="GM189" s="8"/>
      <c r="GN189" s="8"/>
      <c r="GO189" s="8"/>
      <c r="GP189" s="2"/>
      <c r="GQ189" s="2"/>
      <c r="GR189" s="38"/>
      <c r="GS189" s="38"/>
      <c r="GT189" s="38"/>
      <c r="GU189" s="38"/>
      <c r="GV189" s="38"/>
      <c r="HL189" s="3"/>
      <c r="HM189" s="38"/>
      <c r="HN189" s="38"/>
      <c r="HO189" s="38"/>
    </row>
    <row r="190" spans="1:223" s="9" customFormat="1" ht="15" customHeight="1" x14ac:dyDescent="0.2">
      <c r="A190" s="238"/>
      <c r="C190" s="281"/>
      <c r="D190" s="148"/>
      <c r="P190" s="238"/>
      <c r="R190" s="148"/>
      <c r="S190" s="148"/>
      <c r="AE190" s="238"/>
      <c r="AG190" s="148"/>
      <c r="AH190" s="148"/>
      <c r="AT190" s="230"/>
      <c r="AV190" s="148"/>
      <c r="AW190" s="148"/>
      <c r="BI190" s="238"/>
      <c r="BK190" s="148"/>
      <c r="BL190" s="148"/>
      <c r="BX190" s="238"/>
      <c r="BZ190" s="148"/>
      <c r="CA190" s="148"/>
      <c r="CM190" s="238"/>
      <c r="CN190" s="129"/>
      <c r="CO190" s="148"/>
      <c r="CP190" s="148"/>
      <c r="CQ190" s="129"/>
      <c r="CS190" s="129"/>
      <c r="CT190" s="129"/>
      <c r="DB190" s="238"/>
      <c r="DD190" s="148"/>
      <c r="DE190" s="148"/>
      <c r="DF190" s="38"/>
      <c r="DN190" s="238"/>
      <c r="DP190" s="148"/>
      <c r="DQ190" s="148"/>
      <c r="DR190" s="38"/>
      <c r="DZ190" s="230"/>
      <c r="EB190" s="148"/>
      <c r="EC190" s="148"/>
      <c r="ED190" s="38"/>
      <c r="EL190" s="238"/>
      <c r="EM190" s="129"/>
      <c r="EN190" s="147"/>
      <c r="EO190" s="147"/>
      <c r="EP190" s="129"/>
      <c r="EQ190" s="129"/>
      <c r="ER190" s="129"/>
      <c r="ES190" s="129"/>
      <c r="ET190" s="129"/>
      <c r="EU190" s="129"/>
      <c r="EX190" s="238"/>
      <c r="EZ190" s="149"/>
      <c r="FA190" s="38"/>
      <c r="FB190" s="38"/>
      <c r="FC190" s="38"/>
      <c r="FD190" s="38"/>
      <c r="FE190" s="38"/>
      <c r="FF190" s="38"/>
      <c r="FI190" s="238"/>
      <c r="FK190" s="149"/>
      <c r="FL190" s="38"/>
      <c r="FM190" s="38"/>
      <c r="FN190" s="38"/>
      <c r="FO190" s="38"/>
      <c r="FP190" s="38"/>
      <c r="FQ190" s="38"/>
      <c r="FT190" s="256"/>
      <c r="FV190" s="149"/>
      <c r="FW190" s="149"/>
      <c r="FX190" s="8"/>
      <c r="FY190" s="8"/>
      <c r="FZ190" s="8"/>
      <c r="GA190" s="8"/>
      <c r="GB190" s="8"/>
      <c r="GC190" s="8"/>
      <c r="GD190" s="2"/>
      <c r="GE190" s="2"/>
      <c r="GF190" s="231"/>
      <c r="GG190" s="3"/>
      <c r="GH190" s="8"/>
      <c r="GI190" s="8"/>
      <c r="GJ190" s="8"/>
      <c r="GK190" s="8"/>
      <c r="GL190" s="8"/>
      <c r="GM190" s="8"/>
      <c r="GN190" s="8"/>
      <c r="GO190" s="8"/>
      <c r="GP190" s="2"/>
      <c r="GQ190" s="2"/>
      <c r="GR190" s="38"/>
      <c r="GS190" s="38"/>
      <c r="GT190" s="38"/>
      <c r="GU190" s="38"/>
      <c r="GV190" s="38"/>
      <c r="HL190" s="3"/>
      <c r="HM190" s="38"/>
      <c r="HN190" s="38"/>
      <c r="HO190" s="38"/>
    </row>
    <row r="191" spans="1:223" s="9" customFormat="1" ht="15" customHeight="1" x14ac:dyDescent="0.2">
      <c r="A191" s="238"/>
      <c r="C191" s="281"/>
      <c r="D191" s="148"/>
      <c r="P191" s="238"/>
      <c r="R191" s="148"/>
      <c r="S191" s="148"/>
      <c r="AE191" s="238"/>
      <c r="AG191" s="148"/>
      <c r="AH191" s="148"/>
      <c r="AT191" s="230"/>
      <c r="AV191" s="148"/>
      <c r="AW191" s="148"/>
      <c r="BI191" s="238"/>
      <c r="BK191" s="148"/>
      <c r="BL191" s="148"/>
      <c r="BX191" s="238"/>
      <c r="BZ191" s="148"/>
      <c r="CA191" s="148"/>
      <c r="CM191" s="238"/>
      <c r="CN191" s="129"/>
      <c r="CO191" s="148"/>
      <c r="CP191" s="148"/>
      <c r="CQ191" s="129"/>
      <c r="CS191" s="129"/>
      <c r="CT191" s="129"/>
      <c r="DB191" s="238"/>
      <c r="DD191" s="148"/>
      <c r="DE191" s="148"/>
      <c r="DF191" s="38"/>
      <c r="DN191" s="238"/>
      <c r="DP191" s="148"/>
      <c r="DQ191" s="148"/>
      <c r="DR191" s="38"/>
      <c r="DZ191" s="230"/>
      <c r="EB191" s="148"/>
      <c r="EC191" s="148"/>
      <c r="ED191" s="38"/>
      <c r="EL191" s="238"/>
      <c r="EM191" s="129"/>
      <c r="EN191" s="147"/>
      <c r="EO191" s="147"/>
      <c r="EP191" s="129"/>
      <c r="EQ191" s="129"/>
      <c r="ER191" s="129"/>
      <c r="ES191" s="129"/>
      <c r="ET191" s="129"/>
      <c r="EU191" s="129"/>
      <c r="EX191" s="238"/>
      <c r="EZ191" s="149"/>
      <c r="FA191" s="38"/>
      <c r="FB191" s="38"/>
      <c r="FC191" s="38"/>
      <c r="FD191" s="38"/>
      <c r="FE191" s="38"/>
      <c r="FF191" s="38"/>
      <c r="FI191" s="238"/>
      <c r="FK191" s="149"/>
      <c r="FL191" s="38"/>
      <c r="FM191" s="38"/>
      <c r="FN191" s="38"/>
      <c r="FO191" s="38"/>
      <c r="FP191" s="38"/>
      <c r="FQ191" s="38"/>
      <c r="FT191" s="256"/>
      <c r="FV191" s="149"/>
      <c r="FW191" s="149"/>
      <c r="FX191" s="8"/>
      <c r="FY191" s="8"/>
      <c r="FZ191" s="8"/>
      <c r="GA191" s="8"/>
      <c r="GB191" s="8"/>
      <c r="GC191" s="8"/>
      <c r="GD191" s="2"/>
      <c r="GE191" s="2"/>
      <c r="GF191" s="231"/>
      <c r="GG191" s="3"/>
      <c r="GH191" s="8"/>
      <c r="GI191" s="8"/>
      <c r="GJ191" s="8"/>
      <c r="GK191" s="8"/>
      <c r="GL191" s="8"/>
      <c r="GM191" s="8"/>
      <c r="GN191" s="8"/>
      <c r="GO191" s="8"/>
      <c r="GP191" s="2"/>
      <c r="GQ191" s="2"/>
      <c r="GR191" s="38"/>
      <c r="GS191" s="38"/>
      <c r="GT191" s="38"/>
      <c r="GU191" s="38"/>
      <c r="GV191" s="38"/>
      <c r="HL191" s="3"/>
      <c r="HM191" s="38"/>
      <c r="HN191" s="38"/>
      <c r="HO191" s="38"/>
    </row>
    <row r="192" spans="1:223" s="9" customFormat="1" ht="15" customHeight="1" x14ac:dyDescent="0.2">
      <c r="A192" s="238"/>
      <c r="C192" s="281"/>
      <c r="D192" s="148"/>
      <c r="P192" s="238"/>
      <c r="R192" s="148"/>
      <c r="S192" s="148"/>
      <c r="AE192" s="238"/>
      <c r="AG192" s="148"/>
      <c r="AH192" s="148"/>
      <c r="AT192" s="230"/>
      <c r="AV192" s="148"/>
      <c r="AW192" s="148"/>
      <c r="BI192" s="238"/>
      <c r="BK192" s="148"/>
      <c r="BL192" s="148"/>
      <c r="BX192" s="238"/>
      <c r="BZ192" s="148"/>
      <c r="CA192" s="148"/>
      <c r="CM192" s="238"/>
      <c r="CN192" s="129"/>
      <c r="CO192" s="148"/>
      <c r="CP192" s="148"/>
      <c r="CQ192" s="129"/>
      <c r="CS192" s="129"/>
      <c r="CT192" s="129"/>
      <c r="DB192" s="238"/>
      <c r="DD192" s="148"/>
      <c r="DE192" s="148"/>
      <c r="DF192" s="38"/>
      <c r="DN192" s="238"/>
      <c r="DP192" s="148"/>
      <c r="DQ192" s="148"/>
      <c r="DR192" s="38"/>
      <c r="DZ192" s="230"/>
      <c r="EB192" s="148"/>
      <c r="EC192" s="148"/>
      <c r="ED192" s="38"/>
      <c r="EL192" s="238"/>
      <c r="EM192" s="129"/>
      <c r="EN192" s="147"/>
      <c r="EO192" s="147"/>
      <c r="EP192" s="129"/>
      <c r="EQ192" s="129"/>
      <c r="ER192" s="129"/>
      <c r="ES192" s="129"/>
      <c r="ET192" s="129"/>
      <c r="EU192" s="129"/>
      <c r="EX192" s="238"/>
      <c r="EZ192" s="149"/>
      <c r="FA192" s="38"/>
      <c r="FB192" s="38"/>
      <c r="FC192" s="38"/>
      <c r="FD192" s="38"/>
      <c r="FE192" s="38"/>
      <c r="FF192" s="38"/>
      <c r="FI192" s="238"/>
      <c r="FK192" s="149"/>
      <c r="FL192" s="38"/>
      <c r="FM192" s="38"/>
      <c r="FN192" s="38"/>
      <c r="FO192" s="38"/>
      <c r="FP192" s="38"/>
      <c r="FQ192" s="38"/>
      <c r="FT192" s="256"/>
      <c r="FV192" s="149"/>
      <c r="FW192" s="149"/>
      <c r="FX192" s="8"/>
      <c r="FY192" s="8"/>
      <c r="FZ192" s="8"/>
      <c r="GA192" s="8"/>
      <c r="GB192" s="8"/>
      <c r="GC192" s="8"/>
      <c r="GD192" s="2"/>
      <c r="GE192" s="2"/>
      <c r="GF192" s="231"/>
      <c r="GG192" s="3"/>
      <c r="GH192" s="8"/>
      <c r="GI192" s="8"/>
      <c r="GJ192" s="8"/>
      <c r="GK192" s="8"/>
      <c r="GL192" s="8"/>
      <c r="GM192" s="8"/>
      <c r="GN192" s="8"/>
      <c r="GO192" s="8"/>
      <c r="GP192" s="2"/>
      <c r="GQ192" s="2"/>
      <c r="GR192" s="38"/>
      <c r="GS192" s="38"/>
      <c r="GT192" s="38"/>
      <c r="GU192" s="38"/>
      <c r="GV192" s="38"/>
      <c r="HL192" s="3"/>
      <c r="HM192" s="38"/>
      <c r="HN192" s="38"/>
      <c r="HO192" s="38"/>
    </row>
    <row r="193" spans="1:223" s="9" customFormat="1" ht="15" customHeight="1" x14ac:dyDescent="0.2">
      <c r="A193" s="238"/>
      <c r="C193" s="281"/>
      <c r="D193" s="148"/>
      <c r="P193" s="238"/>
      <c r="Q193" s="3"/>
      <c r="R193" s="141"/>
      <c r="S193" s="141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238"/>
      <c r="AG193" s="148"/>
      <c r="AH193" s="148"/>
      <c r="AT193" s="230"/>
      <c r="AV193" s="148"/>
      <c r="AW193" s="148"/>
      <c r="BI193" s="238"/>
      <c r="BK193" s="148"/>
      <c r="BL193" s="148"/>
      <c r="BX193" s="238"/>
      <c r="BZ193" s="148"/>
      <c r="CA193" s="148"/>
      <c r="CM193" s="238"/>
      <c r="CN193" s="129"/>
      <c r="CO193" s="148"/>
      <c r="CP193" s="148"/>
      <c r="CQ193" s="129"/>
      <c r="CS193" s="129"/>
      <c r="CT193" s="129"/>
      <c r="DB193" s="238"/>
      <c r="DD193" s="148"/>
      <c r="DE193" s="148"/>
      <c r="DF193" s="38"/>
      <c r="DN193" s="238"/>
      <c r="DP193" s="148"/>
      <c r="DQ193" s="148"/>
      <c r="DR193" s="38"/>
      <c r="DZ193" s="230"/>
      <c r="EB193" s="148"/>
      <c r="EC193" s="148"/>
      <c r="ED193" s="38"/>
      <c r="EL193" s="238"/>
      <c r="EM193" s="129"/>
      <c r="EN193" s="147"/>
      <c r="EO193" s="147"/>
      <c r="EP193" s="129"/>
      <c r="EQ193" s="129"/>
      <c r="ER193" s="129"/>
      <c r="ES193" s="129"/>
      <c r="ET193" s="129"/>
      <c r="EU193" s="129"/>
      <c r="EX193" s="238"/>
      <c r="EZ193" s="149"/>
      <c r="FA193" s="38"/>
      <c r="FB193" s="38"/>
      <c r="FC193" s="38"/>
      <c r="FD193" s="38"/>
      <c r="FE193" s="38"/>
      <c r="FF193" s="38"/>
      <c r="FI193" s="238"/>
      <c r="FK193" s="149"/>
      <c r="FL193" s="38"/>
      <c r="FM193" s="38"/>
      <c r="FN193" s="38"/>
      <c r="FO193" s="38"/>
      <c r="FP193" s="38"/>
      <c r="FQ193" s="38"/>
      <c r="FT193" s="256"/>
      <c r="FV193" s="149"/>
      <c r="FW193" s="149"/>
      <c r="FX193" s="8"/>
      <c r="FY193" s="8"/>
      <c r="FZ193" s="8"/>
      <c r="GA193" s="8"/>
      <c r="GB193" s="8"/>
      <c r="GC193" s="8"/>
      <c r="GD193" s="2"/>
      <c r="GE193" s="2"/>
      <c r="GF193" s="231"/>
      <c r="GG193" s="3"/>
      <c r="GH193" s="8"/>
      <c r="GI193" s="8"/>
      <c r="GJ193" s="8"/>
      <c r="GK193" s="8"/>
      <c r="GL193" s="8"/>
      <c r="GM193" s="8"/>
      <c r="GN193" s="8"/>
      <c r="GO193" s="8"/>
      <c r="GP193" s="2"/>
      <c r="GQ193" s="2"/>
      <c r="GR193" s="38"/>
      <c r="GS193" s="38"/>
      <c r="GT193" s="38"/>
      <c r="GU193" s="38"/>
      <c r="GV193" s="38"/>
      <c r="HL193" s="3"/>
      <c r="HM193" s="38"/>
      <c r="HN193" s="38"/>
      <c r="HO193" s="38"/>
    </row>
    <row r="194" spans="1:223" s="9" customFormat="1" ht="15" customHeight="1" x14ac:dyDescent="0.2">
      <c r="A194" s="238"/>
      <c r="C194" s="281"/>
      <c r="D194" s="148"/>
      <c r="P194" s="238"/>
      <c r="Q194" s="3"/>
      <c r="R194" s="141"/>
      <c r="S194" s="141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238"/>
      <c r="AG194" s="148"/>
      <c r="AH194" s="148"/>
      <c r="AT194" s="230"/>
      <c r="AV194" s="148"/>
      <c r="AW194" s="148"/>
      <c r="BI194" s="238"/>
      <c r="BK194" s="148"/>
      <c r="BL194" s="148"/>
      <c r="BX194" s="238"/>
      <c r="BZ194" s="148"/>
      <c r="CA194" s="148"/>
      <c r="CM194" s="238"/>
      <c r="CN194" s="129"/>
      <c r="CO194" s="148"/>
      <c r="CP194" s="148"/>
      <c r="CQ194" s="129"/>
      <c r="CS194" s="129"/>
      <c r="CT194" s="129"/>
      <c r="DB194" s="238"/>
      <c r="DD194" s="148"/>
      <c r="DE194" s="148"/>
      <c r="DF194" s="38"/>
      <c r="DN194" s="238"/>
      <c r="DP194" s="148"/>
      <c r="DQ194" s="148"/>
      <c r="DR194" s="38"/>
      <c r="DZ194" s="230"/>
      <c r="EB194" s="148"/>
      <c r="EC194" s="148"/>
      <c r="ED194" s="38"/>
      <c r="EL194" s="238"/>
      <c r="EM194" s="129"/>
      <c r="EN194" s="147"/>
      <c r="EO194" s="147"/>
      <c r="EP194" s="129"/>
      <c r="EQ194" s="129"/>
      <c r="ER194" s="129"/>
      <c r="ES194" s="129"/>
      <c r="ET194" s="129"/>
      <c r="EU194" s="129"/>
      <c r="EX194" s="238"/>
      <c r="EZ194" s="149"/>
      <c r="FA194" s="38"/>
      <c r="FB194" s="38"/>
      <c r="FC194" s="38"/>
      <c r="FD194" s="38"/>
      <c r="FE194" s="38"/>
      <c r="FF194" s="38"/>
      <c r="FI194" s="238"/>
      <c r="FK194" s="149"/>
      <c r="FL194" s="38"/>
      <c r="FM194" s="38"/>
      <c r="FN194" s="38"/>
      <c r="FO194" s="38"/>
      <c r="FP194" s="38"/>
      <c r="FQ194" s="38"/>
      <c r="FT194" s="256"/>
      <c r="FV194" s="149"/>
      <c r="FW194" s="149"/>
      <c r="FX194" s="8"/>
      <c r="FY194" s="8"/>
      <c r="FZ194" s="8"/>
      <c r="GA194" s="8"/>
      <c r="GB194" s="8"/>
      <c r="GC194" s="8"/>
      <c r="GD194" s="2"/>
      <c r="GE194" s="2"/>
      <c r="GF194" s="231"/>
      <c r="GG194" s="3"/>
      <c r="GH194" s="8"/>
      <c r="GI194" s="8"/>
      <c r="GJ194" s="8"/>
      <c r="GK194" s="8"/>
      <c r="GL194" s="8"/>
      <c r="GM194" s="8"/>
      <c r="GN194" s="8"/>
      <c r="GO194" s="8"/>
      <c r="GP194" s="2"/>
      <c r="GQ194" s="2"/>
      <c r="GR194" s="38"/>
      <c r="GS194" s="38"/>
      <c r="GT194" s="38"/>
      <c r="GU194" s="38"/>
      <c r="GV194" s="38"/>
      <c r="HL194" s="3"/>
      <c r="HM194" s="38"/>
      <c r="HN194" s="38"/>
      <c r="HO194" s="38"/>
    </row>
    <row r="195" spans="1:223" s="9" customFormat="1" ht="15" customHeight="1" x14ac:dyDescent="0.2">
      <c r="A195" s="238"/>
      <c r="C195" s="281"/>
      <c r="D195" s="148"/>
      <c r="P195" s="238"/>
      <c r="Q195" s="3"/>
      <c r="R195" s="141"/>
      <c r="S195" s="141"/>
      <c r="T195" s="3"/>
      <c r="U195" s="3"/>
      <c r="V195" s="2"/>
      <c r="W195" s="2"/>
      <c r="X195" s="2"/>
      <c r="Y195" s="2"/>
      <c r="Z195" s="2"/>
      <c r="AA195" s="2"/>
      <c r="AB195" s="2"/>
      <c r="AC195" s="2"/>
      <c r="AD195" s="2"/>
      <c r="AE195" s="238"/>
      <c r="AG195" s="148"/>
      <c r="AH195" s="148"/>
      <c r="AT195" s="230"/>
      <c r="AV195" s="148"/>
      <c r="AW195" s="148"/>
      <c r="BI195" s="238"/>
      <c r="BK195" s="148"/>
      <c r="BL195" s="148"/>
      <c r="BX195" s="238"/>
      <c r="BZ195" s="148"/>
      <c r="CA195" s="148"/>
      <c r="CM195" s="238"/>
      <c r="CN195" s="129"/>
      <c r="CO195" s="148"/>
      <c r="CP195" s="148"/>
      <c r="CQ195" s="129"/>
      <c r="CS195" s="129"/>
      <c r="CT195" s="129"/>
      <c r="DB195" s="238"/>
      <c r="DD195" s="148"/>
      <c r="DE195" s="148"/>
      <c r="DF195" s="38"/>
      <c r="DN195" s="238"/>
      <c r="DP195" s="148"/>
      <c r="DQ195" s="148"/>
      <c r="DR195" s="38"/>
      <c r="DZ195" s="230"/>
      <c r="EB195" s="148"/>
      <c r="EC195" s="148"/>
      <c r="ED195" s="38"/>
      <c r="EL195" s="238"/>
      <c r="EM195" s="129"/>
      <c r="EN195" s="147"/>
      <c r="EO195" s="147"/>
      <c r="EP195" s="129"/>
      <c r="EQ195" s="129"/>
      <c r="ER195" s="129"/>
      <c r="ES195" s="129"/>
      <c r="ET195" s="129"/>
      <c r="EU195" s="129"/>
      <c r="EX195" s="238"/>
      <c r="EZ195" s="149"/>
      <c r="FA195" s="38"/>
      <c r="FB195" s="38"/>
      <c r="FC195" s="38"/>
      <c r="FD195" s="38"/>
      <c r="FE195" s="38"/>
      <c r="FF195" s="38"/>
      <c r="FI195" s="238"/>
      <c r="FK195" s="149"/>
      <c r="FL195" s="38"/>
      <c r="FM195" s="38"/>
      <c r="FN195" s="38"/>
      <c r="FO195" s="38"/>
      <c r="FP195" s="38"/>
      <c r="FQ195" s="38"/>
      <c r="FT195" s="256"/>
      <c r="FV195" s="149"/>
      <c r="FW195" s="149"/>
      <c r="FX195" s="8"/>
      <c r="FY195" s="8"/>
      <c r="FZ195" s="8"/>
      <c r="GA195" s="8"/>
      <c r="GB195" s="8"/>
      <c r="GC195" s="8"/>
      <c r="GD195" s="2"/>
      <c r="GE195" s="2"/>
      <c r="GF195" s="231"/>
      <c r="GG195" s="3"/>
      <c r="GH195" s="8"/>
      <c r="GI195" s="8"/>
      <c r="GJ195" s="8"/>
      <c r="GK195" s="8"/>
      <c r="GL195" s="8"/>
      <c r="GM195" s="8"/>
      <c r="GN195" s="8"/>
      <c r="GO195" s="8"/>
      <c r="GP195" s="2"/>
      <c r="GQ195" s="2"/>
      <c r="GR195" s="38"/>
      <c r="GS195" s="38"/>
      <c r="GT195" s="38"/>
      <c r="GU195" s="38"/>
      <c r="GV195" s="38"/>
      <c r="HL195" s="3"/>
      <c r="HM195" s="38"/>
      <c r="HN195" s="38"/>
      <c r="HO195" s="38"/>
    </row>
    <row r="196" spans="1:223" s="9" customFormat="1" ht="15" customHeight="1" x14ac:dyDescent="0.2">
      <c r="A196" s="238"/>
      <c r="C196" s="281"/>
      <c r="D196" s="148"/>
      <c r="P196" s="238"/>
      <c r="Q196" s="3"/>
      <c r="R196" s="141"/>
      <c r="S196" s="141"/>
      <c r="T196" s="3"/>
      <c r="U196" s="3"/>
      <c r="V196" s="2"/>
      <c r="W196" s="2"/>
      <c r="X196" s="2"/>
      <c r="Y196" s="2"/>
      <c r="Z196" s="2"/>
      <c r="AA196" s="2"/>
      <c r="AB196" s="2"/>
      <c r="AC196" s="2"/>
      <c r="AD196" s="2"/>
      <c r="AE196" s="238"/>
      <c r="AG196" s="148"/>
      <c r="AH196" s="148"/>
      <c r="AT196" s="230"/>
      <c r="AV196" s="148"/>
      <c r="AW196" s="148"/>
      <c r="BI196" s="238"/>
      <c r="BK196" s="148"/>
      <c r="BL196" s="148"/>
      <c r="BX196" s="238"/>
      <c r="BZ196" s="148"/>
      <c r="CA196" s="148"/>
      <c r="CM196" s="238"/>
      <c r="CN196" s="129"/>
      <c r="CO196" s="148"/>
      <c r="CP196" s="148"/>
      <c r="CQ196" s="129"/>
      <c r="CS196" s="129"/>
      <c r="CT196" s="129"/>
      <c r="DB196" s="238"/>
      <c r="DD196" s="148"/>
      <c r="DE196" s="148"/>
      <c r="DF196" s="38"/>
      <c r="DN196" s="238"/>
      <c r="DP196" s="148"/>
      <c r="DQ196" s="148"/>
      <c r="DR196" s="38"/>
      <c r="DZ196" s="230"/>
      <c r="EB196" s="148"/>
      <c r="EC196" s="148"/>
      <c r="ED196" s="38"/>
      <c r="EL196" s="238"/>
      <c r="EM196" s="129"/>
      <c r="EN196" s="147"/>
      <c r="EO196" s="147"/>
      <c r="EP196" s="129"/>
      <c r="EQ196" s="129"/>
      <c r="ER196" s="129"/>
      <c r="ES196" s="129"/>
      <c r="ET196" s="129"/>
      <c r="EU196" s="129"/>
      <c r="EX196" s="238"/>
      <c r="EZ196" s="149"/>
      <c r="FA196" s="38"/>
      <c r="FB196" s="38"/>
      <c r="FC196" s="38"/>
      <c r="FD196" s="38"/>
      <c r="FE196" s="38"/>
      <c r="FF196" s="38"/>
      <c r="FI196" s="238"/>
      <c r="FK196" s="149"/>
      <c r="FL196" s="38"/>
      <c r="FM196" s="38"/>
      <c r="FN196" s="38"/>
      <c r="FO196" s="38"/>
      <c r="FP196" s="38"/>
      <c r="FQ196" s="38"/>
      <c r="FT196" s="256"/>
      <c r="FV196" s="149"/>
      <c r="FW196" s="149"/>
      <c r="FX196" s="8"/>
      <c r="FY196" s="8"/>
      <c r="FZ196" s="8"/>
      <c r="GA196" s="8"/>
      <c r="GB196" s="8"/>
      <c r="GC196" s="8"/>
      <c r="GD196" s="2"/>
      <c r="GE196" s="2"/>
      <c r="GF196" s="231"/>
      <c r="GG196" s="3"/>
      <c r="GH196" s="8"/>
      <c r="GI196" s="8"/>
      <c r="GJ196" s="8"/>
      <c r="GK196" s="8"/>
      <c r="GL196" s="8"/>
      <c r="GM196" s="8"/>
      <c r="GN196" s="8"/>
      <c r="GO196" s="8"/>
      <c r="GP196" s="2"/>
      <c r="GQ196" s="2"/>
      <c r="GR196" s="38"/>
      <c r="GS196" s="38"/>
      <c r="GT196" s="38"/>
      <c r="GU196" s="38"/>
      <c r="GV196" s="38"/>
      <c r="HL196" s="3"/>
      <c r="HM196" s="38"/>
      <c r="HN196" s="38"/>
      <c r="HO196" s="38"/>
    </row>
    <row r="197" spans="1:223" s="9" customFormat="1" ht="15" customHeight="1" x14ac:dyDescent="0.2">
      <c r="A197" s="238"/>
      <c r="C197" s="281"/>
      <c r="D197" s="148"/>
      <c r="P197" s="238"/>
      <c r="Q197" s="3"/>
      <c r="R197" s="141"/>
      <c r="S197" s="141"/>
      <c r="T197" s="3"/>
      <c r="U197" s="3"/>
      <c r="V197" s="2"/>
      <c r="W197" s="2"/>
      <c r="X197" s="2"/>
      <c r="Y197" s="2"/>
      <c r="Z197" s="2"/>
      <c r="AA197" s="2"/>
      <c r="AB197" s="2"/>
      <c r="AC197" s="2"/>
      <c r="AD197" s="2"/>
      <c r="AE197" s="238"/>
      <c r="AG197" s="148"/>
      <c r="AH197" s="148"/>
      <c r="AT197" s="230"/>
      <c r="AV197" s="148"/>
      <c r="AW197" s="148"/>
      <c r="BI197" s="238"/>
      <c r="BK197" s="148"/>
      <c r="BL197" s="148"/>
      <c r="BX197" s="238"/>
      <c r="BZ197" s="148"/>
      <c r="CA197" s="148"/>
      <c r="CM197" s="238"/>
      <c r="CN197" s="129"/>
      <c r="CO197" s="148"/>
      <c r="CP197" s="148"/>
      <c r="CQ197" s="129"/>
      <c r="CS197" s="129"/>
      <c r="CT197" s="129"/>
      <c r="DB197" s="238"/>
      <c r="DD197" s="148"/>
      <c r="DE197" s="148"/>
      <c r="DF197" s="38"/>
      <c r="DN197" s="238"/>
      <c r="DP197" s="148"/>
      <c r="DQ197" s="148"/>
      <c r="DR197" s="38"/>
      <c r="DZ197" s="230"/>
      <c r="EB197" s="148"/>
      <c r="EC197" s="148"/>
      <c r="ED197" s="38"/>
      <c r="EL197" s="238"/>
      <c r="EM197" s="129"/>
      <c r="EN197" s="147"/>
      <c r="EO197" s="147"/>
      <c r="EP197" s="129"/>
      <c r="EQ197" s="129"/>
      <c r="ER197" s="129"/>
      <c r="ES197" s="129"/>
      <c r="ET197" s="129"/>
      <c r="EU197" s="129"/>
      <c r="EX197" s="238"/>
      <c r="EZ197" s="149"/>
      <c r="FA197" s="38"/>
      <c r="FB197" s="38"/>
      <c r="FC197" s="38"/>
      <c r="FD197" s="38"/>
      <c r="FE197" s="38"/>
      <c r="FF197" s="38"/>
      <c r="FI197" s="238"/>
      <c r="FK197" s="149"/>
      <c r="FL197" s="38"/>
      <c r="FM197" s="38"/>
      <c r="FN197" s="38"/>
      <c r="FO197" s="38"/>
      <c r="FP197" s="38"/>
      <c r="FQ197" s="38"/>
      <c r="FT197" s="256"/>
      <c r="FV197" s="149"/>
      <c r="FW197" s="149"/>
      <c r="FX197" s="8"/>
      <c r="FY197" s="8"/>
      <c r="FZ197" s="8"/>
      <c r="GA197" s="8"/>
      <c r="GB197" s="8"/>
      <c r="GC197" s="8"/>
      <c r="GD197" s="2"/>
      <c r="GE197" s="2"/>
      <c r="GF197" s="231"/>
      <c r="GG197" s="3"/>
      <c r="GH197" s="8"/>
      <c r="GI197" s="8"/>
      <c r="GJ197" s="8"/>
      <c r="GK197" s="8"/>
      <c r="GL197" s="8"/>
      <c r="GM197" s="8"/>
      <c r="GN197" s="8"/>
      <c r="GO197" s="8"/>
      <c r="GP197" s="2"/>
      <c r="GQ197" s="2"/>
      <c r="GR197" s="38"/>
      <c r="GS197" s="38"/>
      <c r="GT197" s="38"/>
      <c r="GU197" s="38"/>
      <c r="GV197" s="38"/>
      <c r="HL197" s="3"/>
      <c r="HM197" s="38"/>
      <c r="HN197" s="38"/>
      <c r="HO197" s="38"/>
    </row>
    <row r="198" spans="1:223" s="9" customFormat="1" ht="15" customHeight="1" x14ac:dyDescent="0.2">
      <c r="A198" s="238"/>
      <c r="B198" s="3"/>
      <c r="C198" s="282"/>
      <c r="D198" s="141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238"/>
      <c r="Q198" s="3"/>
      <c r="R198" s="141"/>
      <c r="S198" s="141"/>
      <c r="T198" s="3"/>
      <c r="U198" s="3"/>
      <c r="V198" s="2"/>
      <c r="W198" s="2"/>
      <c r="X198" s="2"/>
      <c r="Y198" s="2"/>
      <c r="Z198" s="2"/>
      <c r="AA198" s="2"/>
      <c r="AB198" s="2"/>
      <c r="AC198" s="2"/>
      <c r="AD198" s="2"/>
      <c r="AE198" s="238"/>
      <c r="AG198" s="148"/>
      <c r="AH198" s="148"/>
      <c r="AT198" s="230"/>
      <c r="AV198" s="148"/>
      <c r="AW198" s="148"/>
      <c r="BI198" s="238"/>
      <c r="BK198" s="148"/>
      <c r="BL198" s="148"/>
      <c r="BX198" s="238"/>
      <c r="BZ198" s="148"/>
      <c r="CA198" s="148"/>
      <c r="CM198" s="238"/>
      <c r="CN198" s="129"/>
      <c r="CO198" s="148"/>
      <c r="CP198" s="148"/>
      <c r="CQ198" s="129"/>
      <c r="CS198" s="129"/>
      <c r="CT198" s="129"/>
      <c r="DB198" s="238"/>
      <c r="DD198" s="148"/>
      <c r="DE198" s="148"/>
      <c r="DF198" s="38"/>
      <c r="DN198" s="238"/>
      <c r="DP198" s="148"/>
      <c r="DQ198" s="148"/>
      <c r="DR198" s="38"/>
      <c r="DZ198" s="230"/>
      <c r="EB198" s="148"/>
      <c r="EC198" s="148"/>
      <c r="ED198" s="38"/>
      <c r="EL198" s="238"/>
      <c r="EM198" s="129"/>
      <c r="EN198" s="147"/>
      <c r="EO198" s="147"/>
      <c r="EP198" s="129"/>
      <c r="EQ198" s="129"/>
      <c r="ER198" s="129"/>
      <c r="ES198" s="129"/>
      <c r="ET198" s="129"/>
      <c r="EU198" s="129"/>
      <c r="EX198" s="238"/>
      <c r="EZ198" s="149"/>
      <c r="FA198" s="38"/>
      <c r="FB198" s="38"/>
      <c r="FC198" s="38"/>
      <c r="FD198" s="38"/>
      <c r="FE198" s="38"/>
      <c r="FF198" s="38"/>
      <c r="FI198" s="238"/>
      <c r="FK198" s="149"/>
      <c r="FL198" s="38"/>
      <c r="FM198" s="38"/>
      <c r="FN198" s="38"/>
      <c r="FO198" s="38"/>
      <c r="FP198" s="38"/>
      <c r="FQ198" s="38"/>
      <c r="FT198" s="256"/>
      <c r="FV198" s="149"/>
      <c r="FW198" s="149"/>
      <c r="FX198" s="8"/>
      <c r="FY198" s="8"/>
      <c r="FZ198" s="8"/>
      <c r="GA198" s="8"/>
      <c r="GB198" s="8"/>
      <c r="GC198" s="8"/>
      <c r="GD198" s="2"/>
      <c r="GE198" s="2"/>
      <c r="GF198" s="231"/>
      <c r="GG198" s="3"/>
      <c r="GH198" s="8"/>
      <c r="GI198" s="8"/>
      <c r="GJ198" s="8"/>
      <c r="GK198" s="8"/>
      <c r="GL198" s="8"/>
      <c r="GM198" s="8"/>
      <c r="GN198" s="8"/>
      <c r="GO198" s="8"/>
      <c r="GP198" s="2"/>
      <c r="GQ198" s="2"/>
      <c r="GR198" s="38"/>
      <c r="GS198" s="38"/>
      <c r="GT198" s="38"/>
      <c r="GU198" s="38"/>
      <c r="GV198" s="38"/>
      <c r="HL198" s="3"/>
      <c r="HM198" s="38"/>
      <c r="HN198" s="38"/>
      <c r="HO198" s="38"/>
    </row>
    <row r="199" spans="1:223" s="9" customFormat="1" ht="15" customHeight="1" x14ac:dyDescent="0.2">
      <c r="A199" s="238"/>
      <c r="B199" s="3"/>
      <c r="C199" s="282"/>
      <c r="D199" s="141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238"/>
      <c r="Q199" s="3"/>
      <c r="R199" s="141"/>
      <c r="S199" s="141"/>
      <c r="T199" s="3"/>
      <c r="U199" s="3"/>
      <c r="V199" s="2"/>
      <c r="W199" s="2"/>
      <c r="X199" s="2"/>
      <c r="Y199" s="2"/>
      <c r="Z199" s="2"/>
      <c r="AA199" s="2"/>
      <c r="AB199" s="2"/>
      <c r="AC199" s="2"/>
      <c r="AD199" s="2"/>
      <c r="AE199" s="238"/>
      <c r="AG199" s="148"/>
      <c r="AH199" s="148"/>
      <c r="AT199" s="230"/>
      <c r="AV199" s="148"/>
      <c r="AW199" s="148"/>
      <c r="BI199" s="238"/>
      <c r="BK199" s="148"/>
      <c r="BL199" s="148"/>
      <c r="BX199" s="238"/>
      <c r="BZ199" s="148"/>
      <c r="CA199" s="148"/>
      <c r="CM199" s="238"/>
      <c r="CN199" s="129"/>
      <c r="CO199" s="148"/>
      <c r="CP199" s="148"/>
      <c r="CQ199" s="129"/>
      <c r="CS199" s="129"/>
      <c r="CT199" s="129"/>
      <c r="DB199" s="238"/>
      <c r="DD199" s="148"/>
      <c r="DE199" s="148"/>
      <c r="DF199" s="38"/>
      <c r="DN199" s="238"/>
      <c r="DP199" s="148"/>
      <c r="DQ199" s="148"/>
      <c r="DR199" s="38"/>
      <c r="DZ199" s="230"/>
      <c r="EB199" s="148"/>
      <c r="EC199" s="148"/>
      <c r="ED199" s="38"/>
      <c r="EL199" s="238"/>
      <c r="EM199" s="129"/>
      <c r="EN199" s="147"/>
      <c r="EO199" s="147"/>
      <c r="EP199" s="129"/>
      <c r="EQ199" s="129"/>
      <c r="ER199" s="129"/>
      <c r="ES199" s="129"/>
      <c r="ET199" s="129"/>
      <c r="EU199" s="129"/>
      <c r="EX199" s="238"/>
      <c r="EZ199" s="149"/>
      <c r="FA199" s="38"/>
      <c r="FB199" s="38"/>
      <c r="FC199" s="38"/>
      <c r="FD199" s="38"/>
      <c r="FE199" s="38"/>
      <c r="FF199" s="38"/>
      <c r="FI199" s="238"/>
      <c r="FK199" s="149"/>
      <c r="FL199" s="38"/>
      <c r="FM199" s="38"/>
      <c r="FN199" s="38"/>
      <c r="FO199" s="38"/>
      <c r="FP199" s="38"/>
      <c r="FQ199" s="38"/>
      <c r="FT199" s="256"/>
      <c r="FV199" s="149"/>
      <c r="FW199" s="149"/>
      <c r="FX199" s="8"/>
      <c r="FY199" s="8"/>
      <c r="FZ199" s="8"/>
      <c r="GA199" s="8"/>
      <c r="GB199" s="8"/>
      <c r="GC199" s="8"/>
      <c r="GD199" s="2"/>
      <c r="GE199" s="2"/>
      <c r="GF199" s="231"/>
      <c r="GG199" s="3"/>
      <c r="GH199" s="8"/>
      <c r="GI199" s="8"/>
      <c r="GJ199" s="8"/>
      <c r="GK199" s="8"/>
      <c r="GL199" s="8"/>
      <c r="GM199" s="8"/>
      <c r="GN199" s="8"/>
      <c r="GO199" s="8"/>
      <c r="GP199" s="2"/>
      <c r="GQ199" s="2"/>
      <c r="GR199" s="38"/>
      <c r="GS199" s="38"/>
      <c r="GT199" s="38"/>
      <c r="GU199" s="38"/>
      <c r="GV199" s="38"/>
      <c r="HL199" s="3"/>
      <c r="HM199" s="38"/>
      <c r="HN199" s="38"/>
      <c r="HO199" s="38"/>
    </row>
    <row r="200" spans="1:223" s="9" customFormat="1" ht="15" customHeight="1" x14ac:dyDescent="0.2">
      <c r="A200" s="238"/>
      <c r="B200" s="3"/>
      <c r="C200" s="282"/>
      <c r="D200" s="141"/>
      <c r="E200" s="2"/>
      <c r="F200" s="3"/>
      <c r="G200" s="2"/>
      <c r="H200" s="2"/>
      <c r="I200" s="2"/>
      <c r="J200" s="2"/>
      <c r="K200" s="2"/>
      <c r="L200" s="2"/>
      <c r="M200" s="2"/>
      <c r="N200" s="2"/>
      <c r="O200" s="2"/>
      <c r="P200" s="238"/>
      <c r="Q200" s="3"/>
      <c r="R200" s="141"/>
      <c r="S200" s="141"/>
      <c r="T200" s="3"/>
      <c r="U200" s="3"/>
      <c r="V200" s="2"/>
      <c r="W200" s="2"/>
      <c r="X200" s="2"/>
      <c r="Y200" s="2"/>
      <c r="Z200" s="2"/>
      <c r="AA200" s="2"/>
      <c r="AB200" s="2"/>
      <c r="AC200" s="2"/>
      <c r="AD200" s="2"/>
      <c r="AE200" s="238"/>
      <c r="AG200" s="148"/>
      <c r="AH200" s="148"/>
      <c r="AT200" s="230"/>
      <c r="AV200" s="148"/>
      <c r="AW200" s="148"/>
      <c r="BI200" s="238"/>
      <c r="BK200" s="148"/>
      <c r="BL200" s="148"/>
      <c r="BX200" s="238"/>
      <c r="BZ200" s="148"/>
      <c r="CA200" s="148"/>
      <c r="CM200" s="238"/>
      <c r="CN200" s="129"/>
      <c r="CO200" s="148"/>
      <c r="CP200" s="148"/>
      <c r="CQ200" s="129"/>
      <c r="CS200" s="129"/>
      <c r="CT200" s="129"/>
      <c r="DB200" s="238"/>
      <c r="DD200" s="148"/>
      <c r="DE200" s="148"/>
      <c r="DF200" s="38"/>
      <c r="DN200" s="238"/>
      <c r="DP200" s="148"/>
      <c r="DQ200" s="148"/>
      <c r="DR200" s="38"/>
      <c r="DZ200" s="230"/>
      <c r="EB200" s="148"/>
      <c r="EC200" s="148"/>
      <c r="ED200" s="38"/>
      <c r="EL200" s="238"/>
      <c r="EM200" s="129"/>
      <c r="EN200" s="147"/>
      <c r="EO200" s="147"/>
      <c r="EP200" s="129"/>
      <c r="EQ200" s="129"/>
      <c r="ER200" s="129"/>
      <c r="ES200" s="129"/>
      <c r="ET200" s="129"/>
      <c r="EU200" s="129"/>
      <c r="EX200" s="238"/>
      <c r="EZ200" s="149"/>
      <c r="FA200" s="38"/>
      <c r="FB200" s="38"/>
      <c r="FC200" s="38"/>
      <c r="FD200" s="38"/>
      <c r="FE200" s="38"/>
      <c r="FF200" s="38"/>
      <c r="FI200" s="238"/>
      <c r="FK200" s="149"/>
      <c r="FL200" s="38"/>
      <c r="FM200" s="38"/>
      <c r="FN200" s="38"/>
      <c r="FO200" s="38"/>
      <c r="FP200" s="38"/>
      <c r="FQ200" s="38"/>
      <c r="FT200" s="256"/>
      <c r="FV200" s="149"/>
      <c r="FW200" s="149"/>
      <c r="FX200" s="8"/>
      <c r="FY200" s="8"/>
      <c r="FZ200" s="8"/>
      <c r="GA200" s="8"/>
      <c r="GB200" s="8"/>
      <c r="GC200" s="8"/>
      <c r="GD200" s="2"/>
      <c r="GE200" s="2"/>
      <c r="GF200" s="231"/>
      <c r="GG200" s="3"/>
      <c r="GH200" s="8"/>
      <c r="GI200" s="8"/>
      <c r="GJ200" s="8"/>
      <c r="GK200" s="8"/>
      <c r="GL200" s="8"/>
      <c r="GM200" s="8"/>
      <c r="GN200" s="8"/>
      <c r="GO200" s="8"/>
      <c r="GP200" s="2"/>
      <c r="GQ200" s="2"/>
      <c r="GR200" s="38"/>
      <c r="GS200" s="38"/>
      <c r="GT200" s="38"/>
      <c r="GU200" s="38"/>
      <c r="GV200" s="38"/>
      <c r="HL200" s="3"/>
      <c r="HM200" s="38"/>
      <c r="HN200" s="38"/>
      <c r="HO200" s="38"/>
    </row>
    <row r="201" spans="1:223" s="9" customFormat="1" ht="15" customHeight="1" x14ac:dyDescent="0.2">
      <c r="A201" s="238"/>
      <c r="B201" s="3"/>
      <c r="C201" s="282"/>
      <c r="D201" s="141"/>
      <c r="E201" s="2"/>
      <c r="F201" s="3"/>
      <c r="G201" s="2"/>
      <c r="H201" s="2"/>
      <c r="I201" s="2"/>
      <c r="J201" s="2"/>
      <c r="K201" s="2"/>
      <c r="L201" s="2"/>
      <c r="M201" s="2"/>
      <c r="N201" s="2"/>
      <c r="O201" s="2"/>
      <c r="P201" s="238"/>
      <c r="Q201" s="3"/>
      <c r="R201" s="141"/>
      <c r="S201" s="141"/>
      <c r="T201" s="3"/>
      <c r="U201" s="3"/>
      <c r="V201" s="2"/>
      <c r="W201" s="2"/>
      <c r="X201" s="2"/>
      <c r="Y201" s="2"/>
      <c r="Z201" s="2"/>
      <c r="AA201" s="2"/>
      <c r="AB201" s="2"/>
      <c r="AC201" s="2"/>
      <c r="AD201" s="2"/>
      <c r="AE201" s="238"/>
      <c r="AG201" s="148"/>
      <c r="AH201" s="148"/>
      <c r="AT201" s="230"/>
      <c r="AV201" s="148"/>
      <c r="AW201" s="148"/>
      <c r="BI201" s="238"/>
      <c r="BK201" s="148"/>
      <c r="BL201" s="148"/>
      <c r="BX201" s="238"/>
      <c r="BZ201" s="148"/>
      <c r="CA201" s="148"/>
      <c r="CM201" s="238"/>
      <c r="CN201" s="129"/>
      <c r="CO201" s="148"/>
      <c r="CP201" s="148"/>
      <c r="CQ201" s="129"/>
      <c r="CS201" s="129"/>
      <c r="CT201" s="129"/>
      <c r="DB201" s="238"/>
      <c r="DD201" s="148"/>
      <c r="DE201" s="148"/>
      <c r="DF201" s="38"/>
      <c r="DN201" s="238"/>
      <c r="DP201" s="148"/>
      <c r="DQ201" s="148"/>
      <c r="DR201" s="38"/>
      <c r="DZ201" s="230"/>
      <c r="EB201" s="148"/>
      <c r="EC201" s="148"/>
      <c r="ED201" s="38"/>
      <c r="EL201" s="238"/>
      <c r="EM201" s="129"/>
      <c r="EN201" s="147"/>
      <c r="EO201" s="147"/>
      <c r="EP201" s="129"/>
      <c r="EQ201" s="129"/>
      <c r="ER201" s="129"/>
      <c r="ES201" s="129"/>
      <c r="ET201" s="129"/>
      <c r="EU201" s="129"/>
      <c r="EX201" s="238"/>
      <c r="EZ201" s="149"/>
      <c r="FA201" s="38"/>
      <c r="FB201" s="38"/>
      <c r="FC201" s="38"/>
      <c r="FD201" s="38"/>
      <c r="FE201" s="38"/>
      <c r="FF201" s="38"/>
      <c r="FI201" s="238"/>
      <c r="FK201" s="149"/>
      <c r="FL201" s="38"/>
      <c r="FM201" s="38"/>
      <c r="FN201" s="38"/>
      <c r="FO201" s="38"/>
      <c r="FP201" s="38"/>
      <c r="FQ201" s="38"/>
      <c r="FT201" s="256"/>
      <c r="FV201" s="149"/>
      <c r="FW201" s="149"/>
      <c r="FX201" s="8"/>
      <c r="FY201" s="8"/>
      <c r="FZ201" s="8"/>
      <c r="GA201" s="8"/>
      <c r="GB201" s="8"/>
      <c r="GC201" s="8"/>
      <c r="GD201" s="2"/>
      <c r="GE201" s="2"/>
      <c r="GF201" s="231"/>
      <c r="GG201" s="3"/>
      <c r="GH201" s="8"/>
      <c r="GI201" s="8"/>
      <c r="GJ201" s="8"/>
      <c r="GK201" s="8"/>
      <c r="GL201" s="8"/>
      <c r="GM201" s="8"/>
      <c r="GN201" s="8"/>
      <c r="GO201" s="8"/>
      <c r="GP201" s="2"/>
      <c r="GQ201" s="2"/>
      <c r="GR201" s="38"/>
      <c r="GS201" s="38"/>
      <c r="GT201" s="38"/>
      <c r="GU201" s="38"/>
      <c r="GV201" s="38"/>
      <c r="HL201" s="3"/>
      <c r="HM201" s="38"/>
      <c r="HN201" s="38"/>
      <c r="HO201" s="38"/>
    </row>
    <row r="202" spans="1:223" s="9" customFormat="1" ht="15" customHeight="1" x14ac:dyDescent="0.2">
      <c r="A202" s="238"/>
      <c r="B202" s="3"/>
      <c r="C202" s="282"/>
      <c r="D202" s="141"/>
      <c r="E202" s="2"/>
      <c r="F202" s="3"/>
      <c r="G202" s="2"/>
      <c r="H202" s="2"/>
      <c r="I202" s="2"/>
      <c r="J202" s="2"/>
      <c r="K202" s="2"/>
      <c r="L202" s="2"/>
      <c r="M202" s="2"/>
      <c r="N202" s="2"/>
      <c r="O202" s="2"/>
      <c r="P202" s="238"/>
      <c r="Q202" s="3"/>
      <c r="R202" s="141"/>
      <c r="S202" s="141"/>
      <c r="T202" s="3"/>
      <c r="U202" s="3"/>
      <c r="V202" s="2"/>
      <c r="W202" s="2"/>
      <c r="X202" s="2"/>
      <c r="Y202" s="2"/>
      <c r="Z202" s="2"/>
      <c r="AA202" s="2"/>
      <c r="AB202" s="2"/>
      <c r="AC202" s="2"/>
      <c r="AD202" s="2"/>
      <c r="AE202" s="238"/>
      <c r="AG202" s="148"/>
      <c r="AH202" s="148"/>
      <c r="AT202" s="230"/>
      <c r="AV202" s="148"/>
      <c r="AW202" s="148"/>
      <c r="BI202" s="238"/>
      <c r="BK202" s="148"/>
      <c r="BL202" s="148"/>
      <c r="BX202" s="238"/>
      <c r="BY202" s="3"/>
      <c r="BZ202" s="141"/>
      <c r="CA202" s="141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238"/>
      <c r="CN202" s="129"/>
      <c r="CO202" s="148"/>
      <c r="CP202" s="148"/>
      <c r="CQ202" s="129"/>
      <c r="CS202" s="129"/>
      <c r="CT202" s="129"/>
      <c r="DB202" s="238"/>
      <c r="DD202" s="148"/>
      <c r="DE202" s="148"/>
      <c r="DF202" s="38"/>
      <c r="DN202" s="238"/>
      <c r="DP202" s="148"/>
      <c r="DQ202" s="148"/>
      <c r="DR202" s="38"/>
      <c r="DZ202" s="230"/>
      <c r="EB202" s="148"/>
      <c r="EC202" s="148"/>
      <c r="ED202" s="38"/>
      <c r="EL202" s="238"/>
      <c r="EM202" s="129"/>
      <c r="EN202" s="147"/>
      <c r="EO202" s="147"/>
      <c r="EP202" s="129"/>
      <c r="EQ202" s="129"/>
      <c r="ER202" s="129"/>
      <c r="ES202" s="129"/>
      <c r="ET202" s="129"/>
      <c r="EU202" s="129"/>
      <c r="EX202" s="238"/>
      <c r="EY202" s="3"/>
      <c r="EZ202" s="142"/>
      <c r="FA202" s="8"/>
      <c r="FB202" s="8"/>
      <c r="FC202" s="8"/>
      <c r="FD202" s="8"/>
      <c r="FE202" s="8"/>
      <c r="FF202" s="8"/>
      <c r="FG202" s="3"/>
      <c r="FH202" s="3"/>
      <c r="FI202" s="238"/>
      <c r="FK202" s="149"/>
      <c r="FL202" s="38"/>
      <c r="FM202" s="38"/>
      <c r="FN202" s="38"/>
      <c r="FO202" s="38"/>
      <c r="FP202" s="38"/>
      <c r="FQ202" s="38"/>
      <c r="FT202" s="256"/>
      <c r="FV202" s="149"/>
      <c r="FW202" s="149"/>
      <c r="FX202" s="8"/>
      <c r="FY202" s="8"/>
      <c r="FZ202" s="8"/>
      <c r="GA202" s="8"/>
      <c r="GB202" s="8"/>
      <c r="GC202" s="8"/>
      <c r="GD202" s="2"/>
      <c r="GE202" s="2"/>
      <c r="GF202" s="231"/>
      <c r="GG202" s="3"/>
      <c r="GH202" s="8"/>
      <c r="GI202" s="8"/>
      <c r="GJ202" s="8"/>
      <c r="GK202" s="8"/>
      <c r="GL202" s="8"/>
      <c r="GM202" s="8"/>
      <c r="GN202" s="8"/>
      <c r="GO202" s="8"/>
      <c r="GP202" s="2"/>
      <c r="GQ202" s="2"/>
      <c r="GR202" s="38"/>
      <c r="GS202" s="38"/>
      <c r="GT202" s="38"/>
      <c r="GU202" s="38"/>
      <c r="GV202" s="38"/>
      <c r="HL202" s="3"/>
      <c r="HM202" s="38"/>
      <c r="HN202" s="38"/>
      <c r="HO202" s="38"/>
    </row>
    <row r="203" spans="1:223" s="9" customFormat="1" ht="15" customHeight="1" x14ac:dyDescent="0.2">
      <c r="A203" s="238"/>
      <c r="B203" s="3"/>
      <c r="C203" s="282"/>
      <c r="D203" s="141"/>
      <c r="E203" s="2"/>
      <c r="F203" s="3"/>
      <c r="G203" s="2"/>
      <c r="H203" s="2"/>
      <c r="I203" s="2"/>
      <c r="J203" s="2"/>
      <c r="K203" s="2"/>
      <c r="L203" s="2"/>
      <c r="M203" s="2"/>
      <c r="N203" s="2"/>
      <c r="O203" s="2"/>
      <c r="P203" s="238"/>
      <c r="Q203" s="3"/>
      <c r="R203" s="141"/>
      <c r="S203" s="141"/>
      <c r="T203" s="3"/>
      <c r="U203" s="3"/>
      <c r="V203" s="2"/>
      <c r="W203" s="2"/>
      <c r="X203" s="2"/>
      <c r="Y203" s="2"/>
      <c r="Z203" s="2"/>
      <c r="AA203" s="2"/>
      <c r="AB203" s="2"/>
      <c r="AC203" s="2"/>
      <c r="AD203" s="2"/>
      <c r="AE203" s="238"/>
      <c r="AG203" s="148"/>
      <c r="AH203" s="148"/>
      <c r="AT203" s="230"/>
      <c r="AV203" s="148"/>
      <c r="AW203" s="148"/>
      <c r="BI203" s="238"/>
      <c r="BK203" s="148"/>
      <c r="BL203" s="148"/>
      <c r="BX203" s="238"/>
      <c r="BY203" s="3"/>
      <c r="BZ203" s="141"/>
      <c r="CA203" s="141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238"/>
      <c r="CN203" s="129"/>
      <c r="CO203" s="148"/>
      <c r="CP203" s="148"/>
      <c r="CQ203" s="129"/>
      <c r="CS203" s="129"/>
      <c r="CT203" s="129"/>
      <c r="DB203" s="238"/>
      <c r="DD203" s="148"/>
      <c r="DE203" s="148"/>
      <c r="DF203" s="38"/>
      <c r="DN203" s="238"/>
      <c r="DP203" s="148"/>
      <c r="DQ203" s="148"/>
      <c r="DR203" s="38"/>
      <c r="DZ203" s="230"/>
      <c r="EB203" s="148"/>
      <c r="EC203" s="148"/>
      <c r="ED203" s="38"/>
      <c r="EL203" s="238"/>
      <c r="EM203" s="129"/>
      <c r="EN203" s="147"/>
      <c r="EO203" s="147"/>
      <c r="EP203" s="129"/>
      <c r="EQ203" s="129"/>
      <c r="ER203" s="129"/>
      <c r="ES203" s="129"/>
      <c r="ET203" s="129"/>
      <c r="EU203" s="129"/>
      <c r="EX203" s="238"/>
      <c r="EY203" s="3"/>
      <c r="EZ203" s="142"/>
      <c r="FA203" s="8"/>
      <c r="FB203" s="8"/>
      <c r="FC203" s="8"/>
      <c r="FD203" s="8"/>
      <c r="FE203" s="8"/>
      <c r="FF203" s="8"/>
      <c r="FG203" s="3"/>
      <c r="FH203" s="3"/>
      <c r="FI203" s="238"/>
      <c r="FK203" s="149"/>
      <c r="FL203" s="38"/>
      <c r="FM203" s="38"/>
      <c r="FN203" s="38"/>
      <c r="FO203" s="38"/>
      <c r="FP203" s="38"/>
      <c r="FQ203" s="38"/>
      <c r="FT203" s="256"/>
      <c r="FV203" s="149"/>
      <c r="FW203" s="149"/>
      <c r="FX203" s="8"/>
      <c r="FY203" s="8"/>
      <c r="FZ203" s="8"/>
      <c r="GA203" s="8"/>
      <c r="GB203" s="8"/>
      <c r="GC203" s="8"/>
      <c r="GD203" s="2"/>
      <c r="GE203" s="2"/>
      <c r="GF203" s="231"/>
      <c r="GG203" s="3"/>
      <c r="GH203" s="8"/>
      <c r="GI203" s="8"/>
      <c r="GJ203" s="8"/>
      <c r="GK203" s="8"/>
      <c r="GL203" s="8"/>
      <c r="GM203" s="8"/>
      <c r="GN203" s="8"/>
      <c r="GO203" s="8"/>
      <c r="GP203" s="2"/>
      <c r="GQ203" s="2"/>
      <c r="GR203" s="38"/>
      <c r="GS203" s="38"/>
      <c r="GT203" s="38"/>
      <c r="GU203" s="38"/>
      <c r="GV203" s="38"/>
      <c r="HL203" s="3"/>
      <c r="HM203" s="38"/>
      <c r="HN203" s="38"/>
      <c r="HO203" s="38"/>
    </row>
    <row r="204" spans="1:223" s="9" customFormat="1" ht="15" customHeight="1" x14ac:dyDescent="0.2">
      <c r="A204" s="238"/>
      <c r="B204" s="3"/>
      <c r="C204" s="282"/>
      <c r="D204" s="141"/>
      <c r="E204" s="2"/>
      <c r="F204" s="3"/>
      <c r="G204" s="2"/>
      <c r="H204" s="2"/>
      <c r="I204" s="2"/>
      <c r="J204" s="2"/>
      <c r="K204" s="2"/>
      <c r="L204" s="2"/>
      <c r="M204" s="2"/>
      <c r="N204" s="2"/>
      <c r="O204" s="2"/>
      <c r="P204" s="238"/>
      <c r="Q204" s="3"/>
      <c r="R204" s="141"/>
      <c r="S204" s="141"/>
      <c r="T204" s="3"/>
      <c r="U204" s="3"/>
      <c r="V204" s="2"/>
      <c r="W204" s="2"/>
      <c r="X204" s="2"/>
      <c r="Y204" s="2"/>
      <c r="Z204" s="2"/>
      <c r="AA204" s="2"/>
      <c r="AB204" s="2"/>
      <c r="AC204" s="2"/>
      <c r="AD204" s="2"/>
      <c r="AE204" s="238"/>
      <c r="AG204" s="148"/>
      <c r="AH204" s="148"/>
      <c r="AT204" s="230"/>
      <c r="AV204" s="148"/>
      <c r="AW204" s="148"/>
      <c r="BI204" s="238"/>
      <c r="BK204" s="148"/>
      <c r="BL204" s="148"/>
      <c r="BX204" s="238"/>
      <c r="BY204" s="3"/>
      <c r="BZ204" s="141"/>
      <c r="CA204" s="141"/>
      <c r="CB204" s="2"/>
      <c r="CC204" s="3"/>
      <c r="CD204" s="2"/>
      <c r="CE204" s="2"/>
      <c r="CF204" s="2"/>
      <c r="CG204" s="2"/>
      <c r="CH204" s="2"/>
      <c r="CI204" s="2"/>
      <c r="CJ204" s="2"/>
      <c r="CK204" s="2"/>
      <c r="CL204" s="2"/>
      <c r="CM204" s="238"/>
      <c r="CN204" s="7"/>
      <c r="CO204" s="141"/>
      <c r="CP204" s="141"/>
      <c r="CQ204" s="7"/>
      <c r="CR204" s="3"/>
      <c r="CS204" s="7"/>
      <c r="CT204" s="7"/>
      <c r="CU204" s="3"/>
      <c r="CV204" s="3"/>
      <c r="CW204" s="3"/>
      <c r="CX204" s="3"/>
      <c r="CY204" s="3"/>
      <c r="CZ204" s="3"/>
      <c r="DA204" s="3"/>
      <c r="DB204" s="238"/>
      <c r="DD204" s="148"/>
      <c r="DE204" s="148"/>
      <c r="DF204" s="38"/>
      <c r="DN204" s="238"/>
      <c r="DO204" s="3"/>
      <c r="DP204" s="141"/>
      <c r="DQ204" s="141"/>
      <c r="DR204" s="8"/>
      <c r="DS204" s="3"/>
      <c r="DT204" s="3"/>
      <c r="DU204" s="3"/>
      <c r="DV204" s="3"/>
      <c r="DW204" s="3"/>
      <c r="DX204" s="3"/>
      <c r="DY204" s="3"/>
      <c r="DZ204" s="230"/>
      <c r="EB204" s="148"/>
      <c r="EC204" s="148"/>
      <c r="ED204" s="38"/>
      <c r="EL204" s="238"/>
      <c r="EM204" s="129"/>
      <c r="EN204" s="147"/>
      <c r="EO204" s="147"/>
      <c r="EP204" s="129"/>
      <c r="EQ204" s="129"/>
      <c r="ER204" s="129"/>
      <c r="ES204" s="129"/>
      <c r="ET204" s="129"/>
      <c r="EU204" s="129"/>
      <c r="EX204" s="238"/>
      <c r="EY204" s="3"/>
      <c r="EZ204" s="142"/>
      <c r="FA204" s="8"/>
      <c r="FB204" s="8"/>
      <c r="FC204" s="8"/>
      <c r="FD204" s="8"/>
      <c r="FE204" s="8"/>
      <c r="FF204" s="8"/>
      <c r="FG204" s="2"/>
      <c r="FH204" s="2"/>
      <c r="FI204" s="238"/>
      <c r="FK204" s="149"/>
      <c r="FL204" s="38"/>
      <c r="FM204" s="38"/>
      <c r="FN204" s="38"/>
      <c r="FO204" s="38"/>
      <c r="FP204" s="38"/>
      <c r="FQ204" s="38"/>
      <c r="FT204" s="256"/>
      <c r="FU204" s="3"/>
      <c r="FV204" s="142"/>
      <c r="FW204" s="142"/>
      <c r="FX204" s="8"/>
      <c r="FY204" s="8"/>
      <c r="FZ204" s="8"/>
      <c r="GA204" s="8"/>
      <c r="GB204" s="8"/>
      <c r="GC204" s="8"/>
      <c r="GD204" s="2"/>
      <c r="GE204" s="2"/>
      <c r="GF204" s="231"/>
      <c r="GG204" s="3"/>
      <c r="GH204" s="8"/>
      <c r="GI204" s="8"/>
      <c r="GJ204" s="8"/>
      <c r="GK204" s="8"/>
      <c r="GL204" s="8"/>
      <c r="GM204" s="8"/>
      <c r="GN204" s="8"/>
      <c r="GO204" s="8"/>
      <c r="GP204" s="2"/>
      <c r="GQ204" s="2"/>
      <c r="GR204" s="38"/>
      <c r="GS204" s="38"/>
      <c r="GT204" s="38"/>
      <c r="GU204" s="38"/>
      <c r="GV204" s="38"/>
      <c r="HL204" s="3"/>
      <c r="HM204" s="38"/>
      <c r="HN204" s="38"/>
      <c r="HO204" s="38"/>
    </row>
    <row r="205" spans="1:223" s="9" customFormat="1" ht="15" customHeight="1" x14ac:dyDescent="0.2">
      <c r="A205" s="238"/>
      <c r="B205" s="3"/>
      <c r="C205" s="282"/>
      <c r="D205" s="141"/>
      <c r="E205" s="2"/>
      <c r="F205" s="3"/>
      <c r="G205" s="2"/>
      <c r="H205" s="2"/>
      <c r="I205" s="2"/>
      <c r="J205" s="2"/>
      <c r="K205" s="2"/>
      <c r="L205" s="2"/>
      <c r="M205" s="2"/>
      <c r="N205" s="2"/>
      <c r="O205" s="2"/>
      <c r="P205" s="238"/>
      <c r="Q205" s="3"/>
      <c r="R205" s="141"/>
      <c r="S205" s="141"/>
      <c r="T205" s="3"/>
      <c r="U205" s="3"/>
      <c r="V205" s="2"/>
      <c r="W205" s="2"/>
      <c r="X205" s="2"/>
      <c r="Y205" s="2"/>
      <c r="Z205" s="2"/>
      <c r="AA205" s="2"/>
      <c r="AB205" s="2"/>
      <c r="AC205" s="2"/>
      <c r="AD205" s="2"/>
      <c r="AE205" s="238"/>
      <c r="AG205" s="148"/>
      <c r="AH205" s="148"/>
      <c r="AT205" s="230"/>
      <c r="AV205" s="148"/>
      <c r="AW205" s="148"/>
      <c r="BI205" s="238"/>
      <c r="BK205" s="148"/>
      <c r="BL205" s="148"/>
      <c r="BX205" s="238"/>
      <c r="BY205" s="3"/>
      <c r="BZ205" s="141"/>
      <c r="CA205" s="141"/>
      <c r="CB205" s="2"/>
      <c r="CC205" s="3"/>
      <c r="CD205" s="2"/>
      <c r="CE205" s="2"/>
      <c r="CF205" s="2"/>
      <c r="CG205" s="2"/>
      <c r="CH205" s="2"/>
      <c r="CI205" s="2"/>
      <c r="CJ205" s="2"/>
      <c r="CK205" s="2"/>
      <c r="CL205" s="2"/>
      <c r="CM205" s="238"/>
      <c r="CN205" s="7"/>
      <c r="CO205" s="141"/>
      <c r="CP205" s="141"/>
      <c r="CQ205" s="7"/>
      <c r="CR205" s="3"/>
      <c r="CS205" s="7"/>
      <c r="CT205" s="7"/>
      <c r="CU205" s="3"/>
      <c r="CV205" s="3"/>
      <c r="CW205" s="3"/>
      <c r="CX205" s="3"/>
      <c r="CY205" s="3"/>
      <c r="CZ205" s="3"/>
      <c r="DA205" s="3"/>
      <c r="DB205" s="238"/>
      <c r="DD205" s="148"/>
      <c r="DE205" s="148"/>
      <c r="DF205" s="38"/>
      <c r="DN205" s="238"/>
      <c r="DO205" s="3"/>
      <c r="DP205" s="141"/>
      <c r="DQ205" s="141"/>
      <c r="DR205" s="8"/>
      <c r="DS205" s="3"/>
      <c r="DT205" s="3"/>
      <c r="DU205" s="3"/>
      <c r="DV205" s="3"/>
      <c r="DW205" s="3"/>
      <c r="DX205" s="3"/>
      <c r="DY205" s="3"/>
      <c r="DZ205" s="230"/>
      <c r="EB205" s="148"/>
      <c r="EC205" s="148"/>
      <c r="ED205" s="38"/>
      <c r="EL205" s="238"/>
      <c r="EM205" s="129"/>
      <c r="EN205" s="147"/>
      <c r="EO205" s="147"/>
      <c r="EP205" s="129"/>
      <c r="EQ205" s="129"/>
      <c r="ER205" s="129"/>
      <c r="ES205" s="129"/>
      <c r="ET205" s="129"/>
      <c r="EU205" s="129"/>
      <c r="EX205" s="238"/>
      <c r="EY205" s="3"/>
      <c r="EZ205" s="142"/>
      <c r="FA205" s="8"/>
      <c r="FB205" s="8"/>
      <c r="FC205" s="8"/>
      <c r="FD205" s="8"/>
      <c r="FE205" s="8"/>
      <c r="FF205" s="8"/>
      <c r="FG205" s="2"/>
      <c r="FH205" s="2"/>
      <c r="FI205" s="238"/>
      <c r="FJ205" s="3"/>
      <c r="FK205" s="142"/>
      <c r="FL205" s="8"/>
      <c r="FM205" s="8"/>
      <c r="FN205" s="8"/>
      <c r="FO205" s="8"/>
      <c r="FP205" s="8"/>
      <c r="FQ205" s="8"/>
      <c r="FR205" s="3"/>
      <c r="FS205" s="3"/>
      <c r="FT205" s="256"/>
      <c r="FU205" s="3"/>
      <c r="FV205" s="142"/>
      <c r="FW205" s="142"/>
      <c r="FX205" s="8"/>
      <c r="FY205" s="8"/>
      <c r="FZ205" s="8"/>
      <c r="GA205" s="8"/>
      <c r="GB205" s="8"/>
      <c r="GC205" s="8"/>
      <c r="GD205" s="2"/>
      <c r="GE205" s="2"/>
      <c r="GF205" s="231"/>
      <c r="GG205" s="3"/>
      <c r="GH205" s="8"/>
      <c r="GI205" s="8"/>
      <c r="GJ205" s="8"/>
      <c r="GK205" s="8"/>
      <c r="GL205" s="8"/>
      <c r="GM205" s="8"/>
      <c r="GN205" s="8"/>
      <c r="GO205" s="8"/>
      <c r="GP205" s="2"/>
      <c r="GQ205" s="2"/>
      <c r="GR205" s="38"/>
      <c r="GS205" s="38"/>
      <c r="GT205" s="38"/>
      <c r="GU205" s="38"/>
      <c r="GV205" s="38"/>
      <c r="HL205" s="3"/>
      <c r="HM205" s="38"/>
      <c r="HN205" s="38"/>
      <c r="HO205" s="38"/>
    </row>
    <row r="206" spans="1:223" ht="15" customHeight="1" x14ac:dyDescent="0.2">
      <c r="P206" s="227"/>
      <c r="AL206" s="3"/>
      <c r="AM206" s="3"/>
      <c r="AN206" s="3"/>
      <c r="AO206" s="3"/>
      <c r="AP206" s="3"/>
      <c r="AQ206" s="3"/>
      <c r="AR206" s="3"/>
      <c r="AS206" s="3"/>
      <c r="BA206" s="3"/>
      <c r="BB206" s="3"/>
      <c r="BC206" s="3"/>
      <c r="BD206" s="3"/>
      <c r="BE206" s="3"/>
      <c r="BF206" s="3"/>
      <c r="BG206" s="3"/>
      <c r="BH206" s="3"/>
      <c r="BJ206" s="9"/>
      <c r="BK206" s="148"/>
      <c r="BL206" s="148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DF206" s="8"/>
      <c r="DI206" s="3"/>
      <c r="DJ206" s="3"/>
      <c r="DK206" s="3"/>
      <c r="DL206" s="3"/>
      <c r="DM206" s="3"/>
      <c r="DZ206" s="228"/>
      <c r="ED206" s="8"/>
      <c r="EG206" s="3"/>
      <c r="EH206" s="3"/>
      <c r="EI206" s="3"/>
      <c r="EJ206" s="3"/>
      <c r="EK206" s="3"/>
      <c r="EV206" s="3"/>
      <c r="EW206" s="3"/>
      <c r="FR206" s="3"/>
      <c r="FS206" s="3"/>
      <c r="FT206" s="257"/>
      <c r="GF206" s="231"/>
    </row>
    <row r="207" spans="1:223" ht="15" customHeight="1" x14ac:dyDescent="0.2">
      <c r="P207" s="227"/>
      <c r="AL207" s="3"/>
      <c r="AM207" s="3"/>
      <c r="AN207" s="3"/>
      <c r="AO207" s="3"/>
      <c r="AP207" s="3"/>
      <c r="AQ207" s="3"/>
      <c r="AR207" s="3"/>
      <c r="AS207" s="3"/>
      <c r="BA207" s="3"/>
      <c r="BB207" s="3"/>
      <c r="BC207" s="3"/>
      <c r="BD207" s="3"/>
      <c r="BE207" s="3"/>
      <c r="BF207" s="3"/>
      <c r="BG207" s="3"/>
      <c r="BH207" s="3"/>
      <c r="BM207" s="3"/>
      <c r="BO207" s="3"/>
      <c r="BP207" s="3"/>
      <c r="BQ207" s="3"/>
      <c r="BR207" s="3"/>
      <c r="BS207" s="3"/>
      <c r="BT207" s="3"/>
      <c r="BU207" s="3"/>
      <c r="BV207" s="3"/>
      <c r="BW207" s="3"/>
      <c r="DF207" s="8"/>
      <c r="DI207" s="3"/>
      <c r="DJ207" s="3"/>
      <c r="DK207" s="3"/>
      <c r="DL207" s="3"/>
      <c r="DM207" s="3"/>
      <c r="DZ207" s="228"/>
      <c r="ED207" s="8"/>
      <c r="EG207" s="3"/>
      <c r="EH207" s="3"/>
      <c r="EI207" s="3"/>
      <c r="EJ207" s="3"/>
      <c r="EK207" s="3"/>
      <c r="EV207" s="3"/>
      <c r="EW207" s="3"/>
      <c r="FT207" s="257"/>
      <c r="GF207" s="231"/>
    </row>
    <row r="208" spans="1:223" ht="15" customHeight="1" x14ac:dyDescent="0.2">
      <c r="BM208" s="3"/>
      <c r="BO208" s="3"/>
      <c r="BP208" s="3"/>
      <c r="BQ208" s="3"/>
      <c r="BR208" s="3"/>
      <c r="BS208" s="3"/>
      <c r="BT208" s="3"/>
      <c r="BU208" s="3"/>
      <c r="BV208" s="3"/>
      <c r="BW208" s="3"/>
      <c r="FT208" s="257"/>
      <c r="GF208" s="231"/>
    </row>
    <row r="209" spans="176:188" ht="15" customHeight="1" x14ac:dyDescent="0.2">
      <c r="FT209" s="257"/>
      <c r="GF209" s="231"/>
    </row>
    <row r="210" spans="176:188" ht="15" customHeight="1" x14ac:dyDescent="0.2">
      <c r="FT210" s="257"/>
      <c r="GF210" s="231"/>
    </row>
    <row r="211" spans="176:188" ht="15" customHeight="1" x14ac:dyDescent="0.2">
      <c r="FT211" s="257"/>
      <c r="GF211" s="231"/>
    </row>
    <row r="212" spans="176:188" x14ac:dyDescent="0.2">
      <c r="FT212" s="257"/>
      <c r="GF212" s="231"/>
    </row>
    <row r="213" spans="176:188" x14ac:dyDescent="0.2">
      <c r="FT213" s="257"/>
      <c r="GF213" s="231"/>
    </row>
    <row r="214" spans="176:188" x14ac:dyDescent="0.2">
      <c r="FT214" s="257"/>
      <c r="GF214" s="231"/>
    </row>
    <row r="215" spans="176:188" x14ac:dyDescent="0.2">
      <c r="FT215" s="257"/>
      <c r="GF215" s="231"/>
    </row>
  </sheetData>
  <mergeCells count="1">
    <mergeCell ref="FU2:FW2"/>
  </mergeCells>
  <pageMargins left="0.31496062992125984" right="0.19685039370078741" top="0" bottom="0" header="0.15748031496062992" footer="0.15748031496062992"/>
  <pageSetup paperSize="9" scale="85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HR215"/>
  <sheetViews>
    <sheetView zoomScale="85" zoomScaleNormal="85" workbookViewId="0">
      <selection activeCell="GH1" sqref="GH1:GH1048576"/>
    </sheetView>
  </sheetViews>
  <sheetFormatPr defaultRowHeight="12.75" x14ac:dyDescent="0.2"/>
  <cols>
    <col min="1" max="1" width="1.7109375" style="227" customWidth="1"/>
    <col min="2" max="2" width="24.5703125" style="3" customWidth="1"/>
    <col min="3" max="3" width="9.5703125" style="3" hidden="1" customWidth="1"/>
    <col min="4" max="4" width="10.7109375" style="141" customWidth="1"/>
    <col min="5" max="5" width="10.7109375" style="2" customWidth="1"/>
    <col min="6" max="6" width="10.7109375" style="3" customWidth="1"/>
    <col min="7" max="15" width="10.7109375" style="2" customWidth="1"/>
    <col min="16" max="16" width="1.7109375" style="258" customWidth="1"/>
    <col min="17" max="17" width="23" style="3" customWidth="1"/>
    <col min="18" max="18" width="10.7109375" style="141" hidden="1" customWidth="1"/>
    <col min="19" max="19" width="10.7109375" style="141" customWidth="1"/>
    <col min="20" max="21" width="10.7109375" style="3" customWidth="1"/>
    <col min="22" max="30" width="10.7109375" style="2" customWidth="1"/>
    <col min="31" max="31" width="1.7109375" style="227" customWidth="1"/>
    <col min="32" max="32" width="23.7109375" style="3" customWidth="1"/>
    <col min="33" max="33" width="10.7109375" style="141" hidden="1" customWidth="1"/>
    <col min="34" max="34" width="10.7109375" style="141" customWidth="1"/>
    <col min="35" max="37" width="10.7109375" style="3" customWidth="1"/>
    <col min="38" max="45" width="10.7109375" style="2" customWidth="1"/>
    <col min="46" max="46" width="1.7109375" style="228" customWidth="1"/>
    <col min="47" max="47" width="25.140625" style="3" customWidth="1"/>
    <col min="48" max="48" width="10.7109375" style="141" hidden="1" customWidth="1"/>
    <col min="49" max="49" width="10.7109375" style="141" customWidth="1"/>
    <col min="50" max="52" width="10.7109375" style="3" customWidth="1"/>
    <col min="53" max="60" width="10.7109375" style="2" customWidth="1"/>
    <col min="61" max="61" width="1.7109375" style="227" customWidth="1"/>
    <col min="62" max="62" width="29.28515625" style="3" customWidth="1"/>
    <col min="63" max="63" width="10.7109375" style="141" hidden="1" customWidth="1"/>
    <col min="64" max="64" width="10.7109375" style="141" customWidth="1"/>
    <col min="65" max="65" width="10.7109375" style="2" customWidth="1"/>
    <col min="66" max="66" width="10.7109375" style="3" customWidth="1"/>
    <col min="67" max="75" width="10.7109375" style="2" customWidth="1"/>
    <col min="76" max="76" width="1.7109375" style="227" customWidth="1"/>
    <col min="77" max="77" width="28.5703125" style="3" customWidth="1"/>
    <col min="78" max="78" width="10.7109375" style="141" hidden="1" customWidth="1"/>
    <col min="79" max="79" width="10.7109375" style="141" customWidth="1"/>
    <col min="80" max="80" width="10.7109375" style="2" customWidth="1"/>
    <col min="81" max="81" width="10.7109375" style="3" customWidth="1"/>
    <col min="82" max="90" width="10.7109375" style="2" customWidth="1"/>
    <col min="91" max="91" width="1.7109375" style="227" customWidth="1"/>
    <col min="92" max="92" width="23.85546875" style="10" customWidth="1"/>
    <col min="93" max="93" width="10.7109375" style="141" hidden="1" customWidth="1"/>
    <col min="94" max="94" width="10.7109375" style="141" customWidth="1"/>
    <col min="95" max="95" width="10.7109375" style="10" customWidth="1"/>
    <col min="96" max="96" width="10.7109375" style="3" customWidth="1"/>
    <col min="97" max="98" width="10.7109375" style="10" customWidth="1"/>
    <col min="99" max="99" width="10.7109375" style="3" customWidth="1"/>
    <col min="100" max="105" width="10.7109375" style="2" customWidth="1"/>
    <col min="106" max="106" width="1.7109375" style="227" customWidth="1"/>
    <col min="107" max="107" width="28.140625" style="3" customWidth="1"/>
    <col min="108" max="108" width="10.7109375" style="141" hidden="1" customWidth="1"/>
    <col min="109" max="109" width="10.7109375" style="141" customWidth="1"/>
    <col min="110" max="110" width="10.7109375" style="6" customWidth="1"/>
    <col min="111" max="112" width="10.7109375" style="3" customWidth="1"/>
    <col min="113" max="117" width="10.7109375" style="2" customWidth="1"/>
    <col min="118" max="118" width="1.7109375" style="227" customWidth="1"/>
    <col min="119" max="119" width="25" style="3" customWidth="1"/>
    <col min="120" max="120" width="10.7109375" style="141" hidden="1" customWidth="1"/>
    <col min="121" max="121" width="10.7109375" style="141" customWidth="1"/>
    <col min="122" max="122" width="10.7109375" style="6" customWidth="1"/>
    <col min="123" max="124" width="10.7109375" style="3" customWidth="1"/>
    <col min="125" max="129" width="10.7109375" style="2" customWidth="1"/>
    <col min="130" max="130" width="1.7109375" style="239" customWidth="1"/>
    <col min="131" max="131" width="25" style="3" customWidth="1"/>
    <col min="132" max="132" width="10.7109375" style="141" hidden="1" customWidth="1"/>
    <col min="133" max="133" width="10.7109375" style="141" customWidth="1"/>
    <col min="134" max="134" width="10.7109375" style="6" customWidth="1"/>
    <col min="135" max="136" width="10.7109375" style="3" customWidth="1"/>
    <col min="137" max="141" width="10.7109375" style="2" customWidth="1"/>
    <col min="142" max="142" width="1.7109375" style="227" customWidth="1"/>
    <col min="143" max="143" width="26.7109375" style="7" customWidth="1"/>
    <col min="144" max="144" width="10.7109375" style="7" hidden="1" customWidth="1"/>
    <col min="145" max="145" width="10.7109375" style="143" customWidth="1"/>
    <col min="146" max="151" width="10.7109375" style="7" customWidth="1"/>
    <col min="152" max="153" width="10.7109375" style="2" customWidth="1"/>
    <col min="154" max="154" width="1.7109375" style="227" customWidth="1"/>
    <col min="155" max="155" width="25.28515625" style="3" customWidth="1"/>
    <col min="156" max="156" width="10.7109375" style="142" customWidth="1"/>
    <col min="157" max="162" width="10.7109375" style="8" customWidth="1"/>
    <col min="163" max="164" width="10.7109375" style="2" customWidth="1"/>
    <col min="165" max="165" width="1.7109375" style="227" customWidth="1"/>
    <col min="166" max="166" width="30.7109375" style="3" customWidth="1"/>
    <col min="167" max="167" width="10.7109375" style="142" customWidth="1"/>
    <col min="168" max="173" width="10.7109375" style="8" customWidth="1"/>
    <col min="174" max="175" width="10.7109375" style="2" customWidth="1"/>
    <col min="176" max="176" width="1.7109375" style="227" customWidth="1"/>
    <col min="177" max="177" width="40.7109375" style="3" customWidth="1"/>
    <col min="178" max="178" width="10.7109375" style="142" hidden="1" customWidth="1"/>
    <col min="179" max="179" width="10.7109375" style="142" customWidth="1"/>
    <col min="180" max="185" width="10.7109375" style="8" customWidth="1"/>
    <col min="186" max="187" width="10.7109375" style="2" customWidth="1"/>
    <col min="188" max="188" width="1.7109375" style="228" customWidth="1"/>
    <col min="189" max="189" width="40.7109375" style="3" customWidth="1"/>
    <col min="190" max="190" width="10.7109375" style="8" hidden="1" customWidth="1"/>
    <col min="191" max="197" width="10.7109375" style="8" customWidth="1"/>
    <col min="198" max="199" width="10.7109375" style="2" customWidth="1"/>
    <col min="200" max="207" width="10.28515625" style="8" customWidth="1"/>
    <col min="208" max="223" width="9.140625" style="3"/>
    <col min="224" max="226" width="9.140625" style="38" customWidth="1"/>
    <col min="227" max="16384" width="9.140625" style="3"/>
  </cols>
  <sheetData>
    <row r="1" spans="1:226" ht="15" customHeight="1" x14ac:dyDescent="0.2">
      <c r="B1" s="37" t="s">
        <v>401</v>
      </c>
      <c r="C1" s="37"/>
      <c r="D1" s="3"/>
      <c r="E1" s="3"/>
      <c r="F1" s="2" t="s">
        <v>467</v>
      </c>
      <c r="G1" s="3"/>
      <c r="Q1" s="37" t="s">
        <v>402</v>
      </c>
      <c r="R1" s="4"/>
      <c r="S1" s="4"/>
      <c r="T1" s="2" t="s">
        <v>467</v>
      </c>
      <c r="AF1" s="37" t="s">
        <v>401</v>
      </c>
      <c r="AG1" s="4"/>
      <c r="AH1" s="4"/>
      <c r="AI1" s="2" t="s">
        <v>467</v>
      </c>
      <c r="AJ1" s="35"/>
      <c r="AK1" s="35"/>
      <c r="AU1" s="37" t="s">
        <v>401</v>
      </c>
      <c r="AV1" s="4"/>
      <c r="AW1" s="4"/>
      <c r="AX1" s="2" t="s">
        <v>467</v>
      </c>
      <c r="AY1" s="35"/>
      <c r="AZ1" s="35"/>
      <c r="BJ1" s="37" t="s">
        <v>401</v>
      </c>
      <c r="BK1" s="4"/>
      <c r="BL1" s="4"/>
      <c r="BM1" s="2" t="s">
        <v>467</v>
      </c>
      <c r="BY1" s="37" t="s">
        <v>401</v>
      </c>
      <c r="BZ1" s="4"/>
      <c r="CA1" s="4"/>
      <c r="CB1" s="2" t="s">
        <v>467</v>
      </c>
      <c r="CC1" s="35"/>
      <c r="CD1" s="35"/>
      <c r="CE1" s="5"/>
      <c r="CN1" s="37" t="s">
        <v>401</v>
      </c>
      <c r="CO1" s="216"/>
      <c r="CP1" s="216"/>
      <c r="CQ1" s="2" t="s">
        <v>467</v>
      </c>
      <c r="CR1" s="2"/>
      <c r="CS1" s="2"/>
      <c r="CT1" s="2"/>
      <c r="DC1" s="37" t="s">
        <v>401</v>
      </c>
      <c r="DD1" s="32"/>
      <c r="DE1" s="2" t="s">
        <v>467</v>
      </c>
      <c r="DF1" s="3"/>
      <c r="DG1" s="35"/>
      <c r="DH1" s="35"/>
      <c r="DI1" s="35"/>
      <c r="DJ1" s="5"/>
      <c r="DO1" s="37" t="s">
        <v>401</v>
      </c>
      <c r="DP1" s="32"/>
      <c r="DQ1" s="2" t="s">
        <v>467</v>
      </c>
      <c r="EA1" s="37" t="s">
        <v>401</v>
      </c>
      <c r="EB1" s="32"/>
      <c r="EC1" s="2" t="s">
        <v>467</v>
      </c>
      <c r="EM1" s="37" t="s">
        <v>401</v>
      </c>
      <c r="EN1" s="37"/>
      <c r="EO1" s="2" t="s">
        <v>467</v>
      </c>
      <c r="EY1" s="37" t="s">
        <v>401</v>
      </c>
      <c r="EZ1" s="2" t="s">
        <v>467</v>
      </c>
      <c r="FA1" s="3"/>
      <c r="FB1" s="35"/>
      <c r="FC1" s="35"/>
      <c r="FD1" s="35"/>
      <c r="FE1" s="5"/>
      <c r="FJ1" s="37" t="s">
        <v>401</v>
      </c>
      <c r="FK1" s="2" t="s">
        <v>467</v>
      </c>
      <c r="FL1" s="3"/>
      <c r="FM1" s="35"/>
      <c r="FN1" s="35"/>
      <c r="FO1" s="35"/>
      <c r="FP1" s="5"/>
      <c r="FU1" s="37" t="s">
        <v>401</v>
      </c>
      <c r="FV1" s="32"/>
      <c r="FW1" s="2" t="s">
        <v>467</v>
      </c>
      <c r="FX1" s="3"/>
      <c r="FY1" s="35"/>
      <c r="FZ1" s="35"/>
      <c r="GA1" s="35"/>
      <c r="GB1" s="299"/>
      <c r="GG1" s="37" t="s">
        <v>434</v>
      </c>
      <c r="GH1" s="32"/>
      <c r="GI1" s="2" t="s">
        <v>467</v>
      </c>
      <c r="GJ1" s="3"/>
      <c r="GK1" s="35"/>
      <c r="GL1" s="35"/>
      <c r="GM1" s="35"/>
      <c r="GN1" s="299"/>
      <c r="GR1" s="3"/>
      <c r="GS1" s="3"/>
      <c r="GT1" s="3"/>
      <c r="GU1" s="3"/>
      <c r="GV1" s="3"/>
      <c r="GW1" s="3"/>
      <c r="GX1" s="3"/>
      <c r="GY1" s="3"/>
      <c r="HP1" s="268"/>
      <c r="HQ1" s="268"/>
    </row>
    <row r="2" spans="1:226" ht="15" customHeight="1" thickBot="1" x14ac:dyDescent="0.25">
      <c r="B2" s="6" t="s">
        <v>1</v>
      </c>
      <c r="C2" s="6"/>
      <c r="D2" s="3"/>
      <c r="E2" s="141"/>
      <c r="F2" s="2"/>
      <c r="G2" s="3"/>
      <c r="P2" s="239"/>
      <c r="Q2" s="6" t="s">
        <v>287</v>
      </c>
      <c r="R2" s="2"/>
      <c r="S2" s="2"/>
      <c r="U2" s="2"/>
      <c r="AF2" s="6" t="s">
        <v>287</v>
      </c>
      <c r="AG2" s="2"/>
      <c r="AH2" s="2"/>
      <c r="AU2" s="6" t="s">
        <v>287</v>
      </c>
      <c r="AV2" s="2"/>
      <c r="AW2" s="2"/>
      <c r="BJ2" s="6" t="s">
        <v>287</v>
      </c>
      <c r="BK2" s="2"/>
      <c r="BL2" s="2"/>
      <c r="BM2" s="3"/>
      <c r="BY2" s="6" t="s">
        <v>287</v>
      </c>
      <c r="BZ2" s="2"/>
      <c r="CA2" s="2"/>
      <c r="CB2" s="3"/>
      <c r="CN2" s="6" t="s">
        <v>288</v>
      </c>
      <c r="CO2" s="18"/>
      <c r="CP2" s="18"/>
      <c r="CQ2" s="263"/>
      <c r="CR2" s="2"/>
      <c r="CU2" s="2"/>
      <c r="DC2" s="6" t="s">
        <v>289</v>
      </c>
      <c r="DD2" s="8"/>
      <c r="DE2" s="8"/>
      <c r="DO2" s="6" t="s">
        <v>289</v>
      </c>
      <c r="DP2" s="8"/>
      <c r="DQ2" s="8"/>
      <c r="EA2" s="6" t="s">
        <v>289</v>
      </c>
      <c r="EB2" s="8"/>
      <c r="EC2" s="8"/>
      <c r="EM2" s="6" t="s">
        <v>290</v>
      </c>
      <c r="EN2" s="6"/>
      <c r="EO2" s="7"/>
      <c r="EY2" s="6" t="s">
        <v>295</v>
      </c>
      <c r="EZ2" s="8"/>
      <c r="FA2" s="3"/>
      <c r="FB2" s="3"/>
      <c r="FC2" s="3"/>
      <c r="FD2" s="3"/>
      <c r="FE2" s="3"/>
      <c r="FF2" s="3"/>
      <c r="FJ2" s="6" t="s">
        <v>295</v>
      </c>
      <c r="FK2" s="8"/>
      <c r="FL2" s="3"/>
      <c r="FM2" s="3"/>
      <c r="FN2" s="3"/>
      <c r="FO2" s="3"/>
      <c r="FP2" s="3"/>
      <c r="FQ2" s="3"/>
      <c r="FU2" s="520"/>
      <c r="FV2" s="520"/>
      <c r="FW2" s="520"/>
      <c r="FX2" s="3"/>
      <c r="FY2" s="3"/>
      <c r="FZ2" s="3"/>
      <c r="GA2" s="3"/>
      <c r="GB2" s="3"/>
      <c r="GC2" s="3"/>
      <c r="GG2" s="40"/>
      <c r="GH2" s="40"/>
      <c r="GI2" s="40"/>
      <c r="GJ2" s="3"/>
      <c r="GK2" s="3"/>
      <c r="GL2" s="3"/>
      <c r="GM2" s="3"/>
      <c r="GN2" s="3"/>
      <c r="GO2" s="3"/>
      <c r="GR2" s="3"/>
      <c r="GS2" s="3"/>
      <c r="GT2" s="3"/>
      <c r="GU2" s="3"/>
      <c r="GV2" s="3"/>
      <c r="GW2" s="3"/>
      <c r="GX2" s="3"/>
      <c r="GY2" s="3"/>
      <c r="HP2" s="268"/>
      <c r="HQ2" s="268"/>
    </row>
    <row r="3" spans="1:226" s="171" customFormat="1" ht="15" customHeight="1" thickBot="1" x14ac:dyDescent="0.25">
      <c r="A3" s="259"/>
      <c r="B3" s="20" t="s">
        <v>0</v>
      </c>
      <c r="C3" s="300" t="s">
        <v>388</v>
      </c>
      <c r="D3" s="61" t="s">
        <v>12</v>
      </c>
      <c r="E3" s="42">
        <v>0.05</v>
      </c>
      <c r="F3" s="43">
        <v>0.1</v>
      </c>
      <c r="G3" s="44">
        <v>0.15</v>
      </c>
      <c r="H3" s="45">
        <v>0.18</v>
      </c>
      <c r="I3" s="46">
        <v>0.2</v>
      </c>
      <c r="J3" s="47">
        <v>0.22</v>
      </c>
      <c r="K3" s="48">
        <v>0.24</v>
      </c>
      <c r="L3" s="49">
        <v>0.25</v>
      </c>
      <c r="M3" s="50">
        <v>0.26</v>
      </c>
      <c r="N3" s="51">
        <v>0.28000000000000003</v>
      </c>
      <c r="O3" s="52">
        <v>0.3</v>
      </c>
      <c r="P3" s="248"/>
      <c r="Q3" s="20" t="s">
        <v>0</v>
      </c>
      <c r="R3" s="302" t="s">
        <v>388</v>
      </c>
      <c r="S3" s="56" t="s">
        <v>12</v>
      </c>
      <c r="T3" s="42">
        <v>0.05</v>
      </c>
      <c r="U3" s="43">
        <v>0.1</v>
      </c>
      <c r="V3" s="44">
        <v>0.15</v>
      </c>
      <c r="W3" s="45">
        <v>0.18</v>
      </c>
      <c r="X3" s="46">
        <v>0.2</v>
      </c>
      <c r="Y3" s="47">
        <v>0.22</v>
      </c>
      <c r="Z3" s="48">
        <v>0.24</v>
      </c>
      <c r="AA3" s="49">
        <v>0.25</v>
      </c>
      <c r="AB3" s="50">
        <v>0.26</v>
      </c>
      <c r="AC3" s="51">
        <v>0.28000000000000003</v>
      </c>
      <c r="AD3" s="52">
        <v>0.3</v>
      </c>
      <c r="AE3" s="259"/>
      <c r="AF3" s="20" t="s">
        <v>0</v>
      </c>
      <c r="AG3" s="302" t="s">
        <v>388</v>
      </c>
      <c r="AH3" s="56" t="s">
        <v>12</v>
      </c>
      <c r="AI3" s="42">
        <v>0.05</v>
      </c>
      <c r="AJ3" s="43">
        <v>0.1</v>
      </c>
      <c r="AK3" s="44">
        <v>0.15</v>
      </c>
      <c r="AL3" s="45">
        <v>0.18</v>
      </c>
      <c r="AM3" s="46">
        <v>0.2</v>
      </c>
      <c r="AN3" s="47">
        <v>0.22</v>
      </c>
      <c r="AO3" s="48">
        <v>0.24</v>
      </c>
      <c r="AP3" s="49">
        <v>0.25</v>
      </c>
      <c r="AQ3" s="50">
        <v>0.26</v>
      </c>
      <c r="AR3" s="51">
        <v>0.28000000000000003</v>
      </c>
      <c r="AS3" s="52">
        <v>0.3</v>
      </c>
      <c r="AT3" s="248"/>
      <c r="AU3" s="20" t="s">
        <v>0</v>
      </c>
      <c r="AV3" s="302" t="s">
        <v>388</v>
      </c>
      <c r="AW3" s="56" t="s">
        <v>12</v>
      </c>
      <c r="AX3" s="42">
        <v>0.05</v>
      </c>
      <c r="AY3" s="43">
        <v>0.1</v>
      </c>
      <c r="AZ3" s="44">
        <v>0.15</v>
      </c>
      <c r="BA3" s="45">
        <v>0.18</v>
      </c>
      <c r="BB3" s="46">
        <v>0.2</v>
      </c>
      <c r="BC3" s="47">
        <v>0.22</v>
      </c>
      <c r="BD3" s="48">
        <v>0.24</v>
      </c>
      <c r="BE3" s="49">
        <v>0.25</v>
      </c>
      <c r="BF3" s="50">
        <v>0.26</v>
      </c>
      <c r="BG3" s="51">
        <v>0.28000000000000003</v>
      </c>
      <c r="BH3" s="52">
        <v>0.3</v>
      </c>
      <c r="BI3" s="259"/>
      <c r="BJ3" s="20" t="s">
        <v>0</v>
      </c>
      <c r="BK3" s="302" t="s">
        <v>388</v>
      </c>
      <c r="BL3" s="56" t="s">
        <v>12</v>
      </c>
      <c r="BM3" s="42">
        <v>0.05</v>
      </c>
      <c r="BN3" s="43">
        <v>0.1</v>
      </c>
      <c r="BO3" s="44">
        <v>0.15</v>
      </c>
      <c r="BP3" s="45">
        <v>0.18</v>
      </c>
      <c r="BQ3" s="46">
        <v>0.2</v>
      </c>
      <c r="BR3" s="47">
        <v>0.22</v>
      </c>
      <c r="BS3" s="48">
        <v>0.24</v>
      </c>
      <c r="BT3" s="49">
        <v>0.25</v>
      </c>
      <c r="BU3" s="50">
        <v>0.26</v>
      </c>
      <c r="BV3" s="51">
        <v>0.28000000000000003</v>
      </c>
      <c r="BW3" s="52">
        <v>0.3</v>
      </c>
      <c r="BX3" s="259"/>
      <c r="BY3" s="20" t="s">
        <v>0</v>
      </c>
      <c r="BZ3" s="302" t="s">
        <v>388</v>
      </c>
      <c r="CA3" s="56" t="s">
        <v>12</v>
      </c>
      <c r="CB3" s="42">
        <v>0.05</v>
      </c>
      <c r="CC3" s="43">
        <v>0.1</v>
      </c>
      <c r="CD3" s="44">
        <v>0.15</v>
      </c>
      <c r="CE3" s="45">
        <v>0.18</v>
      </c>
      <c r="CF3" s="46">
        <v>0.2</v>
      </c>
      <c r="CG3" s="47">
        <v>0.22</v>
      </c>
      <c r="CH3" s="48">
        <v>0.24</v>
      </c>
      <c r="CI3" s="49">
        <v>0.25</v>
      </c>
      <c r="CJ3" s="50">
        <v>0.26</v>
      </c>
      <c r="CK3" s="51">
        <v>0.28000000000000003</v>
      </c>
      <c r="CL3" s="52">
        <v>0.3</v>
      </c>
      <c r="CM3" s="259"/>
      <c r="CN3" s="20" t="s">
        <v>0</v>
      </c>
      <c r="CO3" s="302" t="s">
        <v>388</v>
      </c>
      <c r="CP3" s="56" t="s">
        <v>12</v>
      </c>
      <c r="CQ3" s="42">
        <v>0.05</v>
      </c>
      <c r="CR3" s="43">
        <v>0.1</v>
      </c>
      <c r="CS3" s="44">
        <v>0.15</v>
      </c>
      <c r="CT3" s="45">
        <v>0.18</v>
      </c>
      <c r="CU3" s="46">
        <v>0.2</v>
      </c>
      <c r="CV3" s="47">
        <v>0.22</v>
      </c>
      <c r="CW3" s="48">
        <v>0.24</v>
      </c>
      <c r="CX3" s="49">
        <v>0.25</v>
      </c>
      <c r="CY3" s="50">
        <v>0.26</v>
      </c>
      <c r="CZ3" s="51">
        <v>0.28000000000000003</v>
      </c>
      <c r="DA3" s="52">
        <v>0.3</v>
      </c>
      <c r="DB3" s="259"/>
      <c r="DC3" s="20" t="s">
        <v>0</v>
      </c>
      <c r="DD3" s="302" t="s">
        <v>388</v>
      </c>
      <c r="DE3" s="56" t="s">
        <v>12</v>
      </c>
      <c r="DF3" s="42">
        <v>0.05</v>
      </c>
      <c r="DG3" s="43">
        <v>0.1</v>
      </c>
      <c r="DH3" s="54">
        <v>0.14000000000000001</v>
      </c>
      <c r="DI3" s="44">
        <v>0.15</v>
      </c>
      <c r="DJ3" s="169">
        <v>0.16</v>
      </c>
      <c r="DK3" s="46">
        <v>0.2</v>
      </c>
      <c r="DL3" s="47">
        <v>0.22</v>
      </c>
      <c r="DM3" s="49">
        <v>0.25</v>
      </c>
      <c r="DN3" s="259"/>
      <c r="DO3" s="20" t="s">
        <v>0</v>
      </c>
      <c r="DP3" s="302" t="s">
        <v>388</v>
      </c>
      <c r="DQ3" s="56" t="s">
        <v>12</v>
      </c>
      <c r="DR3" s="42">
        <v>0.05</v>
      </c>
      <c r="DS3" s="43">
        <v>0.1</v>
      </c>
      <c r="DT3" s="54">
        <v>0.14000000000000001</v>
      </c>
      <c r="DU3" s="44">
        <v>0.15</v>
      </c>
      <c r="DV3" s="169">
        <v>0.16</v>
      </c>
      <c r="DW3" s="46">
        <v>0.2</v>
      </c>
      <c r="DX3" s="47">
        <v>0.22</v>
      </c>
      <c r="DY3" s="49">
        <v>0.25</v>
      </c>
      <c r="DZ3" s="248"/>
      <c r="EA3" s="20" t="s">
        <v>0</v>
      </c>
      <c r="EB3" s="302" t="s">
        <v>388</v>
      </c>
      <c r="EC3" s="56" t="s">
        <v>12</v>
      </c>
      <c r="ED3" s="42">
        <v>0.05</v>
      </c>
      <c r="EE3" s="43">
        <v>0.1</v>
      </c>
      <c r="EF3" s="54">
        <v>0.14000000000000001</v>
      </c>
      <c r="EG3" s="44">
        <v>0.15</v>
      </c>
      <c r="EH3" s="169">
        <v>0.16</v>
      </c>
      <c r="EI3" s="46">
        <v>0.2</v>
      </c>
      <c r="EJ3" s="47">
        <v>0.22</v>
      </c>
      <c r="EK3" s="49">
        <v>0.25</v>
      </c>
      <c r="EL3" s="259"/>
      <c r="EM3" s="20" t="s">
        <v>0</v>
      </c>
      <c r="EN3" s="300" t="s">
        <v>388</v>
      </c>
      <c r="EO3" s="56" t="s">
        <v>12</v>
      </c>
      <c r="EP3" s="42">
        <v>0.05</v>
      </c>
      <c r="EQ3" s="43">
        <v>0.1</v>
      </c>
      <c r="ER3" s="54">
        <v>0.14000000000000001</v>
      </c>
      <c r="ES3" s="44">
        <v>0.15</v>
      </c>
      <c r="ET3" s="169">
        <v>0.16</v>
      </c>
      <c r="EU3" s="46">
        <v>0.2</v>
      </c>
      <c r="EV3" s="47">
        <v>0.22</v>
      </c>
      <c r="EW3" s="49">
        <v>0.25</v>
      </c>
      <c r="EX3" s="259"/>
      <c r="EY3" s="20" t="s">
        <v>0</v>
      </c>
      <c r="EZ3" s="56" t="s">
        <v>12</v>
      </c>
      <c r="FA3" s="42">
        <v>0.05</v>
      </c>
      <c r="FB3" s="43">
        <v>0.1</v>
      </c>
      <c r="FC3" s="54">
        <v>0.14000000000000001</v>
      </c>
      <c r="FD3" s="44">
        <v>0.15</v>
      </c>
      <c r="FE3" s="169">
        <v>0.16</v>
      </c>
      <c r="FF3" s="46">
        <v>0.2</v>
      </c>
      <c r="FG3" s="47">
        <v>0.22</v>
      </c>
      <c r="FH3" s="49">
        <v>0.25</v>
      </c>
      <c r="FI3" s="259"/>
      <c r="FJ3" s="20" t="s">
        <v>0</v>
      </c>
      <c r="FK3" s="56" t="s">
        <v>12</v>
      </c>
      <c r="FL3" s="42">
        <v>0.05</v>
      </c>
      <c r="FM3" s="43">
        <v>0.1</v>
      </c>
      <c r="FN3" s="54">
        <v>0.14000000000000001</v>
      </c>
      <c r="FO3" s="44">
        <v>0.15</v>
      </c>
      <c r="FP3" s="169">
        <v>0.16</v>
      </c>
      <c r="FQ3" s="46">
        <v>0.2</v>
      </c>
      <c r="FR3" s="47">
        <v>0.22</v>
      </c>
      <c r="FS3" s="49">
        <v>0.25</v>
      </c>
      <c r="FT3" s="259"/>
      <c r="FU3" s="319" t="s">
        <v>342</v>
      </c>
      <c r="FV3" s="321" t="s">
        <v>388</v>
      </c>
      <c r="FW3" s="39" t="s">
        <v>12</v>
      </c>
      <c r="FX3" s="42">
        <v>0.05</v>
      </c>
      <c r="FY3" s="43">
        <v>0.1</v>
      </c>
      <c r="FZ3" s="54">
        <v>0.14000000000000001</v>
      </c>
      <c r="GA3" s="44">
        <v>0.15</v>
      </c>
      <c r="GB3" s="169">
        <v>0.16</v>
      </c>
      <c r="GC3" s="46">
        <v>0.2</v>
      </c>
      <c r="GD3" s="47">
        <v>0.22</v>
      </c>
      <c r="GE3" s="49">
        <v>0.25</v>
      </c>
      <c r="GF3" s="229"/>
      <c r="GG3" s="319" t="s">
        <v>342</v>
      </c>
      <c r="GH3" s="321" t="s">
        <v>388</v>
      </c>
      <c r="GI3" s="39" t="s">
        <v>12</v>
      </c>
      <c r="GJ3" s="42">
        <v>0.05</v>
      </c>
      <c r="GK3" s="43">
        <v>0.1</v>
      </c>
      <c r="GL3" s="54">
        <v>0.14000000000000001</v>
      </c>
      <c r="GM3" s="44">
        <v>0.15</v>
      </c>
      <c r="GN3" s="169">
        <v>0.16</v>
      </c>
      <c r="GO3" s="46">
        <v>0.2</v>
      </c>
      <c r="GP3" s="47">
        <v>0.22</v>
      </c>
      <c r="GQ3" s="49">
        <v>0.25</v>
      </c>
      <c r="GR3" s="170"/>
      <c r="GS3" s="170"/>
      <c r="GT3" s="170"/>
      <c r="GU3" s="170"/>
      <c r="GV3" s="170"/>
      <c r="GW3" s="170"/>
      <c r="GX3" s="170"/>
      <c r="GY3" s="170"/>
      <c r="HB3" s="11">
        <v>0.05</v>
      </c>
      <c r="HC3" s="12">
        <v>0.1</v>
      </c>
      <c r="HD3" s="15">
        <v>0.14000000000000001</v>
      </c>
      <c r="HE3" s="44">
        <v>0.15</v>
      </c>
      <c r="HF3" s="172">
        <v>0.16</v>
      </c>
      <c r="HG3" s="173">
        <v>0.18</v>
      </c>
      <c r="HH3" s="13">
        <v>0.2</v>
      </c>
      <c r="HI3" s="26">
        <v>0.22</v>
      </c>
      <c r="HJ3" s="27">
        <v>0.24</v>
      </c>
      <c r="HK3" s="28">
        <v>0.25</v>
      </c>
      <c r="HL3" s="29">
        <v>0.26</v>
      </c>
      <c r="HM3" s="30">
        <v>0.28000000000000003</v>
      </c>
      <c r="HN3" s="31">
        <v>0.3</v>
      </c>
      <c r="HO3" s="266">
        <v>1.02</v>
      </c>
      <c r="HP3" s="267">
        <v>1.05</v>
      </c>
      <c r="HQ3" s="267">
        <v>1.07</v>
      </c>
      <c r="HR3" s="270">
        <v>1.1000000000000001</v>
      </c>
    </row>
    <row r="4" spans="1:226" s="9" customFormat="1" ht="15" customHeight="1" x14ac:dyDescent="0.2">
      <c r="A4" s="238"/>
      <c r="B4" s="87" t="s">
        <v>350</v>
      </c>
      <c r="C4" s="264">
        <f>Алматы!C4*'Астана-Караганда-Павлодар'!HO4</f>
        <v>36995.4</v>
      </c>
      <c r="D4" s="58">
        <v>37000</v>
      </c>
      <c r="E4" s="65">
        <f>D4*HB4</f>
        <v>35150</v>
      </c>
      <c r="F4" s="66">
        <f>D4*HC4</f>
        <v>33300</v>
      </c>
      <c r="G4" s="67">
        <f>D4*HE4</f>
        <v>31450</v>
      </c>
      <c r="H4" s="68">
        <f>D4*HG4</f>
        <v>30340</v>
      </c>
      <c r="I4" s="69">
        <f>D4*HH4</f>
        <v>29600</v>
      </c>
      <c r="J4" s="70">
        <f>D4*HI4</f>
        <v>28860</v>
      </c>
      <c r="K4" s="71">
        <f>D4*HJ4</f>
        <v>28120</v>
      </c>
      <c r="L4" s="72">
        <f>D4*HK4</f>
        <v>27750</v>
      </c>
      <c r="M4" s="73">
        <f>D4*HL4</f>
        <v>27380</v>
      </c>
      <c r="N4" s="74">
        <f>D4*HM4</f>
        <v>26640</v>
      </c>
      <c r="O4" s="75">
        <f>D4*HN4</f>
        <v>25900</v>
      </c>
      <c r="P4" s="242"/>
      <c r="Q4" s="236" t="s">
        <v>354</v>
      </c>
      <c r="R4" s="304">
        <v>31030</v>
      </c>
      <c r="S4" s="62">
        <v>29700</v>
      </c>
      <c r="T4" s="65">
        <f>S4*HB4</f>
        <v>28215</v>
      </c>
      <c r="U4" s="78">
        <f>S4*HC4</f>
        <v>26730</v>
      </c>
      <c r="V4" s="67">
        <f>S4*HE4</f>
        <v>25245</v>
      </c>
      <c r="W4" s="68">
        <f>S4*HG4</f>
        <v>24354</v>
      </c>
      <c r="X4" s="69">
        <f>S4*HH4</f>
        <v>23760</v>
      </c>
      <c r="Y4" s="70">
        <f>S4*HI4</f>
        <v>23166</v>
      </c>
      <c r="Z4" s="71">
        <f>S4*HJ4</f>
        <v>22572</v>
      </c>
      <c r="AA4" s="72">
        <f>S4*HK4</f>
        <v>22275</v>
      </c>
      <c r="AB4" s="73">
        <f>S4*HL4</f>
        <v>21978</v>
      </c>
      <c r="AC4" s="74">
        <f>S4*HM4</f>
        <v>21384</v>
      </c>
      <c r="AD4" s="75">
        <f>S4*HN4</f>
        <v>20790</v>
      </c>
      <c r="AE4" s="238"/>
      <c r="AF4" s="100" t="s">
        <v>124</v>
      </c>
      <c r="AG4" s="306">
        <v>86050</v>
      </c>
      <c r="AH4" s="59">
        <v>85100</v>
      </c>
      <c r="AI4" s="88">
        <f t="shared" ref="AI4:AI21" si="0">AH4*HB6</f>
        <v>80845</v>
      </c>
      <c r="AJ4" s="89">
        <f t="shared" ref="AJ4:AJ21" si="1">AH4*HC6</f>
        <v>76590</v>
      </c>
      <c r="AK4" s="90">
        <f t="shared" ref="AK4:AK21" si="2">AH4*HE6</f>
        <v>72335</v>
      </c>
      <c r="AL4" s="91">
        <f t="shared" ref="AL4:AL21" si="3">AH4*HG6</f>
        <v>69782</v>
      </c>
      <c r="AM4" s="92">
        <f t="shared" ref="AM4:AM21" si="4">AH4*HH6</f>
        <v>68080</v>
      </c>
      <c r="AN4" s="93">
        <f t="shared" ref="AN4:AN21" si="5">AH4*HI6</f>
        <v>66378</v>
      </c>
      <c r="AO4" s="94">
        <f t="shared" ref="AO4:AO21" si="6">AH4*HJ6</f>
        <v>64676</v>
      </c>
      <c r="AP4" s="95">
        <f t="shared" ref="AP4:AP21" si="7">AH4*HK6</f>
        <v>63825</v>
      </c>
      <c r="AQ4" s="96">
        <f t="shared" ref="AQ4:AQ21" si="8">AH4*HL6</f>
        <v>62974</v>
      </c>
      <c r="AR4" s="97">
        <f t="shared" ref="AR4:AR21" si="9">AH4*HM6</f>
        <v>61272</v>
      </c>
      <c r="AS4" s="98">
        <f t="shared" ref="AS4:AS21" si="10">AH4*HN6</f>
        <v>59569.999999999993</v>
      </c>
      <c r="AT4" s="242"/>
      <c r="AU4" s="64" t="s">
        <v>136</v>
      </c>
      <c r="AV4" s="303">
        <v>332640</v>
      </c>
      <c r="AW4" s="58">
        <v>335500</v>
      </c>
      <c r="AX4" s="65">
        <f t="shared" ref="AX4:AX26" si="11">AW4*HB4</f>
        <v>318725</v>
      </c>
      <c r="AY4" s="66">
        <f t="shared" ref="AY4:AY26" si="12">AW4*HC4</f>
        <v>301950</v>
      </c>
      <c r="AZ4" s="67">
        <f t="shared" ref="AZ4:AZ26" si="13">AW4*HE4</f>
        <v>285175</v>
      </c>
      <c r="BA4" s="68">
        <f t="shared" ref="BA4:BA26" si="14">AW4*HG4</f>
        <v>275110</v>
      </c>
      <c r="BB4" s="69">
        <f t="shared" ref="BB4:BB26" si="15">AW4*HH4</f>
        <v>268400</v>
      </c>
      <c r="BC4" s="70">
        <f t="shared" ref="BC4:BC26" si="16">AW4*HI4</f>
        <v>261690</v>
      </c>
      <c r="BD4" s="71">
        <f t="shared" ref="BD4:BD26" si="17">AW4*HJ4</f>
        <v>254980</v>
      </c>
      <c r="BE4" s="72">
        <f t="shared" ref="BE4:BE26" si="18">AW4*HK4</f>
        <v>251625</v>
      </c>
      <c r="BF4" s="73">
        <f t="shared" ref="BF4:BF26" si="19">AW4*HL4</f>
        <v>248270</v>
      </c>
      <c r="BG4" s="74">
        <f t="shared" ref="BG4:BG26" si="20">AW4*HM4</f>
        <v>241560</v>
      </c>
      <c r="BH4" s="75">
        <f t="shared" ref="BH4:BH26" si="21">AW4*HN4</f>
        <v>234849.99999999997</v>
      </c>
      <c r="BI4" s="238"/>
      <c r="BJ4" s="64" t="s">
        <v>461</v>
      </c>
      <c r="BK4" s="303">
        <v>10110</v>
      </c>
      <c r="BL4" s="58">
        <v>7700</v>
      </c>
      <c r="BM4" s="65">
        <f t="shared" ref="BM4" si="22">BL4*HB4</f>
        <v>7315</v>
      </c>
      <c r="BN4" s="66">
        <f t="shared" ref="BN4" si="23">BL4*HC4</f>
        <v>6930</v>
      </c>
      <c r="BO4" s="67">
        <f t="shared" ref="BO4" si="24">BL4*HE4</f>
        <v>6545</v>
      </c>
      <c r="BP4" s="68">
        <f t="shared" ref="BP4" si="25">BL4*HG4</f>
        <v>6314</v>
      </c>
      <c r="BQ4" s="69">
        <f t="shared" ref="BQ4" si="26">BL4*HH4</f>
        <v>6160</v>
      </c>
      <c r="BR4" s="70">
        <f t="shared" ref="BR4" si="27">BL4*HI4</f>
        <v>6006</v>
      </c>
      <c r="BS4" s="71">
        <f t="shared" ref="BS4" si="28">BL4*HJ4</f>
        <v>5852</v>
      </c>
      <c r="BT4" s="72">
        <f t="shared" ref="BT4" si="29">BL4*HK4</f>
        <v>5775</v>
      </c>
      <c r="BU4" s="73">
        <f t="shared" ref="BU4" si="30">BL4*HL4</f>
        <v>5698</v>
      </c>
      <c r="BV4" s="74">
        <f t="shared" ref="BV4" si="31">BL4*HM4</f>
        <v>5544</v>
      </c>
      <c r="BW4" s="75">
        <f t="shared" ref="BW4" si="32">BL4*HN4</f>
        <v>5390</v>
      </c>
      <c r="BX4" s="238"/>
      <c r="BY4" s="64" t="s">
        <v>57</v>
      </c>
      <c r="BZ4" s="303">
        <v>24270</v>
      </c>
      <c r="CA4" s="58">
        <v>20200</v>
      </c>
      <c r="CB4" s="65">
        <f>CA4*HB4</f>
        <v>19190</v>
      </c>
      <c r="CC4" s="66">
        <f>CA4*HC4</f>
        <v>18180</v>
      </c>
      <c r="CD4" s="67">
        <f>CA4*HE4</f>
        <v>17170</v>
      </c>
      <c r="CE4" s="68">
        <f>CA4*HG4</f>
        <v>16564</v>
      </c>
      <c r="CF4" s="69">
        <f>CA4*HH4</f>
        <v>16160</v>
      </c>
      <c r="CG4" s="70">
        <f>CA4*HI4</f>
        <v>15756</v>
      </c>
      <c r="CH4" s="71">
        <f>CA4*HJ4</f>
        <v>15352</v>
      </c>
      <c r="CI4" s="72">
        <f>CA4*HK4</f>
        <v>15150</v>
      </c>
      <c r="CJ4" s="73">
        <f>CA4*HL4</f>
        <v>14948</v>
      </c>
      <c r="CK4" s="74">
        <f>CA4*HM4</f>
        <v>14544</v>
      </c>
      <c r="CL4" s="75">
        <f>CA4*HN4</f>
        <v>14140</v>
      </c>
      <c r="CM4" s="238"/>
      <c r="CN4" s="80" t="s">
        <v>28</v>
      </c>
      <c r="CO4" s="308">
        <v>388080</v>
      </c>
      <c r="CP4" s="81">
        <v>371300</v>
      </c>
      <c r="CQ4" s="65">
        <f t="shared" ref="CQ4:CQ36" si="33">CP4*HB4</f>
        <v>352735</v>
      </c>
      <c r="CR4" s="78">
        <f t="shared" ref="CR4:CR36" si="34">CP4*HC4</f>
        <v>334170</v>
      </c>
      <c r="CS4" s="67">
        <f t="shared" ref="CS4:CS36" si="35">CP4*HE4</f>
        <v>315605</v>
      </c>
      <c r="CT4" s="68">
        <f t="shared" ref="CT4:CT36" si="36">CP4*HG4</f>
        <v>304466</v>
      </c>
      <c r="CU4" s="69">
        <f t="shared" ref="CU4:CU36" si="37">CP4*HH4</f>
        <v>297040</v>
      </c>
      <c r="CV4" s="70">
        <f t="shared" ref="CV4:CV36" si="38">CP4*HI4</f>
        <v>289614</v>
      </c>
      <c r="CW4" s="71">
        <f t="shared" ref="CW4:CW36" si="39">CP4*HJ4</f>
        <v>282188</v>
      </c>
      <c r="CX4" s="72">
        <f t="shared" ref="CX4:CX36" si="40">CP4*HK4</f>
        <v>278475</v>
      </c>
      <c r="CY4" s="73">
        <f t="shared" ref="CY4:CY36" si="41">CP4*HL4</f>
        <v>274762</v>
      </c>
      <c r="CZ4" s="74">
        <f t="shared" ref="CZ4:CZ36" si="42">CP4*HM4</f>
        <v>267336</v>
      </c>
      <c r="DA4" s="75">
        <f t="shared" ref="DA4:DA36" si="43">CP4*HN4</f>
        <v>259909.99999999997</v>
      </c>
      <c r="DB4" s="238"/>
      <c r="DC4" s="82" t="s">
        <v>8</v>
      </c>
      <c r="DD4" s="303">
        <v>32900</v>
      </c>
      <c r="DE4" s="58">
        <v>29400</v>
      </c>
      <c r="DF4" s="65">
        <f>DE4*HB4</f>
        <v>27930</v>
      </c>
      <c r="DG4" s="66">
        <f>DE4*HC4</f>
        <v>26460</v>
      </c>
      <c r="DH4" s="83">
        <f>DE4*HD4</f>
        <v>25284</v>
      </c>
      <c r="DI4" s="67">
        <f>DE4*HE4</f>
        <v>24990</v>
      </c>
      <c r="DJ4" s="146">
        <f>DE4*HF4</f>
        <v>24696</v>
      </c>
      <c r="DK4" s="69">
        <f>DE4*HH4</f>
        <v>23520</v>
      </c>
      <c r="DL4" s="70">
        <f t="shared" ref="DL4:DL39" si="44">DE4*HI4</f>
        <v>22932</v>
      </c>
      <c r="DM4" s="72">
        <f t="shared" ref="DM4:DM39" si="45">DE4*HK4</f>
        <v>22050</v>
      </c>
      <c r="DN4" s="238"/>
      <c r="DO4" s="84" t="s">
        <v>455</v>
      </c>
      <c r="DP4" s="308">
        <v>17760</v>
      </c>
      <c r="DQ4" s="81">
        <v>14800</v>
      </c>
      <c r="DR4" s="65">
        <f>DQ4*HB4</f>
        <v>14060</v>
      </c>
      <c r="DS4" s="66">
        <f>DQ4*HC4</f>
        <v>13320</v>
      </c>
      <c r="DT4" s="83">
        <f>DQ4*HD4</f>
        <v>12728</v>
      </c>
      <c r="DU4" s="67">
        <f>DQ4*HE4</f>
        <v>12580</v>
      </c>
      <c r="DV4" s="146">
        <f>DQ4*HF4</f>
        <v>12432</v>
      </c>
      <c r="DW4" s="69">
        <f>DQ4*HH4</f>
        <v>11840</v>
      </c>
      <c r="DX4" s="70">
        <f>DQ4*HI4</f>
        <v>11544</v>
      </c>
      <c r="DY4" s="72">
        <f>DQ4*HK4</f>
        <v>11100</v>
      </c>
      <c r="DZ4" s="242"/>
      <c r="EA4" s="87" t="s">
        <v>210</v>
      </c>
      <c r="EB4" s="309">
        <v>23340</v>
      </c>
      <c r="EC4" s="101">
        <v>17300</v>
      </c>
      <c r="ED4" s="88">
        <f>EC4*HB5</f>
        <v>16435</v>
      </c>
      <c r="EE4" s="89">
        <f>EC4*HC5</f>
        <v>15570</v>
      </c>
      <c r="EF4" s="103">
        <f>EC4*HD5</f>
        <v>14878</v>
      </c>
      <c r="EG4" s="90">
        <f>EC4*HE5</f>
        <v>14705</v>
      </c>
      <c r="EH4" s="144">
        <f>EC4*HF5</f>
        <v>14532</v>
      </c>
      <c r="EI4" s="92">
        <f>EC4*HH5</f>
        <v>13840</v>
      </c>
      <c r="EJ4" s="93">
        <f>EC4*HI5</f>
        <v>13494</v>
      </c>
      <c r="EK4" s="95">
        <f>EC4*HK5</f>
        <v>12975</v>
      </c>
      <c r="EL4" s="238"/>
      <c r="EM4" s="64" t="s">
        <v>339</v>
      </c>
      <c r="EN4" s="264">
        <f>Алматы!EW4*'Астана-Караганда-Павлодар'!HO4</f>
        <v>35587.800000000003</v>
      </c>
      <c r="EO4" s="58">
        <v>33100</v>
      </c>
      <c r="EP4" s="65">
        <f t="shared" ref="EP4:EP21" si="46">EO4*HB4</f>
        <v>31445</v>
      </c>
      <c r="EQ4" s="78">
        <f t="shared" ref="EQ4:EQ21" si="47">EO4*HC4</f>
        <v>29790</v>
      </c>
      <c r="ER4" s="136">
        <f t="shared" ref="ER4:ER21" si="48">EO4*HD4</f>
        <v>28466</v>
      </c>
      <c r="ES4" s="67">
        <f t="shared" ref="ES4:ES21" si="49">EO4*HE4</f>
        <v>28135</v>
      </c>
      <c r="ET4" s="146">
        <f t="shared" ref="ET4:ET21" si="50">EO4*HF4</f>
        <v>27804</v>
      </c>
      <c r="EU4" s="69">
        <f t="shared" ref="EU4:EU21" si="51">EO4*HH4</f>
        <v>26480</v>
      </c>
      <c r="EV4" s="70">
        <f t="shared" ref="EV4:EV21" si="52">EO4*HI4</f>
        <v>25818</v>
      </c>
      <c r="EW4" s="72">
        <f t="shared" ref="EW4:EW21" si="53">EO4*HK4</f>
        <v>24825</v>
      </c>
      <c r="EX4" s="238"/>
      <c r="EY4" s="80" t="s">
        <v>222</v>
      </c>
      <c r="EZ4" s="81">
        <v>400</v>
      </c>
      <c r="FA4" s="65">
        <f t="shared" ref="FA4:FA27" si="54">EZ4*HB4</f>
        <v>380</v>
      </c>
      <c r="FB4" s="66">
        <f t="shared" ref="FB4:FB27" si="55">EZ4*HC4</f>
        <v>360</v>
      </c>
      <c r="FC4" s="83">
        <f t="shared" ref="FC4:FC27" si="56">EZ4*HD4</f>
        <v>344</v>
      </c>
      <c r="FD4" s="67">
        <f t="shared" ref="FD4:FD27" si="57">EZ4*HE4</f>
        <v>340</v>
      </c>
      <c r="FE4" s="146">
        <f t="shared" ref="FE4:FE27" si="58">EZ4*HF4</f>
        <v>336</v>
      </c>
      <c r="FF4" s="69">
        <f t="shared" ref="FF4:FF27" si="59">EZ4*HH4</f>
        <v>320</v>
      </c>
      <c r="FG4" s="70">
        <f t="shared" ref="FG4:FG27" si="60">EZ4*HI4</f>
        <v>312</v>
      </c>
      <c r="FH4" s="72">
        <f t="shared" ref="FH4:FH27" si="61">EZ4*HK4</f>
        <v>300</v>
      </c>
      <c r="FI4" s="238"/>
      <c r="FJ4" s="86" t="s">
        <v>85</v>
      </c>
      <c r="FK4" s="81">
        <v>600</v>
      </c>
      <c r="FL4" s="65">
        <f t="shared" ref="FL4:FL18" si="62">FK4*HB4</f>
        <v>570</v>
      </c>
      <c r="FM4" s="66">
        <f t="shared" ref="FM4:FM18" si="63">FK4*HC4</f>
        <v>540</v>
      </c>
      <c r="FN4" s="83">
        <f t="shared" ref="FN4:FN18" si="64">FK4*HD4</f>
        <v>516</v>
      </c>
      <c r="FO4" s="67">
        <f t="shared" ref="FO4:FO18" si="65">FK4*HE4</f>
        <v>510</v>
      </c>
      <c r="FP4" s="146">
        <f t="shared" ref="FP4:FP18" si="66">FK4*HF4</f>
        <v>504</v>
      </c>
      <c r="FQ4" s="69">
        <f t="shared" ref="FQ4:FQ18" si="67">FK4*HH4</f>
        <v>480</v>
      </c>
      <c r="FR4" s="70">
        <f t="shared" ref="FR4:FR18" si="68">FK4*HI4</f>
        <v>468</v>
      </c>
      <c r="FS4" s="72">
        <f t="shared" ref="FS4:FS18" si="69">FK4*HK4</f>
        <v>450</v>
      </c>
      <c r="FT4" s="238"/>
      <c r="FU4" s="86" t="s">
        <v>264</v>
      </c>
      <c r="FV4" s="308">
        <v>5430</v>
      </c>
      <c r="FW4" s="81">
        <v>3800</v>
      </c>
      <c r="FX4" s="65">
        <f>FW4*HB4</f>
        <v>3610</v>
      </c>
      <c r="FY4" s="66">
        <f>FW4*HC4</f>
        <v>3420</v>
      </c>
      <c r="FZ4" s="83">
        <f>FW4*HD4</f>
        <v>3268</v>
      </c>
      <c r="GA4" s="67">
        <f>FW4*HE4</f>
        <v>3230</v>
      </c>
      <c r="GB4" s="146">
        <f>FW4*HF4</f>
        <v>3192</v>
      </c>
      <c r="GC4" s="69">
        <f>FW4*HH4</f>
        <v>3040</v>
      </c>
      <c r="GD4" s="70">
        <f>FW4*HI4</f>
        <v>2964</v>
      </c>
      <c r="GE4" s="72">
        <f>FW4*HK4</f>
        <v>2850</v>
      </c>
      <c r="GF4" s="230"/>
      <c r="GG4" s="126" t="s">
        <v>412</v>
      </c>
      <c r="GH4" s="308">
        <v>21710</v>
      </c>
      <c r="GI4" s="81">
        <v>15800</v>
      </c>
      <c r="GJ4" s="65">
        <f>GI4*HB4</f>
        <v>15010</v>
      </c>
      <c r="GK4" s="66">
        <f>GI4*HC4</f>
        <v>14220</v>
      </c>
      <c r="GL4" s="83">
        <f>GI4*HD4</f>
        <v>13588</v>
      </c>
      <c r="GM4" s="67">
        <f>GI4*HE4</f>
        <v>13430</v>
      </c>
      <c r="GN4" s="146">
        <f>GI4*HF4</f>
        <v>13272</v>
      </c>
      <c r="GO4" s="69">
        <f>GI4*HH4</f>
        <v>12640</v>
      </c>
      <c r="GP4" s="70">
        <f>GI4*HI4</f>
        <v>12324</v>
      </c>
      <c r="GQ4" s="72">
        <f>GI4*HK4</f>
        <v>11850</v>
      </c>
      <c r="GR4" s="174"/>
      <c r="GS4" s="174"/>
      <c r="GT4" s="174"/>
      <c r="GU4" s="174"/>
      <c r="GV4" s="174"/>
      <c r="GW4" s="174"/>
      <c r="GX4" s="174"/>
      <c r="GY4" s="174"/>
      <c r="HB4" s="176">
        <v>0.95</v>
      </c>
      <c r="HC4" s="176">
        <v>0.9</v>
      </c>
      <c r="HD4" s="176">
        <v>0.86</v>
      </c>
      <c r="HE4" s="176">
        <v>0.85</v>
      </c>
      <c r="HF4" s="176">
        <v>0.84</v>
      </c>
      <c r="HG4" s="176">
        <v>0.82</v>
      </c>
      <c r="HH4" s="176">
        <v>0.8</v>
      </c>
      <c r="HI4" s="176">
        <v>0.78</v>
      </c>
      <c r="HJ4" s="176">
        <v>0.76</v>
      </c>
      <c r="HK4" s="176">
        <v>0.75</v>
      </c>
      <c r="HL4" s="176">
        <v>0.74</v>
      </c>
      <c r="HM4" s="176">
        <v>0.72</v>
      </c>
      <c r="HN4" s="176">
        <v>0.7</v>
      </c>
      <c r="HO4" s="18">
        <v>1.02</v>
      </c>
      <c r="HP4" s="269">
        <v>1.05</v>
      </c>
      <c r="HQ4" s="269">
        <v>1.07</v>
      </c>
      <c r="HR4" s="269">
        <v>1.1000000000000001</v>
      </c>
    </row>
    <row r="5" spans="1:226" s="9" customFormat="1" ht="15" customHeight="1" x14ac:dyDescent="0.2">
      <c r="A5" s="238"/>
      <c r="B5" s="87" t="s">
        <v>351</v>
      </c>
      <c r="C5" s="264">
        <f>Алматы!C5*'Астана-Караганда-Павлодар'!HO5</f>
        <v>36995.4</v>
      </c>
      <c r="D5" s="58">
        <v>49700</v>
      </c>
      <c r="E5" s="88">
        <f>D5*HB6</f>
        <v>47215</v>
      </c>
      <c r="F5" s="89">
        <f>D5*HC6</f>
        <v>44730</v>
      </c>
      <c r="G5" s="90">
        <f>D5*HE6</f>
        <v>42245</v>
      </c>
      <c r="H5" s="91">
        <f>D5*HG6</f>
        <v>40754</v>
      </c>
      <c r="I5" s="92">
        <f>D5*HH6</f>
        <v>39760</v>
      </c>
      <c r="J5" s="93">
        <f>D5*HI6</f>
        <v>38766</v>
      </c>
      <c r="K5" s="94">
        <f>D5*HJ6</f>
        <v>37772</v>
      </c>
      <c r="L5" s="95">
        <f>D5*HK6</f>
        <v>37275</v>
      </c>
      <c r="M5" s="96">
        <f>D5*HL6</f>
        <v>36778</v>
      </c>
      <c r="N5" s="97">
        <f>D5*HM6</f>
        <v>35784</v>
      </c>
      <c r="O5" s="98">
        <f>D5*HN6</f>
        <v>34790</v>
      </c>
      <c r="P5" s="242"/>
      <c r="Q5" s="236" t="s">
        <v>355</v>
      </c>
      <c r="R5" s="305">
        <v>37010</v>
      </c>
      <c r="S5" s="63">
        <v>36700</v>
      </c>
      <c r="T5" s="65">
        <f t="shared" ref="T5:T28" si="70">S5*HB5</f>
        <v>34865</v>
      </c>
      <c r="U5" s="78">
        <f t="shared" ref="U5:U28" si="71">S5*HC5</f>
        <v>33030</v>
      </c>
      <c r="V5" s="67">
        <f t="shared" ref="V5:V28" si="72">S5*HE5</f>
        <v>31195</v>
      </c>
      <c r="W5" s="68">
        <f t="shared" ref="W5:W28" si="73">S5*HG5</f>
        <v>30094</v>
      </c>
      <c r="X5" s="69">
        <f t="shared" ref="X5:X28" si="74">S5*HH5</f>
        <v>29360</v>
      </c>
      <c r="Y5" s="70">
        <f t="shared" ref="Y5:Y28" si="75">S5*HI5</f>
        <v>28626</v>
      </c>
      <c r="Z5" s="71">
        <f t="shared" ref="Z5:Z28" si="76">S5*HJ5</f>
        <v>27892</v>
      </c>
      <c r="AA5" s="72">
        <f t="shared" ref="AA5:AA28" si="77">S5*HK5</f>
        <v>27525</v>
      </c>
      <c r="AB5" s="73">
        <f t="shared" ref="AB5:AB28" si="78">S5*HL5</f>
        <v>27158</v>
      </c>
      <c r="AC5" s="74">
        <f t="shared" ref="AC5:AC28" si="79">S5*HM5</f>
        <v>26424</v>
      </c>
      <c r="AD5" s="75">
        <f t="shared" ref="AD5:AD28" si="80">S5*HN5</f>
        <v>25690</v>
      </c>
      <c r="AE5" s="238"/>
      <c r="AF5" s="100" t="s">
        <v>125</v>
      </c>
      <c r="AG5" s="306">
        <v>109970</v>
      </c>
      <c r="AH5" s="59">
        <v>107600</v>
      </c>
      <c r="AI5" s="88">
        <f t="shared" si="0"/>
        <v>102220</v>
      </c>
      <c r="AJ5" s="89">
        <f t="shared" si="1"/>
        <v>96840</v>
      </c>
      <c r="AK5" s="90">
        <f t="shared" si="2"/>
        <v>91460</v>
      </c>
      <c r="AL5" s="91">
        <f t="shared" si="3"/>
        <v>88232</v>
      </c>
      <c r="AM5" s="92">
        <f t="shared" si="4"/>
        <v>86080</v>
      </c>
      <c r="AN5" s="93">
        <f t="shared" si="5"/>
        <v>83928</v>
      </c>
      <c r="AO5" s="94">
        <f t="shared" si="6"/>
        <v>81776</v>
      </c>
      <c r="AP5" s="95">
        <f t="shared" si="7"/>
        <v>80700</v>
      </c>
      <c r="AQ5" s="96">
        <f t="shared" si="8"/>
        <v>79624</v>
      </c>
      <c r="AR5" s="97">
        <f t="shared" si="9"/>
        <v>77472</v>
      </c>
      <c r="AS5" s="98">
        <f t="shared" si="10"/>
        <v>75320</v>
      </c>
      <c r="AT5" s="242"/>
      <c r="AU5" s="87" t="s">
        <v>137</v>
      </c>
      <c r="AV5" s="306">
        <v>358240</v>
      </c>
      <c r="AW5" s="59">
        <v>359500</v>
      </c>
      <c r="AX5" s="88">
        <f t="shared" si="11"/>
        <v>341525</v>
      </c>
      <c r="AY5" s="89">
        <f t="shared" si="12"/>
        <v>323550</v>
      </c>
      <c r="AZ5" s="90">
        <f t="shared" si="13"/>
        <v>305575</v>
      </c>
      <c r="BA5" s="91">
        <f t="shared" si="14"/>
        <v>294790</v>
      </c>
      <c r="BB5" s="92">
        <f t="shared" si="15"/>
        <v>287600</v>
      </c>
      <c r="BC5" s="93">
        <f t="shared" si="16"/>
        <v>280410</v>
      </c>
      <c r="BD5" s="94">
        <f t="shared" si="17"/>
        <v>273220</v>
      </c>
      <c r="BE5" s="95">
        <f t="shared" si="18"/>
        <v>269625</v>
      </c>
      <c r="BF5" s="96">
        <f t="shared" si="19"/>
        <v>266030</v>
      </c>
      <c r="BG5" s="97">
        <f t="shared" si="20"/>
        <v>258840</v>
      </c>
      <c r="BH5" s="98">
        <f t="shared" si="21"/>
        <v>251649.99999999997</v>
      </c>
      <c r="BI5" s="238"/>
      <c r="BJ5" s="64" t="s">
        <v>99</v>
      </c>
      <c r="BK5" s="303">
        <v>10110</v>
      </c>
      <c r="BL5" s="58">
        <v>8700</v>
      </c>
      <c r="BM5" s="65">
        <f t="shared" ref="BM5" si="81">BL5*HB5</f>
        <v>8265</v>
      </c>
      <c r="BN5" s="66">
        <f t="shared" ref="BN5" si="82">BL5*HC5</f>
        <v>7830</v>
      </c>
      <c r="BO5" s="67">
        <f t="shared" ref="BO5" si="83">BL5*HE5</f>
        <v>7395</v>
      </c>
      <c r="BP5" s="68">
        <f t="shared" ref="BP5" si="84">BL5*HG5</f>
        <v>7134</v>
      </c>
      <c r="BQ5" s="69">
        <f t="shared" ref="BQ5" si="85">BL5*HH5</f>
        <v>6960</v>
      </c>
      <c r="BR5" s="70">
        <f t="shared" ref="BR5" si="86">BL5*HI5</f>
        <v>6786</v>
      </c>
      <c r="BS5" s="71">
        <f t="shared" ref="BS5" si="87">BL5*HJ5</f>
        <v>6612</v>
      </c>
      <c r="BT5" s="72">
        <f t="shared" ref="BT5" si="88">BL5*HK5</f>
        <v>6525</v>
      </c>
      <c r="BU5" s="73">
        <f t="shared" ref="BU5" si="89">BL5*HL5</f>
        <v>6438</v>
      </c>
      <c r="BV5" s="74">
        <f t="shared" ref="BV5" si="90">BL5*HM5</f>
        <v>6264</v>
      </c>
      <c r="BW5" s="75">
        <f t="shared" ref="BW5" si="91">BL5*HN5</f>
        <v>6090</v>
      </c>
      <c r="BX5" s="238"/>
      <c r="BY5" s="87" t="s">
        <v>58</v>
      </c>
      <c r="BZ5" s="306">
        <v>27560</v>
      </c>
      <c r="CA5" s="59">
        <v>22500</v>
      </c>
      <c r="CB5" s="88">
        <f t="shared" ref="CB5:CB13" si="92">CA5*HB5</f>
        <v>21375</v>
      </c>
      <c r="CC5" s="89">
        <f t="shared" ref="CC5:CC13" si="93">CA5*HC5</f>
        <v>20250</v>
      </c>
      <c r="CD5" s="90">
        <f t="shared" ref="CD5:CD13" si="94">CA5*HE5</f>
        <v>19125</v>
      </c>
      <c r="CE5" s="91">
        <f t="shared" ref="CE5:CE13" si="95">CA5*HG5</f>
        <v>18450</v>
      </c>
      <c r="CF5" s="92">
        <f t="shared" ref="CF5:CF13" si="96">CA5*HH5</f>
        <v>18000</v>
      </c>
      <c r="CG5" s="93">
        <f t="shared" ref="CG5:CG13" si="97">CA5*HI5</f>
        <v>17550</v>
      </c>
      <c r="CH5" s="94">
        <f t="shared" ref="CH5:CH13" si="98">CA5*HJ5</f>
        <v>17100</v>
      </c>
      <c r="CI5" s="95">
        <f t="shared" ref="CI5:CI13" si="99">CA5*HK5</f>
        <v>16875</v>
      </c>
      <c r="CJ5" s="96">
        <f t="shared" ref="CJ5:CJ13" si="100">CA5*HL5</f>
        <v>16650</v>
      </c>
      <c r="CK5" s="97">
        <f t="shared" ref="CK5:CK13" si="101">CA5*HM5</f>
        <v>16200</v>
      </c>
      <c r="CL5" s="98">
        <f t="shared" ref="CL5:CL13" si="102">CA5*HN5</f>
        <v>15749.999999999998</v>
      </c>
      <c r="CM5" s="238"/>
      <c r="CN5" s="100" t="s">
        <v>29</v>
      </c>
      <c r="CO5" s="309">
        <v>238590</v>
      </c>
      <c r="CP5" s="101">
        <v>227700</v>
      </c>
      <c r="CQ5" s="88">
        <f t="shared" si="33"/>
        <v>216315</v>
      </c>
      <c r="CR5" s="99">
        <f t="shared" si="34"/>
        <v>204930</v>
      </c>
      <c r="CS5" s="90">
        <f t="shared" si="35"/>
        <v>193545</v>
      </c>
      <c r="CT5" s="91">
        <f t="shared" si="36"/>
        <v>186714</v>
      </c>
      <c r="CU5" s="92">
        <f t="shared" si="37"/>
        <v>182160</v>
      </c>
      <c r="CV5" s="93">
        <f t="shared" si="38"/>
        <v>177606</v>
      </c>
      <c r="CW5" s="94">
        <f t="shared" si="39"/>
        <v>173052</v>
      </c>
      <c r="CX5" s="95">
        <f t="shared" si="40"/>
        <v>170775</v>
      </c>
      <c r="CY5" s="96">
        <f t="shared" si="41"/>
        <v>168498</v>
      </c>
      <c r="CZ5" s="97">
        <f t="shared" si="42"/>
        <v>163944</v>
      </c>
      <c r="DA5" s="98">
        <f t="shared" si="43"/>
        <v>159390</v>
      </c>
      <c r="DB5" s="238"/>
      <c r="DC5" s="102" t="s">
        <v>9</v>
      </c>
      <c r="DD5" s="306">
        <v>46210</v>
      </c>
      <c r="DE5" s="59">
        <v>39900</v>
      </c>
      <c r="DF5" s="88">
        <f t="shared" ref="DF5:DF39" si="103">DE5*HB5</f>
        <v>37905</v>
      </c>
      <c r="DG5" s="89">
        <f t="shared" ref="DG5:DG39" si="104">DE5*HC5</f>
        <v>35910</v>
      </c>
      <c r="DH5" s="103">
        <f t="shared" ref="DH5:DH39" si="105">DE5*HD5</f>
        <v>34314</v>
      </c>
      <c r="DI5" s="90">
        <f t="shared" ref="DI5:DI39" si="106">DE5*HE5</f>
        <v>33915</v>
      </c>
      <c r="DJ5" s="144">
        <f t="shared" ref="DJ5:DJ39" si="107">DE5*HF5</f>
        <v>33516</v>
      </c>
      <c r="DK5" s="92">
        <f t="shared" ref="DK5:DK39" si="108">DE5*HH5</f>
        <v>31920</v>
      </c>
      <c r="DL5" s="93">
        <f t="shared" si="44"/>
        <v>31122</v>
      </c>
      <c r="DM5" s="95">
        <f t="shared" si="45"/>
        <v>29925</v>
      </c>
      <c r="DN5" s="238"/>
      <c r="DO5" s="84" t="s">
        <v>71</v>
      </c>
      <c r="DP5" s="308">
        <v>19130</v>
      </c>
      <c r="DQ5" s="81">
        <v>14800</v>
      </c>
      <c r="DR5" s="65">
        <f>DQ5*HB5</f>
        <v>14060</v>
      </c>
      <c r="DS5" s="66">
        <f>DQ5*HC5</f>
        <v>13320</v>
      </c>
      <c r="DT5" s="83">
        <f>DQ5*HD5</f>
        <v>12728</v>
      </c>
      <c r="DU5" s="67">
        <f>DQ5*HE5</f>
        <v>12580</v>
      </c>
      <c r="DV5" s="146">
        <f>DQ5*HF5</f>
        <v>12432</v>
      </c>
      <c r="DW5" s="69">
        <f>DQ5*HH5</f>
        <v>11840</v>
      </c>
      <c r="DX5" s="70">
        <f>DQ5*HI5</f>
        <v>11544</v>
      </c>
      <c r="DY5" s="72">
        <f>DQ5*HK5</f>
        <v>11100</v>
      </c>
      <c r="DZ5" s="242"/>
      <c r="EA5" s="87" t="s">
        <v>211</v>
      </c>
      <c r="EB5" s="309">
        <v>30070</v>
      </c>
      <c r="EC5" s="101">
        <v>20300</v>
      </c>
      <c r="ED5" s="88">
        <f t="shared" ref="ED5:ED15" si="109">EC5*HB9</f>
        <v>19285</v>
      </c>
      <c r="EE5" s="89">
        <f t="shared" ref="EE5:EE15" si="110">EC5*HC9</f>
        <v>18270</v>
      </c>
      <c r="EF5" s="103">
        <f t="shared" ref="EF5:EF15" si="111">EC5*HD9</f>
        <v>17458</v>
      </c>
      <c r="EG5" s="90">
        <f t="shared" ref="EG5:EG15" si="112">EC5*HE9</f>
        <v>17255</v>
      </c>
      <c r="EH5" s="144">
        <f t="shared" ref="EH5:EH15" si="113">EC5*HF9</f>
        <v>17052</v>
      </c>
      <c r="EI5" s="92">
        <f t="shared" ref="EI5:EI15" si="114">EC5*HH9</f>
        <v>16240</v>
      </c>
      <c r="EJ5" s="93">
        <f t="shared" ref="EJ5:EJ15" si="115">EC5*HI9</f>
        <v>15834</v>
      </c>
      <c r="EK5" s="95">
        <f t="shared" ref="EK5:EK15" si="116">EC5*HK9</f>
        <v>15225</v>
      </c>
      <c r="EL5" s="238"/>
      <c r="EM5" s="87" t="s">
        <v>340</v>
      </c>
      <c r="EN5" s="264">
        <f>Алматы!EW5*'Астана-Караганда-Павлодар'!HO5</f>
        <v>48164.4</v>
      </c>
      <c r="EO5" s="58">
        <v>44100</v>
      </c>
      <c r="EP5" s="88">
        <f t="shared" si="46"/>
        <v>41895</v>
      </c>
      <c r="EQ5" s="99">
        <f t="shared" si="47"/>
        <v>39690</v>
      </c>
      <c r="ER5" s="137">
        <f t="shared" si="48"/>
        <v>37926</v>
      </c>
      <c r="ES5" s="90">
        <f t="shared" si="49"/>
        <v>37485</v>
      </c>
      <c r="ET5" s="144">
        <f t="shared" si="50"/>
        <v>37044</v>
      </c>
      <c r="EU5" s="92">
        <f t="shared" si="51"/>
        <v>35280</v>
      </c>
      <c r="EV5" s="93">
        <f t="shared" si="52"/>
        <v>34398</v>
      </c>
      <c r="EW5" s="95">
        <f t="shared" si="53"/>
        <v>33075</v>
      </c>
      <c r="EX5" s="238"/>
      <c r="EY5" s="100" t="s">
        <v>223</v>
      </c>
      <c r="EZ5" s="101">
        <v>500</v>
      </c>
      <c r="FA5" s="88">
        <f t="shared" si="54"/>
        <v>475</v>
      </c>
      <c r="FB5" s="89">
        <f t="shared" si="55"/>
        <v>450</v>
      </c>
      <c r="FC5" s="103">
        <f t="shared" si="56"/>
        <v>430</v>
      </c>
      <c r="FD5" s="90">
        <f t="shared" si="57"/>
        <v>425</v>
      </c>
      <c r="FE5" s="144">
        <f t="shared" si="58"/>
        <v>420</v>
      </c>
      <c r="FF5" s="92">
        <f t="shared" si="59"/>
        <v>400</v>
      </c>
      <c r="FG5" s="93">
        <f t="shared" si="60"/>
        <v>390</v>
      </c>
      <c r="FH5" s="95">
        <f t="shared" si="61"/>
        <v>375</v>
      </c>
      <c r="FI5" s="238"/>
      <c r="FJ5" s="104" t="s">
        <v>86</v>
      </c>
      <c r="FK5" s="101">
        <v>800</v>
      </c>
      <c r="FL5" s="88">
        <f t="shared" si="62"/>
        <v>760</v>
      </c>
      <c r="FM5" s="89">
        <f t="shared" si="63"/>
        <v>720</v>
      </c>
      <c r="FN5" s="103">
        <f t="shared" si="64"/>
        <v>688</v>
      </c>
      <c r="FO5" s="90">
        <f t="shared" si="65"/>
        <v>680</v>
      </c>
      <c r="FP5" s="144">
        <f t="shared" si="66"/>
        <v>672</v>
      </c>
      <c r="FQ5" s="92">
        <f t="shared" si="67"/>
        <v>640</v>
      </c>
      <c r="FR5" s="93">
        <f t="shared" si="68"/>
        <v>624</v>
      </c>
      <c r="FS5" s="95">
        <f t="shared" si="69"/>
        <v>600</v>
      </c>
      <c r="FT5" s="238"/>
      <c r="FU5" s="104" t="s">
        <v>265</v>
      </c>
      <c r="FV5" s="309">
        <v>6510</v>
      </c>
      <c r="FW5" s="101">
        <v>5000</v>
      </c>
      <c r="FX5" s="65">
        <f t="shared" ref="FX5:FX15" si="117">FW5*HB5</f>
        <v>4750</v>
      </c>
      <c r="FY5" s="66">
        <f t="shared" ref="FY5:FY15" si="118">FW5*HC5</f>
        <v>4500</v>
      </c>
      <c r="FZ5" s="83">
        <f t="shared" ref="FZ5:FZ15" si="119">FW5*HD5</f>
        <v>4300</v>
      </c>
      <c r="GA5" s="67">
        <f t="shared" ref="GA5:GA15" si="120">FW5*HE5</f>
        <v>4250</v>
      </c>
      <c r="GB5" s="146">
        <f t="shared" ref="GB5:GB15" si="121">FW5*HF5</f>
        <v>4200</v>
      </c>
      <c r="GC5" s="69">
        <f t="shared" ref="GC5:GC15" si="122">FW5*HH5</f>
        <v>4000</v>
      </c>
      <c r="GD5" s="70">
        <f t="shared" ref="GD5:GD15" si="123">FW5*HI5</f>
        <v>3900</v>
      </c>
      <c r="GE5" s="72">
        <f t="shared" ref="GE5:GE15" si="124">FW5*HK5</f>
        <v>3750</v>
      </c>
      <c r="GF5" s="230"/>
      <c r="GG5" s="126" t="s">
        <v>413</v>
      </c>
      <c r="GH5" s="309">
        <v>24670</v>
      </c>
      <c r="GI5" s="101">
        <v>17800</v>
      </c>
      <c r="GJ5" s="65">
        <f t="shared" ref="GJ5:GJ25" si="125">GI5*HB5</f>
        <v>16910</v>
      </c>
      <c r="GK5" s="66">
        <f t="shared" ref="GK5:GK25" si="126">GI5*HC5</f>
        <v>16020</v>
      </c>
      <c r="GL5" s="83">
        <f t="shared" ref="GL5:GL25" si="127">GI5*HD5</f>
        <v>15308</v>
      </c>
      <c r="GM5" s="67">
        <f t="shared" ref="GM5:GM25" si="128">GI5*HE5</f>
        <v>15130</v>
      </c>
      <c r="GN5" s="146">
        <f t="shared" ref="GN5:GN25" si="129">GI5*HF5</f>
        <v>14952</v>
      </c>
      <c r="GO5" s="69">
        <f t="shared" ref="GO5:GO25" si="130">GI5*HH5</f>
        <v>14240</v>
      </c>
      <c r="GP5" s="70">
        <f t="shared" ref="GP5:GP25" si="131">GI5*HI5</f>
        <v>13884</v>
      </c>
      <c r="GQ5" s="72">
        <f t="shared" ref="GQ5:GQ25" si="132">GI5*HK5</f>
        <v>13350</v>
      </c>
      <c r="GR5" s="174"/>
      <c r="GS5" s="174"/>
      <c r="GT5" s="174"/>
      <c r="GU5" s="174"/>
      <c r="GV5" s="174"/>
      <c r="GW5" s="174"/>
      <c r="GX5" s="174"/>
      <c r="GY5" s="174"/>
      <c r="HB5" s="175">
        <v>0.95</v>
      </c>
      <c r="HC5" s="175">
        <v>0.9</v>
      </c>
      <c r="HD5" s="175">
        <v>0.86</v>
      </c>
      <c r="HE5" s="175">
        <v>0.85</v>
      </c>
      <c r="HF5" s="175">
        <v>0.84</v>
      </c>
      <c r="HG5" s="175">
        <v>0.82</v>
      </c>
      <c r="HH5" s="175">
        <v>0.8</v>
      </c>
      <c r="HI5" s="175">
        <v>0.78</v>
      </c>
      <c r="HJ5" s="175">
        <v>0.76</v>
      </c>
      <c r="HK5" s="175">
        <v>0.75</v>
      </c>
      <c r="HL5" s="175">
        <v>0.74</v>
      </c>
      <c r="HM5" s="175">
        <v>0.72</v>
      </c>
      <c r="HN5" s="175">
        <v>0.7</v>
      </c>
      <c r="HO5" s="18">
        <v>1.02</v>
      </c>
      <c r="HP5" s="269">
        <v>1.05</v>
      </c>
      <c r="HQ5" s="269">
        <v>1.07</v>
      </c>
      <c r="HR5" s="269">
        <v>1.1000000000000001</v>
      </c>
    </row>
    <row r="6" spans="1:226" s="9" customFormat="1" ht="15" customHeight="1" thickBot="1" x14ac:dyDescent="0.25">
      <c r="A6" s="238"/>
      <c r="B6" s="102" t="s">
        <v>349</v>
      </c>
      <c r="C6" s="264">
        <f>Алматы!C6*'Астана-Караганда-Павлодар'!HO6</f>
        <v>49663.8</v>
      </c>
      <c r="D6" s="58">
        <v>39800</v>
      </c>
      <c r="E6" s="88">
        <f>D6*HB8</f>
        <v>37810</v>
      </c>
      <c r="F6" s="89">
        <f>D6*HC8</f>
        <v>35820</v>
      </c>
      <c r="G6" s="90">
        <f>D6*HE8</f>
        <v>33830</v>
      </c>
      <c r="H6" s="91">
        <f>D6*HG8</f>
        <v>32635.999999999996</v>
      </c>
      <c r="I6" s="92">
        <f>D6*HH8</f>
        <v>31840</v>
      </c>
      <c r="J6" s="93">
        <f>D6*HI8</f>
        <v>31044</v>
      </c>
      <c r="K6" s="94">
        <f>D6*HJ8</f>
        <v>30248</v>
      </c>
      <c r="L6" s="95">
        <f>D6*HK8</f>
        <v>29850</v>
      </c>
      <c r="M6" s="96">
        <f>D6*HL8</f>
        <v>29452</v>
      </c>
      <c r="N6" s="97">
        <f>D6*HM8</f>
        <v>28656</v>
      </c>
      <c r="O6" s="98">
        <f>D6*HN8</f>
        <v>27860</v>
      </c>
      <c r="P6" s="242"/>
      <c r="Q6" s="236" t="s">
        <v>356</v>
      </c>
      <c r="R6" s="305">
        <v>33850</v>
      </c>
      <c r="S6" s="63">
        <v>33200</v>
      </c>
      <c r="T6" s="65">
        <f t="shared" si="70"/>
        <v>31540</v>
      </c>
      <c r="U6" s="78">
        <f t="shared" si="71"/>
        <v>29880</v>
      </c>
      <c r="V6" s="67">
        <f t="shared" si="72"/>
        <v>28220</v>
      </c>
      <c r="W6" s="68">
        <f t="shared" si="73"/>
        <v>27224</v>
      </c>
      <c r="X6" s="69">
        <f t="shared" si="74"/>
        <v>26560</v>
      </c>
      <c r="Y6" s="70">
        <f t="shared" si="75"/>
        <v>25896</v>
      </c>
      <c r="Z6" s="71">
        <f t="shared" si="76"/>
        <v>25232</v>
      </c>
      <c r="AA6" s="72">
        <f t="shared" si="77"/>
        <v>24900</v>
      </c>
      <c r="AB6" s="73">
        <f t="shared" si="78"/>
        <v>24568</v>
      </c>
      <c r="AC6" s="74">
        <f t="shared" si="79"/>
        <v>23904</v>
      </c>
      <c r="AD6" s="75">
        <f t="shared" si="80"/>
        <v>23240</v>
      </c>
      <c r="AE6" s="238"/>
      <c r="AF6" s="87" t="s">
        <v>24</v>
      </c>
      <c r="AG6" s="306">
        <v>110560</v>
      </c>
      <c r="AH6" s="59">
        <v>107600</v>
      </c>
      <c r="AI6" s="88">
        <f t="shared" si="0"/>
        <v>102220</v>
      </c>
      <c r="AJ6" s="89">
        <f t="shared" si="1"/>
        <v>96840</v>
      </c>
      <c r="AK6" s="90">
        <f t="shared" si="2"/>
        <v>91460</v>
      </c>
      <c r="AL6" s="91">
        <f t="shared" si="3"/>
        <v>88232</v>
      </c>
      <c r="AM6" s="92">
        <f t="shared" si="4"/>
        <v>86080</v>
      </c>
      <c r="AN6" s="93">
        <f t="shared" si="5"/>
        <v>83928</v>
      </c>
      <c r="AO6" s="94">
        <f t="shared" si="6"/>
        <v>81776</v>
      </c>
      <c r="AP6" s="95">
        <f t="shared" si="7"/>
        <v>80700</v>
      </c>
      <c r="AQ6" s="96">
        <f t="shared" si="8"/>
        <v>79624</v>
      </c>
      <c r="AR6" s="97">
        <f t="shared" si="9"/>
        <v>77472</v>
      </c>
      <c r="AS6" s="98">
        <f t="shared" si="10"/>
        <v>75320</v>
      </c>
      <c r="AT6" s="242"/>
      <c r="AU6" s="87" t="s">
        <v>138</v>
      </c>
      <c r="AV6" s="306">
        <v>403020</v>
      </c>
      <c r="AW6" s="59">
        <v>431500</v>
      </c>
      <c r="AX6" s="88">
        <f t="shared" si="11"/>
        <v>409925</v>
      </c>
      <c r="AY6" s="89">
        <f t="shared" si="12"/>
        <v>388350</v>
      </c>
      <c r="AZ6" s="90">
        <f t="shared" si="13"/>
        <v>366775</v>
      </c>
      <c r="BA6" s="91">
        <f t="shared" si="14"/>
        <v>353830</v>
      </c>
      <c r="BB6" s="92">
        <f t="shared" si="15"/>
        <v>345200</v>
      </c>
      <c r="BC6" s="93">
        <f t="shared" si="16"/>
        <v>336570</v>
      </c>
      <c r="BD6" s="94">
        <f t="shared" si="17"/>
        <v>327940</v>
      </c>
      <c r="BE6" s="95">
        <f t="shared" si="18"/>
        <v>323625</v>
      </c>
      <c r="BF6" s="96">
        <f t="shared" si="19"/>
        <v>319310</v>
      </c>
      <c r="BG6" s="97">
        <f t="shared" si="20"/>
        <v>310680</v>
      </c>
      <c r="BH6" s="98">
        <f t="shared" si="21"/>
        <v>302050</v>
      </c>
      <c r="BI6" s="238"/>
      <c r="BJ6" s="87" t="s">
        <v>100</v>
      </c>
      <c r="BK6" s="306">
        <v>13100</v>
      </c>
      <c r="BL6" s="59">
        <v>11200</v>
      </c>
      <c r="BM6" s="88">
        <f t="shared" ref="BM6:BM41" si="133">BL6*HB5</f>
        <v>10640</v>
      </c>
      <c r="BN6" s="89">
        <f t="shared" ref="BN6:BN41" si="134">BL6*HC5</f>
        <v>10080</v>
      </c>
      <c r="BO6" s="90">
        <f t="shared" ref="BO6:BO41" si="135">BL6*HE5</f>
        <v>9520</v>
      </c>
      <c r="BP6" s="91">
        <f t="shared" ref="BP6:BP41" si="136">BL6*HG5</f>
        <v>9184</v>
      </c>
      <c r="BQ6" s="92">
        <f t="shared" ref="BQ6:BQ41" si="137">BL6*HH5</f>
        <v>8960</v>
      </c>
      <c r="BR6" s="93">
        <f t="shared" ref="BR6:BR41" si="138">BL6*HI5</f>
        <v>8736</v>
      </c>
      <c r="BS6" s="94">
        <f t="shared" ref="BS6:BS41" si="139">BL6*HJ5</f>
        <v>8512</v>
      </c>
      <c r="BT6" s="95">
        <f t="shared" ref="BT6:BT41" si="140">BL6*HK5</f>
        <v>8400</v>
      </c>
      <c r="BU6" s="96">
        <f t="shared" ref="BU6:BU41" si="141">BL6*HL5</f>
        <v>8288</v>
      </c>
      <c r="BV6" s="97">
        <f t="shared" ref="BV6:BV41" si="142">BL6*HM5</f>
        <v>8064</v>
      </c>
      <c r="BW6" s="98">
        <f t="shared" ref="BW6:BW41" si="143">BL6*HN5</f>
        <v>7839.9999999999991</v>
      </c>
      <c r="BX6" s="238"/>
      <c r="BY6" s="87" t="s">
        <v>59</v>
      </c>
      <c r="BZ6" s="306">
        <v>34800</v>
      </c>
      <c r="CA6" s="59">
        <v>29200</v>
      </c>
      <c r="CB6" s="88">
        <f t="shared" si="92"/>
        <v>27740</v>
      </c>
      <c r="CC6" s="89">
        <f t="shared" si="93"/>
        <v>26280</v>
      </c>
      <c r="CD6" s="90">
        <f t="shared" si="94"/>
        <v>24820</v>
      </c>
      <c r="CE6" s="91">
        <f t="shared" si="95"/>
        <v>23944</v>
      </c>
      <c r="CF6" s="92">
        <f t="shared" si="96"/>
        <v>23360</v>
      </c>
      <c r="CG6" s="93">
        <f t="shared" si="97"/>
        <v>22776</v>
      </c>
      <c r="CH6" s="94">
        <f t="shared" si="98"/>
        <v>22192</v>
      </c>
      <c r="CI6" s="95">
        <f t="shared" si="99"/>
        <v>21900</v>
      </c>
      <c r="CJ6" s="96">
        <f t="shared" si="100"/>
        <v>21608</v>
      </c>
      <c r="CK6" s="97">
        <f t="shared" si="101"/>
        <v>21024</v>
      </c>
      <c r="CL6" s="98">
        <f t="shared" si="102"/>
        <v>20440</v>
      </c>
      <c r="CM6" s="238"/>
      <c r="CN6" s="100" t="s">
        <v>30</v>
      </c>
      <c r="CO6" s="309">
        <v>184770</v>
      </c>
      <c r="CP6" s="101">
        <v>178200</v>
      </c>
      <c r="CQ6" s="88">
        <f t="shared" si="33"/>
        <v>169290</v>
      </c>
      <c r="CR6" s="99">
        <f t="shared" si="34"/>
        <v>160380</v>
      </c>
      <c r="CS6" s="90">
        <f t="shared" si="35"/>
        <v>151470</v>
      </c>
      <c r="CT6" s="91">
        <f t="shared" si="36"/>
        <v>146124</v>
      </c>
      <c r="CU6" s="92">
        <f t="shared" si="37"/>
        <v>142560</v>
      </c>
      <c r="CV6" s="93">
        <f t="shared" si="38"/>
        <v>138996</v>
      </c>
      <c r="CW6" s="94">
        <f t="shared" si="39"/>
        <v>135432</v>
      </c>
      <c r="CX6" s="95">
        <f t="shared" si="40"/>
        <v>133650</v>
      </c>
      <c r="CY6" s="96">
        <f t="shared" si="41"/>
        <v>131868</v>
      </c>
      <c r="CZ6" s="97">
        <f t="shared" si="42"/>
        <v>128304</v>
      </c>
      <c r="DA6" s="98">
        <f t="shared" si="43"/>
        <v>124739.99999999999</v>
      </c>
      <c r="DB6" s="238"/>
      <c r="DC6" s="102" t="s">
        <v>10</v>
      </c>
      <c r="DD6" s="306">
        <v>55080</v>
      </c>
      <c r="DE6" s="59">
        <v>50400</v>
      </c>
      <c r="DF6" s="88">
        <f t="shared" si="103"/>
        <v>47880</v>
      </c>
      <c r="DG6" s="89">
        <f t="shared" si="104"/>
        <v>45360</v>
      </c>
      <c r="DH6" s="103">
        <f t="shared" si="105"/>
        <v>43344</v>
      </c>
      <c r="DI6" s="90">
        <f t="shared" si="106"/>
        <v>42840</v>
      </c>
      <c r="DJ6" s="144">
        <f t="shared" si="107"/>
        <v>42336</v>
      </c>
      <c r="DK6" s="92">
        <f t="shared" si="108"/>
        <v>40320</v>
      </c>
      <c r="DL6" s="93">
        <f t="shared" si="44"/>
        <v>39312</v>
      </c>
      <c r="DM6" s="95">
        <f t="shared" si="45"/>
        <v>37800</v>
      </c>
      <c r="DN6" s="238"/>
      <c r="DO6" s="104" t="s">
        <v>78</v>
      </c>
      <c r="DP6" s="309">
        <v>31630</v>
      </c>
      <c r="DQ6" s="101">
        <v>23800</v>
      </c>
      <c r="DR6" s="65">
        <f t="shared" ref="DR6:DR24" si="144">DQ6*HB5</f>
        <v>22610</v>
      </c>
      <c r="DS6" s="89">
        <f t="shared" ref="DS6:DS24" si="145">DQ6*HC5</f>
        <v>21420</v>
      </c>
      <c r="DT6" s="103">
        <f t="shared" ref="DT6:DT24" si="146">DQ6*HD5</f>
        <v>20468</v>
      </c>
      <c r="DU6" s="90">
        <f t="shared" ref="DU6:DU24" si="147">DQ6*HE5</f>
        <v>20230</v>
      </c>
      <c r="DV6" s="144">
        <f t="shared" ref="DV6:DV24" si="148">DQ6*HF5</f>
        <v>19992</v>
      </c>
      <c r="DW6" s="92">
        <f t="shared" ref="DW6:DW24" si="149">DQ6*HH5</f>
        <v>19040</v>
      </c>
      <c r="DX6" s="93">
        <f t="shared" ref="DX6:DX24" si="150">DQ6*HI5</f>
        <v>18564</v>
      </c>
      <c r="DY6" s="95">
        <f t="shared" ref="DY6:DY24" si="151">DQ6*HK5</f>
        <v>17850</v>
      </c>
      <c r="DZ6" s="242"/>
      <c r="EA6" s="87" t="s">
        <v>212</v>
      </c>
      <c r="EB6" s="309">
        <v>40750</v>
      </c>
      <c r="EC6" s="101">
        <v>20200</v>
      </c>
      <c r="ED6" s="88">
        <f t="shared" si="109"/>
        <v>19190</v>
      </c>
      <c r="EE6" s="89">
        <f t="shared" si="110"/>
        <v>18180</v>
      </c>
      <c r="EF6" s="103">
        <f t="shared" si="111"/>
        <v>17372</v>
      </c>
      <c r="EG6" s="90">
        <f t="shared" si="112"/>
        <v>17170</v>
      </c>
      <c r="EH6" s="144">
        <f t="shared" si="113"/>
        <v>16968</v>
      </c>
      <c r="EI6" s="92">
        <f t="shared" si="114"/>
        <v>16160</v>
      </c>
      <c r="EJ6" s="93">
        <f t="shared" si="115"/>
        <v>15756</v>
      </c>
      <c r="EK6" s="95">
        <f t="shared" si="116"/>
        <v>15150</v>
      </c>
      <c r="EL6" s="238"/>
      <c r="EM6" s="106" t="s">
        <v>341</v>
      </c>
      <c r="EN6" s="264">
        <f>Алматы!EW6*'Астана-Караганда-Павлодар'!HO6</f>
        <v>60220.800000000003</v>
      </c>
      <c r="EO6" s="58">
        <v>54500</v>
      </c>
      <c r="EP6" s="107">
        <f t="shared" si="46"/>
        <v>51775</v>
      </c>
      <c r="EQ6" s="108">
        <f t="shared" si="47"/>
        <v>49050</v>
      </c>
      <c r="ER6" s="109">
        <f t="shared" si="48"/>
        <v>46870</v>
      </c>
      <c r="ES6" s="110">
        <f t="shared" si="49"/>
        <v>46325</v>
      </c>
      <c r="ET6" s="145">
        <f t="shared" si="50"/>
        <v>45780</v>
      </c>
      <c r="EU6" s="112">
        <f t="shared" si="51"/>
        <v>43600</v>
      </c>
      <c r="EV6" s="113">
        <f t="shared" si="52"/>
        <v>42510</v>
      </c>
      <c r="EW6" s="114">
        <f t="shared" si="53"/>
        <v>40875</v>
      </c>
      <c r="EX6" s="238"/>
      <c r="EY6" s="100" t="s">
        <v>224</v>
      </c>
      <c r="EZ6" s="101">
        <v>500</v>
      </c>
      <c r="FA6" s="88">
        <f t="shared" si="54"/>
        <v>475</v>
      </c>
      <c r="FB6" s="89">
        <f t="shared" si="55"/>
        <v>450</v>
      </c>
      <c r="FC6" s="103">
        <f t="shared" si="56"/>
        <v>430</v>
      </c>
      <c r="FD6" s="90">
        <f t="shared" si="57"/>
        <v>425</v>
      </c>
      <c r="FE6" s="144">
        <f t="shared" si="58"/>
        <v>420</v>
      </c>
      <c r="FF6" s="92">
        <f t="shared" si="59"/>
        <v>400</v>
      </c>
      <c r="FG6" s="93">
        <f t="shared" si="60"/>
        <v>390</v>
      </c>
      <c r="FH6" s="95">
        <f t="shared" si="61"/>
        <v>375</v>
      </c>
      <c r="FI6" s="238"/>
      <c r="FJ6" s="104" t="s">
        <v>238</v>
      </c>
      <c r="FK6" s="101">
        <v>1100</v>
      </c>
      <c r="FL6" s="88">
        <f t="shared" si="62"/>
        <v>1045</v>
      </c>
      <c r="FM6" s="89">
        <f t="shared" si="63"/>
        <v>990</v>
      </c>
      <c r="FN6" s="103">
        <f t="shared" si="64"/>
        <v>946</v>
      </c>
      <c r="FO6" s="90">
        <f t="shared" si="65"/>
        <v>935</v>
      </c>
      <c r="FP6" s="144">
        <f t="shared" si="66"/>
        <v>924</v>
      </c>
      <c r="FQ6" s="92">
        <f t="shared" si="67"/>
        <v>880</v>
      </c>
      <c r="FR6" s="93">
        <f t="shared" si="68"/>
        <v>858</v>
      </c>
      <c r="FS6" s="95">
        <f t="shared" si="69"/>
        <v>825</v>
      </c>
      <c r="FT6" s="238"/>
      <c r="FU6" s="104" t="s">
        <v>266</v>
      </c>
      <c r="FV6" s="309">
        <v>32940</v>
      </c>
      <c r="FW6" s="101">
        <v>25200</v>
      </c>
      <c r="FX6" s="65">
        <f t="shared" si="117"/>
        <v>23940</v>
      </c>
      <c r="FY6" s="66">
        <f t="shared" si="118"/>
        <v>22680</v>
      </c>
      <c r="FZ6" s="83">
        <f t="shared" si="119"/>
        <v>21672</v>
      </c>
      <c r="GA6" s="67">
        <f t="shared" si="120"/>
        <v>21420</v>
      </c>
      <c r="GB6" s="146">
        <f t="shared" si="121"/>
        <v>21168</v>
      </c>
      <c r="GC6" s="69">
        <f t="shared" si="122"/>
        <v>20160</v>
      </c>
      <c r="GD6" s="70">
        <f t="shared" si="123"/>
        <v>19656</v>
      </c>
      <c r="GE6" s="72">
        <f t="shared" si="124"/>
        <v>18900</v>
      </c>
      <c r="GF6" s="230"/>
      <c r="GG6" s="126" t="s">
        <v>414</v>
      </c>
      <c r="GH6" s="309">
        <v>28610</v>
      </c>
      <c r="GI6" s="101">
        <v>20700</v>
      </c>
      <c r="GJ6" s="65">
        <f t="shared" si="125"/>
        <v>19665</v>
      </c>
      <c r="GK6" s="66">
        <f t="shared" si="126"/>
        <v>18630</v>
      </c>
      <c r="GL6" s="83">
        <f t="shared" si="127"/>
        <v>17802</v>
      </c>
      <c r="GM6" s="67">
        <f t="shared" si="128"/>
        <v>17595</v>
      </c>
      <c r="GN6" s="146">
        <f t="shared" si="129"/>
        <v>17388</v>
      </c>
      <c r="GO6" s="69">
        <f t="shared" si="130"/>
        <v>16560</v>
      </c>
      <c r="GP6" s="70">
        <f t="shared" si="131"/>
        <v>16146</v>
      </c>
      <c r="GQ6" s="72">
        <f t="shared" si="132"/>
        <v>15525</v>
      </c>
      <c r="GR6" s="174"/>
      <c r="GS6" s="174"/>
      <c r="GT6" s="174"/>
      <c r="GU6" s="174"/>
      <c r="GV6" s="174"/>
      <c r="GW6" s="174"/>
      <c r="GX6" s="174"/>
      <c r="GY6" s="174"/>
      <c r="HB6" s="175">
        <v>0.95</v>
      </c>
      <c r="HC6" s="175">
        <v>0.9</v>
      </c>
      <c r="HD6" s="175">
        <v>0.86</v>
      </c>
      <c r="HE6" s="175">
        <v>0.85</v>
      </c>
      <c r="HF6" s="175">
        <v>0.84</v>
      </c>
      <c r="HG6" s="175">
        <v>0.82</v>
      </c>
      <c r="HH6" s="175">
        <v>0.8</v>
      </c>
      <c r="HI6" s="175">
        <v>0.78</v>
      </c>
      <c r="HJ6" s="175">
        <v>0.76</v>
      </c>
      <c r="HK6" s="175">
        <v>0.75</v>
      </c>
      <c r="HL6" s="175">
        <v>0.74</v>
      </c>
      <c r="HM6" s="175">
        <v>0.72</v>
      </c>
      <c r="HN6" s="175">
        <v>0.7</v>
      </c>
      <c r="HO6" s="18">
        <v>1.02</v>
      </c>
      <c r="HP6" s="269">
        <v>1.05</v>
      </c>
      <c r="HQ6" s="269">
        <v>1.07</v>
      </c>
      <c r="HR6" s="269">
        <v>1.1000000000000001</v>
      </c>
    </row>
    <row r="7" spans="1:226" s="9" customFormat="1" ht="15" customHeight="1" thickBot="1" x14ac:dyDescent="0.25">
      <c r="A7" s="238"/>
      <c r="B7" s="102" t="s">
        <v>343</v>
      </c>
      <c r="C7" s="264">
        <f>Алматы!C7*'Астана-Караганда-Павлодар'!HO7</f>
        <v>39788.160000000003</v>
      </c>
      <c r="D7" s="58">
        <v>53800</v>
      </c>
      <c r="E7" s="88">
        <f>D7*HB10</f>
        <v>51110</v>
      </c>
      <c r="F7" s="89">
        <f>D7*HC10</f>
        <v>48420</v>
      </c>
      <c r="G7" s="90">
        <f>D7*HE10</f>
        <v>45730</v>
      </c>
      <c r="H7" s="91">
        <f>D7*HG10</f>
        <v>44116</v>
      </c>
      <c r="I7" s="92">
        <f>D7*HH10</f>
        <v>43040</v>
      </c>
      <c r="J7" s="93">
        <f>D7*HI10</f>
        <v>41964</v>
      </c>
      <c r="K7" s="94">
        <f>D7*HJ10</f>
        <v>40888</v>
      </c>
      <c r="L7" s="95">
        <f>D7*HK10</f>
        <v>40350</v>
      </c>
      <c r="M7" s="96">
        <f>D7*HL10</f>
        <v>39812</v>
      </c>
      <c r="N7" s="97">
        <f>D7*HM10</f>
        <v>38736</v>
      </c>
      <c r="O7" s="98">
        <f>D7*HN10</f>
        <v>37660</v>
      </c>
      <c r="P7" s="242"/>
      <c r="Q7" s="236" t="s">
        <v>357</v>
      </c>
      <c r="R7" s="305">
        <v>43590</v>
      </c>
      <c r="S7" s="63">
        <v>40200</v>
      </c>
      <c r="T7" s="65">
        <f t="shared" si="70"/>
        <v>38190</v>
      </c>
      <c r="U7" s="78">
        <f t="shared" si="71"/>
        <v>36180</v>
      </c>
      <c r="V7" s="67">
        <f t="shared" si="72"/>
        <v>34170</v>
      </c>
      <c r="W7" s="68">
        <f t="shared" si="73"/>
        <v>32964</v>
      </c>
      <c r="X7" s="69">
        <f t="shared" si="74"/>
        <v>32160</v>
      </c>
      <c r="Y7" s="70">
        <f t="shared" si="75"/>
        <v>31356</v>
      </c>
      <c r="Z7" s="71">
        <f t="shared" si="76"/>
        <v>30552</v>
      </c>
      <c r="AA7" s="72">
        <f t="shared" si="77"/>
        <v>30150</v>
      </c>
      <c r="AB7" s="73">
        <f t="shared" si="78"/>
        <v>29748</v>
      </c>
      <c r="AC7" s="74">
        <f t="shared" si="79"/>
        <v>28944</v>
      </c>
      <c r="AD7" s="75">
        <f t="shared" si="80"/>
        <v>28140</v>
      </c>
      <c r="AE7" s="238"/>
      <c r="AF7" s="87" t="s">
        <v>25</v>
      </c>
      <c r="AG7" s="306">
        <v>134480</v>
      </c>
      <c r="AH7" s="59">
        <v>130100</v>
      </c>
      <c r="AI7" s="88">
        <f t="shared" si="0"/>
        <v>123595</v>
      </c>
      <c r="AJ7" s="89">
        <f t="shared" si="1"/>
        <v>117090</v>
      </c>
      <c r="AK7" s="90">
        <f t="shared" si="2"/>
        <v>110585</v>
      </c>
      <c r="AL7" s="91">
        <f t="shared" si="3"/>
        <v>106682</v>
      </c>
      <c r="AM7" s="92">
        <f t="shared" si="4"/>
        <v>104080</v>
      </c>
      <c r="AN7" s="93">
        <f t="shared" si="5"/>
        <v>101478</v>
      </c>
      <c r="AO7" s="94">
        <f t="shared" si="6"/>
        <v>98876</v>
      </c>
      <c r="AP7" s="95">
        <f t="shared" si="7"/>
        <v>97575</v>
      </c>
      <c r="AQ7" s="96">
        <f t="shared" si="8"/>
        <v>96274</v>
      </c>
      <c r="AR7" s="97">
        <f t="shared" si="9"/>
        <v>93672</v>
      </c>
      <c r="AS7" s="98">
        <f t="shared" si="10"/>
        <v>91070</v>
      </c>
      <c r="AT7" s="242"/>
      <c r="AU7" s="87" t="s">
        <v>139</v>
      </c>
      <c r="AV7" s="306">
        <v>428620</v>
      </c>
      <c r="AW7" s="59">
        <v>455500</v>
      </c>
      <c r="AX7" s="88">
        <f t="shared" si="11"/>
        <v>432725</v>
      </c>
      <c r="AY7" s="89">
        <f t="shared" si="12"/>
        <v>409950</v>
      </c>
      <c r="AZ7" s="90">
        <f t="shared" si="13"/>
        <v>387175</v>
      </c>
      <c r="BA7" s="91">
        <f t="shared" si="14"/>
        <v>373510</v>
      </c>
      <c r="BB7" s="92">
        <f t="shared" si="15"/>
        <v>364400</v>
      </c>
      <c r="BC7" s="93">
        <f t="shared" si="16"/>
        <v>355290</v>
      </c>
      <c r="BD7" s="94">
        <f t="shared" si="17"/>
        <v>346180</v>
      </c>
      <c r="BE7" s="95">
        <f t="shared" si="18"/>
        <v>341625</v>
      </c>
      <c r="BF7" s="96">
        <f t="shared" si="19"/>
        <v>337070</v>
      </c>
      <c r="BG7" s="97">
        <f t="shared" si="20"/>
        <v>327960</v>
      </c>
      <c r="BH7" s="98">
        <f t="shared" si="21"/>
        <v>318850</v>
      </c>
      <c r="BI7" s="238"/>
      <c r="BJ7" s="87" t="s">
        <v>101</v>
      </c>
      <c r="BK7" s="306">
        <v>16980</v>
      </c>
      <c r="BL7" s="59">
        <v>15700</v>
      </c>
      <c r="BM7" s="88">
        <f t="shared" si="133"/>
        <v>14915</v>
      </c>
      <c r="BN7" s="89">
        <f t="shared" si="134"/>
        <v>14130</v>
      </c>
      <c r="BO7" s="90">
        <f t="shared" si="135"/>
        <v>13345</v>
      </c>
      <c r="BP7" s="91">
        <f t="shared" si="136"/>
        <v>12874</v>
      </c>
      <c r="BQ7" s="92">
        <f t="shared" si="137"/>
        <v>12560</v>
      </c>
      <c r="BR7" s="93">
        <f t="shared" si="138"/>
        <v>12246</v>
      </c>
      <c r="BS7" s="94">
        <f t="shared" si="139"/>
        <v>11932</v>
      </c>
      <c r="BT7" s="95">
        <f t="shared" si="140"/>
        <v>11775</v>
      </c>
      <c r="BU7" s="96">
        <f t="shared" si="141"/>
        <v>11618</v>
      </c>
      <c r="BV7" s="97">
        <f t="shared" si="142"/>
        <v>11304</v>
      </c>
      <c r="BW7" s="98">
        <f t="shared" si="143"/>
        <v>10990</v>
      </c>
      <c r="BX7" s="238"/>
      <c r="BY7" s="87" t="s">
        <v>60</v>
      </c>
      <c r="BZ7" s="306">
        <v>38150</v>
      </c>
      <c r="CA7" s="59">
        <v>31500</v>
      </c>
      <c r="CB7" s="88">
        <f t="shared" si="92"/>
        <v>29925</v>
      </c>
      <c r="CC7" s="89">
        <f t="shared" si="93"/>
        <v>28350</v>
      </c>
      <c r="CD7" s="90">
        <f t="shared" si="94"/>
        <v>26775</v>
      </c>
      <c r="CE7" s="91">
        <f t="shared" si="95"/>
        <v>25830</v>
      </c>
      <c r="CF7" s="92">
        <f t="shared" si="96"/>
        <v>25200</v>
      </c>
      <c r="CG7" s="93">
        <f t="shared" si="97"/>
        <v>24570</v>
      </c>
      <c r="CH7" s="94">
        <f t="shared" si="98"/>
        <v>23940</v>
      </c>
      <c r="CI7" s="95">
        <f t="shared" si="99"/>
        <v>23625</v>
      </c>
      <c r="CJ7" s="96">
        <f t="shared" si="100"/>
        <v>23310</v>
      </c>
      <c r="CK7" s="97">
        <f t="shared" si="101"/>
        <v>22680</v>
      </c>
      <c r="CL7" s="98">
        <f t="shared" si="102"/>
        <v>22050</v>
      </c>
      <c r="CM7" s="238"/>
      <c r="CN7" s="100" t="s">
        <v>31</v>
      </c>
      <c r="CO7" s="309">
        <v>160850</v>
      </c>
      <c r="CP7" s="101">
        <v>153500</v>
      </c>
      <c r="CQ7" s="88">
        <f t="shared" si="33"/>
        <v>145825</v>
      </c>
      <c r="CR7" s="99">
        <f t="shared" si="34"/>
        <v>138150</v>
      </c>
      <c r="CS7" s="90">
        <f t="shared" si="35"/>
        <v>130475</v>
      </c>
      <c r="CT7" s="91">
        <f t="shared" si="36"/>
        <v>125869.99999999999</v>
      </c>
      <c r="CU7" s="92">
        <f t="shared" si="37"/>
        <v>122800</v>
      </c>
      <c r="CV7" s="93">
        <f t="shared" si="38"/>
        <v>119730</v>
      </c>
      <c r="CW7" s="94">
        <f t="shared" si="39"/>
        <v>116660</v>
      </c>
      <c r="CX7" s="95">
        <f t="shared" si="40"/>
        <v>115125</v>
      </c>
      <c r="CY7" s="96">
        <f t="shared" si="41"/>
        <v>113590</v>
      </c>
      <c r="CZ7" s="97">
        <f t="shared" si="42"/>
        <v>110520</v>
      </c>
      <c r="DA7" s="98">
        <f t="shared" si="43"/>
        <v>107450</v>
      </c>
      <c r="DB7" s="238"/>
      <c r="DC7" s="102" t="s">
        <v>179</v>
      </c>
      <c r="DD7" s="306">
        <v>68390</v>
      </c>
      <c r="DE7" s="59">
        <v>62600</v>
      </c>
      <c r="DF7" s="88">
        <f t="shared" si="103"/>
        <v>59470</v>
      </c>
      <c r="DG7" s="89">
        <f t="shared" si="104"/>
        <v>56340</v>
      </c>
      <c r="DH7" s="103">
        <f t="shared" si="105"/>
        <v>53836</v>
      </c>
      <c r="DI7" s="90">
        <f t="shared" si="106"/>
        <v>53210</v>
      </c>
      <c r="DJ7" s="144">
        <f t="shared" si="107"/>
        <v>52584</v>
      </c>
      <c r="DK7" s="92">
        <f t="shared" si="108"/>
        <v>50080</v>
      </c>
      <c r="DL7" s="93">
        <f t="shared" si="44"/>
        <v>48828</v>
      </c>
      <c r="DM7" s="95">
        <f t="shared" si="45"/>
        <v>46950</v>
      </c>
      <c r="DN7" s="238"/>
      <c r="DO7" s="105" t="s">
        <v>72</v>
      </c>
      <c r="DP7" s="309">
        <v>25770</v>
      </c>
      <c r="DQ7" s="101">
        <v>19800</v>
      </c>
      <c r="DR7" s="65">
        <f t="shared" si="144"/>
        <v>18810</v>
      </c>
      <c r="DS7" s="89">
        <f t="shared" si="145"/>
        <v>17820</v>
      </c>
      <c r="DT7" s="103">
        <f t="shared" si="146"/>
        <v>17028</v>
      </c>
      <c r="DU7" s="90">
        <f t="shared" si="147"/>
        <v>16830</v>
      </c>
      <c r="DV7" s="144">
        <f t="shared" si="148"/>
        <v>16632</v>
      </c>
      <c r="DW7" s="92">
        <f t="shared" si="149"/>
        <v>15840</v>
      </c>
      <c r="DX7" s="93">
        <f t="shared" si="150"/>
        <v>15444</v>
      </c>
      <c r="DY7" s="95">
        <f t="shared" si="151"/>
        <v>14850</v>
      </c>
      <c r="DZ7" s="242"/>
      <c r="EA7" s="87" t="s">
        <v>213</v>
      </c>
      <c r="EB7" s="309">
        <v>41820</v>
      </c>
      <c r="EC7" s="101">
        <v>24300</v>
      </c>
      <c r="ED7" s="88">
        <f t="shared" si="109"/>
        <v>23085</v>
      </c>
      <c r="EE7" s="89">
        <f t="shared" si="110"/>
        <v>21870</v>
      </c>
      <c r="EF7" s="103">
        <f t="shared" si="111"/>
        <v>20898</v>
      </c>
      <c r="EG7" s="90">
        <f t="shared" si="112"/>
        <v>20655</v>
      </c>
      <c r="EH7" s="144">
        <f t="shared" si="113"/>
        <v>20412</v>
      </c>
      <c r="EI7" s="92">
        <f t="shared" si="114"/>
        <v>19440</v>
      </c>
      <c r="EJ7" s="93">
        <f t="shared" si="115"/>
        <v>18954</v>
      </c>
      <c r="EK7" s="95">
        <f t="shared" si="116"/>
        <v>18225</v>
      </c>
      <c r="EL7" s="238"/>
      <c r="EM7" s="64" t="s">
        <v>111</v>
      </c>
      <c r="EN7" s="264">
        <f>Алматы!EW7*'Астана-Караганда-Павлодар'!HO7</f>
        <v>27713.4</v>
      </c>
      <c r="EO7" s="58">
        <v>24500</v>
      </c>
      <c r="EP7" s="65">
        <f t="shared" si="46"/>
        <v>23275</v>
      </c>
      <c r="EQ7" s="78">
        <f t="shared" si="47"/>
        <v>22050</v>
      </c>
      <c r="ER7" s="136">
        <f t="shared" si="48"/>
        <v>21070</v>
      </c>
      <c r="ES7" s="67">
        <f t="shared" si="49"/>
        <v>20825</v>
      </c>
      <c r="ET7" s="146">
        <f t="shared" si="50"/>
        <v>20580</v>
      </c>
      <c r="EU7" s="69">
        <f t="shared" si="51"/>
        <v>19600</v>
      </c>
      <c r="EV7" s="70">
        <f t="shared" si="52"/>
        <v>19110</v>
      </c>
      <c r="EW7" s="72">
        <f t="shared" si="53"/>
        <v>18375</v>
      </c>
      <c r="EX7" s="238"/>
      <c r="EY7" s="100" t="s">
        <v>225</v>
      </c>
      <c r="EZ7" s="101">
        <v>600</v>
      </c>
      <c r="FA7" s="88">
        <f t="shared" si="54"/>
        <v>570</v>
      </c>
      <c r="FB7" s="89">
        <f t="shared" si="55"/>
        <v>540</v>
      </c>
      <c r="FC7" s="103">
        <f t="shared" si="56"/>
        <v>516</v>
      </c>
      <c r="FD7" s="90">
        <f t="shared" si="57"/>
        <v>510</v>
      </c>
      <c r="FE7" s="144">
        <f t="shared" si="58"/>
        <v>504</v>
      </c>
      <c r="FF7" s="92">
        <f t="shared" si="59"/>
        <v>480</v>
      </c>
      <c r="FG7" s="93">
        <f t="shared" si="60"/>
        <v>468</v>
      </c>
      <c r="FH7" s="95">
        <f t="shared" si="61"/>
        <v>450</v>
      </c>
      <c r="FI7" s="238"/>
      <c r="FJ7" s="104" t="s">
        <v>239</v>
      </c>
      <c r="FK7" s="101">
        <v>1300</v>
      </c>
      <c r="FL7" s="88">
        <f t="shared" si="62"/>
        <v>1235</v>
      </c>
      <c r="FM7" s="89">
        <f t="shared" si="63"/>
        <v>1170</v>
      </c>
      <c r="FN7" s="103">
        <f t="shared" si="64"/>
        <v>1118</v>
      </c>
      <c r="FO7" s="90">
        <f t="shared" si="65"/>
        <v>1105</v>
      </c>
      <c r="FP7" s="144">
        <f t="shared" si="66"/>
        <v>1092</v>
      </c>
      <c r="FQ7" s="92">
        <f t="shared" si="67"/>
        <v>1040</v>
      </c>
      <c r="FR7" s="93">
        <f t="shared" si="68"/>
        <v>1014</v>
      </c>
      <c r="FS7" s="95">
        <f t="shared" si="69"/>
        <v>975</v>
      </c>
      <c r="FT7" s="238"/>
      <c r="FU7" s="104" t="s">
        <v>267</v>
      </c>
      <c r="FV7" s="309">
        <v>38080</v>
      </c>
      <c r="FW7" s="101">
        <v>29400</v>
      </c>
      <c r="FX7" s="65">
        <f t="shared" si="117"/>
        <v>27930</v>
      </c>
      <c r="FY7" s="66">
        <f t="shared" si="118"/>
        <v>26460</v>
      </c>
      <c r="FZ7" s="83">
        <f t="shared" si="119"/>
        <v>25284</v>
      </c>
      <c r="GA7" s="67">
        <f t="shared" si="120"/>
        <v>24990</v>
      </c>
      <c r="GB7" s="146">
        <f t="shared" si="121"/>
        <v>24696</v>
      </c>
      <c r="GC7" s="69">
        <f t="shared" si="122"/>
        <v>23520</v>
      </c>
      <c r="GD7" s="70">
        <f t="shared" si="123"/>
        <v>22932</v>
      </c>
      <c r="GE7" s="72">
        <f t="shared" si="124"/>
        <v>22050</v>
      </c>
      <c r="GF7" s="230"/>
      <c r="GG7" s="298" t="s">
        <v>415</v>
      </c>
      <c r="GH7" s="310">
        <v>32890</v>
      </c>
      <c r="GI7" s="116">
        <v>23800</v>
      </c>
      <c r="GJ7" s="65">
        <f t="shared" si="125"/>
        <v>22610</v>
      </c>
      <c r="GK7" s="66">
        <f t="shared" si="126"/>
        <v>21420</v>
      </c>
      <c r="GL7" s="83">
        <f t="shared" si="127"/>
        <v>20468</v>
      </c>
      <c r="GM7" s="67">
        <f t="shared" si="128"/>
        <v>20230</v>
      </c>
      <c r="GN7" s="146">
        <f t="shared" si="129"/>
        <v>19992</v>
      </c>
      <c r="GO7" s="69">
        <f t="shared" si="130"/>
        <v>19040</v>
      </c>
      <c r="GP7" s="70">
        <f t="shared" si="131"/>
        <v>18564</v>
      </c>
      <c r="GQ7" s="72">
        <f t="shared" si="132"/>
        <v>17850</v>
      </c>
      <c r="GR7" s="174"/>
      <c r="GS7" s="174"/>
      <c r="GT7" s="174"/>
      <c r="GU7" s="174"/>
      <c r="GV7" s="174"/>
      <c r="GW7" s="174"/>
      <c r="GX7" s="174"/>
      <c r="GY7" s="174"/>
      <c r="HB7" s="175">
        <v>0.95</v>
      </c>
      <c r="HC7" s="175">
        <v>0.9</v>
      </c>
      <c r="HD7" s="175">
        <v>0.86</v>
      </c>
      <c r="HE7" s="175">
        <v>0.85</v>
      </c>
      <c r="HF7" s="175">
        <v>0.84</v>
      </c>
      <c r="HG7" s="175">
        <v>0.82</v>
      </c>
      <c r="HH7" s="175">
        <v>0.8</v>
      </c>
      <c r="HI7" s="175">
        <v>0.78</v>
      </c>
      <c r="HJ7" s="175">
        <v>0.76</v>
      </c>
      <c r="HK7" s="175">
        <v>0.75</v>
      </c>
      <c r="HL7" s="175">
        <v>0.74</v>
      </c>
      <c r="HM7" s="175">
        <v>0.72</v>
      </c>
      <c r="HN7" s="175">
        <v>0.7</v>
      </c>
      <c r="HO7" s="18">
        <v>1.02</v>
      </c>
      <c r="HP7" s="269">
        <v>1.05</v>
      </c>
      <c r="HQ7" s="269">
        <v>1.07</v>
      </c>
      <c r="HR7" s="269">
        <v>1.1000000000000001</v>
      </c>
    </row>
    <row r="8" spans="1:226" s="9" customFormat="1" ht="15" customHeight="1" thickBot="1" x14ac:dyDescent="0.25">
      <c r="A8" s="238"/>
      <c r="B8" s="87" t="s">
        <v>352</v>
      </c>
      <c r="C8" s="264">
        <f>Алматы!C8*'Астана-Караганда-Павлодар'!HO8</f>
        <v>39788.160000000003</v>
      </c>
      <c r="D8" s="58">
        <v>42800</v>
      </c>
      <c r="E8" s="88">
        <f>D8*HB12</f>
        <v>40660</v>
      </c>
      <c r="F8" s="89">
        <f>D8*HC12</f>
        <v>38520</v>
      </c>
      <c r="G8" s="90">
        <f>D8*HE12</f>
        <v>36380</v>
      </c>
      <c r="H8" s="91">
        <f>D8*HG12</f>
        <v>35096</v>
      </c>
      <c r="I8" s="92">
        <f>D8*HH12</f>
        <v>34240</v>
      </c>
      <c r="J8" s="93">
        <f>D8*HI12</f>
        <v>33384</v>
      </c>
      <c r="K8" s="94">
        <f>D8*HJ12</f>
        <v>32528</v>
      </c>
      <c r="L8" s="95">
        <f>D8*HK12</f>
        <v>32100</v>
      </c>
      <c r="M8" s="96">
        <f>D8*HL12</f>
        <v>31672</v>
      </c>
      <c r="N8" s="97">
        <f>D8*HM12</f>
        <v>30816</v>
      </c>
      <c r="O8" s="98">
        <f>D8*HN12</f>
        <v>29959.999999999996</v>
      </c>
      <c r="P8" s="242"/>
      <c r="Q8" s="236" t="s">
        <v>358</v>
      </c>
      <c r="R8" s="305">
        <v>39230</v>
      </c>
      <c r="S8" s="63">
        <v>36700</v>
      </c>
      <c r="T8" s="65">
        <f t="shared" si="70"/>
        <v>34865</v>
      </c>
      <c r="U8" s="78">
        <f t="shared" si="71"/>
        <v>33030</v>
      </c>
      <c r="V8" s="67">
        <f t="shared" si="72"/>
        <v>31195</v>
      </c>
      <c r="W8" s="68">
        <f t="shared" si="73"/>
        <v>30094</v>
      </c>
      <c r="X8" s="69">
        <f t="shared" si="74"/>
        <v>29360</v>
      </c>
      <c r="Y8" s="70">
        <f t="shared" si="75"/>
        <v>28626</v>
      </c>
      <c r="Z8" s="71">
        <f t="shared" si="76"/>
        <v>27892</v>
      </c>
      <c r="AA8" s="72">
        <f t="shared" si="77"/>
        <v>27525</v>
      </c>
      <c r="AB8" s="73">
        <f t="shared" si="78"/>
        <v>27158</v>
      </c>
      <c r="AC8" s="74">
        <f t="shared" si="79"/>
        <v>26424</v>
      </c>
      <c r="AD8" s="75">
        <f t="shared" si="80"/>
        <v>25690</v>
      </c>
      <c r="AE8" s="238"/>
      <c r="AF8" s="87" t="s">
        <v>126</v>
      </c>
      <c r="AG8" s="306">
        <v>92030</v>
      </c>
      <c r="AH8" s="59">
        <v>89600</v>
      </c>
      <c r="AI8" s="88">
        <f t="shared" si="0"/>
        <v>85120</v>
      </c>
      <c r="AJ8" s="89">
        <f t="shared" si="1"/>
        <v>80640</v>
      </c>
      <c r="AK8" s="90">
        <f t="shared" si="2"/>
        <v>76160</v>
      </c>
      <c r="AL8" s="91">
        <f t="shared" si="3"/>
        <v>73472</v>
      </c>
      <c r="AM8" s="92">
        <f t="shared" si="4"/>
        <v>71680</v>
      </c>
      <c r="AN8" s="93">
        <f t="shared" si="5"/>
        <v>69888</v>
      </c>
      <c r="AO8" s="94">
        <f t="shared" si="6"/>
        <v>68096</v>
      </c>
      <c r="AP8" s="95">
        <f t="shared" si="7"/>
        <v>67200</v>
      </c>
      <c r="AQ8" s="96">
        <f t="shared" si="8"/>
        <v>66304</v>
      </c>
      <c r="AR8" s="97">
        <f t="shared" si="9"/>
        <v>64512</v>
      </c>
      <c r="AS8" s="98">
        <f t="shared" si="10"/>
        <v>62719.999999999993</v>
      </c>
      <c r="AT8" s="242"/>
      <c r="AU8" s="87" t="s">
        <v>140</v>
      </c>
      <c r="AV8" s="306">
        <v>575780</v>
      </c>
      <c r="AW8" s="59">
        <v>527500</v>
      </c>
      <c r="AX8" s="88">
        <f t="shared" si="11"/>
        <v>501125</v>
      </c>
      <c r="AY8" s="89">
        <f t="shared" si="12"/>
        <v>474750</v>
      </c>
      <c r="AZ8" s="90">
        <f t="shared" si="13"/>
        <v>448375</v>
      </c>
      <c r="BA8" s="91">
        <f t="shared" si="14"/>
        <v>432550</v>
      </c>
      <c r="BB8" s="92">
        <f t="shared" si="15"/>
        <v>422000</v>
      </c>
      <c r="BC8" s="93">
        <f t="shared" si="16"/>
        <v>411450</v>
      </c>
      <c r="BD8" s="94">
        <f t="shared" si="17"/>
        <v>400900</v>
      </c>
      <c r="BE8" s="95">
        <f t="shared" si="18"/>
        <v>395625</v>
      </c>
      <c r="BF8" s="96">
        <f t="shared" si="19"/>
        <v>390350</v>
      </c>
      <c r="BG8" s="97">
        <f t="shared" si="20"/>
        <v>379800</v>
      </c>
      <c r="BH8" s="98">
        <f t="shared" si="21"/>
        <v>369250</v>
      </c>
      <c r="BI8" s="238"/>
      <c r="BJ8" s="87" t="s">
        <v>102</v>
      </c>
      <c r="BK8" s="306">
        <v>26250</v>
      </c>
      <c r="BL8" s="59">
        <v>22500</v>
      </c>
      <c r="BM8" s="88">
        <f t="shared" si="133"/>
        <v>21375</v>
      </c>
      <c r="BN8" s="89">
        <f t="shared" si="134"/>
        <v>20250</v>
      </c>
      <c r="BO8" s="90">
        <f t="shared" si="135"/>
        <v>19125</v>
      </c>
      <c r="BP8" s="91">
        <f t="shared" si="136"/>
        <v>18450</v>
      </c>
      <c r="BQ8" s="92">
        <f t="shared" si="137"/>
        <v>18000</v>
      </c>
      <c r="BR8" s="93">
        <f t="shared" si="138"/>
        <v>17550</v>
      </c>
      <c r="BS8" s="94">
        <f t="shared" si="139"/>
        <v>17100</v>
      </c>
      <c r="BT8" s="95">
        <f t="shared" si="140"/>
        <v>16875</v>
      </c>
      <c r="BU8" s="96">
        <f t="shared" si="141"/>
        <v>16650</v>
      </c>
      <c r="BV8" s="97">
        <f t="shared" si="142"/>
        <v>16200</v>
      </c>
      <c r="BW8" s="98">
        <f t="shared" si="143"/>
        <v>15749.999999999998</v>
      </c>
      <c r="BX8" s="238"/>
      <c r="BY8" s="87" t="s">
        <v>62</v>
      </c>
      <c r="BZ8" s="306">
        <v>55840</v>
      </c>
      <c r="CA8" s="59">
        <v>45000</v>
      </c>
      <c r="CB8" s="88">
        <f t="shared" si="92"/>
        <v>42750</v>
      </c>
      <c r="CC8" s="89">
        <f t="shared" si="93"/>
        <v>40500</v>
      </c>
      <c r="CD8" s="90">
        <f t="shared" si="94"/>
        <v>38250</v>
      </c>
      <c r="CE8" s="91">
        <f t="shared" si="95"/>
        <v>36900</v>
      </c>
      <c r="CF8" s="92">
        <f t="shared" si="96"/>
        <v>36000</v>
      </c>
      <c r="CG8" s="93">
        <f t="shared" si="97"/>
        <v>35100</v>
      </c>
      <c r="CH8" s="94">
        <f t="shared" si="98"/>
        <v>34200</v>
      </c>
      <c r="CI8" s="95">
        <f t="shared" si="99"/>
        <v>33750</v>
      </c>
      <c r="CJ8" s="96">
        <f t="shared" si="100"/>
        <v>33300</v>
      </c>
      <c r="CK8" s="97">
        <f t="shared" si="101"/>
        <v>32400</v>
      </c>
      <c r="CL8" s="98">
        <f t="shared" si="102"/>
        <v>31499.999999999996</v>
      </c>
      <c r="CM8" s="238"/>
      <c r="CN8" s="100" t="s">
        <v>32</v>
      </c>
      <c r="CO8" s="309">
        <v>160850</v>
      </c>
      <c r="CP8" s="101">
        <v>153500</v>
      </c>
      <c r="CQ8" s="88">
        <f t="shared" si="33"/>
        <v>145825</v>
      </c>
      <c r="CR8" s="99">
        <f t="shared" si="34"/>
        <v>138150</v>
      </c>
      <c r="CS8" s="90">
        <f t="shared" si="35"/>
        <v>130475</v>
      </c>
      <c r="CT8" s="91">
        <f t="shared" si="36"/>
        <v>125869.99999999999</v>
      </c>
      <c r="CU8" s="92">
        <f t="shared" si="37"/>
        <v>122800</v>
      </c>
      <c r="CV8" s="93">
        <f t="shared" si="38"/>
        <v>119730</v>
      </c>
      <c r="CW8" s="94">
        <f t="shared" si="39"/>
        <v>116660</v>
      </c>
      <c r="CX8" s="95">
        <f t="shared" si="40"/>
        <v>115125</v>
      </c>
      <c r="CY8" s="96">
        <f t="shared" si="41"/>
        <v>113590</v>
      </c>
      <c r="CZ8" s="97">
        <f t="shared" si="42"/>
        <v>110520</v>
      </c>
      <c r="DA8" s="98">
        <f t="shared" si="43"/>
        <v>107450</v>
      </c>
      <c r="DB8" s="238"/>
      <c r="DC8" s="87" t="s">
        <v>180</v>
      </c>
      <c r="DD8" s="306">
        <v>67760</v>
      </c>
      <c r="DE8" s="59">
        <v>58400</v>
      </c>
      <c r="DF8" s="88">
        <f t="shared" si="103"/>
        <v>55480</v>
      </c>
      <c r="DG8" s="89">
        <f t="shared" si="104"/>
        <v>52560</v>
      </c>
      <c r="DH8" s="103">
        <f t="shared" si="105"/>
        <v>50224</v>
      </c>
      <c r="DI8" s="90">
        <f t="shared" si="106"/>
        <v>49640</v>
      </c>
      <c r="DJ8" s="144">
        <f t="shared" si="107"/>
        <v>49056</v>
      </c>
      <c r="DK8" s="92">
        <f t="shared" si="108"/>
        <v>46720</v>
      </c>
      <c r="DL8" s="93">
        <f t="shared" si="44"/>
        <v>45552</v>
      </c>
      <c r="DM8" s="95">
        <f t="shared" si="45"/>
        <v>43800</v>
      </c>
      <c r="DN8" s="238"/>
      <c r="DO8" s="104" t="s">
        <v>79</v>
      </c>
      <c r="DP8" s="309">
        <v>37970</v>
      </c>
      <c r="DQ8" s="101">
        <v>28800</v>
      </c>
      <c r="DR8" s="65">
        <f t="shared" si="144"/>
        <v>27360</v>
      </c>
      <c r="DS8" s="89">
        <f t="shared" si="145"/>
        <v>25920</v>
      </c>
      <c r="DT8" s="103">
        <f t="shared" si="146"/>
        <v>24768</v>
      </c>
      <c r="DU8" s="90">
        <f t="shared" si="147"/>
        <v>24480</v>
      </c>
      <c r="DV8" s="144">
        <f t="shared" si="148"/>
        <v>24192</v>
      </c>
      <c r="DW8" s="92">
        <f t="shared" si="149"/>
        <v>23040</v>
      </c>
      <c r="DX8" s="93">
        <f t="shared" si="150"/>
        <v>22464</v>
      </c>
      <c r="DY8" s="95">
        <f t="shared" si="151"/>
        <v>21600</v>
      </c>
      <c r="DZ8" s="242"/>
      <c r="EA8" s="87" t="s">
        <v>214</v>
      </c>
      <c r="EB8" s="309">
        <v>46960</v>
      </c>
      <c r="EC8" s="101">
        <v>31900</v>
      </c>
      <c r="ED8" s="88">
        <f t="shared" si="109"/>
        <v>30305</v>
      </c>
      <c r="EE8" s="89">
        <f t="shared" si="110"/>
        <v>28710</v>
      </c>
      <c r="EF8" s="103">
        <f t="shared" si="111"/>
        <v>27434</v>
      </c>
      <c r="EG8" s="90">
        <f t="shared" si="112"/>
        <v>27115</v>
      </c>
      <c r="EH8" s="144">
        <f t="shared" si="113"/>
        <v>26796</v>
      </c>
      <c r="EI8" s="92">
        <f t="shared" si="114"/>
        <v>25520</v>
      </c>
      <c r="EJ8" s="93">
        <f t="shared" si="115"/>
        <v>24882</v>
      </c>
      <c r="EK8" s="95">
        <f t="shared" si="116"/>
        <v>23925</v>
      </c>
      <c r="EL8" s="238"/>
      <c r="EM8" s="87" t="s">
        <v>112</v>
      </c>
      <c r="EN8" s="264">
        <f>Алматы!EW8*'Астана-Караганда-Павлодар'!HO8</f>
        <v>28825.200000000001</v>
      </c>
      <c r="EO8" s="58">
        <v>25500</v>
      </c>
      <c r="EP8" s="88">
        <f t="shared" si="46"/>
        <v>24225</v>
      </c>
      <c r="EQ8" s="99">
        <f t="shared" si="47"/>
        <v>22950</v>
      </c>
      <c r="ER8" s="137">
        <f t="shared" si="48"/>
        <v>21930</v>
      </c>
      <c r="ES8" s="90">
        <f t="shared" si="49"/>
        <v>21675</v>
      </c>
      <c r="ET8" s="144">
        <f t="shared" si="50"/>
        <v>21420</v>
      </c>
      <c r="EU8" s="92">
        <f t="shared" si="51"/>
        <v>20400</v>
      </c>
      <c r="EV8" s="93">
        <f t="shared" si="52"/>
        <v>19890</v>
      </c>
      <c r="EW8" s="95">
        <f t="shared" si="53"/>
        <v>19125</v>
      </c>
      <c r="EX8" s="238"/>
      <c r="EY8" s="100" t="s">
        <v>226</v>
      </c>
      <c r="EZ8" s="101">
        <v>700</v>
      </c>
      <c r="FA8" s="88">
        <f t="shared" si="54"/>
        <v>665</v>
      </c>
      <c r="FB8" s="89">
        <f t="shared" si="55"/>
        <v>630</v>
      </c>
      <c r="FC8" s="103">
        <f t="shared" si="56"/>
        <v>602</v>
      </c>
      <c r="FD8" s="90">
        <f t="shared" si="57"/>
        <v>595</v>
      </c>
      <c r="FE8" s="144">
        <f t="shared" si="58"/>
        <v>588</v>
      </c>
      <c r="FF8" s="92">
        <f t="shared" si="59"/>
        <v>560</v>
      </c>
      <c r="FG8" s="93">
        <f t="shared" si="60"/>
        <v>546</v>
      </c>
      <c r="FH8" s="95">
        <f t="shared" si="61"/>
        <v>525</v>
      </c>
      <c r="FI8" s="238"/>
      <c r="FJ8" s="104" t="s">
        <v>249</v>
      </c>
      <c r="FK8" s="101">
        <v>1300</v>
      </c>
      <c r="FL8" s="88">
        <f t="shared" si="62"/>
        <v>1235</v>
      </c>
      <c r="FM8" s="89">
        <f t="shared" si="63"/>
        <v>1170</v>
      </c>
      <c r="FN8" s="103">
        <f t="shared" si="64"/>
        <v>1118</v>
      </c>
      <c r="FO8" s="90">
        <f t="shared" si="65"/>
        <v>1105</v>
      </c>
      <c r="FP8" s="144">
        <f t="shared" si="66"/>
        <v>1092</v>
      </c>
      <c r="FQ8" s="92">
        <f t="shared" si="67"/>
        <v>1040</v>
      </c>
      <c r="FR8" s="93">
        <f t="shared" si="68"/>
        <v>1014</v>
      </c>
      <c r="FS8" s="95">
        <f t="shared" si="69"/>
        <v>975</v>
      </c>
      <c r="FT8" s="238"/>
      <c r="FU8" s="115" t="s">
        <v>268</v>
      </c>
      <c r="FV8" s="310">
        <v>43940</v>
      </c>
      <c r="FW8" s="116">
        <v>31500</v>
      </c>
      <c r="FX8" s="65">
        <f t="shared" si="117"/>
        <v>29925</v>
      </c>
      <c r="FY8" s="66">
        <f t="shared" si="118"/>
        <v>28350</v>
      </c>
      <c r="FZ8" s="83">
        <f t="shared" si="119"/>
        <v>27090</v>
      </c>
      <c r="GA8" s="67">
        <f t="shared" si="120"/>
        <v>26775</v>
      </c>
      <c r="GB8" s="146">
        <f t="shared" si="121"/>
        <v>26460</v>
      </c>
      <c r="GC8" s="69">
        <f t="shared" si="122"/>
        <v>25200</v>
      </c>
      <c r="GD8" s="70">
        <f t="shared" si="123"/>
        <v>24570</v>
      </c>
      <c r="GE8" s="72">
        <f t="shared" si="124"/>
        <v>23625</v>
      </c>
      <c r="GF8" s="230"/>
      <c r="GG8" s="126" t="s">
        <v>416</v>
      </c>
      <c r="GH8" s="308">
        <v>31570</v>
      </c>
      <c r="GI8" s="81">
        <v>21100</v>
      </c>
      <c r="GJ8" s="65">
        <f t="shared" si="125"/>
        <v>20045</v>
      </c>
      <c r="GK8" s="66">
        <f t="shared" si="126"/>
        <v>18990</v>
      </c>
      <c r="GL8" s="83">
        <f t="shared" si="127"/>
        <v>18146</v>
      </c>
      <c r="GM8" s="67">
        <f t="shared" si="128"/>
        <v>17935</v>
      </c>
      <c r="GN8" s="146">
        <f t="shared" si="129"/>
        <v>17724</v>
      </c>
      <c r="GO8" s="69">
        <f t="shared" si="130"/>
        <v>16880</v>
      </c>
      <c r="GP8" s="70">
        <f t="shared" si="131"/>
        <v>16458</v>
      </c>
      <c r="GQ8" s="72">
        <f t="shared" si="132"/>
        <v>15825</v>
      </c>
      <c r="GR8" s="174"/>
      <c r="GS8" s="174"/>
      <c r="GT8" s="174"/>
      <c r="GU8" s="174"/>
      <c r="GV8" s="174"/>
      <c r="GW8" s="174"/>
      <c r="GX8" s="174"/>
      <c r="GY8" s="174"/>
      <c r="HB8" s="175">
        <v>0.95</v>
      </c>
      <c r="HC8" s="175">
        <v>0.9</v>
      </c>
      <c r="HD8" s="175">
        <v>0.86</v>
      </c>
      <c r="HE8" s="175">
        <v>0.85</v>
      </c>
      <c r="HF8" s="175">
        <v>0.84</v>
      </c>
      <c r="HG8" s="175">
        <v>0.82</v>
      </c>
      <c r="HH8" s="175">
        <v>0.8</v>
      </c>
      <c r="HI8" s="175">
        <v>0.78</v>
      </c>
      <c r="HJ8" s="175">
        <v>0.76</v>
      </c>
      <c r="HK8" s="175">
        <v>0.75</v>
      </c>
      <c r="HL8" s="175">
        <v>0.74</v>
      </c>
      <c r="HM8" s="175">
        <v>0.72</v>
      </c>
      <c r="HN8" s="175">
        <v>0.7</v>
      </c>
      <c r="HO8" s="18">
        <v>1.02</v>
      </c>
      <c r="HP8" s="269">
        <v>1.05</v>
      </c>
      <c r="HQ8" s="269">
        <v>1.07</v>
      </c>
      <c r="HR8" s="269">
        <v>1.1000000000000001</v>
      </c>
    </row>
    <row r="9" spans="1:226" s="9" customFormat="1" ht="15" customHeight="1" thickBot="1" x14ac:dyDescent="0.25">
      <c r="A9" s="238"/>
      <c r="B9" s="102" t="s">
        <v>344</v>
      </c>
      <c r="C9" s="264">
        <f>Алматы!C9*'Астана-Караганда-Павлодар'!HO9</f>
        <v>53779.5</v>
      </c>
      <c r="D9" s="58">
        <v>55200</v>
      </c>
      <c r="E9" s="88">
        <f>D9*HB14</f>
        <v>52440</v>
      </c>
      <c r="F9" s="89">
        <f>D9*HC14</f>
        <v>49680</v>
      </c>
      <c r="G9" s="90">
        <f>D9*HE14</f>
        <v>46920</v>
      </c>
      <c r="H9" s="91">
        <f>D9*HG14</f>
        <v>45264</v>
      </c>
      <c r="I9" s="92">
        <f>D9*HH14</f>
        <v>44160</v>
      </c>
      <c r="J9" s="93">
        <f>D9*HI14</f>
        <v>43056</v>
      </c>
      <c r="K9" s="94">
        <f>D9*HJ14</f>
        <v>41952</v>
      </c>
      <c r="L9" s="95">
        <f>D9*HK14</f>
        <v>41400</v>
      </c>
      <c r="M9" s="96">
        <f>D9*HL14</f>
        <v>40848</v>
      </c>
      <c r="N9" s="97">
        <f>D9*HM14</f>
        <v>39744</v>
      </c>
      <c r="O9" s="98">
        <f>D9*HN14</f>
        <v>38640</v>
      </c>
      <c r="P9" s="242"/>
      <c r="Q9" s="236" t="s">
        <v>359</v>
      </c>
      <c r="R9" s="305">
        <v>49570</v>
      </c>
      <c r="S9" s="63">
        <v>43700</v>
      </c>
      <c r="T9" s="65">
        <f t="shared" si="70"/>
        <v>41515</v>
      </c>
      <c r="U9" s="78">
        <f t="shared" si="71"/>
        <v>39330</v>
      </c>
      <c r="V9" s="67">
        <f t="shared" si="72"/>
        <v>37145</v>
      </c>
      <c r="W9" s="68">
        <f t="shared" si="73"/>
        <v>35834</v>
      </c>
      <c r="X9" s="69">
        <f t="shared" si="74"/>
        <v>34960</v>
      </c>
      <c r="Y9" s="70">
        <f t="shared" si="75"/>
        <v>34086</v>
      </c>
      <c r="Z9" s="71">
        <f t="shared" si="76"/>
        <v>33212</v>
      </c>
      <c r="AA9" s="72">
        <f t="shared" si="77"/>
        <v>32775</v>
      </c>
      <c r="AB9" s="73">
        <f t="shared" si="78"/>
        <v>32338</v>
      </c>
      <c r="AC9" s="74">
        <f t="shared" si="79"/>
        <v>31464</v>
      </c>
      <c r="AD9" s="75">
        <f t="shared" si="80"/>
        <v>30589.999999999996</v>
      </c>
      <c r="AE9" s="238"/>
      <c r="AF9" s="87" t="s">
        <v>127</v>
      </c>
      <c r="AG9" s="306">
        <v>115950</v>
      </c>
      <c r="AH9" s="59">
        <v>112100</v>
      </c>
      <c r="AI9" s="88">
        <f t="shared" si="0"/>
        <v>106495</v>
      </c>
      <c r="AJ9" s="89">
        <f t="shared" si="1"/>
        <v>100890</v>
      </c>
      <c r="AK9" s="90">
        <f t="shared" si="2"/>
        <v>95285</v>
      </c>
      <c r="AL9" s="91">
        <f t="shared" si="3"/>
        <v>91922</v>
      </c>
      <c r="AM9" s="92">
        <f t="shared" si="4"/>
        <v>89680</v>
      </c>
      <c r="AN9" s="93">
        <f t="shared" si="5"/>
        <v>87438</v>
      </c>
      <c r="AO9" s="94">
        <f t="shared" si="6"/>
        <v>85196</v>
      </c>
      <c r="AP9" s="95">
        <f t="shared" si="7"/>
        <v>84075</v>
      </c>
      <c r="AQ9" s="96">
        <f t="shared" si="8"/>
        <v>82954</v>
      </c>
      <c r="AR9" s="97">
        <f t="shared" si="9"/>
        <v>80712</v>
      </c>
      <c r="AS9" s="98">
        <f t="shared" si="10"/>
        <v>78470</v>
      </c>
      <c r="AT9" s="242"/>
      <c r="AU9" s="87" t="s">
        <v>141</v>
      </c>
      <c r="AV9" s="306">
        <v>601370</v>
      </c>
      <c r="AW9" s="59">
        <v>551500</v>
      </c>
      <c r="AX9" s="88">
        <f t="shared" si="11"/>
        <v>523925</v>
      </c>
      <c r="AY9" s="89">
        <f t="shared" si="12"/>
        <v>496350</v>
      </c>
      <c r="AZ9" s="90">
        <f t="shared" si="13"/>
        <v>468775</v>
      </c>
      <c r="BA9" s="91">
        <f t="shared" si="14"/>
        <v>452230</v>
      </c>
      <c r="BB9" s="92">
        <f t="shared" si="15"/>
        <v>441200</v>
      </c>
      <c r="BC9" s="93">
        <f t="shared" si="16"/>
        <v>430170</v>
      </c>
      <c r="BD9" s="94">
        <f t="shared" si="17"/>
        <v>419140</v>
      </c>
      <c r="BE9" s="95">
        <f t="shared" si="18"/>
        <v>413625</v>
      </c>
      <c r="BF9" s="96">
        <f t="shared" si="19"/>
        <v>408110</v>
      </c>
      <c r="BG9" s="97">
        <f t="shared" si="20"/>
        <v>397080</v>
      </c>
      <c r="BH9" s="98">
        <f t="shared" si="21"/>
        <v>386050</v>
      </c>
      <c r="BI9" s="238"/>
      <c r="BJ9" s="87" t="s">
        <v>95</v>
      </c>
      <c r="BK9" s="306">
        <v>15490</v>
      </c>
      <c r="BL9" s="59">
        <v>14600</v>
      </c>
      <c r="BM9" s="88">
        <f t="shared" si="133"/>
        <v>13870</v>
      </c>
      <c r="BN9" s="89">
        <f t="shared" si="134"/>
        <v>13140</v>
      </c>
      <c r="BO9" s="90">
        <f t="shared" si="135"/>
        <v>12410</v>
      </c>
      <c r="BP9" s="91">
        <f t="shared" si="136"/>
        <v>11972</v>
      </c>
      <c r="BQ9" s="92">
        <f t="shared" si="137"/>
        <v>11680</v>
      </c>
      <c r="BR9" s="93">
        <f t="shared" si="138"/>
        <v>11388</v>
      </c>
      <c r="BS9" s="94">
        <f t="shared" si="139"/>
        <v>11096</v>
      </c>
      <c r="BT9" s="95">
        <f t="shared" si="140"/>
        <v>10950</v>
      </c>
      <c r="BU9" s="96">
        <f t="shared" si="141"/>
        <v>10804</v>
      </c>
      <c r="BV9" s="97">
        <f t="shared" si="142"/>
        <v>10512</v>
      </c>
      <c r="BW9" s="98">
        <f t="shared" si="143"/>
        <v>10220</v>
      </c>
      <c r="BX9" s="238"/>
      <c r="BY9" s="87" t="s">
        <v>61</v>
      </c>
      <c r="BZ9" s="306">
        <v>82150</v>
      </c>
      <c r="CA9" s="59">
        <v>67500</v>
      </c>
      <c r="CB9" s="88">
        <f t="shared" si="92"/>
        <v>64125</v>
      </c>
      <c r="CC9" s="89">
        <f t="shared" si="93"/>
        <v>60750</v>
      </c>
      <c r="CD9" s="90">
        <f t="shared" si="94"/>
        <v>57375</v>
      </c>
      <c r="CE9" s="91">
        <f t="shared" si="95"/>
        <v>55350</v>
      </c>
      <c r="CF9" s="92">
        <f t="shared" si="96"/>
        <v>54000</v>
      </c>
      <c r="CG9" s="93">
        <f t="shared" si="97"/>
        <v>52650</v>
      </c>
      <c r="CH9" s="94">
        <f t="shared" si="98"/>
        <v>51300</v>
      </c>
      <c r="CI9" s="95">
        <f t="shared" si="99"/>
        <v>50625</v>
      </c>
      <c r="CJ9" s="96">
        <f t="shared" si="100"/>
        <v>49950</v>
      </c>
      <c r="CK9" s="97">
        <f t="shared" si="101"/>
        <v>48600</v>
      </c>
      <c r="CL9" s="98">
        <f t="shared" si="102"/>
        <v>47250</v>
      </c>
      <c r="CM9" s="238"/>
      <c r="CN9" s="100" t="s">
        <v>33</v>
      </c>
      <c r="CO9" s="309">
        <v>130950</v>
      </c>
      <c r="CP9" s="101">
        <v>123800</v>
      </c>
      <c r="CQ9" s="88">
        <f t="shared" si="33"/>
        <v>117610</v>
      </c>
      <c r="CR9" s="99">
        <f t="shared" si="34"/>
        <v>111420</v>
      </c>
      <c r="CS9" s="90">
        <f t="shared" si="35"/>
        <v>105230</v>
      </c>
      <c r="CT9" s="91">
        <f t="shared" si="36"/>
        <v>101516</v>
      </c>
      <c r="CU9" s="92">
        <f t="shared" si="37"/>
        <v>99040</v>
      </c>
      <c r="CV9" s="93">
        <f t="shared" si="38"/>
        <v>96564</v>
      </c>
      <c r="CW9" s="94">
        <f t="shared" si="39"/>
        <v>94088</v>
      </c>
      <c r="CX9" s="95">
        <f t="shared" si="40"/>
        <v>92850</v>
      </c>
      <c r="CY9" s="96">
        <f t="shared" si="41"/>
        <v>91612</v>
      </c>
      <c r="CZ9" s="97">
        <f t="shared" si="42"/>
        <v>89136</v>
      </c>
      <c r="DA9" s="98">
        <f t="shared" si="43"/>
        <v>86660</v>
      </c>
      <c r="DB9" s="238"/>
      <c r="DC9" s="87" t="s">
        <v>17</v>
      </c>
      <c r="DD9" s="306">
        <v>77900</v>
      </c>
      <c r="DE9" s="59">
        <v>66800</v>
      </c>
      <c r="DF9" s="88">
        <f t="shared" si="103"/>
        <v>63460</v>
      </c>
      <c r="DG9" s="89">
        <f t="shared" si="104"/>
        <v>60120</v>
      </c>
      <c r="DH9" s="103">
        <f t="shared" si="105"/>
        <v>57448</v>
      </c>
      <c r="DI9" s="90">
        <f t="shared" si="106"/>
        <v>56780</v>
      </c>
      <c r="DJ9" s="144">
        <f t="shared" si="107"/>
        <v>56112</v>
      </c>
      <c r="DK9" s="92">
        <f t="shared" si="108"/>
        <v>53440</v>
      </c>
      <c r="DL9" s="93">
        <f t="shared" si="44"/>
        <v>52104</v>
      </c>
      <c r="DM9" s="95">
        <f t="shared" si="45"/>
        <v>50100</v>
      </c>
      <c r="DN9" s="238"/>
      <c r="DO9" s="105" t="s">
        <v>73</v>
      </c>
      <c r="DP9" s="309">
        <v>31580</v>
      </c>
      <c r="DQ9" s="101">
        <v>24300</v>
      </c>
      <c r="DR9" s="65">
        <f t="shared" si="144"/>
        <v>23085</v>
      </c>
      <c r="DS9" s="89">
        <f t="shared" si="145"/>
        <v>21870</v>
      </c>
      <c r="DT9" s="103">
        <f t="shared" si="146"/>
        <v>20898</v>
      </c>
      <c r="DU9" s="90">
        <f t="shared" si="147"/>
        <v>20655</v>
      </c>
      <c r="DV9" s="144">
        <f t="shared" si="148"/>
        <v>20412</v>
      </c>
      <c r="DW9" s="92">
        <f t="shared" si="149"/>
        <v>19440</v>
      </c>
      <c r="DX9" s="93">
        <f t="shared" si="150"/>
        <v>18954</v>
      </c>
      <c r="DY9" s="95">
        <f t="shared" si="151"/>
        <v>18225</v>
      </c>
      <c r="DZ9" s="242"/>
      <c r="EA9" s="87" t="s">
        <v>215</v>
      </c>
      <c r="EB9" s="309">
        <v>10350</v>
      </c>
      <c r="EC9" s="101">
        <v>9000</v>
      </c>
      <c r="ED9" s="88">
        <f t="shared" si="109"/>
        <v>8550</v>
      </c>
      <c r="EE9" s="89">
        <f t="shared" si="110"/>
        <v>8100</v>
      </c>
      <c r="EF9" s="103">
        <f t="shared" si="111"/>
        <v>7740</v>
      </c>
      <c r="EG9" s="90">
        <f t="shared" si="112"/>
        <v>7650</v>
      </c>
      <c r="EH9" s="144">
        <f t="shared" si="113"/>
        <v>7560</v>
      </c>
      <c r="EI9" s="92">
        <f t="shared" si="114"/>
        <v>7200</v>
      </c>
      <c r="EJ9" s="93">
        <f t="shared" si="115"/>
        <v>7020</v>
      </c>
      <c r="EK9" s="95">
        <f t="shared" si="116"/>
        <v>6750</v>
      </c>
      <c r="EL9" s="238"/>
      <c r="EM9" s="87" t="s">
        <v>113</v>
      </c>
      <c r="EN9" s="264">
        <f>Алматы!EW9*'Астана-Караганда-Павлодар'!HO9</f>
        <v>31038.600000000002</v>
      </c>
      <c r="EO9" s="58">
        <v>27400</v>
      </c>
      <c r="EP9" s="88">
        <f t="shared" si="46"/>
        <v>26030</v>
      </c>
      <c r="EQ9" s="99">
        <f t="shared" si="47"/>
        <v>24660</v>
      </c>
      <c r="ER9" s="137">
        <f t="shared" si="48"/>
        <v>23564</v>
      </c>
      <c r="ES9" s="90">
        <f t="shared" si="49"/>
        <v>23290</v>
      </c>
      <c r="ET9" s="144">
        <f t="shared" si="50"/>
        <v>23016</v>
      </c>
      <c r="EU9" s="92">
        <f t="shared" si="51"/>
        <v>21920</v>
      </c>
      <c r="EV9" s="93">
        <f t="shared" si="52"/>
        <v>21372</v>
      </c>
      <c r="EW9" s="95">
        <f t="shared" si="53"/>
        <v>20550</v>
      </c>
      <c r="EX9" s="238"/>
      <c r="EY9" s="100" t="s">
        <v>227</v>
      </c>
      <c r="EZ9" s="101">
        <v>700</v>
      </c>
      <c r="FA9" s="88">
        <f t="shared" si="54"/>
        <v>665</v>
      </c>
      <c r="FB9" s="89">
        <f t="shared" si="55"/>
        <v>630</v>
      </c>
      <c r="FC9" s="103">
        <f t="shared" si="56"/>
        <v>602</v>
      </c>
      <c r="FD9" s="90">
        <f t="shared" si="57"/>
        <v>595</v>
      </c>
      <c r="FE9" s="144">
        <f t="shared" si="58"/>
        <v>588</v>
      </c>
      <c r="FF9" s="92">
        <f t="shared" si="59"/>
        <v>560</v>
      </c>
      <c r="FG9" s="93">
        <f t="shared" si="60"/>
        <v>546</v>
      </c>
      <c r="FH9" s="95">
        <f t="shared" si="61"/>
        <v>525</v>
      </c>
      <c r="FI9" s="238"/>
      <c r="FJ9" s="115" t="s">
        <v>250</v>
      </c>
      <c r="FK9" s="116">
        <v>1300</v>
      </c>
      <c r="FL9" s="107">
        <f t="shared" si="62"/>
        <v>1235</v>
      </c>
      <c r="FM9" s="117">
        <f t="shared" si="63"/>
        <v>1170</v>
      </c>
      <c r="FN9" s="118">
        <f t="shared" si="64"/>
        <v>1118</v>
      </c>
      <c r="FO9" s="110">
        <f t="shared" si="65"/>
        <v>1105</v>
      </c>
      <c r="FP9" s="145">
        <f t="shared" si="66"/>
        <v>1092</v>
      </c>
      <c r="FQ9" s="112">
        <f t="shared" si="67"/>
        <v>1040</v>
      </c>
      <c r="FR9" s="113">
        <f t="shared" si="68"/>
        <v>1014</v>
      </c>
      <c r="FS9" s="114">
        <f t="shared" si="69"/>
        <v>975</v>
      </c>
      <c r="FT9" s="238"/>
      <c r="FU9" s="86" t="s">
        <v>269</v>
      </c>
      <c r="FV9" s="308">
        <v>47470</v>
      </c>
      <c r="FW9" s="81">
        <v>36000</v>
      </c>
      <c r="FX9" s="65">
        <f t="shared" si="117"/>
        <v>34200</v>
      </c>
      <c r="FY9" s="66">
        <f t="shared" si="118"/>
        <v>32400</v>
      </c>
      <c r="FZ9" s="83">
        <f t="shared" si="119"/>
        <v>30960</v>
      </c>
      <c r="GA9" s="67">
        <f t="shared" si="120"/>
        <v>30600</v>
      </c>
      <c r="GB9" s="146">
        <f t="shared" si="121"/>
        <v>30240</v>
      </c>
      <c r="GC9" s="69">
        <f t="shared" si="122"/>
        <v>28800</v>
      </c>
      <c r="GD9" s="70">
        <f t="shared" si="123"/>
        <v>28080</v>
      </c>
      <c r="GE9" s="72">
        <f t="shared" si="124"/>
        <v>27000</v>
      </c>
      <c r="GF9" s="230"/>
      <c r="GG9" s="298" t="s">
        <v>417</v>
      </c>
      <c r="GH9" s="310">
        <v>52740</v>
      </c>
      <c r="GI9" s="116">
        <v>36000</v>
      </c>
      <c r="GJ9" s="65">
        <f t="shared" si="125"/>
        <v>34200</v>
      </c>
      <c r="GK9" s="66">
        <f t="shared" si="126"/>
        <v>32400</v>
      </c>
      <c r="GL9" s="83">
        <f t="shared" si="127"/>
        <v>30960</v>
      </c>
      <c r="GM9" s="67">
        <f t="shared" si="128"/>
        <v>30600</v>
      </c>
      <c r="GN9" s="146">
        <f t="shared" si="129"/>
        <v>30240</v>
      </c>
      <c r="GO9" s="69">
        <f t="shared" si="130"/>
        <v>28800</v>
      </c>
      <c r="GP9" s="70">
        <f t="shared" si="131"/>
        <v>28080</v>
      </c>
      <c r="GQ9" s="72">
        <f t="shared" si="132"/>
        <v>27000</v>
      </c>
      <c r="GR9" s="174"/>
      <c r="GS9" s="174"/>
      <c r="GT9" s="174"/>
      <c r="GU9" s="174"/>
      <c r="GV9" s="174"/>
      <c r="GW9" s="174"/>
      <c r="GX9" s="174"/>
      <c r="GY9" s="174"/>
      <c r="HB9" s="175">
        <v>0.95</v>
      </c>
      <c r="HC9" s="175">
        <v>0.9</v>
      </c>
      <c r="HD9" s="175">
        <v>0.86</v>
      </c>
      <c r="HE9" s="175">
        <v>0.85</v>
      </c>
      <c r="HF9" s="175">
        <v>0.84</v>
      </c>
      <c r="HG9" s="175">
        <v>0.82</v>
      </c>
      <c r="HH9" s="175">
        <v>0.8</v>
      </c>
      <c r="HI9" s="175">
        <v>0.78</v>
      </c>
      <c r="HJ9" s="175">
        <v>0.76</v>
      </c>
      <c r="HK9" s="175">
        <v>0.75</v>
      </c>
      <c r="HL9" s="175">
        <v>0.74</v>
      </c>
      <c r="HM9" s="175">
        <v>0.72</v>
      </c>
      <c r="HN9" s="175">
        <v>0.7</v>
      </c>
      <c r="HO9" s="18">
        <v>1.02</v>
      </c>
      <c r="HP9" s="269">
        <v>1.05</v>
      </c>
      <c r="HQ9" s="269">
        <v>1.07</v>
      </c>
      <c r="HR9" s="269">
        <v>1.1000000000000001</v>
      </c>
    </row>
    <row r="10" spans="1:226" s="9" customFormat="1" ht="15" customHeight="1" thickBot="1" x14ac:dyDescent="0.25">
      <c r="A10" s="238"/>
      <c r="B10" s="102" t="s">
        <v>345</v>
      </c>
      <c r="C10" s="264">
        <f>Алматы!C10*'Астана-Караганда-Павлодар'!HO10</f>
        <v>42738</v>
      </c>
      <c r="D10" s="58">
        <v>84700</v>
      </c>
      <c r="E10" s="88">
        <f>D10*HB16</f>
        <v>80465</v>
      </c>
      <c r="F10" s="89">
        <f>D10*HC16</f>
        <v>76230</v>
      </c>
      <c r="G10" s="90">
        <f>D10*HE16</f>
        <v>71995</v>
      </c>
      <c r="H10" s="91">
        <f>D10*HG16</f>
        <v>69454</v>
      </c>
      <c r="I10" s="92">
        <f>D10*HH16</f>
        <v>67760</v>
      </c>
      <c r="J10" s="93">
        <f>D10*HI16</f>
        <v>66066</v>
      </c>
      <c r="K10" s="94">
        <f>D10*HJ16</f>
        <v>64372</v>
      </c>
      <c r="L10" s="95">
        <f>D10*HK16</f>
        <v>63525</v>
      </c>
      <c r="M10" s="96">
        <f>D10*HL16</f>
        <v>62678</v>
      </c>
      <c r="N10" s="97">
        <f>D10*HM16</f>
        <v>60984</v>
      </c>
      <c r="O10" s="98">
        <f>D10*HN16</f>
        <v>59289.999999999993</v>
      </c>
      <c r="P10" s="242"/>
      <c r="Q10" s="236" t="s">
        <v>360</v>
      </c>
      <c r="R10" s="305">
        <v>53760</v>
      </c>
      <c r="S10" s="63">
        <v>46200</v>
      </c>
      <c r="T10" s="65">
        <f t="shared" si="70"/>
        <v>43890</v>
      </c>
      <c r="U10" s="78">
        <f t="shared" si="71"/>
        <v>41580</v>
      </c>
      <c r="V10" s="67">
        <f t="shared" si="72"/>
        <v>39270</v>
      </c>
      <c r="W10" s="68">
        <f t="shared" si="73"/>
        <v>37884</v>
      </c>
      <c r="X10" s="69">
        <f t="shared" si="74"/>
        <v>36960</v>
      </c>
      <c r="Y10" s="70">
        <f t="shared" si="75"/>
        <v>36036</v>
      </c>
      <c r="Z10" s="71">
        <f t="shared" si="76"/>
        <v>35112</v>
      </c>
      <c r="AA10" s="72">
        <f t="shared" si="77"/>
        <v>34650</v>
      </c>
      <c r="AB10" s="73">
        <f t="shared" si="78"/>
        <v>34188</v>
      </c>
      <c r="AC10" s="74">
        <f t="shared" si="79"/>
        <v>33264</v>
      </c>
      <c r="AD10" s="75">
        <f t="shared" si="80"/>
        <v>32339.999999999996</v>
      </c>
      <c r="AE10" s="238"/>
      <c r="AF10" s="87" t="s">
        <v>26</v>
      </c>
      <c r="AG10" s="306">
        <v>147640</v>
      </c>
      <c r="AH10" s="59">
        <v>143600</v>
      </c>
      <c r="AI10" s="88">
        <f t="shared" si="0"/>
        <v>136420</v>
      </c>
      <c r="AJ10" s="89">
        <f t="shared" si="1"/>
        <v>129240</v>
      </c>
      <c r="AK10" s="90">
        <f t="shared" si="2"/>
        <v>122060</v>
      </c>
      <c r="AL10" s="91">
        <f t="shared" si="3"/>
        <v>117752</v>
      </c>
      <c r="AM10" s="92">
        <f t="shared" si="4"/>
        <v>114880</v>
      </c>
      <c r="AN10" s="93">
        <f t="shared" si="5"/>
        <v>112008</v>
      </c>
      <c r="AO10" s="94">
        <f t="shared" si="6"/>
        <v>109136</v>
      </c>
      <c r="AP10" s="95">
        <f t="shared" si="7"/>
        <v>107700</v>
      </c>
      <c r="AQ10" s="96">
        <f t="shared" si="8"/>
        <v>106264</v>
      </c>
      <c r="AR10" s="97">
        <f t="shared" si="9"/>
        <v>103392</v>
      </c>
      <c r="AS10" s="98">
        <f t="shared" si="10"/>
        <v>100520</v>
      </c>
      <c r="AT10" s="242"/>
      <c r="AU10" s="87" t="s">
        <v>142</v>
      </c>
      <c r="AV10" s="306">
        <v>697340</v>
      </c>
      <c r="AW10" s="59">
        <v>647500</v>
      </c>
      <c r="AX10" s="88">
        <f t="shared" si="11"/>
        <v>615125</v>
      </c>
      <c r="AY10" s="89">
        <f t="shared" si="12"/>
        <v>582750</v>
      </c>
      <c r="AZ10" s="90">
        <f t="shared" si="13"/>
        <v>550375</v>
      </c>
      <c r="BA10" s="91">
        <f t="shared" si="14"/>
        <v>530950</v>
      </c>
      <c r="BB10" s="92">
        <f t="shared" si="15"/>
        <v>518000</v>
      </c>
      <c r="BC10" s="93">
        <f t="shared" si="16"/>
        <v>505050</v>
      </c>
      <c r="BD10" s="94">
        <f t="shared" si="17"/>
        <v>492100</v>
      </c>
      <c r="BE10" s="95">
        <f t="shared" si="18"/>
        <v>485625</v>
      </c>
      <c r="BF10" s="96">
        <f t="shared" si="19"/>
        <v>479150</v>
      </c>
      <c r="BG10" s="97">
        <f t="shared" si="20"/>
        <v>466200</v>
      </c>
      <c r="BH10" s="98">
        <f t="shared" si="21"/>
        <v>453250</v>
      </c>
      <c r="BI10" s="238"/>
      <c r="BJ10" s="87" t="s">
        <v>96</v>
      </c>
      <c r="BK10" s="306">
        <v>17880</v>
      </c>
      <c r="BL10" s="59">
        <v>17100</v>
      </c>
      <c r="BM10" s="88">
        <f t="shared" si="133"/>
        <v>16245</v>
      </c>
      <c r="BN10" s="89">
        <f t="shared" si="134"/>
        <v>15390</v>
      </c>
      <c r="BO10" s="90">
        <f t="shared" si="135"/>
        <v>14535</v>
      </c>
      <c r="BP10" s="91">
        <f t="shared" si="136"/>
        <v>14022</v>
      </c>
      <c r="BQ10" s="92">
        <f t="shared" si="137"/>
        <v>13680</v>
      </c>
      <c r="BR10" s="93">
        <f t="shared" si="138"/>
        <v>13338</v>
      </c>
      <c r="BS10" s="94">
        <f t="shared" si="139"/>
        <v>12996</v>
      </c>
      <c r="BT10" s="95">
        <f t="shared" si="140"/>
        <v>12825</v>
      </c>
      <c r="BU10" s="96">
        <f t="shared" si="141"/>
        <v>12654</v>
      </c>
      <c r="BV10" s="97">
        <f t="shared" si="142"/>
        <v>12312</v>
      </c>
      <c r="BW10" s="98">
        <f t="shared" si="143"/>
        <v>11970</v>
      </c>
      <c r="BX10" s="238"/>
      <c r="BY10" s="87" t="s">
        <v>63</v>
      </c>
      <c r="BZ10" s="306">
        <v>55840</v>
      </c>
      <c r="CA10" s="59">
        <v>45000</v>
      </c>
      <c r="CB10" s="88">
        <f t="shared" si="92"/>
        <v>42750</v>
      </c>
      <c r="CC10" s="89">
        <f t="shared" si="93"/>
        <v>40500</v>
      </c>
      <c r="CD10" s="90">
        <f t="shared" si="94"/>
        <v>38250</v>
      </c>
      <c r="CE10" s="91">
        <f t="shared" si="95"/>
        <v>36900</v>
      </c>
      <c r="CF10" s="92">
        <f t="shared" si="96"/>
        <v>36000</v>
      </c>
      <c r="CG10" s="93">
        <f t="shared" si="97"/>
        <v>35100</v>
      </c>
      <c r="CH10" s="94">
        <f t="shared" si="98"/>
        <v>34200</v>
      </c>
      <c r="CI10" s="95">
        <f t="shared" si="99"/>
        <v>33750</v>
      </c>
      <c r="CJ10" s="96">
        <f t="shared" si="100"/>
        <v>33300</v>
      </c>
      <c r="CK10" s="97">
        <f t="shared" si="101"/>
        <v>32400</v>
      </c>
      <c r="CL10" s="98">
        <f t="shared" si="102"/>
        <v>31499.999999999996</v>
      </c>
      <c r="CM10" s="238"/>
      <c r="CN10" s="119" t="s">
        <v>34</v>
      </c>
      <c r="CO10" s="310">
        <v>95080</v>
      </c>
      <c r="CP10" s="116">
        <v>91600</v>
      </c>
      <c r="CQ10" s="107">
        <f t="shared" si="33"/>
        <v>87020</v>
      </c>
      <c r="CR10" s="108">
        <f t="shared" si="34"/>
        <v>82440</v>
      </c>
      <c r="CS10" s="110">
        <f t="shared" si="35"/>
        <v>77860</v>
      </c>
      <c r="CT10" s="120">
        <f t="shared" si="36"/>
        <v>75112</v>
      </c>
      <c r="CU10" s="112">
        <f t="shared" si="37"/>
        <v>73280</v>
      </c>
      <c r="CV10" s="113">
        <f t="shared" si="38"/>
        <v>71448</v>
      </c>
      <c r="CW10" s="121">
        <f t="shared" si="39"/>
        <v>69616</v>
      </c>
      <c r="CX10" s="114">
        <f t="shared" si="40"/>
        <v>68700</v>
      </c>
      <c r="CY10" s="122">
        <f t="shared" si="41"/>
        <v>67784</v>
      </c>
      <c r="CZ10" s="123">
        <f t="shared" si="42"/>
        <v>65952</v>
      </c>
      <c r="DA10" s="124">
        <f t="shared" si="43"/>
        <v>64119.999999999993</v>
      </c>
      <c r="DB10" s="238"/>
      <c r="DC10" s="87" t="s">
        <v>181</v>
      </c>
      <c r="DD10" s="306">
        <v>113730</v>
      </c>
      <c r="DE10" s="59">
        <v>87800</v>
      </c>
      <c r="DF10" s="88">
        <f t="shared" si="103"/>
        <v>83410</v>
      </c>
      <c r="DG10" s="89">
        <f t="shared" si="104"/>
        <v>79020</v>
      </c>
      <c r="DH10" s="103">
        <f t="shared" si="105"/>
        <v>75508</v>
      </c>
      <c r="DI10" s="90">
        <f t="shared" si="106"/>
        <v>74630</v>
      </c>
      <c r="DJ10" s="144">
        <f t="shared" si="107"/>
        <v>73752</v>
      </c>
      <c r="DK10" s="92">
        <f t="shared" si="108"/>
        <v>70240</v>
      </c>
      <c r="DL10" s="93">
        <f t="shared" si="44"/>
        <v>68484</v>
      </c>
      <c r="DM10" s="95">
        <f t="shared" si="45"/>
        <v>65850</v>
      </c>
      <c r="DN10" s="238"/>
      <c r="DO10" s="104" t="s">
        <v>80</v>
      </c>
      <c r="DP10" s="309">
        <v>44080</v>
      </c>
      <c r="DQ10" s="101">
        <v>33300</v>
      </c>
      <c r="DR10" s="65">
        <f t="shared" si="144"/>
        <v>31635</v>
      </c>
      <c r="DS10" s="89">
        <f t="shared" si="145"/>
        <v>29970</v>
      </c>
      <c r="DT10" s="103">
        <f t="shared" si="146"/>
        <v>28638</v>
      </c>
      <c r="DU10" s="90">
        <f t="shared" si="147"/>
        <v>28305</v>
      </c>
      <c r="DV10" s="144">
        <f t="shared" si="148"/>
        <v>27972</v>
      </c>
      <c r="DW10" s="92">
        <f t="shared" si="149"/>
        <v>26640</v>
      </c>
      <c r="DX10" s="93">
        <f t="shared" si="150"/>
        <v>25974</v>
      </c>
      <c r="DY10" s="95">
        <f t="shared" si="151"/>
        <v>24975</v>
      </c>
      <c r="DZ10" s="242"/>
      <c r="EA10" s="87" t="s">
        <v>216</v>
      </c>
      <c r="EB10" s="309">
        <v>13920</v>
      </c>
      <c r="EC10" s="101">
        <v>11300</v>
      </c>
      <c r="ED10" s="88">
        <f t="shared" si="109"/>
        <v>10735</v>
      </c>
      <c r="EE10" s="89">
        <f t="shared" si="110"/>
        <v>10170</v>
      </c>
      <c r="EF10" s="103">
        <f t="shared" si="111"/>
        <v>9718</v>
      </c>
      <c r="EG10" s="90">
        <f t="shared" si="112"/>
        <v>9605</v>
      </c>
      <c r="EH10" s="144">
        <f t="shared" si="113"/>
        <v>9492</v>
      </c>
      <c r="EI10" s="92">
        <f t="shared" si="114"/>
        <v>9040</v>
      </c>
      <c r="EJ10" s="93">
        <f t="shared" si="115"/>
        <v>8814</v>
      </c>
      <c r="EK10" s="95">
        <f t="shared" si="116"/>
        <v>8475</v>
      </c>
      <c r="EL10" s="238"/>
      <c r="EM10" s="87" t="s">
        <v>114</v>
      </c>
      <c r="EN10" s="264">
        <f>Алматы!EW10*'Астана-Караганда-Павлодар'!HO10</f>
        <v>32895</v>
      </c>
      <c r="EO10" s="58">
        <v>29100</v>
      </c>
      <c r="EP10" s="88">
        <f t="shared" si="46"/>
        <v>27645</v>
      </c>
      <c r="EQ10" s="99">
        <f t="shared" si="47"/>
        <v>26190</v>
      </c>
      <c r="ER10" s="137">
        <f t="shared" si="48"/>
        <v>25026</v>
      </c>
      <c r="ES10" s="90">
        <f t="shared" si="49"/>
        <v>24735</v>
      </c>
      <c r="ET10" s="144">
        <f t="shared" si="50"/>
        <v>24444</v>
      </c>
      <c r="EU10" s="92">
        <f t="shared" si="51"/>
        <v>23280</v>
      </c>
      <c r="EV10" s="93">
        <f t="shared" si="52"/>
        <v>22698</v>
      </c>
      <c r="EW10" s="95">
        <f t="shared" si="53"/>
        <v>21825</v>
      </c>
      <c r="EX10" s="238"/>
      <c r="EY10" s="100" t="s">
        <v>228</v>
      </c>
      <c r="EZ10" s="101">
        <v>1000</v>
      </c>
      <c r="FA10" s="88">
        <f t="shared" si="54"/>
        <v>950</v>
      </c>
      <c r="FB10" s="89">
        <f t="shared" si="55"/>
        <v>900</v>
      </c>
      <c r="FC10" s="103">
        <f t="shared" si="56"/>
        <v>860</v>
      </c>
      <c r="FD10" s="90">
        <f t="shared" si="57"/>
        <v>850</v>
      </c>
      <c r="FE10" s="144">
        <f t="shared" si="58"/>
        <v>840</v>
      </c>
      <c r="FF10" s="92">
        <f t="shared" si="59"/>
        <v>800</v>
      </c>
      <c r="FG10" s="93">
        <f t="shared" si="60"/>
        <v>780</v>
      </c>
      <c r="FH10" s="95">
        <f t="shared" si="61"/>
        <v>750</v>
      </c>
      <c r="FI10" s="238"/>
      <c r="FJ10" s="80" t="s">
        <v>240</v>
      </c>
      <c r="FK10" s="81">
        <v>200</v>
      </c>
      <c r="FL10" s="65">
        <f t="shared" si="62"/>
        <v>190</v>
      </c>
      <c r="FM10" s="66">
        <f t="shared" si="63"/>
        <v>180</v>
      </c>
      <c r="FN10" s="83">
        <f t="shared" si="64"/>
        <v>172</v>
      </c>
      <c r="FO10" s="67">
        <f t="shared" si="65"/>
        <v>170</v>
      </c>
      <c r="FP10" s="146">
        <f t="shared" si="66"/>
        <v>168</v>
      </c>
      <c r="FQ10" s="69">
        <f t="shared" si="67"/>
        <v>160</v>
      </c>
      <c r="FR10" s="70">
        <f t="shared" si="68"/>
        <v>156</v>
      </c>
      <c r="FS10" s="72">
        <f t="shared" si="69"/>
        <v>150</v>
      </c>
      <c r="FT10" s="238"/>
      <c r="FU10" s="104" t="s">
        <v>270</v>
      </c>
      <c r="FV10" s="309">
        <v>11350</v>
      </c>
      <c r="FW10" s="101">
        <v>9000</v>
      </c>
      <c r="FX10" s="65">
        <f t="shared" si="117"/>
        <v>8550</v>
      </c>
      <c r="FY10" s="66">
        <f t="shared" si="118"/>
        <v>8100</v>
      </c>
      <c r="FZ10" s="83">
        <f t="shared" si="119"/>
        <v>7740</v>
      </c>
      <c r="GA10" s="67">
        <f t="shared" si="120"/>
        <v>7650</v>
      </c>
      <c r="GB10" s="146">
        <f t="shared" si="121"/>
        <v>7560</v>
      </c>
      <c r="GC10" s="69">
        <f t="shared" si="122"/>
        <v>7200</v>
      </c>
      <c r="GD10" s="70">
        <f t="shared" si="123"/>
        <v>7020</v>
      </c>
      <c r="GE10" s="72">
        <f t="shared" si="124"/>
        <v>6750</v>
      </c>
      <c r="GF10" s="230"/>
      <c r="GG10" s="126" t="s">
        <v>418</v>
      </c>
      <c r="GH10" s="308">
        <v>9040</v>
      </c>
      <c r="GI10" s="81">
        <v>6700</v>
      </c>
      <c r="GJ10" s="65">
        <f t="shared" si="125"/>
        <v>6365</v>
      </c>
      <c r="GK10" s="66">
        <f t="shared" si="126"/>
        <v>6030</v>
      </c>
      <c r="GL10" s="83">
        <f t="shared" si="127"/>
        <v>5762</v>
      </c>
      <c r="GM10" s="67">
        <f t="shared" si="128"/>
        <v>5695</v>
      </c>
      <c r="GN10" s="146">
        <f t="shared" si="129"/>
        <v>5628</v>
      </c>
      <c r="GO10" s="69">
        <f t="shared" si="130"/>
        <v>5360</v>
      </c>
      <c r="GP10" s="70">
        <f t="shared" si="131"/>
        <v>5226</v>
      </c>
      <c r="GQ10" s="72">
        <f t="shared" si="132"/>
        <v>5025</v>
      </c>
      <c r="GR10" s="174"/>
      <c r="GS10" s="174"/>
      <c r="GT10" s="174"/>
      <c r="GU10" s="174"/>
      <c r="GV10" s="174"/>
      <c r="GW10" s="174"/>
      <c r="GX10" s="174"/>
      <c r="GY10" s="174"/>
      <c r="HB10" s="175">
        <v>0.95</v>
      </c>
      <c r="HC10" s="175">
        <v>0.9</v>
      </c>
      <c r="HD10" s="175">
        <v>0.86</v>
      </c>
      <c r="HE10" s="175">
        <v>0.85</v>
      </c>
      <c r="HF10" s="175">
        <v>0.84</v>
      </c>
      <c r="HG10" s="175">
        <v>0.82</v>
      </c>
      <c r="HH10" s="175">
        <v>0.8</v>
      </c>
      <c r="HI10" s="175">
        <v>0.78</v>
      </c>
      <c r="HJ10" s="175">
        <v>0.76</v>
      </c>
      <c r="HK10" s="175">
        <v>0.75</v>
      </c>
      <c r="HL10" s="175">
        <v>0.74</v>
      </c>
      <c r="HM10" s="175">
        <v>0.72</v>
      </c>
      <c r="HN10" s="175">
        <v>0.7</v>
      </c>
      <c r="HO10" s="18">
        <v>1.02</v>
      </c>
      <c r="HP10" s="269">
        <v>1.05</v>
      </c>
      <c r="HQ10" s="269">
        <v>1.07</v>
      </c>
      <c r="HR10" s="269">
        <v>1.1000000000000001</v>
      </c>
    </row>
    <row r="11" spans="1:226" s="9" customFormat="1" ht="15" customHeight="1" thickBot="1" x14ac:dyDescent="0.25">
      <c r="A11" s="238"/>
      <c r="B11" s="102" t="s">
        <v>300</v>
      </c>
      <c r="C11" s="264">
        <f>Алматы!C11*'Астана-Караганда-Павлодар'!HO11</f>
        <v>42738</v>
      </c>
      <c r="D11" s="58">
        <v>103900</v>
      </c>
      <c r="E11" s="88">
        <f>D11*HB18</f>
        <v>98705</v>
      </c>
      <c r="F11" s="89">
        <f>D11*HC18</f>
        <v>93510</v>
      </c>
      <c r="G11" s="90">
        <f>D11*HE18</f>
        <v>88315</v>
      </c>
      <c r="H11" s="91">
        <f>D11*HG18</f>
        <v>85198</v>
      </c>
      <c r="I11" s="92">
        <f>D11*HH18</f>
        <v>83120</v>
      </c>
      <c r="J11" s="93">
        <f>D11*HI18</f>
        <v>81042</v>
      </c>
      <c r="K11" s="94">
        <f>D11*HJ18</f>
        <v>78964</v>
      </c>
      <c r="L11" s="95">
        <f>D11*HK18</f>
        <v>77925</v>
      </c>
      <c r="M11" s="96">
        <f>D11*HL18</f>
        <v>76886</v>
      </c>
      <c r="N11" s="97">
        <f>D11*HM18</f>
        <v>74808</v>
      </c>
      <c r="O11" s="98">
        <f>D11*HN18</f>
        <v>72730</v>
      </c>
      <c r="P11" s="242"/>
      <c r="Q11" s="236" t="s">
        <v>361</v>
      </c>
      <c r="R11" s="305">
        <v>65720</v>
      </c>
      <c r="S11" s="63">
        <v>53200</v>
      </c>
      <c r="T11" s="65">
        <f t="shared" si="70"/>
        <v>50540</v>
      </c>
      <c r="U11" s="78">
        <f t="shared" si="71"/>
        <v>47880</v>
      </c>
      <c r="V11" s="67">
        <f t="shared" si="72"/>
        <v>45220</v>
      </c>
      <c r="W11" s="68">
        <f t="shared" si="73"/>
        <v>43624</v>
      </c>
      <c r="X11" s="69">
        <f t="shared" si="74"/>
        <v>42560</v>
      </c>
      <c r="Y11" s="70">
        <f t="shared" si="75"/>
        <v>41496</v>
      </c>
      <c r="Z11" s="71">
        <f t="shared" si="76"/>
        <v>40432</v>
      </c>
      <c r="AA11" s="72">
        <f t="shared" si="77"/>
        <v>39900</v>
      </c>
      <c r="AB11" s="73">
        <f t="shared" si="78"/>
        <v>39368</v>
      </c>
      <c r="AC11" s="74">
        <f t="shared" si="79"/>
        <v>38304</v>
      </c>
      <c r="AD11" s="75">
        <f t="shared" si="80"/>
        <v>37240</v>
      </c>
      <c r="AE11" s="238"/>
      <c r="AF11" s="87" t="s">
        <v>27</v>
      </c>
      <c r="AG11" s="306">
        <v>171560</v>
      </c>
      <c r="AH11" s="59">
        <v>166100</v>
      </c>
      <c r="AI11" s="88">
        <f t="shared" si="0"/>
        <v>157795</v>
      </c>
      <c r="AJ11" s="89">
        <f t="shared" si="1"/>
        <v>149490</v>
      </c>
      <c r="AK11" s="90">
        <f t="shared" si="2"/>
        <v>141185</v>
      </c>
      <c r="AL11" s="91">
        <f t="shared" si="3"/>
        <v>136202</v>
      </c>
      <c r="AM11" s="92">
        <f t="shared" si="4"/>
        <v>132880</v>
      </c>
      <c r="AN11" s="93">
        <f t="shared" si="5"/>
        <v>129558</v>
      </c>
      <c r="AO11" s="94">
        <f t="shared" si="6"/>
        <v>126236</v>
      </c>
      <c r="AP11" s="95">
        <f t="shared" si="7"/>
        <v>124575</v>
      </c>
      <c r="AQ11" s="96">
        <f t="shared" si="8"/>
        <v>122914</v>
      </c>
      <c r="AR11" s="97">
        <f t="shared" si="9"/>
        <v>119592</v>
      </c>
      <c r="AS11" s="98">
        <f t="shared" si="10"/>
        <v>116269.99999999999</v>
      </c>
      <c r="AT11" s="242"/>
      <c r="AU11" s="87" t="s">
        <v>143</v>
      </c>
      <c r="AV11" s="306">
        <v>722940</v>
      </c>
      <c r="AW11" s="59">
        <v>671500</v>
      </c>
      <c r="AX11" s="88">
        <f t="shared" si="11"/>
        <v>637925</v>
      </c>
      <c r="AY11" s="89">
        <f t="shared" si="12"/>
        <v>604350</v>
      </c>
      <c r="AZ11" s="90">
        <f t="shared" si="13"/>
        <v>570775</v>
      </c>
      <c r="BA11" s="91">
        <f t="shared" si="14"/>
        <v>550630</v>
      </c>
      <c r="BB11" s="92">
        <f t="shared" si="15"/>
        <v>537200</v>
      </c>
      <c r="BC11" s="93">
        <f t="shared" si="16"/>
        <v>523770</v>
      </c>
      <c r="BD11" s="94">
        <f t="shared" si="17"/>
        <v>510340</v>
      </c>
      <c r="BE11" s="95">
        <f t="shared" si="18"/>
        <v>503625</v>
      </c>
      <c r="BF11" s="96">
        <f t="shared" si="19"/>
        <v>496910</v>
      </c>
      <c r="BG11" s="97">
        <f t="shared" si="20"/>
        <v>483480</v>
      </c>
      <c r="BH11" s="98">
        <f t="shared" si="21"/>
        <v>470049.99999999994</v>
      </c>
      <c r="BI11" s="238"/>
      <c r="BJ11" s="87" t="s">
        <v>97</v>
      </c>
      <c r="BK11" s="306">
        <v>22660</v>
      </c>
      <c r="BL11" s="59">
        <v>21600</v>
      </c>
      <c r="BM11" s="88">
        <f t="shared" si="133"/>
        <v>20520</v>
      </c>
      <c r="BN11" s="89">
        <f t="shared" si="134"/>
        <v>19440</v>
      </c>
      <c r="BO11" s="90">
        <f t="shared" si="135"/>
        <v>18360</v>
      </c>
      <c r="BP11" s="91">
        <f t="shared" si="136"/>
        <v>17712</v>
      </c>
      <c r="BQ11" s="92">
        <f t="shared" si="137"/>
        <v>17280</v>
      </c>
      <c r="BR11" s="93">
        <f t="shared" si="138"/>
        <v>16848</v>
      </c>
      <c r="BS11" s="94">
        <f t="shared" si="139"/>
        <v>16416</v>
      </c>
      <c r="BT11" s="95">
        <f t="shared" si="140"/>
        <v>16200</v>
      </c>
      <c r="BU11" s="96">
        <f t="shared" si="141"/>
        <v>15984</v>
      </c>
      <c r="BV11" s="97">
        <f t="shared" si="142"/>
        <v>15552</v>
      </c>
      <c r="BW11" s="98">
        <f t="shared" si="143"/>
        <v>15119.999999999998</v>
      </c>
      <c r="BX11" s="238"/>
      <c r="BY11" s="87" t="s">
        <v>64</v>
      </c>
      <c r="BZ11" s="306">
        <v>82150</v>
      </c>
      <c r="CA11" s="59">
        <v>67500</v>
      </c>
      <c r="CB11" s="88">
        <f t="shared" si="92"/>
        <v>64125</v>
      </c>
      <c r="CC11" s="89">
        <f t="shared" si="93"/>
        <v>60750</v>
      </c>
      <c r="CD11" s="90">
        <f t="shared" si="94"/>
        <v>57375</v>
      </c>
      <c r="CE11" s="91">
        <f t="shared" si="95"/>
        <v>55350</v>
      </c>
      <c r="CF11" s="92">
        <f t="shared" si="96"/>
        <v>54000</v>
      </c>
      <c r="CG11" s="93">
        <f t="shared" si="97"/>
        <v>52650</v>
      </c>
      <c r="CH11" s="94">
        <f t="shared" si="98"/>
        <v>51300</v>
      </c>
      <c r="CI11" s="95">
        <f t="shared" si="99"/>
        <v>50625</v>
      </c>
      <c r="CJ11" s="96">
        <f t="shared" si="100"/>
        <v>49950</v>
      </c>
      <c r="CK11" s="97">
        <f t="shared" si="101"/>
        <v>48600</v>
      </c>
      <c r="CL11" s="98">
        <f t="shared" si="102"/>
        <v>47250</v>
      </c>
      <c r="CM11" s="238"/>
      <c r="CN11" s="80" t="s">
        <v>35</v>
      </c>
      <c r="CO11" s="308">
        <v>423960</v>
      </c>
      <c r="CP11" s="81">
        <v>416300</v>
      </c>
      <c r="CQ11" s="65">
        <f t="shared" si="33"/>
        <v>395485</v>
      </c>
      <c r="CR11" s="78">
        <f t="shared" si="34"/>
        <v>374670</v>
      </c>
      <c r="CS11" s="67">
        <f t="shared" si="35"/>
        <v>353855</v>
      </c>
      <c r="CT11" s="68">
        <f t="shared" si="36"/>
        <v>341366</v>
      </c>
      <c r="CU11" s="69">
        <f t="shared" si="37"/>
        <v>333040</v>
      </c>
      <c r="CV11" s="70">
        <f t="shared" si="38"/>
        <v>324714</v>
      </c>
      <c r="CW11" s="71">
        <f t="shared" si="39"/>
        <v>316388</v>
      </c>
      <c r="CX11" s="72">
        <f t="shared" si="40"/>
        <v>312225</v>
      </c>
      <c r="CY11" s="73">
        <f t="shared" si="41"/>
        <v>308062</v>
      </c>
      <c r="CZ11" s="74">
        <f t="shared" si="42"/>
        <v>299736</v>
      </c>
      <c r="DA11" s="75">
        <f t="shared" si="43"/>
        <v>291410</v>
      </c>
      <c r="DB11" s="238"/>
      <c r="DC11" s="87" t="s">
        <v>182</v>
      </c>
      <c r="DD11" s="306">
        <v>91100</v>
      </c>
      <c r="DE11" s="59">
        <v>71400</v>
      </c>
      <c r="DF11" s="88">
        <f t="shared" si="103"/>
        <v>67830</v>
      </c>
      <c r="DG11" s="89">
        <f t="shared" si="104"/>
        <v>64260</v>
      </c>
      <c r="DH11" s="103">
        <f t="shared" si="105"/>
        <v>61404</v>
      </c>
      <c r="DI11" s="90">
        <f t="shared" si="106"/>
        <v>60690</v>
      </c>
      <c r="DJ11" s="144">
        <f t="shared" si="107"/>
        <v>59976</v>
      </c>
      <c r="DK11" s="92">
        <f t="shared" si="108"/>
        <v>57120</v>
      </c>
      <c r="DL11" s="93">
        <f t="shared" si="44"/>
        <v>55692</v>
      </c>
      <c r="DM11" s="95">
        <f t="shared" si="45"/>
        <v>53550</v>
      </c>
      <c r="DN11" s="238"/>
      <c r="DO11" s="105" t="s">
        <v>74</v>
      </c>
      <c r="DP11" s="309">
        <v>34810</v>
      </c>
      <c r="DQ11" s="101">
        <v>27000</v>
      </c>
      <c r="DR11" s="65">
        <f t="shared" si="144"/>
        <v>25650</v>
      </c>
      <c r="DS11" s="89">
        <f t="shared" si="145"/>
        <v>24300</v>
      </c>
      <c r="DT11" s="103">
        <f t="shared" si="146"/>
        <v>23220</v>
      </c>
      <c r="DU11" s="90">
        <f t="shared" si="147"/>
        <v>22950</v>
      </c>
      <c r="DV11" s="144">
        <f t="shared" si="148"/>
        <v>22680</v>
      </c>
      <c r="DW11" s="92">
        <f t="shared" si="149"/>
        <v>21600</v>
      </c>
      <c r="DX11" s="93">
        <f t="shared" si="150"/>
        <v>21060</v>
      </c>
      <c r="DY11" s="95">
        <f t="shared" si="151"/>
        <v>20250</v>
      </c>
      <c r="DZ11" s="242"/>
      <c r="EA11" s="87" t="s">
        <v>217</v>
      </c>
      <c r="EB11" s="309">
        <v>38240</v>
      </c>
      <c r="EC11" s="101">
        <v>27300</v>
      </c>
      <c r="ED11" s="88">
        <f t="shared" si="109"/>
        <v>25935</v>
      </c>
      <c r="EE11" s="89">
        <f t="shared" si="110"/>
        <v>24570</v>
      </c>
      <c r="EF11" s="103">
        <f t="shared" si="111"/>
        <v>23478</v>
      </c>
      <c r="EG11" s="90">
        <f t="shared" si="112"/>
        <v>23205</v>
      </c>
      <c r="EH11" s="144">
        <f t="shared" si="113"/>
        <v>22932</v>
      </c>
      <c r="EI11" s="92">
        <f t="shared" si="114"/>
        <v>21840</v>
      </c>
      <c r="EJ11" s="93">
        <f t="shared" si="115"/>
        <v>21294</v>
      </c>
      <c r="EK11" s="95">
        <f t="shared" si="116"/>
        <v>20475</v>
      </c>
      <c r="EL11" s="238"/>
      <c r="EM11" s="106" t="s">
        <v>115</v>
      </c>
      <c r="EN11" s="264">
        <f>Алматы!EW11*'Астана-Караганда-Павлодар'!HO11</f>
        <v>37321.800000000003</v>
      </c>
      <c r="EO11" s="58">
        <v>36800</v>
      </c>
      <c r="EP11" s="107">
        <f t="shared" si="46"/>
        <v>34960</v>
      </c>
      <c r="EQ11" s="108">
        <f t="shared" si="47"/>
        <v>33120</v>
      </c>
      <c r="ER11" s="109">
        <f t="shared" si="48"/>
        <v>31648</v>
      </c>
      <c r="ES11" s="110">
        <f t="shared" si="49"/>
        <v>31280</v>
      </c>
      <c r="ET11" s="145">
        <f t="shared" si="50"/>
        <v>30912</v>
      </c>
      <c r="EU11" s="112">
        <f t="shared" si="51"/>
        <v>29440</v>
      </c>
      <c r="EV11" s="113">
        <f t="shared" si="52"/>
        <v>28704</v>
      </c>
      <c r="EW11" s="114">
        <f t="shared" si="53"/>
        <v>27600</v>
      </c>
      <c r="EX11" s="238"/>
      <c r="EY11" s="119" t="s">
        <v>229</v>
      </c>
      <c r="EZ11" s="116">
        <v>1000</v>
      </c>
      <c r="FA11" s="107">
        <f t="shared" si="54"/>
        <v>950</v>
      </c>
      <c r="FB11" s="117">
        <f t="shared" si="55"/>
        <v>900</v>
      </c>
      <c r="FC11" s="118">
        <f t="shared" si="56"/>
        <v>860</v>
      </c>
      <c r="FD11" s="110">
        <f t="shared" si="57"/>
        <v>850</v>
      </c>
      <c r="FE11" s="145">
        <f t="shared" si="58"/>
        <v>840</v>
      </c>
      <c r="FF11" s="112">
        <f t="shared" si="59"/>
        <v>800</v>
      </c>
      <c r="FG11" s="113">
        <f t="shared" si="60"/>
        <v>780</v>
      </c>
      <c r="FH11" s="114">
        <f t="shared" si="61"/>
        <v>750</v>
      </c>
      <c r="FI11" s="238"/>
      <c r="FJ11" s="100" t="s">
        <v>241</v>
      </c>
      <c r="FK11" s="101">
        <v>200</v>
      </c>
      <c r="FL11" s="88">
        <f t="shared" si="62"/>
        <v>190</v>
      </c>
      <c r="FM11" s="89">
        <f t="shared" si="63"/>
        <v>180</v>
      </c>
      <c r="FN11" s="103">
        <f t="shared" si="64"/>
        <v>172</v>
      </c>
      <c r="FO11" s="90">
        <f t="shared" si="65"/>
        <v>170</v>
      </c>
      <c r="FP11" s="144">
        <f t="shared" si="66"/>
        <v>168</v>
      </c>
      <c r="FQ11" s="92">
        <f t="shared" si="67"/>
        <v>160</v>
      </c>
      <c r="FR11" s="93">
        <f t="shared" si="68"/>
        <v>156</v>
      </c>
      <c r="FS11" s="95">
        <f t="shared" si="69"/>
        <v>150</v>
      </c>
      <c r="FT11" s="238"/>
      <c r="FU11" s="104" t="s">
        <v>271</v>
      </c>
      <c r="FV11" s="309">
        <v>252900</v>
      </c>
      <c r="FW11" s="101">
        <v>162000</v>
      </c>
      <c r="FX11" s="65">
        <f t="shared" si="117"/>
        <v>153900</v>
      </c>
      <c r="FY11" s="66">
        <f t="shared" si="118"/>
        <v>145800</v>
      </c>
      <c r="FZ11" s="83">
        <f t="shared" si="119"/>
        <v>139320</v>
      </c>
      <c r="GA11" s="67">
        <f t="shared" si="120"/>
        <v>137700</v>
      </c>
      <c r="GB11" s="146">
        <f t="shared" si="121"/>
        <v>136080</v>
      </c>
      <c r="GC11" s="69">
        <f t="shared" si="122"/>
        <v>129600</v>
      </c>
      <c r="GD11" s="70">
        <f t="shared" si="123"/>
        <v>126360</v>
      </c>
      <c r="GE11" s="72">
        <f t="shared" si="124"/>
        <v>121500</v>
      </c>
      <c r="GF11" s="230"/>
      <c r="GG11" s="126" t="s">
        <v>419</v>
      </c>
      <c r="GH11" s="309">
        <v>10200</v>
      </c>
      <c r="GI11" s="101">
        <v>7200</v>
      </c>
      <c r="GJ11" s="65">
        <f>GI11*HB11</f>
        <v>6840</v>
      </c>
      <c r="GK11" s="66">
        <f>GI11*HC11</f>
        <v>6480</v>
      </c>
      <c r="GL11" s="83">
        <f>GI11*HD11</f>
        <v>6192</v>
      </c>
      <c r="GM11" s="67">
        <f>GI11*HE11</f>
        <v>6120</v>
      </c>
      <c r="GN11" s="146">
        <f>GI11*HF11</f>
        <v>6048</v>
      </c>
      <c r="GO11" s="69">
        <f>GI11*HH11</f>
        <v>5760</v>
      </c>
      <c r="GP11" s="70">
        <f>GI11*HI11</f>
        <v>5616</v>
      </c>
      <c r="GQ11" s="72">
        <f>GI11*HK11</f>
        <v>5400</v>
      </c>
      <c r="GR11" s="174"/>
      <c r="GS11" s="174"/>
      <c r="GT11" s="174"/>
      <c r="GU11" s="174"/>
      <c r="GV11" s="174"/>
      <c r="GW11" s="174"/>
      <c r="GX11" s="174"/>
      <c r="GY11" s="174"/>
      <c r="HB11" s="175">
        <v>0.95</v>
      </c>
      <c r="HC11" s="175">
        <v>0.9</v>
      </c>
      <c r="HD11" s="175">
        <v>0.86</v>
      </c>
      <c r="HE11" s="175">
        <v>0.85</v>
      </c>
      <c r="HF11" s="175">
        <v>0.84</v>
      </c>
      <c r="HG11" s="175">
        <v>0.82</v>
      </c>
      <c r="HH11" s="175">
        <v>0.8</v>
      </c>
      <c r="HI11" s="175">
        <v>0.78</v>
      </c>
      <c r="HJ11" s="175">
        <v>0.76</v>
      </c>
      <c r="HK11" s="175">
        <v>0.75</v>
      </c>
      <c r="HL11" s="175">
        <v>0.74</v>
      </c>
      <c r="HM11" s="175">
        <v>0.72</v>
      </c>
      <c r="HN11" s="175">
        <v>0.7</v>
      </c>
      <c r="HO11" s="18">
        <v>1.02</v>
      </c>
      <c r="HP11" s="269">
        <v>1.05</v>
      </c>
      <c r="HQ11" s="269">
        <v>1.07</v>
      </c>
      <c r="HR11" s="269">
        <v>1.1000000000000001</v>
      </c>
    </row>
    <row r="12" spans="1:226" s="9" customFormat="1" ht="15" customHeight="1" thickBot="1" x14ac:dyDescent="0.25">
      <c r="A12" s="238"/>
      <c r="B12" s="102" t="s">
        <v>346</v>
      </c>
      <c r="C12" s="264">
        <f>Алматы!C12*'Астана-Караганда-Павлодар'!HO12</f>
        <v>55208.520000000004</v>
      </c>
      <c r="D12" s="58">
        <v>88900</v>
      </c>
      <c r="E12" s="88">
        <f>D12*HB19</f>
        <v>84455</v>
      </c>
      <c r="F12" s="89">
        <f>D12*HC19</f>
        <v>80010</v>
      </c>
      <c r="G12" s="90">
        <f>D12*HE19</f>
        <v>75565</v>
      </c>
      <c r="H12" s="91">
        <f>D12*HG19</f>
        <v>72898</v>
      </c>
      <c r="I12" s="92">
        <f>D12*HH19</f>
        <v>71120</v>
      </c>
      <c r="J12" s="93">
        <f>D12*HI19</f>
        <v>69342</v>
      </c>
      <c r="K12" s="94">
        <f>D12*HJ19</f>
        <v>67564</v>
      </c>
      <c r="L12" s="95">
        <f>D12*HK19</f>
        <v>66675</v>
      </c>
      <c r="M12" s="96">
        <f>D12*HL19</f>
        <v>65786</v>
      </c>
      <c r="N12" s="97">
        <f>D12*HM19</f>
        <v>64008</v>
      </c>
      <c r="O12" s="98">
        <f>D12*HN19</f>
        <v>62229.999999999993</v>
      </c>
      <c r="P12" s="242"/>
      <c r="Q12" s="236" t="s">
        <v>362</v>
      </c>
      <c r="R12" s="305">
        <v>80670</v>
      </c>
      <c r="S12" s="63">
        <v>73200</v>
      </c>
      <c r="T12" s="65">
        <f t="shared" si="70"/>
        <v>69540</v>
      </c>
      <c r="U12" s="78">
        <f t="shared" si="71"/>
        <v>65880</v>
      </c>
      <c r="V12" s="67">
        <f t="shared" si="72"/>
        <v>62220</v>
      </c>
      <c r="W12" s="68">
        <f t="shared" si="73"/>
        <v>60024</v>
      </c>
      <c r="X12" s="69">
        <f t="shared" si="74"/>
        <v>58560</v>
      </c>
      <c r="Y12" s="70">
        <f t="shared" si="75"/>
        <v>57096</v>
      </c>
      <c r="Z12" s="71">
        <f t="shared" si="76"/>
        <v>55632</v>
      </c>
      <c r="AA12" s="72">
        <f t="shared" si="77"/>
        <v>54900</v>
      </c>
      <c r="AB12" s="73">
        <f t="shared" si="78"/>
        <v>54168</v>
      </c>
      <c r="AC12" s="74">
        <f t="shared" si="79"/>
        <v>52704</v>
      </c>
      <c r="AD12" s="75">
        <f t="shared" si="80"/>
        <v>51240</v>
      </c>
      <c r="AE12" s="238"/>
      <c r="AF12" s="87" t="s">
        <v>47</v>
      </c>
      <c r="AG12" s="306">
        <v>203250</v>
      </c>
      <c r="AH12" s="59">
        <v>202100</v>
      </c>
      <c r="AI12" s="88">
        <f t="shared" si="0"/>
        <v>191995</v>
      </c>
      <c r="AJ12" s="89">
        <f t="shared" si="1"/>
        <v>181890</v>
      </c>
      <c r="AK12" s="90">
        <f t="shared" si="2"/>
        <v>171785</v>
      </c>
      <c r="AL12" s="91">
        <f t="shared" si="3"/>
        <v>165722</v>
      </c>
      <c r="AM12" s="92">
        <f t="shared" si="4"/>
        <v>161680</v>
      </c>
      <c r="AN12" s="93">
        <f t="shared" si="5"/>
        <v>157638</v>
      </c>
      <c r="AO12" s="94">
        <f t="shared" si="6"/>
        <v>153596</v>
      </c>
      <c r="AP12" s="95">
        <f t="shared" si="7"/>
        <v>151575</v>
      </c>
      <c r="AQ12" s="96">
        <f t="shared" si="8"/>
        <v>149554</v>
      </c>
      <c r="AR12" s="97">
        <f t="shared" si="9"/>
        <v>145512</v>
      </c>
      <c r="AS12" s="98">
        <f t="shared" si="10"/>
        <v>141470</v>
      </c>
      <c r="AT12" s="242"/>
      <c r="AU12" s="87" t="s">
        <v>144</v>
      </c>
      <c r="AV12" s="306">
        <v>735730</v>
      </c>
      <c r="AW12" s="59">
        <v>719500</v>
      </c>
      <c r="AX12" s="88">
        <f t="shared" si="11"/>
        <v>683525</v>
      </c>
      <c r="AY12" s="89">
        <f t="shared" si="12"/>
        <v>647550</v>
      </c>
      <c r="AZ12" s="90">
        <f t="shared" si="13"/>
        <v>611575</v>
      </c>
      <c r="BA12" s="91">
        <f t="shared" si="14"/>
        <v>589990</v>
      </c>
      <c r="BB12" s="92">
        <f t="shared" si="15"/>
        <v>575600</v>
      </c>
      <c r="BC12" s="93">
        <f t="shared" si="16"/>
        <v>561210</v>
      </c>
      <c r="BD12" s="94">
        <f t="shared" si="17"/>
        <v>546820</v>
      </c>
      <c r="BE12" s="95">
        <f t="shared" si="18"/>
        <v>539625</v>
      </c>
      <c r="BF12" s="96">
        <f t="shared" si="19"/>
        <v>532430</v>
      </c>
      <c r="BG12" s="97">
        <f t="shared" si="20"/>
        <v>518040</v>
      </c>
      <c r="BH12" s="98">
        <f t="shared" si="21"/>
        <v>503649.99999999994</v>
      </c>
      <c r="BI12" s="238"/>
      <c r="BJ12" s="106" t="s">
        <v>98</v>
      </c>
      <c r="BK12" s="307">
        <v>32230</v>
      </c>
      <c r="BL12" s="60">
        <v>28800</v>
      </c>
      <c r="BM12" s="107">
        <f t="shared" si="133"/>
        <v>27360</v>
      </c>
      <c r="BN12" s="117">
        <f t="shared" si="134"/>
        <v>25920</v>
      </c>
      <c r="BO12" s="110">
        <f t="shared" si="135"/>
        <v>24480</v>
      </c>
      <c r="BP12" s="120">
        <f t="shared" si="136"/>
        <v>23616</v>
      </c>
      <c r="BQ12" s="112">
        <f t="shared" si="137"/>
        <v>23040</v>
      </c>
      <c r="BR12" s="113">
        <f t="shared" si="138"/>
        <v>22464</v>
      </c>
      <c r="BS12" s="121">
        <f t="shared" si="139"/>
        <v>21888</v>
      </c>
      <c r="BT12" s="114">
        <f t="shared" si="140"/>
        <v>21600</v>
      </c>
      <c r="BU12" s="122">
        <f t="shared" si="141"/>
        <v>21312</v>
      </c>
      <c r="BV12" s="123">
        <f t="shared" si="142"/>
        <v>20736</v>
      </c>
      <c r="BW12" s="124">
        <f t="shared" si="143"/>
        <v>20160</v>
      </c>
      <c r="BX12" s="238"/>
      <c r="BY12" s="87" t="s">
        <v>65</v>
      </c>
      <c r="BZ12" s="306">
        <v>62420</v>
      </c>
      <c r="CA12" s="59">
        <v>49500</v>
      </c>
      <c r="CB12" s="88">
        <f t="shared" si="92"/>
        <v>47025</v>
      </c>
      <c r="CC12" s="89">
        <f t="shared" si="93"/>
        <v>44550</v>
      </c>
      <c r="CD12" s="90">
        <f t="shared" si="94"/>
        <v>42075</v>
      </c>
      <c r="CE12" s="91">
        <f t="shared" si="95"/>
        <v>40590</v>
      </c>
      <c r="CF12" s="92">
        <f t="shared" si="96"/>
        <v>39600</v>
      </c>
      <c r="CG12" s="93">
        <f t="shared" si="97"/>
        <v>38610</v>
      </c>
      <c r="CH12" s="94">
        <f t="shared" si="98"/>
        <v>37620</v>
      </c>
      <c r="CI12" s="95">
        <f t="shared" si="99"/>
        <v>37125</v>
      </c>
      <c r="CJ12" s="96">
        <f t="shared" si="100"/>
        <v>36630</v>
      </c>
      <c r="CK12" s="97">
        <f t="shared" si="101"/>
        <v>35640</v>
      </c>
      <c r="CL12" s="98">
        <f t="shared" si="102"/>
        <v>34650</v>
      </c>
      <c r="CM12" s="238"/>
      <c r="CN12" s="100" t="s">
        <v>36</v>
      </c>
      <c r="CO12" s="309">
        <v>274470</v>
      </c>
      <c r="CP12" s="101">
        <v>272700</v>
      </c>
      <c r="CQ12" s="88">
        <f t="shared" si="33"/>
        <v>259065</v>
      </c>
      <c r="CR12" s="99">
        <f t="shared" si="34"/>
        <v>245430</v>
      </c>
      <c r="CS12" s="90">
        <f t="shared" si="35"/>
        <v>231795</v>
      </c>
      <c r="CT12" s="91">
        <f t="shared" si="36"/>
        <v>223614</v>
      </c>
      <c r="CU12" s="92">
        <f t="shared" si="37"/>
        <v>218160</v>
      </c>
      <c r="CV12" s="93">
        <f t="shared" si="38"/>
        <v>212706</v>
      </c>
      <c r="CW12" s="94">
        <f t="shared" si="39"/>
        <v>207252</v>
      </c>
      <c r="CX12" s="95">
        <f t="shared" si="40"/>
        <v>204525</v>
      </c>
      <c r="CY12" s="96">
        <f t="shared" si="41"/>
        <v>201798</v>
      </c>
      <c r="CZ12" s="97">
        <f t="shared" si="42"/>
        <v>196344</v>
      </c>
      <c r="DA12" s="98">
        <f t="shared" si="43"/>
        <v>190890</v>
      </c>
      <c r="DB12" s="238"/>
      <c r="DC12" s="87" t="s">
        <v>183</v>
      </c>
      <c r="DD12" s="306">
        <v>29090</v>
      </c>
      <c r="DE12" s="59">
        <v>21800</v>
      </c>
      <c r="DF12" s="88">
        <f t="shared" si="103"/>
        <v>20710</v>
      </c>
      <c r="DG12" s="89">
        <f t="shared" si="104"/>
        <v>19620</v>
      </c>
      <c r="DH12" s="103">
        <f t="shared" si="105"/>
        <v>18748</v>
      </c>
      <c r="DI12" s="90">
        <f t="shared" si="106"/>
        <v>18530</v>
      </c>
      <c r="DJ12" s="144">
        <f t="shared" si="107"/>
        <v>18312</v>
      </c>
      <c r="DK12" s="92">
        <f t="shared" si="108"/>
        <v>17440</v>
      </c>
      <c r="DL12" s="93">
        <f t="shared" si="44"/>
        <v>17004</v>
      </c>
      <c r="DM12" s="95">
        <f t="shared" si="45"/>
        <v>16350</v>
      </c>
      <c r="DN12" s="238"/>
      <c r="DO12" s="104" t="s">
        <v>81</v>
      </c>
      <c r="DP12" s="309">
        <v>47280</v>
      </c>
      <c r="DQ12" s="101">
        <v>36000</v>
      </c>
      <c r="DR12" s="65">
        <f t="shared" si="144"/>
        <v>34200</v>
      </c>
      <c r="DS12" s="89">
        <f t="shared" si="145"/>
        <v>32400</v>
      </c>
      <c r="DT12" s="103">
        <f t="shared" si="146"/>
        <v>30960</v>
      </c>
      <c r="DU12" s="90">
        <f t="shared" si="147"/>
        <v>30600</v>
      </c>
      <c r="DV12" s="144">
        <f t="shared" si="148"/>
        <v>30240</v>
      </c>
      <c r="DW12" s="92">
        <f t="shared" si="149"/>
        <v>28800</v>
      </c>
      <c r="DX12" s="93">
        <f t="shared" si="150"/>
        <v>28080</v>
      </c>
      <c r="DY12" s="95">
        <f t="shared" si="151"/>
        <v>27000</v>
      </c>
      <c r="DZ12" s="242"/>
      <c r="EA12" s="87" t="s">
        <v>218</v>
      </c>
      <c r="EB12" s="309">
        <v>52970</v>
      </c>
      <c r="EC12" s="101">
        <v>42000</v>
      </c>
      <c r="ED12" s="88">
        <f t="shared" si="109"/>
        <v>39900</v>
      </c>
      <c r="EE12" s="89">
        <f t="shared" si="110"/>
        <v>37800</v>
      </c>
      <c r="EF12" s="103">
        <f t="shared" si="111"/>
        <v>36120</v>
      </c>
      <c r="EG12" s="90">
        <f t="shared" si="112"/>
        <v>35700</v>
      </c>
      <c r="EH12" s="144">
        <f t="shared" si="113"/>
        <v>35280</v>
      </c>
      <c r="EI12" s="92">
        <f t="shared" si="114"/>
        <v>33600</v>
      </c>
      <c r="EJ12" s="93">
        <f t="shared" si="115"/>
        <v>32760</v>
      </c>
      <c r="EK12" s="95">
        <f t="shared" si="116"/>
        <v>31500</v>
      </c>
      <c r="EL12" s="238"/>
      <c r="EM12" s="64" t="s">
        <v>330</v>
      </c>
      <c r="EN12" s="264">
        <f>Алматы!EW12*'Астана-Караганда-Павлодар'!HO12</f>
        <v>34802.400000000001</v>
      </c>
      <c r="EO12" s="58">
        <v>36100</v>
      </c>
      <c r="EP12" s="65">
        <f t="shared" si="46"/>
        <v>34295</v>
      </c>
      <c r="EQ12" s="78">
        <f t="shared" si="47"/>
        <v>32490</v>
      </c>
      <c r="ER12" s="136">
        <f t="shared" si="48"/>
        <v>31046</v>
      </c>
      <c r="ES12" s="67">
        <f t="shared" si="49"/>
        <v>30685</v>
      </c>
      <c r="ET12" s="146">
        <f t="shared" si="50"/>
        <v>30324</v>
      </c>
      <c r="EU12" s="69">
        <f t="shared" si="51"/>
        <v>28880</v>
      </c>
      <c r="EV12" s="70">
        <f t="shared" si="52"/>
        <v>28158</v>
      </c>
      <c r="EW12" s="72">
        <f t="shared" si="53"/>
        <v>27075</v>
      </c>
      <c r="EX12" s="238"/>
      <c r="EY12" s="80" t="s">
        <v>230</v>
      </c>
      <c r="EZ12" s="81">
        <v>500</v>
      </c>
      <c r="FA12" s="65">
        <f t="shared" si="54"/>
        <v>475</v>
      </c>
      <c r="FB12" s="66">
        <f t="shared" si="55"/>
        <v>450</v>
      </c>
      <c r="FC12" s="83">
        <f t="shared" si="56"/>
        <v>430</v>
      </c>
      <c r="FD12" s="67">
        <f t="shared" si="57"/>
        <v>425</v>
      </c>
      <c r="FE12" s="146">
        <f t="shared" si="58"/>
        <v>420</v>
      </c>
      <c r="FF12" s="69">
        <f t="shared" si="59"/>
        <v>400</v>
      </c>
      <c r="FG12" s="70">
        <f t="shared" si="60"/>
        <v>390</v>
      </c>
      <c r="FH12" s="72">
        <f t="shared" si="61"/>
        <v>375</v>
      </c>
      <c r="FI12" s="238"/>
      <c r="FJ12" s="100" t="s">
        <v>242</v>
      </c>
      <c r="FK12" s="101">
        <v>200</v>
      </c>
      <c r="FL12" s="88">
        <f t="shared" si="62"/>
        <v>190</v>
      </c>
      <c r="FM12" s="89">
        <f t="shared" si="63"/>
        <v>180</v>
      </c>
      <c r="FN12" s="103">
        <f t="shared" si="64"/>
        <v>172</v>
      </c>
      <c r="FO12" s="90">
        <f t="shared" si="65"/>
        <v>170</v>
      </c>
      <c r="FP12" s="144">
        <f t="shared" si="66"/>
        <v>168</v>
      </c>
      <c r="FQ12" s="92">
        <f t="shared" si="67"/>
        <v>160</v>
      </c>
      <c r="FR12" s="93">
        <f t="shared" si="68"/>
        <v>156</v>
      </c>
      <c r="FS12" s="95">
        <f t="shared" si="69"/>
        <v>150</v>
      </c>
      <c r="FT12" s="238"/>
      <c r="FU12" s="104" t="s">
        <v>272</v>
      </c>
      <c r="FV12" s="309">
        <v>18950</v>
      </c>
      <c r="FW12" s="101">
        <v>14800</v>
      </c>
      <c r="FX12" s="65">
        <f t="shared" si="117"/>
        <v>14060</v>
      </c>
      <c r="FY12" s="66">
        <f t="shared" si="118"/>
        <v>13320</v>
      </c>
      <c r="FZ12" s="83">
        <f t="shared" si="119"/>
        <v>12728</v>
      </c>
      <c r="GA12" s="67">
        <f t="shared" si="120"/>
        <v>12580</v>
      </c>
      <c r="GB12" s="146">
        <f t="shared" si="121"/>
        <v>12432</v>
      </c>
      <c r="GC12" s="69">
        <f t="shared" si="122"/>
        <v>11840</v>
      </c>
      <c r="GD12" s="70">
        <f t="shared" si="123"/>
        <v>11544</v>
      </c>
      <c r="GE12" s="72">
        <f t="shared" si="124"/>
        <v>11100</v>
      </c>
      <c r="GF12" s="230"/>
      <c r="GG12" s="126" t="s">
        <v>420</v>
      </c>
      <c r="GH12" s="309">
        <v>11620</v>
      </c>
      <c r="GI12" s="101">
        <v>8500</v>
      </c>
      <c r="GJ12" s="65">
        <f t="shared" si="125"/>
        <v>8075</v>
      </c>
      <c r="GK12" s="66">
        <f t="shared" si="126"/>
        <v>7650</v>
      </c>
      <c r="GL12" s="83">
        <f t="shared" si="127"/>
        <v>7310</v>
      </c>
      <c r="GM12" s="67">
        <f t="shared" si="128"/>
        <v>7225</v>
      </c>
      <c r="GN12" s="146">
        <f t="shared" si="129"/>
        <v>7140</v>
      </c>
      <c r="GO12" s="69">
        <f t="shared" si="130"/>
        <v>6800</v>
      </c>
      <c r="GP12" s="70">
        <f t="shared" si="131"/>
        <v>6630</v>
      </c>
      <c r="GQ12" s="72">
        <f t="shared" si="132"/>
        <v>6375</v>
      </c>
      <c r="GR12" s="174"/>
      <c r="GS12" s="174"/>
      <c r="GT12" s="174"/>
      <c r="GU12" s="174"/>
      <c r="GV12" s="174"/>
      <c r="GW12" s="174"/>
      <c r="GX12" s="174"/>
      <c r="GY12" s="174"/>
      <c r="HB12" s="175">
        <v>0.95</v>
      </c>
      <c r="HC12" s="175">
        <v>0.9</v>
      </c>
      <c r="HD12" s="175">
        <v>0.86</v>
      </c>
      <c r="HE12" s="175">
        <v>0.85</v>
      </c>
      <c r="HF12" s="175">
        <v>0.84</v>
      </c>
      <c r="HG12" s="175">
        <v>0.82</v>
      </c>
      <c r="HH12" s="175">
        <v>0.8</v>
      </c>
      <c r="HI12" s="175">
        <v>0.78</v>
      </c>
      <c r="HJ12" s="175">
        <v>0.76</v>
      </c>
      <c r="HK12" s="175">
        <v>0.75</v>
      </c>
      <c r="HL12" s="175">
        <v>0.74</v>
      </c>
      <c r="HM12" s="175">
        <v>0.72</v>
      </c>
      <c r="HN12" s="175">
        <v>0.7</v>
      </c>
      <c r="HO12" s="18">
        <v>1.02</v>
      </c>
      <c r="HP12" s="269">
        <v>1.05</v>
      </c>
      <c r="HQ12" s="269">
        <v>1.07</v>
      </c>
      <c r="HR12" s="269">
        <v>1.1000000000000001</v>
      </c>
    </row>
    <row r="13" spans="1:226" s="9" customFormat="1" ht="15" customHeight="1" thickBot="1" x14ac:dyDescent="0.25">
      <c r="A13" s="238"/>
      <c r="B13" s="102" t="s">
        <v>301</v>
      </c>
      <c r="C13" s="264">
        <f>Алматы!C13*'Астана-Караганда-Павлодар'!HO13</f>
        <v>84660</v>
      </c>
      <c r="D13" s="58">
        <v>107500</v>
      </c>
      <c r="E13" s="88">
        <f>D13*HB21</f>
        <v>102125</v>
      </c>
      <c r="F13" s="89">
        <f>D13*HC21</f>
        <v>96750</v>
      </c>
      <c r="G13" s="90">
        <f>D13*HE21</f>
        <v>91375</v>
      </c>
      <c r="H13" s="91">
        <f>D13*HG21</f>
        <v>88150</v>
      </c>
      <c r="I13" s="92">
        <f>D13*HH21</f>
        <v>86000</v>
      </c>
      <c r="J13" s="93">
        <f>D13*HI21</f>
        <v>83850</v>
      </c>
      <c r="K13" s="94">
        <f>D13*HJ21</f>
        <v>81700</v>
      </c>
      <c r="L13" s="95">
        <f>D13*HK21</f>
        <v>80625</v>
      </c>
      <c r="M13" s="96">
        <f>D13*HL21</f>
        <v>79550</v>
      </c>
      <c r="N13" s="97">
        <f>D13*HM21</f>
        <v>77400</v>
      </c>
      <c r="O13" s="98">
        <f>D13*HN21</f>
        <v>75250</v>
      </c>
      <c r="P13" s="242"/>
      <c r="Q13" s="236" t="s">
        <v>372</v>
      </c>
      <c r="R13" s="305">
        <v>86050</v>
      </c>
      <c r="S13" s="63">
        <v>80200</v>
      </c>
      <c r="T13" s="65">
        <f t="shared" si="70"/>
        <v>76190</v>
      </c>
      <c r="U13" s="78">
        <f t="shared" si="71"/>
        <v>72180</v>
      </c>
      <c r="V13" s="67">
        <f t="shared" si="72"/>
        <v>68170</v>
      </c>
      <c r="W13" s="68">
        <f t="shared" si="73"/>
        <v>65764</v>
      </c>
      <c r="X13" s="69">
        <f t="shared" si="74"/>
        <v>64160</v>
      </c>
      <c r="Y13" s="70">
        <f t="shared" si="75"/>
        <v>62556</v>
      </c>
      <c r="Z13" s="71">
        <f t="shared" si="76"/>
        <v>60952</v>
      </c>
      <c r="AA13" s="72">
        <f t="shared" si="77"/>
        <v>60150</v>
      </c>
      <c r="AB13" s="73">
        <f t="shared" si="78"/>
        <v>59348</v>
      </c>
      <c r="AC13" s="74">
        <f t="shared" si="79"/>
        <v>57744</v>
      </c>
      <c r="AD13" s="75">
        <f t="shared" si="80"/>
        <v>56140</v>
      </c>
      <c r="AE13" s="238"/>
      <c r="AF13" s="106" t="s">
        <v>46</v>
      </c>
      <c r="AG13" s="307">
        <v>227170</v>
      </c>
      <c r="AH13" s="60">
        <v>224600</v>
      </c>
      <c r="AI13" s="107">
        <f t="shared" si="0"/>
        <v>213370</v>
      </c>
      <c r="AJ13" s="117">
        <f t="shared" si="1"/>
        <v>202140</v>
      </c>
      <c r="AK13" s="110">
        <f t="shared" si="2"/>
        <v>190910</v>
      </c>
      <c r="AL13" s="120">
        <f t="shared" si="3"/>
        <v>184172</v>
      </c>
      <c r="AM13" s="112">
        <f t="shared" si="4"/>
        <v>179680</v>
      </c>
      <c r="AN13" s="113">
        <f t="shared" si="5"/>
        <v>175188</v>
      </c>
      <c r="AO13" s="121">
        <f t="shared" si="6"/>
        <v>170696</v>
      </c>
      <c r="AP13" s="114">
        <f t="shared" si="7"/>
        <v>168450</v>
      </c>
      <c r="AQ13" s="122">
        <f t="shared" si="8"/>
        <v>166204</v>
      </c>
      <c r="AR13" s="123">
        <f t="shared" si="9"/>
        <v>161712</v>
      </c>
      <c r="AS13" s="124">
        <f t="shared" si="10"/>
        <v>157220</v>
      </c>
      <c r="AT13" s="242"/>
      <c r="AU13" s="106" t="s">
        <v>145</v>
      </c>
      <c r="AV13" s="307">
        <v>761330</v>
      </c>
      <c r="AW13" s="60">
        <v>743500</v>
      </c>
      <c r="AX13" s="107">
        <f t="shared" si="11"/>
        <v>706325</v>
      </c>
      <c r="AY13" s="117">
        <f t="shared" si="12"/>
        <v>669150</v>
      </c>
      <c r="AZ13" s="110">
        <f t="shared" si="13"/>
        <v>631975</v>
      </c>
      <c r="BA13" s="120">
        <f t="shared" si="14"/>
        <v>609670</v>
      </c>
      <c r="BB13" s="112">
        <f t="shared" si="15"/>
        <v>594800</v>
      </c>
      <c r="BC13" s="113">
        <f t="shared" si="16"/>
        <v>579930</v>
      </c>
      <c r="BD13" s="121">
        <f t="shared" si="17"/>
        <v>565060</v>
      </c>
      <c r="BE13" s="114">
        <f t="shared" si="18"/>
        <v>557625</v>
      </c>
      <c r="BF13" s="122">
        <f t="shared" si="19"/>
        <v>550190</v>
      </c>
      <c r="BG13" s="123">
        <f t="shared" si="20"/>
        <v>535320</v>
      </c>
      <c r="BH13" s="124">
        <f t="shared" si="21"/>
        <v>520449.99999999994</v>
      </c>
      <c r="BI13" s="238"/>
      <c r="BJ13" s="82" t="s">
        <v>3</v>
      </c>
      <c r="BK13" s="308">
        <v>32830</v>
      </c>
      <c r="BL13" s="81">
        <v>29200</v>
      </c>
      <c r="BM13" s="65">
        <f t="shared" si="133"/>
        <v>27740</v>
      </c>
      <c r="BN13" s="66">
        <f t="shared" si="134"/>
        <v>26280</v>
      </c>
      <c r="BO13" s="67">
        <f t="shared" si="135"/>
        <v>24820</v>
      </c>
      <c r="BP13" s="68">
        <f t="shared" si="136"/>
        <v>23944</v>
      </c>
      <c r="BQ13" s="69">
        <f t="shared" si="137"/>
        <v>23360</v>
      </c>
      <c r="BR13" s="70">
        <f t="shared" si="138"/>
        <v>22776</v>
      </c>
      <c r="BS13" s="71">
        <f t="shared" si="139"/>
        <v>22192</v>
      </c>
      <c r="BT13" s="72">
        <f t="shared" si="140"/>
        <v>21900</v>
      </c>
      <c r="BU13" s="73">
        <f t="shared" si="141"/>
        <v>21608</v>
      </c>
      <c r="BV13" s="74">
        <f t="shared" si="142"/>
        <v>21024</v>
      </c>
      <c r="BW13" s="75">
        <f t="shared" si="143"/>
        <v>20440</v>
      </c>
      <c r="BX13" s="238"/>
      <c r="BY13" s="87" t="s">
        <v>66</v>
      </c>
      <c r="BZ13" s="306">
        <v>88730</v>
      </c>
      <c r="CA13" s="59">
        <v>72000</v>
      </c>
      <c r="CB13" s="88">
        <f t="shared" si="92"/>
        <v>68400</v>
      </c>
      <c r="CC13" s="89">
        <f t="shared" si="93"/>
        <v>64800</v>
      </c>
      <c r="CD13" s="90">
        <f t="shared" si="94"/>
        <v>61200</v>
      </c>
      <c r="CE13" s="91">
        <f t="shared" si="95"/>
        <v>59040</v>
      </c>
      <c r="CF13" s="92">
        <f t="shared" si="96"/>
        <v>57600</v>
      </c>
      <c r="CG13" s="93">
        <f t="shared" si="97"/>
        <v>56160</v>
      </c>
      <c r="CH13" s="94">
        <f t="shared" si="98"/>
        <v>54720</v>
      </c>
      <c r="CI13" s="95">
        <f t="shared" si="99"/>
        <v>54000</v>
      </c>
      <c r="CJ13" s="96">
        <f t="shared" si="100"/>
        <v>53280</v>
      </c>
      <c r="CK13" s="97">
        <f t="shared" si="101"/>
        <v>51840</v>
      </c>
      <c r="CL13" s="98">
        <f t="shared" si="102"/>
        <v>50400</v>
      </c>
      <c r="CM13" s="238"/>
      <c r="CN13" s="100" t="s">
        <v>37</v>
      </c>
      <c r="CO13" s="309">
        <v>220650</v>
      </c>
      <c r="CP13" s="101">
        <v>223200</v>
      </c>
      <c r="CQ13" s="88">
        <f t="shared" si="33"/>
        <v>212040</v>
      </c>
      <c r="CR13" s="99">
        <f t="shared" si="34"/>
        <v>200880</v>
      </c>
      <c r="CS13" s="90">
        <f t="shared" si="35"/>
        <v>189720</v>
      </c>
      <c r="CT13" s="91">
        <f t="shared" si="36"/>
        <v>183024</v>
      </c>
      <c r="CU13" s="92">
        <f t="shared" si="37"/>
        <v>178560</v>
      </c>
      <c r="CV13" s="93">
        <f t="shared" si="38"/>
        <v>174096</v>
      </c>
      <c r="CW13" s="94">
        <f t="shared" si="39"/>
        <v>169632</v>
      </c>
      <c r="CX13" s="95">
        <f t="shared" si="40"/>
        <v>167400</v>
      </c>
      <c r="CY13" s="96">
        <f t="shared" si="41"/>
        <v>165168</v>
      </c>
      <c r="CZ13" s="97">
        <f t="shared" si="42"/>
        <v>160704</v>
      </c>
      <c r="DA13" s="98">
        <f t="shared" si="43"/>
        <v>156240</v>
      </c>
      <c r="DB13" s="238"/>
      <c r="DC13" s="87" t="s">
        <v>184</v>
      </c>
      <c r="DD13" s="306">
        <v>39870</v>
      </c>
      <c r="DE13" s="59">
        <v>30200</v>
      </c>
      <c r="DF13" s="88">
        <f t="shared" si="103"/>
        <v>28690</v>
      </c>
      <c r="DG13" s="89">
        <f t="shared" si="104"/>
        <v>27180</v>
      </c>
      <c r="DH13" s="103">
        <f t="shared" si="105"/>
        <v>25972</v>
      </c>
      <c r="DI13" s="90">
        <f t="shared" si="106"/>
        <v>25670</v>
      </c>
      <c r="DJ13" s="144">
        <f t="shared" si="107"/>
        <v>25368</v>
      </c>
      <c r="DK13" s="92">
        <f t="shared" si="108"/>
        <v>24160</v>
      </c>
      <c r="DL13" s="93">
        <f t="shared" si="44"/>
        <v>23556</v>
      </c>
      <c r="DM13" s="95">
        <f t="shared" si="45"/>
        <v>22650</v>
      </c>
      <c r="DN13" s="238"/>
      <c r="DO13" s="105" t="s">
        <v>203</v>
      </c>
      <c r="DP13" s="309">
        <v>36110</v>
      </c>
      <c r="DQ13" s="101">
        <v>27400</v>
      </c>
      <c r="DR13" s="65">
        <f t="shared" si="144"/>
        <v>26030</v>
      </c>
      <c r="DS13" s="89">
        <f t="shared" si="145"/>
        <v>24660</v>
      </c>
      <c r="DT13" s="103">
        <f t="shared" si="146"/>
        <v>23564</v>
      </c>
      <c r="DU13" s="90">
        <f t="shared" si="147"/>
        <v>23290</v>
      </c>
      <c r="DV13" s="144">
        <f t="shared" si="148"/>
        <v>23016</v>
      </c>
      <c r="DW13" s="92">
        <f t="shared" si="149"/>
        <v>21920</v>
      </c>
      <c r="DX13" s="93">
        <f t="shared" si="150"/>
        <v>21372</v>
      </c>
      <c r="DY13" s="95">
        <f t="shared" si="151"/>
        <v>20550</v>
      </c>
      <c r="DZ13" s="242"/>
      <c r="EA13" s="106" t="s">
        <v>283</v>
      </c>
      <c r="EB13" s="310">
        <v>18770</v>
      </c>
      <c r="EC13" s="116">
        <v>14500</v>
      </c>
      <c r="ED13" s="107">
        <f t="shared" si="109"/>
        <v>13775</v>
      </c>
      <c r="EE13" s="117">
        <f t="shared" si="110"/>
        <v>13050</v>
      </c>
      <c r="EF13" s="118">
        <f t="shared" si="111"/>
        <v>12470</v>
      </c>
      <c r="EG13" s="110">
        <f t="shared" si="112"/>
        <v>12325</v>
      </c>
      <c r="EH13" s="145">
        <f t="shared" si="113"/>
        <v>12180</v>
      </c>
      <c r="EI13" s="112">
        <f t="shared" si="114"/>
        <v>11600</v>
      </c>
      <c r="EJ13" s="113">
        <f t="shared" si="115"/>
        <v>11310</v>
      </c>
      <c r="EK13" s="114">
        <f t="shared" si="116"/>
        <v>10875</v>
      </c>
      <c r="EL13" s="238"/>
      <c r="EM13" s="87" t="s">
        <v>331</v>
      </c>
      <c r="EN13" s="264">
        <f>Алматы!EW13*'Астана-Караганда-Павлодар'!HO13</f>
        <v>52203.6</v>
      </c>
      <c r="EO13" s="58">
        <v>43900</v>
      </c>
      <c r="EP13" s="88">
        <f t="shared" si="46"/>
        <v>41705</v>
      </c>
      <c r="EQ13" s="99">
        <f t="shared" si="47"/>
        <v>39510</v>
      </c>
      <c r="ER13" s="137">
        <f t="shared" si="48"/>
        <v>37754</v>
      </c>
      <c r="ES13" s="90">
        <f t="shared" si="49"/>
        <v>37315</v>
      </c>
      <c r="ET13" s="144">
        <f t="shared" si="50"/>
        <v>36876</v>
      </c>
      <c r="EU13" s="92">
        <f t="shared" si="51"/>
        <v>35120</v>
      </c>
      <c r="EV13" s="93">
        <f t="shared" si="52"/>
        <v>34242</v>
      </c>
      <c r="EW13" s="95">
        <f t="shared" si="53"/>
        <v>32925</v>
      </c>
      <c r="EX13" s="238"/>
      <c r="EY13" s="100" t="s">
        <v>231</v>
      </c>
      <c r="EZ13" s="101">
        <v>600</v>
      </c>
      <c r="FA13" s="88">
        <f t="shared" si="54"/>
        <v>570</v>
      </c>
      <c r="FB13" s="89">
        <f t="shared" si="55"/>
        <v>540</v>
      </c>
      <c r="FC13" s="103">
        <f t="shared" si="56"/>
        <v>516</v>
      </c>
      <c r="FD13" s="90">
        <f t="shared" si="57"/>
        <v>510</v>
      </c>
      <c r="FE13" s="144">
        <f t="shared" si="58"/>
        <v>504</v>
      </c>
      <c r="FF13" s="92">
        <f t="shared" si="59"/>
        <v>480</v>
      </c>
      <c r="FG13" s="93">
        <f t="shared" si="60"/>
        <v>468</v>
      </c>
      <c r="FH13" s="95">
        <f t="shared" si="61"/>
        <v>450</v>
      </c>
      <c r="FI13" s="238"/>
      <c r="FJ13" s="100" t="s">
        <v>243</v>
      </c>
      <c r="FK13" s="101">
        <v>300</v>
      </c>
      <c r="FL13" s="88">
        <f t="shared" si="62"/>
        <v>285</v>
      </c>
      <c r="FM13" s="89">
        <f t="shared" si="63"/>
        <v>270</v>
      </c>
      <c r="FN13" s="103">
        <f t="shared" si="64"/>
        <v>258</v>
      </c>
      <c r="FO13" s="90">
        <f t="shared" si="65"/>
        <v>255</v>
      </c>
      <c r="FP13" s="144">
        <f t="shared" si="66"/>
        <v>252</v>
      </c>
      <c r="FQ13" s="92">
        <f t="shared" si="67"/>
        <v>240</v>
      </c>
      <c r="FR13" s="93">
        <f t="shared" si="68"/>
        <v>234</v>
      </c>
      <c r="FS13" s="95">
        <f t="shared" si="69"/>
        <v>225</v>
      </c>
      <c r="FT13" s="238"/>
      <c r="FU13" s="115" t="s">
        <v>273</v>
      </c>
      <c r="FV13" s="310">
        <v>28460</v>
      </c>
      <c r="FW13" s="116">
        <v>22500</v>
      </c>
      <c r="FX13" s="65">
        <f t="shared" si="117"/>
        <v>21375</v>
      </c>
      <c r="FY13" s="66">
        <f t="shared" si="118"/>
        <v>20250</v>
      </c>
      <c r="FZ13" s="83">
        <f t="shared" si="119"/>
        <v>19350</v>
      </c>
      <c r="GA13" s="67">
        <f t="shared" si="120"/>
        <v>19125</v>
      </c>
      <c r="GB13" s="146">
        <f t="shared" si="121"/>
        <v>18900</v>
      </c>
      <c r="GC13" s="69">
        <f t="shared" si="122"/>
        <v>18000</v>
      </c>
      <c r="GD13" s="70">
        <f t="shared" si="123"/>
        <v>17550</v>
      </c>
      <c r="GE13" s="72">
        <f t="shared" si="124"/>
        <v>16875</v>
      </c>
      <c r="GF13" s="230"/>
      <c r="GG13" s="298" t="s">
        <v>421</v>
      </c>
      <c r="GH13" s="310">
        <v>13240</v>
      </c>
      <c r="GI13" s="116">
        <v>9400</v>
      </c>
      <c r="GJ13" s="65">
        <f t="shared" si="125"/>
        <v>8930</v>
      </c>
      <c r="GK13" s="66">
        <f t="shared" si="126"/>
        <v>8460</v>
      </c>
      <c r="GL13" s="83">
        <f t="shared" si="127"/>
        <v>8084</v>
      </c>
      <c r="GM13" s="67">
        <f t="shared" si="128"/>
        <v>7990</v>
      </c>
      <c r="GN13" s="146">
        <f t="shared" si="129"/>
        <v>7896</v>
      </c>
      <c r="GO13" s="69">
        <f t="shared" si="130"/>
        <v>7520</v>
      </c>
      <c r="GP13" s="70">
        <f t="shared" si="131"/>
        <v>7332</v>
      </c>
      <c r="GQ13" s="72">
        <f t="shared" si="132"/>
        <v>7050</v>
      </c>
      <c r="GR13" s="174"/>
      <c r="GS13" s="174"/>
      <c r="GT13" s="174"/>
      <c r="GU13" s="174"/>
      <c r="GV13" s="174"/>
      <c r="GW13" s="174"/>
      <c r="GX13" s="174"/>
      <c r="GY13" s="174"/>
      <c r="HB13" s="175">
        <v>0.95</v>
      </c>
      <c r="HC13" s="175">
        <v>0.9</v>
      </c>
      <c r="HD13" s="175">
        <v>0.86</v>
      </c>
      <c r="HE13" s="175">
        <v>0.85</v>
      </c>
      <c r="HF13" s="175">
        <v>0.84</v>
      </c>
      <c r="HG13" s="175">
        <v>0.82</v>
      </c>
      <c r="HH13" s="175">
        <v>0.8</v>
      </c>
      <c r="HI13" s="175">
        <v>0.78</v>
      </c>
      <c r="HJ13" s="175">
        <v>0.76</v>
      </c>
      <c r="HK13" s="175">
        <v>0.75</v>
      </c>
      <c r="HL13" s="175">
        <v>0.74</v>
      </c>
      <c r="HM13" s="175">
        <v>0.72</v>
      </c>
      <c r="HN13" s="175">
        <v>0.7</v>
      </c>
      <c r="HO13" s="18">
        <v>1.02</v>
      </c>
      <c r="HP13" s="269">
        <v>1.05</v>
      </c>
      <c r="HQ13" s="269">
        <v>1.07</v>
      </c>
      <c r="HR13" s="269">
        <v>1.1000000000000001</v>
      </c>
    </row>
    <row r="14" spans="1:226" s="9" customFormat="1" ht="15" customHeight="1" thickBot="1" x14ac:dyDescent="0.25">
      <c r="A14" s="238"/>
      <c r="B14" s="102" t="s">
        <v>302</v>
      </c>
      <c r="C14" s="264">
        <f>Алматы!C14*'Астана-Караганда-Павлодар'!HO14</f>
        <v>84660</v>
      </c>
      <c r="D14" s="58">
        <v>100800</v>
      </c>
      <c r="E14" s="88">
        <f>D14*HB22</f>
        <v>95760</v>
      </c>
      <c r="F14" s="89">
        <f>D14*HC22</f>
        <v>90720</v>
      </c>
      <c r="G14" s="90">
        <f>D14*HE22</f>
        <v>85680</v>
      </c>
      <c r="H14" s="91">
        <f>D14*HG22</f>
        <v>82656</v>
      </c>
      <c r="I14" s="92">
        <f>D14*HH22</f>
        <v>80640</v>
      </c>
      <c r="J14" s="93">
        <f>D14*HI22</f>
        <v>78624</v>
      </c>
      <c r="K14" s="94">
        <f>D14*HJ22</f>
        <v>76608</v>
      </c>
      <c r="L14" s="95">
        <f>D14*HK22</f>
        <v>75600</v>
      </c>
      <c r="M14" s="96">
        <f>D14*HL22</f>
        <v>74592</v>
      </c>
      <c r="N14" s="97">
        <f>D14*HM22</f>
        <v>72576</v>
      </c>
      <c r="O14" s="98">
        <f>D14*HN22</f>
        <v>70560</v>
      </c>
      <c r="P14" s="242"/>
      <c r="Q14" s="251" t="s">
        <v>364</v>
      </c>
      <c r="R14" s="305">
        <v>81750</v>
      </c>
      <c r="S14" s="63">
        <v>75200</v>
      </c>
      <c r="T14" s="65">
        <f t="shared" si="70"/>
        <v>71440</v>
      </c>
      <c r="U14" s="78">
        <f t="shared" si="71"/>
        <v>67680</v>
      </c>
      <c r="V14" s="67">
        <f t="shared" si="72"/>
        <v>63920</v>
      </c>
      <c r="W14" s="68">
        <f t="shared" si="73"/>
        <v>61663.999999999993</v>
      </c>
      <c r="X14" s="69">
        <f t="shared" si="74"/>
        <v>60160</v>
      </c>
      <c r="Y14" s="70">
        <f t="shared" si="75"/>
        <v>58656</v>
      </c>
      <c r="Z14" s="71">
        <f t="shared" si="76"/>
        <v>57152</v>
      </c>
      <c r="AA14" s="72">
        <f t="shared" si="77"/>
        <v>56400</v>
      </c>
      <c r="AB14" s="73">
        <f t="shared" si="78"/>
        <v>55648</v>
      </c>
      <c r="AC14" s="74">
        <f t="shared" si="79"/>
        <v>54144</v>
      </c>
      <c r="AD14" s="75">
        <f t="shared" si="80"/>
        <v>52640</v>
      </c>
      <c r="AE14" s="238"/>
      <c r="AF14" s="64" t="s">
        <v>104</v>
      </c>
      <c r="AG14" s="308">
        <v>166290</v>
      </c>
      <c r="AH14" s="81">
        <v>191500</v>
      </c>
      <c r="AI14" s="65">
        <f t="shared" si="0"/>
        <v>181925</v>
      </c>
      <c r="AJ14" s="66">
        <f t="shared" si="1"/>
        <v>172350</v>
      </c>
      <c r="AK14" s="67">
        <f t="shared" si="2"/>
        <v>162775</v>
      </c>
      <c r="AL14" s="68">
        <f t="shared" si="3"/>
        <v>157030</v>
      </c>
      <c r="AM14" s="69">
        <f t="shared" si="4"/>
        <v>153200</v>
      </c>
      <c r="AN14" s="70">
        <f t="shared" si="5"/>
        <v>149370</v>
      </c>
      <c r="AO14" s="71">
        <f t="shared" si="6"/>
        <v>145540</v>
      </c>
      <c r="AP14" s="72">
        <f t="shared" si="7"/>
        <v>143625</v>
      </c>
      <c r="AQ14" s="73">
        <f t="shared" si="8"/>
        <v>141710</v>
      </c>
      <c r="AR14" s="74">
        <f t="shared" si="9"/>
        <v>137880</v>
      </c>
      <c r="AS14" s="75">
        <f t="shared" si="10"/>
        <v>134050</v>
      </c>
      <c r="AT14" s="242"/>
      <c r="AU14" s="64" t="s">
        <v>146</v>
      </c>
      <c r="AV14" s="303">
        <v>511800</v>
      </c>
      <c r="AW14" s="58">
        <v>479900</v>
      </c>
      <c r="AX14" s="65">
        <f t="shared" si="11"/>
        <v>455905</v>
      </c>
      <c r="AY14" s="66">
        <f t="shared" si="12"/>
        <v>431910</v>
      </c>
      <c r="AZ14" s="67">
        <f t="shared" si="13"/>
        <v>407915</v>
      </c>
      <c r="BA14" s="68">
        <f t="shared" si="14"/>
        <v>393518</v>
      </c>
      <c r="BB14" s="69">
        <f t="shared" si="15"/>
        <v>383920</v>
      </c>
      <c r="BC14" s="70">
        <f t="shared" si="16"/>
        <v>374322</v>
      </c>
      <c r="BD14" s="71">
        <f t="shared" si="17"/>
        <v>364724</v>
      </c>
      <c r="BE14" s="72">
        <f t="shared" si="18"/>
        <v>359925</v>
      </c>
      <c r="BF14" s="73">
        <f t="shared" si="19"/>
        <v>355126</v>
      </c>
      <c r="BG14" s="74">
        <f t="shared" si="20"/>
        <v>345528</v>
      </c>
      <c r="BH14" s="75">
        <f t="shared" si="21"/>
        <v>335930</v>
      </c>
      <c r="BI14" s="238"/>
      <c r="BJ14" s="87" t="s">
        <v>44</v>
      </c>
      <c r="BK14" s="309">
        <v>44790</v>
      </c>
      <c r="BL14" s="101">
        <v>38200</v>
      </c>
      <c r="BM14" s="88">
        <f t="shared" si="133"/>
        <v>36290</v>
      </c>
      <c r="BN14" s="89">
        <f t="shared" si="134"/>
        <v>34380</v>
      </c>
      <c r="BO14" s="90">
        <f t="shared" si="135"/>
        <v>32470</v>
      </c>
      <c r="BP14" s="91">
        <f t="shared" si="136"/>
        <v>31323.999999999996</v>
      </c>
      <c r="BQ14" s="92">
        <f t="shared" si="137"/>
        <v>30560</v>
      </c>
      <c r="BR14" s="93">
        <f t="shared" si="138"/>
        <v>29796</v>
      </c>
      <c r="BS14" s="94">
        <f t="shared" si="139"/>
        <v>29032</v>
      </c>
      <c r="BT14" s="95">
        <f t="shared" si="140"/>
        <v>28650</v>
      </c>
      <c r="BU14" s="96">
        <f t="shared" si="141"/>
        <v>28268</v>
      </c>
      <c r="BV14" s="97">
        <f t="shared" si="142"/>
        <v>27504</v>
      </c>
      <c r="BW14" s="98">
        <f t="shared" si="143"/>
        <v>26740</v>
      </c>
      <c r="BX14" s="238"/>
      <c r="BY14" s="82" t="s">
        <v>2</v>
      </c>
      <c r="BZ14" s="308">
        <v>57830</v>
      </c>
      <c r="CA14" s="81">
        <v>54000</v>
      </c>
      <c r="CB14" s="65">
        <f t="shared" ref="CB14:CB25" si="152">CA14*HB16</f>
        <v>51300</v>
      </c>
      <c r="CC14" s="66">
        <f t="shared" ref="CC14:CC25" si="153">CA14*HC16</f>
        <v>48600</v>
      </c>
      <c r="CD14" s="67">
        <f t="shared" ref="CD14:CD25" si="154">CA14*HE16</f>
        <v>45900</v>
      </c>
      <c r="CE14" s="68">
        <f t="shared" ref="CE14:CE25" si="155">CA14*HG16</f>
        <v>44280</v>
      </c>
      <c r="CF14" s="69">
        <f t="shared" ref="CF14:CF25" si="156">CA14*HH16</f>
        <v>43200</v>
      </c>
      <c r="CG14" s="70">
        <f t="shared" ref="CG14:CG25" si="157">CA14*HI16</f>
        <v>42120</v>
      </c>
      <c r="CH14" s="71">
        <f t="shared" ref="CH14:CH25" si="158">CA14*HJ16</f>
        <v>41040</v>
      </c>
      <c r="CI14" s="72">
        <f t="shared" ref="CI14:CI25" si="159">CA14*HK16</f>
        <v>40500</v>
      </c>
      <c r="CJ14" s="73">
        <f t="shared" ref="CJ14:CJ25" si="160">CA14*HL16</f>
        <v>39960</v>
      </c>
      <c r="CK14" s="74">
        <f t="shared" ref="CK14:CK25" si="161">CA14*HM16</f>
        <v>38880</v>
      </c>
      <c r="CL14" s="75">
        <f t="shared" ref="CL14:CL25" si="162">CA14*HN16</f>
        <v>37800</v>
      </c>
      <c r="CM14" s="238"/>
      <c r="CN14" s="100" t="s">
        <v>38</v>
      </c>
      <c r="CO14" s="309">
        <v>196730</v>
      </c>
      <c r="CP14" s="101">
        <v>198500</v>
      </c>
      <c r="CQ14" s="88">
        <f t="shared" si="33"/>
        <v>188575</v>
      </c>
      <c r="CR14" s="99">
        <f t="shared" si="34"/>
        <v>178650</v>
      </c>
      <c r="CS14" s="90">
        <f t="shared" si="35"/>
        <v>168725</v>
      </c>
      <c r="CT14" s="91">
        <f t="shared" si="36"/>
        <v>162770</v>
      </c>
      <c r="CU14" s="92">
        <f t="shared" si="37"/>
        <v>158800</v>
      </c>
      <c r="CV14" s="93">
        <f t="shared" si="38"/>
        <v>154830</v>
      </c>
      <c r="CW14" s="94">
        <f t="shared" si="39"/>
        <v>150860</v>
      </c>
      <c r="CX14" s="95">
        <f t="shared" si="40"/>
        <v>148875</v>
      </c>
      <c r="CY14" s="96">
        <f t="shared" si="41"/>
        <v>146890</v>
      </c>
      <c r="CZ14" s="97">
        <f t="shared" si="42"/>
        <v>142920</v>
      </c>
      <c r="DA14" s="98">
        <f t="shared" si="43"/>
        <v>138950</v>
      </c>
      <c r="DB14" s="238"/>
      <c r="DC14" s="87" t="s">
        <v>185</v>
      </c>
      <c r="DD14" s="306">
        <v>47470</v>
      </c>
      <c r="DE14" s="59">
        <v>36900</v>
      </c>
      <c r="DF14" s="88">
        <f t="shared" si="103"/>
        <v>35055</v>
      </c>
      <c r="DG14" s="89">
        <f t="shared" si="104"/>
        <v>33210</v>
      </c>
      <c r="DH14" s="103">
        <f t="shared" si="105"/>
        <v>31734</v>
      </c>
      <c r="DI14" s="90">
        <f t="shared" si="106"/>
        <v>31365</v>
      </c>
      <c r="DJ14" s="144">
        <f t="shared" si="107"/>
        <v>30996</v>
      </c>
      <c r="DK14" s="92">
        <f t="shared" si="108"/>
        <v>29520</v>
      </c>
      <c r="DL14" s="93">
        <f t="shared" si="44"/>
        <v>28782</v>
      </c>
      <c r="DM14" s="95">
        <f t="shared" si="45"/>
        <v>27675</v>
      </c>
      <c r="DN14" s="238"/>
      <c r="DO14" s="105" t="s">
        <v>75</v>
      </c>
      <c r="DP14" s="309">
        <v>36750</v>
      </c>
      <c r="DQ14" s="101">
        <v>28300</v>
      </c>
      <c r="DR14" s="65">
        <f t="shared" si="144"/>
        <v>26885</v>
      </c>
      <c r="DS14" s="89">
        <f t="shared" si="145"/>
        <v>25470</v>
      </c>
      <c r="DT14" s="103">
        <f t="shared" si="146"/>
        <v>24338</v>
      </c>
      <c r="DU14" s="90">
        <f t="shared" si="147"/>
        <v>24055</v>
      </c>
      <c r="DV14" s="144">
        <f t="shared" si="148"/>
        <v>23772</v>
      </c>
      <c r="DW14" s="92">
        <f t="shared" si="149"/>
        <v>22640</v>
      </c>
      <c r="DX14" s="93">
        <f t="shared" si="150"/>
        <v>22074</v>
      </c>
      <c r="DY14" s="95">
        <f t="shared" si="151"/>
        <v>21225</v>
      </c>
      <c r="DZ14" s="242"/>
      <c r="EA14" s="64" t="s">
        <v>462</v>
      </c>
      <c r="EB14" s="308">
        <v>3290</v>
      </c>
      <c r="EC14" s="81">
        <v>2900</v>
      </c>
      <c r="ED14" s="65">
        <f t="shared" si="109"/>
        <v>2755</v>
      </c>
      <c r="EE14" s="66">
        <f t="shared" si="110"/>
        <v>2610</v>
      </c>
      <c r="EF14" s="83">
        <f t="shared" si="111"/>
        <v>2494</v>
      </c>
      <c r="EG14" s="67">
        <f t="shared" si="112"/>
        <v>2465</v>
      </c>
      <c r="EH14" s="146">
        <f t="shared" si="113"/>
        <v>2436</v>
      </c>
      <c r="EI14" s="69">
        <f t="shared" si="114"/>
        <v>2320</v>
      </c>
      <c r="EJ14" s="70">
        <f t="shared" si="115"/>
        <v>2262</v>
      </c>
      <c r="EK14" s="72">
        <f t="shared" si="116"/>
        <v>2175</v>
      </c>
      <c r="EL14" s="238"/>
      <c r="EM14" s="106" t="s">
        <v>332</v>
      </c>
      <c r="EN14" s="264">
        <f>Алматы!EW14*'Астана-Караганда-Павлодар'!HO14</f>
        <v>57650.400000000001</v>
      </c>
      <c r="EO14" s="58">
        <v>55600</v>
      </c>
      <c r="EP14" s="107">
        <f t="shared" si="46"/>
        <v>52820</v>
      </c>
      <c r="EQ14" s="108">
        <f t="shared" si="47"/>
        <v>50040</v>
      </c>
      <c r="ER14" s="109">
        <f t="shared" si="48"/>
        <v>47816</v>
      </c>
      <c r="ES14" s="110">
        <f t="shared" si="49"/>
        <v>47260</v>
      </c>
      <c r="ET14" s="145">
        <f t="shared" si="50"/>
        <v>46704</v>
      </c>
      <c r="EU14" s="112">
        <f t="shared" si="51"/>
        <v>44480</v>
      </c>
      <c r="EV14" s="113">
        <f t="shared" si="52"/>
        <v>43368</v>
      </c>
      <c r="EW14" s="114">
        <f t="shared" si="53"/>
        <v>41700</v>
      </c>
      <c r="EX14" s="238"/>
      <c r="EY14" s="100" t="s">
        <v>232</v>
      </c>
      <c r="EZ14" s="101">
        <v>600</v>
      </c>
      <c r="FA14" s="88">
        <f t="shared" si="54"/>
        <v>570</v>
      </c>
      <c r="FB14" s="89">
        <f t="shared" si="55"/>
        <v>540</v>
      </c>
      <c r="FC14" s="103">
        <f t="shared" si="56"/>
        <v>516</v>
      </c>
      <c r="FD14" s="90">
        <f t="shared" si="57"/>
        <v>510</v>
      </c>
      <c r="FE14" s="144">
        <f t="shared" si="58"/>
        <v>504</v>
      </c>
      <c r="FF14" s="92">
        <f t="shared" si="59"/>
        <v>480</v>
      </c>
      <c r="FG14" s="93">
        <f t="shared" si="60"/>
        <v>468</v>
      </c>
      <c r="FH14" s="95">
        <f t="shared" si="61"/>
        <v>450</v>
      </c>
      <c r="FI14" s="238"/>
      <c r="FJ14" s="100" t="s">
        <v>244</v>
      </c>
      <c r="FK14" s="101">
        <v>300</v>
      </c>
      <c r="FL14" s="88">
        <f t="shared" si="62"/>
        <v>285</v>
      </c>
      <c r="FM14" s="89">
        <f t="shared" si="63"/>
        <v>270</v>
      </c>
      <c r="FN14" s="103">
        <f t="shared" si="64"/>
        <v>258</v>
      </c>
      <c r="FO14" s="90">
        <f t="shared" si="65"/>
        <v>255</v>
      </c>
      <c r="FP14" s="144">
        <f t="shared" si="66"/>
        <v>252</v>
      </c>
      <c r="FQ14" s="92">
        <f t="shared" si="67"/>
        <v>240</v>
      </c>
      <c r="FR14" s="93">
        <f t="shared" si="68"/>
        <v>234</v>
      </c>
      <c r="FS14" s="95">
        <f t="shared" si="69"/>
        <v>225</v>
      </c>
      <c r="FT14" s="238"/>
      <c r="FU14" s="80" t="s">
        <v>274</v>
      </c>
      <c r="FV14" s="308"/>
      <c r="FW14" s="81">
        <v>202100</v>
      </c>
      <c r="FX14" s="65">
        <f t="shared" si="117"/>
        <v>191995</v>
      </c>
      <c r="FY14" s="66">
        <f t="shared" si="118"/>
        <v>181890</v>
      </c>
      <c r="FZ14" s="83">
        <f t="shared" si="119"/>
        <v>173806</v>
      </c>
      <c r="GA14" s="67">
        <f t="shared" si="120"/>
        <v>171785</v>
      </c>
      <c r="GB14" s="146">
        <f t="shared" si="121"/>
        <v>169764</v>
      </c>
      <c r="GC14" s="69">
        <f t="shared" si="122"/>
        <v>161680</v>
      </c>
      <c r="GD14" s="70">
        <f t="shared" si="123"/>
        <v>157638</v>
      </c>
      <c r="GE14" s="72">
        <f t="shared" si="124"/>
        <v>151575</v>
      </c>
      <c r="GF14" s="230"/>
      <c r="GG14" s="126" t="s">
        <v>422</v>
      </c>
      <c r="GH14" s="308">
        <v>6460</v>
      </c>
      <c r="GI14" s="81">
        <v>4700</v>
      </c>
      <c r="GJ14" s="65">
        <f t="shared" si="125"/>
        <v>4465</v>
      </c>
      <c r="GK14" s="66">
        <f t="shared" si="126"/>
        <v>4230</v>
      </c>
      <c r="GL14" s="83">
        <f t="shared" si="127"/>
        <v>4042</v>
      </c>
      <c r="GM14" s="67">
        <f t="shared" si="128"/>
        <v>3995</v>
      </c>
      <c r="GN14" s="146">
        <f t="shared" si="129"/>
        <v>3948</v>
      </c>
      <c r="GO14" s="69">
        <f t="shared" si="130"/>
        <v>3760</v>
      </c>
      <c r="GP14" s="70">
        <f t="shared" si="131"/>
        <v>3666</v>
      </c>
      <c r="GQ14" s="72">
        <f t="shared" si="132"/>
        <v>3525</v>
      </c>
      <c r="GR14" s="174"/>
      <c r="GS14" s="174"/>
      <c r="GT14" s="174"/>
      <c r="GU14" s="174"/>
      <c r="GV14" s="174"/>
      <c r="GW14" s="174"/>
      <c r="GX14" s="174"/>
      <c r="GY14" s="174"/>
      <c r="HB14" s="175">
        <v>0.95</v>
      </c>
      <c r="HC14" s="175">
        <v>0.9</v>
      </c>
      <c r="HD14" s="175">
        <v>0.86</v>
      </c>
      <c r="HE14" s="175">
        <v>0.85</v>
      </c>
      <c r="HF14" s="175">
        <v>0.84</v>
      </c>
      <c r="HG14" s="175">
        <v>0.82</v>
      </c>
      <c r="HH14" s="175">
        <v>0.8</v>
      </c>
      <c r="HI14" s="175">
        <v>0.78</v>
      </c>
      <c r="HJ14" s="175">
        <v>0.76</v>
      </c>
      <c r="HK14" s="175">
        <v>0.75</v>
      </c>
      <c r="HL14" s="175">
        <v>0.74</v>
      </c>
      <c r="HM14" s="175">
        <v>0.72</v>
      </c>
      <c r="HN14" s="175">
        <v>0.7</v>
      </c>
      <c r="HO14" s="18">
        <v>1.02</v>
      </c>
      <c r="HP14" s="269">
        <v>1.05</v>
      </c>
      <c r="HQ14" s="269">
        <v>1.07</v>
      </c>
      <c r="HR14" s="269">
        <v>1.1000000000000001</v>
      </c>
    </row>
    <row r="15" spans="1:226" s="9" customFormat="1" ht="15" customHeight="1" x14ac:dyDescent="0.2">
      <c r="A15" s="238"/>
      <c r="B15" s="102" t="s">
        <v>303</v>
      </c>
      <c r="C15" s="264">
        <f>Алматы!C15*'Астана-Караганда-Павлодар'!HO15</f>
        <v>103836</v>
      </c>
      <c r="D15" s="58">
        <v>121000</v>
      </c>
      <c r="E15" s="88">
        <f>D15*HB23</f>
        <v>114950</v>
      </c>
      <c r="F15" s="89">
        <f>D15*HC23</f>
        <v>108900</v>
      </c>
      <c r="G15" s="90">
        <f>D15*HE23</f>
        <v>102850</v>
      </c>
      <c r="H15" s="91">
        <f>D15*HG23</f>
        <v>99220</v>
      </c>
      <c r="I15" s="92">
        <f>D15*HH23</f>
        <v>96800</v>
      </c>
      <c r="J15" s="93">
        <f>D15*HI23</f>
        <v>94380</v>
      </c>
      <c r="K15" s="94">
        <f>D15*HJ23</f>
        <v>91960</v>
      </c>
      <c r="L15" s="95">
        <f>D15*HK23</f>
        <v>90750</v>
      </c>
      <c r="M15" s="96">
        <f>D15*HL23</f>
        <v>89540</v>
      </c>
      <c r="N15" s="97">
        <f>D15*HM23</f>
        <v>87120</v>
      </c>
      <c r="O15" s="98">
        <f>D15*HN23</f>
        <v>84700</v>
      </c>
      <c r="P15" s="242"/>
      <c r="Q15" s="251" t="s">
        <v>363</v>
      </c>
      <c r="R15" s="305">
        <v>87130</v>
      </c>
      <c r="S15" s="63">
        <v>82200</v>
      </c>
      <c r="T15" s="65">
        <f t="shared" si="70"/>
        <v>78090</v>
      </c>
      <c r="U15" s="78">
        <f t="shared" si="71"/>
        <v>73980</v>
      </c>
      <c r="V15" s="67">
        <f t="shared" si="72"/>
        <v>69870</v>
      </c>
      <c r="W15" s="68">
        <f t="shared" si="73"/>
        <v>67404</v>
      </c>
      <c r="X15" s="69">
        <f t="shared" si="74"/>
        <v>65760</v>
      </c>
      <c r="Y15" s="70">
        <f t="shared" si="75"/>
        <v>64116</v>
      </c>
      <c r="Z15" s="71">
        <f t="shared" si="76"/>
        <v>62472</v>
      </c>
      <c r="AA15" s="72">
        <f t="shared" si="77"/>
        <v>61650</v>
      </c>
      <c r="AB15" s="73">
        <f t="shared" si="78"/>
        <v>60828</v>
      </c>
      <c r="AC15" s="74">
        <f t="shared" si="79"/>
        <v>59184</v>
      </c>
      <c r="AD15" s="75">
        <f t="shared" si="80"/>
        <v>57539.999999999993</v>
      </c>
      <c r="AE15" s="238"/>
      <c r="AF15" s="87" t="s">
        <v>103</v>
      </c>
      <c r="AG15" s="309">
        <v>191880</v>
      </c>
      <c r="AH15" s="101">
        <v>215500</v>
      </c>
      <c r="AI15" s="88">
        <f t="shared" si="0"/>
        <v>204725</v>
      </c>
      <c r="AJ15" s="89">
        <f t="shared" si="1"/>
        <v>193950</v>
      </c>
      <c r="AK15" s="90">
        <f t="shared" si="2"/>
        <v>183175</v>
      </c>
      <c r="AL15" s="91">
        <f t="shared" si="3"/>
        <v>176710</v>
      </c>
      <c r="AM15" s="92">
        <f t="shared" si="4"/>
        <v>172400</v>
      </c>
      <c r="AN15" s="93">
        <f t="shared" si="5"/>
        <v>168090</v>
      </c>
      <c r="AO15" s="94">
        <f t="shared" si="6"/>
        <v>163780</v>
      </c>
      <c r="AP15" s="95">
        <f t="shared" si="7"/>
        <v>161625</v>
      </c>
      <c r="AQ15" s="96">
        <f t="shared" si="8"/>
        <v>159470</v>
      </c>
      <c r="AR15" s="97">
        <f t="shared" si="9"/>
        <v>155160</v>
      </c>
      <c r="AS15" s="98">
        <f t="shared" si="10"/>
        <v>150850</v>
      </c>
      <c r="AT15" s="242"/>
      <c r="AU15" s="87" t="s">
        <v>147</v>
      </c>
      <c r="AV15" s="306">
        <v>562980</v>
      </c>
      <c r="AW15" s="59">
        <v>527900</v>
      </c>
      <c r="AX15" s="88">
        <f t="shared" si="11"/>
        <v>501505</v>
      </c>
      <c r="AY15" s="89">
        <f t="shared" si="12"/>
        <v>475110</v>
      </c>
      <c r="AZ15" s="90">
        <f t="shared" si="13"/>
        <v>448715</v>
      </c>
      <c r="BA15" s="91">
        <f t="shared" si="14"/>
        <v>432878</v>
      </c>
      <c r="BB15" s="92">
        <f t="shared" si="15"/>
        <v>422320</v>
      </c>
      <c r="BC15" s="93">
        <f t="shared" si="16"/>
        <v>411762</v>
      </c>
      <c r="BD15" s="94">
        <f t="shared" si="17"/>
        <v>401204</v>
      </c>
      <c r="BE15" s="95">
        <f t="shared" si="18"/>
        <v>395925</v>
      </c>
      <c r="BF15" s="96">
        <f t="shared" si="19"/>
        <v>390646</v>
      </c>
      <c r="BG15" s="97">
        <f t="shared" si="20"/>
        <v>380088</v>
      </c>
      <c r="BH15" s="98">
        <f t="shared" si="21"/>
        <v>369530</v>
      </c>
      <c r="BI15" s="238"/>
      <c r="BJ15" s="102" t="s">
        <v>45</v>
      </c>
      <c r="BK15" s="309">
        <v>56750</v>
      </c>
      <c r="BL15" s="101">
        <v>47200</v>
      </c>
      <c r="BM15" s="88">
        <f t="shared" si="133"/>
        <v>44840</v>
      </c>
      <c r="BN15" s="89">
        <f t="shared" si="134"/>
        <v>42480</v>
      </c>
      <c r="BO15" s="90">
        <f t="shared" si="135"/>
        <v>40120</v>
      </c>
      <c r="BP15" s="91">
        <f t="shared" si="136"/>
        <v>38704</v>
      </c>
      <c r="BQ15" s="92">
        <f t="shared" si="137"/>
        <v>37760</v>
      </c>
      <c r="BR15" s="93">
        <f t="shared" si="138"/>
        <v>36816</v>
      </c>
      <c r="BS15" s="94">
        <f t="shared" si="139"/>
        <v>35872</v>
      </c>
      <c r="BT15" s="95">
        <f t="shared" si="140"/>
        <v>35400</v>
      </c>
      <c r="BU15" s="96">
        <f t="shared" si="141"/>
        <v>34928</v>
      </c>
      <c r="BV15" s="97">
        <f t="shared" si="142"/>
        <v>33984</v>
      </c>
      <c r="BW15" s="98">
        <f t="shared" si="143"/>
        <v>33040</v>
      </c>
      <c r="BX15" s="238"/>
      <c r="BY15" s="102" t="s">
        <v>67</v>
      </c>
      <c r="BZ15" s="309">
        <v>101590</v>
      </c>
      <c r="CA15" s="101">
        <v>89600</v>
      </c>
      <c r="CB15" s="88">
        <f t="shared" si="152"/>
        <v>85120</v>
      </c>
      <c r="CC15" s="89">
        <f t="shared" si="153"/>
        <v>80640</v>
      </c>
      <c r="CD15" s="90">
        <f t="shared" si="154"/>
        <v>76160</v>
      </c>
      <c r="CE15" s="91">
        <f t="shared" si="155"/>
        <v>73472</v>
      </c>
      <c r="CF15" s="92">
        <f t="shared" si="156"/>
        <v>71680</v>
      </c>
      <c r="CG15" s="93">
        <f t="shared" si="157"/>
        <v>69888</v>
      </c>
      <c r="CH15" s="94">
        <f t="shared" si="158"/>
        <v>68096</v>
      </c>
      <c r="CI15" s="95">
        <f t="shared" si="159"/>
        <v>67200</v>
      </c>
      <c r="CJ15" s="96">
        <f t="shared" si="160"/>
        <v>66304</v>
      </c>
      <c r="CK15" s="97">
        <f t="shared" si="161"/>
        <v>64512</v>
      </c>
      <c r="CL15" s="98">
        <f t="shared" si="162"/>
        <v>62719.999999999993</v>
      </c>
      <c r="CM15" s="238"/>
      <c r="CN15" s="100" t="s">
        <v>39</v>
      </c>
      <c r="CO15" s="309">
        <v>196730</v>
      </c>
      <c r="CP15" s="101">
        <v>198500</v>
      </c>
      <c r="CQ15" s="88">
        <f t="shared" si="33"/>
        <v>188575</v>
      </c>
      <c r="CR15" s="99">
        <f t="shared" si="34"/>
        <v>178650</v>
      </c>
      <c r="CS15" s="90">
        <f t="shared" si="35"/>
        <v>168725</v>
      </c>
      <c r="CT15" s="91">
        <f t="shared" si="36"/>
        <v>162770</v>
      </c>
      <c r="CU15" s="92">
        <f t="shared" si="37"/>
        <v>158800</v>
      </c>
      <c r="CV15" s="93">
        <f t="shared" si="38"/>
        <v>154830</v>
      </c>
      <c r="CW15" s="94">
        <f t="shared" si="39"/>
        <v>150860</v>
      </c>
      <c r="CX15" s="95">
        <f t="shared" si="40"/>
        <v>148875</v>
      </c>
      <c r="CY15" s="96">
        <f t="shared" si="41"/>
        <v>146890</v>
      </c>
      <c r="CZ15" s="97">
        <f t="shared" si="42"/>
        <v>142920</v>
      </c>
      <c r="DA15" s="98">
        <f t="shared" si="43"/>
        <v>138950</v>
      </c>
      <c r="DB15" s="238"/>
      <c r="DC15" s="87" t="s">
        <v>186</v>
      </c>
      <c r="DD15" s="306">
        <v>98600</v>
      </c>
      <c r="DE15" s="59">
        <v>89600</v>
      </c>
      <c r="DF15" s="88">
        <f t="shared" si="103"/>
        <v>85120</v>
      </c>
      <c r="DG15" s="89">
        <f t="shared" si="104"/>
        <v>80640</v>
      </c>
      <c r="DH15" s="103">
        <f t="shared" si="105"/>
        <v>77056</v>
      </c>
      <c r="DI15" s="90">
        <f t="shared" si="106"/>
        <v>76160</v>
      </c>
      <c r="DJ15" s="144">
        <f t="shared" si="107"/>
        <v>75264</v>
      </c>
      <c r="DK15" s="92">
        <f t="shared" si="108"/>
        <v>71680</v>
      </c>
      <c r="DL15" s="93">
        <f t="shared" si="44"/>
        <v>69888</v>
      </c>
      <c r="DM15" s="95">
        <f t="shared" si="45"/>
        <v>67200</v>
      </c>
      <c r="DN15" s="238"/>
      <c r="DO15" s="104" t="s">
        <v>82</v>
      </c>
      <c r="DP15" s="309">
        <v>49200</v>
      </c>
      <c r="DQ15" s="101">
        <v>37300</v>
      </c>
      <c r="DR15" s="65">
        <f t="shared" si="144"/>
        <v>35435</v>
      </c>
      <c r="DS15" s="89">
        <f t="shared" si="145"/>
        <v>33570</v>
      </c>
      <c r="DT15" s="103">
        <f t="shared" si="146"/>
        <v>32078</v>
      </c>
      <c r="DU15" s="90">
        <f t="shared" si="147"/>
        <v>31705</v>
      </c>
      <c r="DV15" s="144">
        <f t="shared" si="148"/>
        <v>31332</v>
      </c>
      <c r="DW15" s="92">
        <f t="shared" si="149"/>
        <v>29840</v>
      </c>
      <c r="DX15" s="93">
        <f t="shared" si="150"/>
        <v>29094</v>
      </c>
      <c r="DY15" s="95">
        <f t="shared" si="151"/>
        <v>27975</v>
      </c>
      <c r="DZ15" s="242"/>
      <c r="EA15" s="87" t="s">
        <v>463</v>
      </c>
      <c r="EB15" s="309">
        <v>4190</v>
      </c>
      <c r="EC15" s="101">
        <v>3400</v>
      </c>
      <c r="ED15" s="88">
        <f t="shared" si="109"/>
        <v>3230</v>
      </c>
      <c r="EE15" s="89">
        <f t="shared" si="110"/>
        <v>3060</v>
      </c>
      <c r="EF15" s="103">
        <f t="shared" si="111"/>
        <v>2924</v>
      </c>
      <c r="EG15" s="90">
        <f t="shared" si="112"/>
        <v>2890</v>
      </c>
      <c r="EH15" s="144">
        <f t="shared" si="113"/>
        <v>2856</v>
      </c>
      <c r="EI15" s="92">
        <f t="shared" si="114"/>
        <v>2720</v>
      </c>
      <c r="EJ15" s="93">
        <f t="shared" si="115"/>
        <v>2652</v>
      </c>
      <c r="EK15" s="95">
        <f t="shared" si="116"/>
        <v>2550</v>
      </c>
      <c r="EL15" s="238"/>
      <c r="EM15" s="64" t="s">
        <v>333</v>
      </c>
      <c r="EN15" s="264">
        <f>Алматы!EW15*'Астана-Караганда-Павлодар'!HO15</f>
        <v>34843.199999999997</v>
      </c>
      <c r="EO15" s="58">
        <v>36100</v>
      </c>
      <c r="EP15" s="65">
        <f t="shared" si="46"/>
        <v>34295</v>
      </c>
      <c r="EQ15" s="78">
        <f t="shared" si="47"/>
        <v>32490</v>
      </c>
      <c r="ER15" s="136">
        <f t="shared" si="48"/>
        <v>31046</v>
      </c>
      <c r="ES15" s="67">
        <f t="shared" si="49"/>
        <v>30685</v>
      </c>
      <c r="ET15" s="146">
        <f t="shared" si="50"/>
        <v>30324</v>
      </c>
      <c r="EU15" s="69">
        <f t="shared" si="51"/>
        <v>28880</v>
      </c>
      <c r="EV15" s="70">
        <f t="shared" si="52"/>
        <v>28158</v>
      </c>
      <c r="EW15" s="72">
        <f t="shared" si="53"/>
        <v>27075</v>
      </c>
      <c r="EX15" s="238"/>
      <c r="EY15" s="100" t="s">
        <v>233</v>
      </c>
      <c r="EZ15" s="101">
        <v>700</v>
      </c>
      <c r="FA15" s="88">
        <f t="shared" si="54"/>
        <v>665</v>
      </c>
      <c r="FB15" s="89">
        <f t="shared" si="55"/>
        <v>630</v>
      </c>
      <c r="FC15" s="103">
        <f t="shared" si="56"/>
        <v>602</v>
      </c>
      <c r="FD15" s="90">
        <f t="shared" si="57"/>
        <v>595</v>
      </c>
      <c r="FE15" s="144">
        <f t="shared" si="58"/>
        <v>588</v>
      </c>
      <c r="FF15" s="92">
        <f t="shared" si="59"/>
        <v>560</v>
      </c>
      <c r="FG15" s="93">
        <f t="shared" si="60"/>
        <v>546</v>
      </c>
      <c r="FH15" s="95">
        <f t="shared" si="61"/>
        <v>525</v>
      </c>
      <c r="FI15" s="238"/>
      <c r="FJ15" s="100" t="s">
        <v>245</v>
      </c>
      <c r="FK15" s="101">
        <v>500</v>
      </c>
      <c r="FL15" s="88">
        <f t="shared" si="62"/>
        <v>475</v>
      </c>
      <c r="FM15" s="89">
        <f t="shared" si="63"/>
        <v>450</v>
      </c>
      <c r="FN15" s="103">
        <f t="shared" si="64"/>
        <v>430</v>
      </c>
      <c r="FO15" s="90">
        <f t="shared" si="65"/>
        <v>425</v>
      </c>
      <c r="FP15" s="144">
        <f t="shared" si="66"/>
        <v>420</v>
      </c>
      <c r="FQ15" s="92">
        <f t="shared" si="67"/>
        <v>400</v>
      </c>
      <c r="FR15" s="93">
        <f t="shared" si="68"/>
        <v>390</v>
      </c>
      <c r="FS15" s="95">
        <f t="shared" si="69"/>
        <v>375</v>
      </c>
      <c r="FT15" s="238"/>
      <c r="FU15" s="100" t="s">
        <v>275</v>
      </c>
      <c r="FV15" s="309"/>
      <c r="FW15" s="101">
        <v>445500</v>
      </c>
      <c r="FX15" s="65">
        <f t="shared" si="117"/>
        <v>423225</v>
      </c>
      <c r="FY15" s="66">
        <f t="shared" si="118"/>
        <v>400950</v>
      </c>
      <c r="FZ15" s="83">
        <f t="shared" si="119"/>
        <v>383130</v>
      </c>
      <c r="GA15" s="67">
        <f t="shared" si="120"/>
        <v>378675</v>
      </c>
      <c r="GB15" s="146">
        <f t="shared" si="121"/>
        <v>374220</v>
      </c>
      <c r="GC15" s="69">
        <f t="shared" si="122"/>
        <v>356400</v>
      </c>
      <c r="GD15" s="70">
        <f t="shared" si="123"/>
        <v>347490</v>
      </c>
      <c r="GE15" s="72">
        <f t="shared" si="124"/>
        <v>334125</v>
      </c>
      <c r="GF15" s="230"/>
      <c r="GG15" s="126" t="s">
        <v>423</v>
      </c>
      <c r="GH15" s="309">
        <v>5920</v>
      </c>
      <c r="GI15" s="101">
        <v>4300</v>
      </c>
      <c r="GJ15" s="65">
        <f t="shared" si="125"/>
        <v>4085</v>
      </c>
      <c r="GK15" s="66">
        <f t="shared" si="126"/>
        <v>3870</v>
      </c>
      <c r="GL15" s="83">
        <f t="shared" si="127"/>
        <v>3698</v>
      </c>
      <c r="GM15" s="67">
        <f t="shared" si="128"/>
        <v>3655</v>
      </c>
      <c r="GN15" s="146">
        <f t="shared" si="129"/>
        <v>3612</v>
      </c>
      <c r="GO15" s="69">
        <f t="shared" si="130"/>
        <v>3440</v>
      </c>
      <c r="GP15" s="70">
        <f t="shared" si="131"/>
        <v>3354</v>
      </c>
      <c r="GQ15" s="72">
        <f t="shared" si="132"/>
        <v>3225</v>
      </c>
      <c r="GR15" s="174"/>
      <c r="GS15" s="174"/>
      <c r="GT15" s="174"/>
      <c r="GU15" s="174"/>
      <c r="GV15" s="174"/>
      <c r="GW15" s="174"/>
      <c r="GX15" s="174"/>
      <c r="GY15" s="174"/>
      <c r="HB15" s="175">
        <v>0.95</v>
      </c>
      <c r="HC15" s="175">
        <v>0.9</v>
      </c>
      <c r="HD15" s="175">
        <v>0.86</v>
      </c>
      <c r="HE15" s="175">
        <v>0.85</v>
      </c>
      <c r="HF15" s="175">
        <v>0.84</v>
      </c>
      <c r="HG15" s="175">
        <v>0.82</v>
      </c>
      <c r="HH15" s="175">
        <v>0.8</v>
      </c>
      <c r="HI15" s="175">
        <v>0.78</v>
      </c>
      <c r="HJ15" s="175">
        <v>0.76</v>
      </c>
      <c r="HK15" s="175">
        <v>0.75</v>
      </c>
      <c r="HL15" s="175">
        <v>0.74</v>
      </c>
      <c r="HM15" s="175">
        <v>0.72</v>
      </c>
      <c r="HN15" s="175">
        <v>0.7</v>
      </c>
      <c r="HO15" s="18">
        <v>1.02</v>
      </c>
      <c r="HP15" s="269">
        <v>1.05</v>
      </c>
      <c r="HQ15" s="269">
        <v>1.07</v>
      </c>
      <c r="HR15" s="269">
        <v>1.1000000000000001</v>
      </c>
    </row>
    <row r="16" spans="1:226" s="9" customFormat="1" ht="15" customHeight="1" thickBot="1" x14ac:dyDescent="0.25">
      <c r="A16" s="238"/>
      <c r="B16" s="64" t="s">
        <v>347</v>
      </c>
      <c r="C16" s="264">
        <f>Алматы!C16*'Астана-Караганда-Павлодар'!HO18</f>
        <v>88866.48</v>
      </c>
      <c r="D16" s="58">
        <v>132900</v>
      </c>
      <c r="E16" s="65">
        <f t="shared" ref="E16:E33" si="163">D16*HB4</f>
        <v>126255</v>
      </c>
      <c r="F16" s="66">
        <f t="shared" ref="F16:F33" si="164">D16*HC4</f>
        <v>119610</v>
      </c>
      <c r="G16" s="67">
        <f t="shared" ref="G16:G33" si="165">D16*HE4</f>
        <v>112965</v>
      </c>
      <c r="H16" s="68">
        <f t="shared" ref="H16:H33" si="166">D16*HG4</f>
        <v>108978</v>
      </c>
      <c r="I16" s="69">
        <f t="shared" ref="I16:I33" si="167">D16*HH4</f>
        <v>106320</v>
      </c>
      <c r="J16" s="70">
        <f t="shared" ref="J16:J33" si="168">D16*HI4</f>
        <v>103662</v>
      </c>
      <c r="K16" s="71">
        <f t="shared" ref="K16:K33" si="169">D16*HJ4</f>
        <v>101004</v>
      </c>
      <c r="L16" s="72">
        <f t="shared" ref="L16:L33" si="170">D16*HK4</f>
        <v>99675</v>
      </c>
      <c r="M16" s="73">
        <f t="shared" ref="M16:M33" si="171">D16*HL4</f>
        <v>98346</v>
      </c>
      <c r="N16" s="74">
        <f t="shared" ref="N16:N33" si="172">D16*HM4</f>
        <v>95688</v>
      </c>
      <c r="O16" s="75">
        <f t="shared" ref="O16:O33" si="173">D16*HN4</f>
        <v>93030</v>
      </c>
      <c r="P16" s="242"/>
      <c r="Q16" s="251" t="s">
        <v>365</v>
      </c>
      <c r="R16" s="305">
        <v>93050</v>
      </c>
      <c r="S16" s="63">
        <v>82600</v>
      </c>
      <c r="T16" s="65">
        <f t="shared" si="70"/>
        <v>78470</v>
      </c>
      <c r="U16" s="78">
        <f t="shared" si="71"/>
        <v>74340</v>
      </c>
      <c r="V16" s="67">
        <f t="shared" si="72"/>
        <v>70210</v>
      </c>
      <c r="W16" s="68">
        <f t="shared" si="73"/>
        <v>67732</v>
      </c>
      <c r="X16" s="69">
        <f t="shared" si="74"/>
        <v>66080</v>
      </c>
      <c r="Y16" s="70">
        <f t="shared" si="75"/>
        <v>64428</v>
      </c>
      <c r="Z16" s="71">
        <f t="shared" si="76"/>
        <v>62776</v>
      </c>
      <c r="AA16" s="72">
        <f t="shared" si="77"/>
        <v>61950</v>
      </c>
      <c r="AB16" s="73">
        <f t="shared" si="78"/>
        <v>61124</v>
      </c>
      <c r="AC16" s="74">
        <f t="shared" si="79"/>
        <v>59472</v>
      </c>
      <c r="AD16" s="75">
        <f t="shared" si="80"/>
        <v>57819.999999999993</v>
      </c>
      <c r="AE16" s="238"/>
      <c r="AF16" s="87" t="s">
        <v>89</v>
      </c>
      <c r="AG16" s="309">
        <v>191880</v>
      </c>
      <c r="AH16" s="101">
        <v>215500</v>
      </c>
      <c r="AI16" s="88">
        <f t="shared" si="0"/>
        <v>204725</v>
      </c>
      <c r="AJ16" s="89">
        <f t="shared" si="1"/>
        <v>193950</v>
      </c>
      <c r="AK16" s="90">
        <f t="shared" si="2"/>
        <v>183175</v>
      </c>
      <c r="AL16" s="91">
        <f t="shared" si="3"/>
        <v>176710</v>
      </c>
      <c r="AM16" s="92">
        <f t="shared" si="4"/>
        <v>172400</v>
      </c>
      <c r="AN16" s="93">
        <f t="shared" si="5"/>
        <v>168090</v>
      </c>
      <c r="AO16" s="94">
        <f t="shared" si="6"/>
        <v>163780</v>
      </c>
      <c r="AP16" s="95">
        <f t="shared" si="7"/>
        <v>161625</v>
      </c>
      <c r="AQ16" s="96">
        <f t="shared" si="8"/>
        <v>159470</v>
      </c>
      <c r="AR16" s="97">
        <f t="shared" si="9"/>
        <v>155160</v>
      </c>
      <c r="AS16" s="98">
        <f t="shared" si="10"/>
        <v>150850</v>
      </c>
      <c r="AT16" s="242"/>
      <c r="AU16" s="87" t="s">
        <v>148</v>
      </c>
      <c r="AV16" s="309">
        <v>575780</v>
      </c>
      <c r="AW16" s="101">
        <v>600000</v>
      </c>
      <c r="AX16" s="88">
        <f t="shared" si="11"/>
        <v>570000</v>
      </c>
      <c r="AY16" s="89">
        <f t="shared" si="12"/>
        <v>540000</v>
      </c>
      <c r="AZ16" s="90">
        <f t="shared" si="13"/>
        <v>510000</v>
      </c>
      <c r="BA16" s="91">
        <f t="shared" si="14"/>
        <v>491999.99999999994</v>
      </c>
      <c r="BB16" s="92">
        <f t="shared" si="15"/>
        <v>480000</v>
      </c>
      <c r="BC16" s="93">
        <f t="shared" si="16"/>
        <v>468000</v>
      </c>
      <c r="BD16" s="94">
        <f t="shared" si="17"/>
        <v>456000</v>
      </c>
      <c r="BE16" s="95">
        <f t="shared" si="18"/>
        <v>450000</v>
      </c>
      <c r="BF16" s="96">
        <f t="shared" si="19"/>
        <v>444000</v>
      </c>
      <c r="BG16" s="97">
        <f t="shared" si="20"/>
        <v>432000</v>
      </c>
      <c r="BH16" s="98">
        <f t="shared" si="21"/>
        <v>420000</v>
      </c>
      <c r="BI16" s="238"/>
      <c r="BJ16" s="102" t="s">
        <v>4</v>
      </c>
      <c r="BK16" s="309">
        <v>37010</v>
      </c>
      <c r="BL16" s="101">
        <v>31500</v>
      </c>
      <c r="BM16" s="88">
        <f t="shared" si="133"/>
        <v>29925</v>
      </c>
      <c r="BN16" s="89">
        <f t="shared" si="134"/>
        <v>28350</v>
      </c>
      <c r="BO16" s="90">
        <f t="shared" si="135"/>
        <v>26775</v>
      </c>
      <c r="BP16" s="91">
        <f t="shared" si="136"/>
        <v>25830</v>
      </c>
      <c r="BQ16" s="92">
        <f t="shared" si="137"/>
        <v>25200</v>
      </c>
      <c r="BR16" s="93">
        <f t="shared" si="138"/>
        <v>24570</v>
      </c>
      <c r="BS16" s="94">
        <f t="shared" si="139"/>
        <v>23940</v>
      </c>
      <c r="BT16" s="95">
        <f t="shared" si="140"/>
        <v>23625</v>
      </c>
      <c r="BU16" s="96">
        <f t="shared" si="141"/>
        <v>23310</v>
      </c>
      <c r="BV16" s="97">
        <f t="shared" si="142"/>
        <v>22680</v>
      </c>
      <c r="BW16" s="98">
        <f t="shared" si="143"/>
        <v>22050</v>
      </c>
      <c r="BX16" s="238"/>
      <c r="BY16" s="102" t="s">
        <v>68</v>
      </c>
      <c r="BZ16" s="309">
        <v>125510</v>
      </c>
      <c r="CA16" s="101">
        <v>112100</v>
      </c>
      <c r="CB16" s="88">
        <f t="shared" si="152"/>
        <v>106495</v>
      </c>
      <c r="CC16" s="89">
        <f t="shared" si="153"/>
        <v>100890</v>
      </c>
      <c r="CD16" s="90">
        <f t="shared" si="154"/>
        <v>95285</v>
      </c>
      <c r="CE16" s="91">
        <f t="shared" si="155"/>
        <v>91922</v>
      </c>
      <c r="CF16" s="92">
        <f t="shared" si="156"/>
        <v>89680</v>
      </c>
      <c r="CG16" s="93">
        <f t="shared" si="157"/>
        <v>87438</v>
      </c>
      <c r="CH16" s="94">
        <f t="shared" si="158"/>
        <v>85196</v>
      </c>
      <c r="CI16" s="95">
        <f t="shared" si="159"/>
        <v>84075</v>
      </c>
      <c r="CJ16" s="96">
        <f t="shared" si="160"/>
        <v>82954</v>
      </c>
      <c r="CK16" s="97">
        <f t="shared" si="161"/>
        <v>80712</v>
      </c>
      <c r="CL16" s="98">
        <f t="shared" si="162"/>
        <v>78470</v>
      </c>
      <c r="CM16" s="238"/>
      <c r="CN16" s="100" t="s">
        <v>40</v>
      </c>
      <c r="CO16" s="309">
        <v>166830</v>
      </c>
      <c r="CP16" s="101">
        <v>168800</v>
      </c>
      <c r="CQ16" s="88">
        <f t="shared" si="33"/>
        <v>160360</v>
      </c>
      <c r="CR16" s="99">
        <f t="shared" si="34"/>
        <v>151920</v>
      </c>
      <c r="CS16" s="90">
        <f t="shared" si="35"/>
        <v>143480</v>
      </c>
      <c r="CT16" s="91">
        <f t="shared" si="36"/>
        <v>138416</v>
      </c>
      <c r="CU16" s="92">
        <f t="shared" si="37"/>
        <v>135040</v>
      </c>
      <c r="CV16" s="93">
        <f t="shared" si="38"/>
        <v>131664</v>
      </c>
      <c r="CW16" s="94">
        <f t="shared" si="39"/>
        <v>128288</v>
      </c>
      <c r="CX16" s="95">
        <f t="shared" si="40"/>
        <v>126600</v>
      </c>
      <c r="CY16" s="96">
        <f t="shared" si="41"/>
        <v>124912</v>
      </c>
      <c r="CZ16" s="97">
        <f t="shared" si="42"/>
        <v>121536</v>
      </c>
      <c r="DA16" s="98">
        <f t="shared" si="43"/>
        <v>118159.99999999999</v>
      </c>
      <c r="DB16" s="238"/>
      <c r="DC16" s="87" t="s">
        <v>187</v>
      </c>
      <c r="DD16" s="306">
        <v>91430</v>
      </c>
      <c r="DE16" s="59">
        <v>89600</v>
      </c>
      <c r="DF16" s="88">
        <f t="shared" si="103"/>
        <v>85120</v>
      </c>
      <c r="DG16" s="89">
        <f t="shared" si="104"/>
        <v>80640</v>
      </c>
      <c r="DH16" s="103">
        <f t="shared" si="105"/>
        <v>77056</v>
      </c>
      <c r="DI16" s="90">
        <f t="shared" si="106"/>
        <v>76160</v>
      </c>
      <c r="DJ16" s="144">
        <f t="shared" si="107"/>
        <v>75264</v>
      </c>
      <c r="DK16" s="92">
        <f t="shared" si="108"/>
        <v>71680</v>
      </c>
      <c r="DL16" s="93">
        <f t="shared" si="44"/>
        <v>69888</v>
      </c>
      <c r="DM16" s="95">
        <f t="shared" si="45"/>
        <v>67200</v>
      </c>
      <c r="DN16" s="238"/>
      <c r="DO16" s="105" t="s">
        <v>76</v>
      </c>
      <c r="DP16" s="309">
        <v>41270</v>
      </c>
      <c r="DQ16" s="101">
        <v>31500</v>
      </c>
      <c r="DR16" s="65">
        <f t="shared" si="144"/>
        <v>29925</v>
      </c>
      <c r="DS16" s="89">
        <f t="shared" si="145"/>
        <v>28350</v>
      </c>
      <c r="DT16" s="103">
        <f t="shared" si="146"/>
        <v>27090</v>
      </c>
      <c r="DU16" s="90">
        <f t="shared" si="147"/>
        <v>26775</v>
      </c>
      <c r="DV16" s="144">
        <f t="shared" si="148"/>
        <v>26460</v>
      </c>
      <c r="DW16" s="92">
        <f t="shared" si="149"/>
        <v>25200</v>
      </c>
      <c r="DX16" s="93">
        <f t="shared" si="150"/>
        <v>24570</v>
      </c>
      <c r="DY16" s="95">
        <f t="shared" si="151"/>
        <v>23625</v>
      </c>
      <c r="DZ16" s="242"/>
      <c r="EA16" s="87" t="s">
        <v>464</v>
      </c>
      <c r="EB16" s="309">
        <v>2990</v>
      </c>
      <c r="EC16" s="101">
        <v>2100</v>
      </c>
      <c r="ED16" s="88">
        <f>EC16*HB22</f>
        <v>1995</v>
      </c>
      <c r="EE16" s="89">
        <f>EC16*HC22</f>
        <v>1890</v>
      </c>
      <c r="EF16" s="103">
        <f>EC16*HD22</f>
        <v>1806</v>
      </c>
      <c r="EG16" s="90">
        <f>EC16*HE22</f>
        <v>1785</v>
      </c>
      <c r="EH16" s="144">
        <f>EC16*HF22</f>
        <v>1764</v>
      </c>
      <c r="EI16" s="92">
        <f>EC16*HH22</f>
        <v>1680</v>
      </c>
      <c r="EJ16" s="93">
        <f>EC16*HI22</f>
        <v>1638</v>
      </c>
      <c r="EK16" s="95">
        <f>EC16*HK22</f>
        <v>1575</v>
      </c>
      <c r="EL16" s="238"/>
      <c r="EM16" s="87" t="s">
        <v>334</v>
      </c>
      <c r="EN16" s="264">
        <f>Алматы!EW16*'Астана-Караганда-Павлодар'!HO16</f>
        <v>55426.8</v>
      </c>
      <c r="EO16" s="58">
        <v>58200</v>
      </c>
      <c r="EP16" s="88">
        <f t="shared" si="46"/>
        <v>55290</v>
      </c>
      <c r="EQ16" s="99">
        <f t="shared" si="47"/>
        <v>52380</v>
      </c>
      <c r="ER16" s="137">
        <f t="shared" si="48"/>
        <v>50052</v>
      </c>
      <c r="ES16" s="90">
        <f t="shared" si="49"/>
        <v>49470</v>
      </c>
      <c r="ET16" s="144">
        <f t="shared" si="50"/>
        <v>48888</v>
      </c>
      <c r="EU16" s="92">
        <f t="shared" si="51"/>
        <v>46560</v>
      </c>
      <c r="EV16" s="93">
        <f t="shared" si="52"/>
        <v>45396</v>
      </c>
      <c r="EW16" s="95">
        <f t="shared" si="53"/>
        <v>43650</v>
      </c>
      <c r="EX16" s="238"/>
      <c r="EY16" s="100" t="s">
        <v>234</v>
      </c>
      <c r="EZ16" s="101">
        <v>800</v>
      </c>
      <c r="FA16" s="88">
        <f t="shared" si="54"/>
        <v>760</v>
      </c>
      <c r="FB16" s="89">
        <f t="shared" si="55"/>
        <v>720</v>
      </c>
      <c r="FC16" s="103">
        <f t="shared" si="56"/>
        <v>688</v>
      </c>
      <c r="FD16" s="90">
        <f t="shared" si="57"/>
        <v>680</v>
      </c>
      <c r="FE16" s="144">
        <f t="shared" si="58"/>
        <v>672</v>
      </c>
      <c r="FF16" s="92">
        <f t="shared" si="59"/>
        <v>640</v>
      </c>
      <c r="FG16" s="93">
        <f t="shared" si="60"/>
        <v>624</v>
      </c>
      <c r="FH16" s="95">
        <f t="shared" si="61"/>
        <v>600</v>
      </c>
      <c r="FI16" s="238"/>
      <c r="FJ16" s="119" t="s">
        <v>246</v>
      </c>
      <c r="FK16" s="116">
        <v>500</v>
      </c>
      <c r="FL16" s="107">
        <f t="shared" si="62"/>
        <v>475</v>
      </c>
      <c r="FM16" s="117">
        <f t="shared" si="63"/>
        <v>450</v>
      </c>
      <c r="FN16" s="118">
        <f t="shared" si="64"/>
        <v>430</v>
      </c>
      <c r="FO16" s="110">
        <f t="shared" si="65"/>
        <v>425</v>
      </c>
      <c r="FP16" s="145">
        <f t="shared" si="66"/>
        <v>420</v>
      </c>
      <c r="FQ16" s="112">
        <f t="shared" si="67"/>
        <v>400</v>
      </c>
      <c r="FR16" s="113">
        <f t="shared" si="68"/>
        <v>390</v>
      </c>
      <c r="FS16" s="114">
        <f t="shared" si="69"/>
        <v>375</v>
      </c>
      <c r="FT16" s="238"/>
      <c r="FU16" s="100" t="s">
        <v>276</v>
      </c>
      <c r="FV16" s="309"/>
      <c r="FW16" s="101">
        <v>900000</v>
      </c>
      <c r="FX16" s="65">
        <f t="shared" ref="FX16:FX21" si="174">FW16*HB17</f>
        <v>855000</v>
      </c>
      <c r="FY16" s="66">
        <f t="shared" ref="FY16:FY21" si="175">FW16*HC17</f>
        <v>810000</v>
      </c>
      <c r="FZ16" s="83">
        <f t="shared" ref="FZ16:FZ21" si="176">FW16*HD17</f>
        <v>774000</v>
      </c>
      <c r="GA16" s="67">
        <f t="shared" ref="GA16:GA21" si="177">FW16*HE17</f>
        <v>765000</v>
      </c>
      <c r="GB16" s="146">
        <f t="shared" ref="GB16:GB21" si="178">FW16*HF17</f>
        <v>756000</v>
      </c>
      <c r="GC16" s="69">
        <f t="shared" ref="GC16:GC21" si="179">FW16*HH17</f>
        <v>720000</v>
      </c>
      <c r="GD16" s="70">
        <f t="shared" ref="GD16:GD21" si="180">FW16*HI17</f>
        <v>702000</v>
      </c>
      <c r="GE16" s="72">
        <f t="shared" ref="GE16:GE21" si="181">FW16*HK17</f>
        <v>675000</v>
      </c>
      <c r="GF16" s="230"/>
      <c r="GG16" s="126" t="s">
        <v>424</v>
      </c>
      <c r="GH16" s="309">
        <v>6250</v>
      </c>
      <c r="GI16" s="101">
        <v>4500</v>
      </c>
      <c r="GJ16" s="65">
        <f t="shared" si="125"/>
        <v>4275</v>
      </c>
      <c r="GK16" s="66">
        <f t="shared" si="126"/>
        <v>4050</v>
      </c>
      <c r="GL16" s="83">
        <f t="shared" si="127"/>
        <v>3870</v>
      </c>
      <c r="GM16" s="67">
        <f t="shared" si="128"/>
        <v>3825</v>
      </c>
      <c r="GN16" s="146">
        <f t="shared" si="129"/>
        <v>3780</v>
      </c>
      <c r="GO16" s="69">
        <f t="shared" si="130"/>
        <v>3600</v>
      </c>
      <c r="GP16" s="70">
        <f t="shared" si="131"/>
        <v>3510</v>
      </c>
      <c r="GQ16" s="72">
        <f t="shared" si="132"/>
        <v>3375</v>
      </c>
      <c r="GR16" s="174"/>
      <c r="GS16" s="174"/>
      <c r="GT16" s="174"/>
      <c r="GU16" s="174"/>
      <c r="GV16" s="174"/>
      <c r="GW16" s="174"/>
      <c r="GX16" s="174"/>
      <c r="GY16" s="174"/>
      <c r="HB16" s="175">
        <v>0.95</v>
      </c>
      <c r="HC16" s="175">
        <v>0.9</v>
      </c>
      <c r="HD16" s="175">
        <v>0.86</v>
      </c>
      <c r="HE16" s="175">
        <v>0.85</v>
      </c>
      <c r="HF16" s="175">
        <v>0.84</v>
      </c>
      <c r="HG16" s="175">
        <v>0.82</v>
      </c>
      <c r="HH16" s="175">
        <v>0.8</v>
      </c>
      <c r="HI16" s="175">
        <v>0.78</v>
      </c>
      <c r="HJ16" s="175">
        <v>0.76</v>
      </c>
      <c r="HK16" s="175">
        <v>0.75</v>
      </c>
      <c r="HL16" s="175">
        <v>0.74</v>
      </c>
      <c r="HM16" s="175">
        <v>0.72</v>
      </c>
      <c r="HN16" s="175">
        <v>0.7</v>
      </c>
      <c r="HO16" s="18">
        <v>1.02</v>
      </c>
      <c r="HP16" s="269">
        <v>1.05</v>
      </c>
      <c r="HQ16" s="269">
        <v>1.07</v>
      </c>
      <c r="HR16" s="269">
        <v>1.1000000000000001</v>
      </c>
    </row>
    <row r="17" spans="1:226" s="9" customFormat="1" ht="15" customHeight="1" thickBot="1" x14ac:dyDescent="0.25">
      <c r="A17" s="238"/>
      <c r="B17" s="87" t="s">
        <v>304</v>
      </c>
      <c r="C17" s="264">
        <f>Алматы!C17*'Астана-Караганда-Павлодар'!HO19</f>
        <v>88866.48</v>
      </c>
      <c r="D17" s="58">
        <v>143600</v>
      </c>
      <c r="E17" s="88">
        <f t="shared" si="163"/>
        <v>136420</v>
      </c>
      <c r="F17" s="89">
        <f t="shared" si="164"/>
        <v>129240</v>
      </c>
      <c r="G17" s="90">
        <f t="shared" si="165"/>
        <v>122060</v>
      </c>
      <c r="H17" s="91">
        <f t="shared" si="166"/>
        <v>117752</v>
      </c>
      <c r="I17" s="92">
        <f t="shared" si="167"/>
        <v>114880</v>
      </c>
      <c r="J17" s="93">
        <f t="shared" si="168"/>
        <v>112008</v>
      </c>
      <c r="K17" s="94">
        <f t="shared" si="169"/>
        <v>109136</v>
      </c>
      <c r="L17" s="95">
        <f t="shared" si="170"/>
        <v>107700</v>
      </c>
      <c r="M17" s="96">
        <f t="shared" si="171"/>
        <v>106264</v>
      </c>
      <c r="N17" s="97">
        <f t="shared" si="172"/>
        <v>103392</v>
      </c>
      <c r="O17" s="98">
        <f t="shared" si="173"/>
        <v>100520</v>
      </c>
      <c r="P17" s="242"/>
      <c r="Q17" s="251" t="s">
        <v>366</v>
      </c>
      <c r="R17" s="305">
        <v>109370</v>
      </c>
      <c r="S17" s="63">
        <v>89600</v>
      </c>
      <c r="T17" s="65">
        <f t="shared" si="70"/>
        <v>85120</v>
      </c>
      <c r="U17" s="78">
        <f t="shared" si="71"/>
        <v>80640</v>
      </c>
      <c r="V17" s="67">
        <f t="shared" si="72"/>
        <v>76160</v>
      </c>
      <c r="W17" s="68">
        <f t="shared" si="73"/>
        <v>73472</v>
      </c>
      <c r="X17" s="69">
        <f t="shared" si="74"/>
        <v>71680</v>
      </c>
      <c r="Y17" s="70">
        <f t="shared" si="75"/>
        <v>69888</v>
      </c>
      <c r="Z17" s="71">
        <f t="shared" si="76"/>
        <v>68096</v>
      </c>
      <c r="AA17" s="72">
        <f t="shared" si="77"/>
        <v>67200</v>
      </c>
      <c r="AB17" s="73">
        <f t="shared" si="78"/>
        <v>66304</v>
      </c>
      <c r="AC17" s="74">
        <f t="shared" si="79"/>
        <v>64512</v>
      </c>
      <c r="AD17" s="75">
        <f t="shared" si="80"/>
        <v>62719.999999999993</v>
      </c>
      <c r="AE17" s="238"/>
      <c r="AF17" s="87" t="s">
        <v>90</v>
      </c>
      <c r="AG17" s="309">
        <v>217480</v>
      </c>
      <c r="AH17" s="101">
        <v>239500</v>
      </c>
      <c r="AI17" s="88">
        <f t="shared" si="0"/>
        <v>227525</v>
      </c>
      <c r="AJ17" s="89">
        <f t="shared" si="1"/>
        <v>215550</v>
      </c>
      <c r="AK17" s="90">
        <f t="shared" si="2"/>
        <v>203575</v>
      </c>
      <c r="AL17" s="91">
        <f t="shared" si="3"/>
        <v>196390</v>
      </c>
      <c r="AM17" s="92">
        <f t="shared" si="4"/>
        <v>191600</v>
      </c>
      <c r="AN17" s="93">
        <f t="shared" si="5"/>
        <v>186810</v>
      </c>
      <c r="AO17" s="94">
        <f t="shared" si="6"/>
        <v>182020</v>
      </c>
      <c r="AP17" s="95">
        <f t="shared" si="7"/>
        <v>179625</v>
      </c>
      <c r="AQ17" s="96">
        <f t="shared" si="8"/>
        <v>177230</v>
      </c>
      <c r="AR17" s="97">
        <f t="shared" si="9"/>
        <v>172440</v>
      </c>
      <c r="AS17" s="98">
        <f t="shared" si="10"/>
        <v>167650</v>
      </c>
      <c r="AT17" s="242"/>
      <c r="AU17" s="87" t="s">
        <v>149</v>
      </c>
      <c r="AV17" s="309">
        <v>626960</v>
      </c>
      <c r="AW17" s="101">
        <v>648000</v>
      </c>
      <c r="AX17" s="88">
        <f t="shared" si="11"/>
        <v>615600</v>
      </c>
      <c r="AY17" s="89">
        <f t="shared" si="12"/>
        <v>583200</v>
      </c>
      <c r="AZ17" s="90">
        <f t="shared" si="13"/>
        <v>550800</v>
      </c>
      <c r="BA17" s="91">
        <f t="shared" si="14"/>
        <v>531360</v>
      </c>
      <c r="BB17" s="92">
        <f t="shared" si="15"/>
        <v>518400</v>
      </c>
      <c r="BC17" s="93">
        <f t="shared" si="16"/>
        <v>505440</v>
      </c>
      <c r="BD17" s="94">
        <f t="shared" si="17"/>
        <v>492480</v>
      </c>
      <c r="BE17" s="95">
        <f t="shared" si="18"/>
        <v>486000</v>
      </c>
      <c r="BF17" s="96">
        <f t="shared" si="19"/>
        <v>479520</v>
      </c>
      <c r="BG17" s="97">
        <f t="shared" si="20"/>
        <v>466560</v>
      </c>
      <c r="BH17" s="98">
        <f t="shared" si="21"/>
        <v>453600</v>
      </c>
      <c r="BI17" s="238"/>
      <c r="BJ17" s="102" t="s">
        <v>5</v>
      </c>
      <c r="BK17" s="309">
        <v>39410</v>
      </c>
      <c r="BL17" s="101">
        <v>36000</v>
      </c>
      <c r="BM17" s="88">
        <f t="shared" si="133"/>
        <v>34200</v>
      </c>
      <c r="BN17" s="89">
        <f t="shared" si="134"/>
        <v>32400</v>
      </c>
      <c r="BO17" s="90">
        <f t="shared" si="135"/>
        <v>30600</v>
      </c>
      <c r="BP17" s="91">
        <f t="shared" si="136"/>
        <v>29520</v>
      </c>
      <c r="BQ17" s="92">
        <f t="shared" si="137"/>
        <v>28800</v>
      </c>
      <c r="BR17" s="93">
        <f t="shared" si="138"/>
        <v>28080</v>
      </c>
      <c r="BS17" s="94">
        <f t="shared" si="139"/>
        <v>27360</v>
      </c>
      <c r="BT17" s="95">
        <f t="shared" si="140"/>
        <v>27000</v>
      </c>
      <c r="BU17" s="96">
        <f t="shared" si="141"/>
        <v>26640</v>
      </c>
      <c r="BV17" s="97">
        <f t="shared" si="142"/>
        <v>25920</v>
      </c>
      <c r="BW17" s="98">
        <f t="shared" si="143"/>
        <v>25200</v>
      </c>
      <c r="BX17" s="238"/>
      <c r="BY17" s="102" t="s">
        <v>105</v>
      </c>
      <c r="BZ17" s="309">
        <v>119530</v>
      </c>
      <c r="CA17" s="101">
        <v>112100</v>
      </c>
      <c r="CB17" s="88">
        <f t="shared" si="152"/>
        <v>106495</v>
      </c>
      <c r="CC17" s="89">
        <f t="shared" si="153"/>
        <v>100890</v>
      </c>
      <c r="CD17" s="90">
        <f t="shared" si="154"/>
        <v>95285</v>
      </c>
      <c r="CE17" s="91">
        <f t="shared" si="155"/>
        <v>91922</v>
      </c>
      <c r="CF17" s="92">
        <f t="shared" si="156"/>
        <v>89680</v>
      </c>
      <c r="CG17" s="93">
        <f t="shared" si="157"/>
        <v>87438</v>
      </c>
      <c r="CH17" s="94">
        <f t="shared" si="158"/>
        <v>85196</v>
      </c>
      <c r="CI17" s="95">
        <f t="shared" si="159"/>
        <v>84075</v>
      </c>
      <c r="CJ17" s="96">
        <f t="shared" si="160"/>
        <v>82954</v>
      </c>
      <c r="CK17" s="97">
        <f t="shared" si="161"/>
        <v>80712</v>
      </c>
      <c r="CL17" s="98">
        <f t="shared" si="162"/>
        <v>78470</v>
      </c>
      <c r="CM17" s="238"/>
      <c r="CN17" s="119" t="s">
        <v>41</v>
      </c>
      <c r="CO17" s="310">
        <v>130950</v>
      </c>
      <c r="CP17" s="116">
        <v>136600</v>
      </c>
      <c r="CQ17" s="107">
        <f t="shared" si="33"/>
        <v>129770</v>
      </c>
      <c r="CR17" s="108">
        <f t="shared" si="34"/>
        <v>122940</v>
      </c>
      <c r="CS17" s="110">
        <f t="shared" si="35"/>
        <v>116110</v>
      </c>
      <c r="CT17" s="120">
        <f t="shared" si="36"/>
        <v>112012</v>
      </c>
      <c r="CU17" s="112">
        <f t="shared" si="37"/>
        <v>109280</v>
      </c>
      <c r="CV17" s="113">
        <f t="shared" si="38"/>
        <v>106548</v>
      </c>
      <c r="CW17" s="121">
        <f t="shared" si="39"/>
        <v>103816</v>
      </c>
      <c r="CX17" s="114">
        <f t="shared" si="40"/>
        <v>102450</v>
      </c>
      <c r="CY17" s="122">
        <f t="shared" si="41"/>
        <v>101084</v>
      </c>
      <c r="CZ17" s="123">
        <f t="shared" si="42"/>
        <v>98352</v>
      </c>
      <c r="DA17" s="124">
        <f t="shared" si="43"/>
        <v>95620</v>
      </c>
      <c r="DB17" s="238"/>
      <c r="DC17" s="106" t="s">
        <v>188</v>
      </c>
      <c r="DD17" s="307">
        <v>98600</v>
      </c>
      <c r="DE17" s="60">
        <v>89600</v>
      </c>
      <c r="DF17" s="107">
        <f t="shared" si="103"/>
        <v>85120</v>
      </c>
      <c r="DG17" s="117">
        <f t="shared" si="104"/>
        <v>80640</v>
      </c>
      <c r="DH17" s="118">
        <f t="shared" si="105"/>
        <v>77056</v>
      </c>
      <c r="DI17" s="110">
        <f t="shared" si="106"/>
        <v>76160</v>
      </c>
      <c r="DJ17" s="145">
        <f t="shared" si="107"/>
        <v>75264</v>
      </c>
      <c r="DK17" s="112">
        <f t="shared" si="108"/>
        <v>71680</v>
      </c>
      <c r="DL17" s="113">
        <f t="shared" si="44"/>
        <v>69888</v>
      </c>
      <c r="DM17" s="114">
        <f t="shared" si="45"/>
        <v>67200</v>
      </c>
      <c r="DN17" s="238"/>
      <c r="DO17" s="104" t="s">
        <v>83</v>
      </c>
      <c r="DP17" s="309">
        <v>53680</v>
      </c>
      <c r="DQ17" s="101">
        <v>40500</v>
      </c>
      <c r="DR17" s="65">
        <f t="shared" si="144"/>
        <v>38475</v>
      </c>
      <c r="DS17" s="89">
        <f t="shared" si="145"/>
        <v>36450</v>
      </c>
      <c r="DT17" s="103">
        <f t="shared" si="146"/>
        <v>34830</v>
      </c>
      <c r="DU17" s="90">
        <f t="shared" si="147"/>
        <v>34425</v>
      </c>
      <c r="DV17" s="144">
        <f t="shared" si="148"/>
        <v>34020</v>
      </c>
      <c r="DW17" s="92">
        <f t="shared" si="149"/>
        <v>32400</v>
      </c>
      <c r="DX17" s="93">
        <f t="shared" si="150"/>
        <v>31590</v>
      </c>
      <c r="DY17" s="95">
        <f t="shared" si="151"/>
        <v>30375</v>
      </c>
      <c r="DZ17" s="242"/>
      <c r="EA17" s="87" t="s">
        <v>465</v>
      </c>
      <c r="EB17" s="309">
        <v>3590</v>
      </c>
      <c r="EC17" s="101">
        <v>2500</v>
      </c>
      <c r="ED17" s="88">
        <f>EC17*HB23</f>
        <v>2375</v>
      </c>
      <c r="EE17" s="89">
        <f>EC17*HC23</f>
        <v>2250</v>
      </c>
      <c r="EF17" s="103">
        <f>EC17*HD23</f>
        <v>2150</v>
      </c>
      <c r="EG17" s="90">
        <f>EC17*HE23</f>
        <v>2125</v>
      </c>
      <c r="EH17" s="144">
        <f>EC17*HF23</f>
        <v>2100</v>
      </c>
      <c r="EI17" s="92">
        <f>EC17*HH23</f>
        <v>2000</v>
      </c>
      <c r="EJ17" s="93">
        <f>EC17*HI23</f>
        <v>1950</v>
      </c>
      <c r="EK17" s="95">
        <f>EC17*HK23</f>
        <v>1875</v>
      </c>
      <c r="EL17" s="238"/>
      <c r="EM17" s="106" t="s">
        <v>335</v>
      </c>
      <c r="EN17" s="264">
        <f>Алматы!EW17*'Астана-Караганда-Павлодар'!HO17</f>
        <v>75378</v>
      </c>
      <c r="EO17" s="58">
        <v>75300</v>
      </c>
      <c r="EP17" s="107">
        <f t="shared" si="46"/>
        <v>71535</v>
      </c>
      <c r="EQ17" s="108">
        <f t="shared" si="47"/>
        <v>67770</v>
      </c>
      <c r="ER17" s="109">
        <f t="shared" si="48"/>
        <v>64758</v>
      </c>
      <c r="ES17" s="110">
        <f t="shared" si="49"/>
        <v>64005</v>
      </c>
      <c r="ET17" s="145">
        <f t="shared" si="50"/>
        <v>63252</v>
      </c>
      <c r="EU17" s="112">
        <f t="shared" si="51"/>
        <v>60240</v>
      </c>
      <c r="EV17" s="113">
        <f t="shared" si="52"/>
        <v>58734</v>
      </c>
      <c r="EW17" s="114">
        <f t="shared" si="53"/>
        <v>56475</v>
      </c>
      <c r="EX17" s="238"/>
      <c r="EY17" s="100" t="s">
        <v>235</v>
      </c>
      <c r="EZ17" s="101">
        <v>800</v>
      </c>
      <c r="FA17" s="88">
        <f t="shared" si="54"/>
        <v>760</v>
      </c>
      <c r="FB17" s="89">
        <f t="shared" si="55"/>
        <v>720</v>
      </c>
      <c r="FC17" s="103">
        <f t="shared" si="56"/>
        <v>688</v>
      </c>
      <c r="FD17" s="90">
        <f t="shared" si="57"/>
        <v>680</v>
      </c>
      <c r="FE17" s="144">
        <f t="shared" si="58"/>
        <v>672</v>
      </c>
      <c r="FF17" s="92">
        <f t="shared" si="59"/>
        <v>640</v>
      </c>
      <c r="FG17" s="93">
        <f t="shared" si="60"/>
        <v>624</v>
      </c>
      <c r="FH17" s="95">
        <f t="shared" si="61"/>
        <v>600</v>
      </c>
      <c r="FI17" s="238"/>
      <c r="FJ17" s="80" t="s">
        <v>248</v>
      </c>
      <c r="FK17" s="81">
        <v>200</v>
      </c>
      <c r="FL17" s="65">
        <f t="shared" si="62"/>
        <v>190</v>
      </c>
      <c r="FM17" s="66">
        <f t="shared" si="63"/>
        <v>180</v>
      </c>
      <c r="FN17" s="83">
        <f t="shared" si="64"/>
        <v>172</v>
      </c>
      <c r="FO17" s="67">
        <f t="shared" si="65"/>
        <v>170</v>
      </c>
      <c r="FP17" s="146">
        <f t="shared" si="66"/>
        <v>168</v>
      </c>
      <c r="FQ17" s="69">
        <f t="shared" si="67"/>
        <v>160</v>
      </c>
      <c r="FR17" s="70">
        <f t="shared" si="68"/>
        <v>156</v>
      </c>
      <c r="FS17" s="72">
        <f t="shared" si="69"/>
        <v>150</v>
      </c>
      <c r="FT17" s="238"/>
      <c r="FU17" s="119" t="s">
        <v>277</v>
      </c>
      <c r="FV17" s="310"/>
      <c r="FW17" s="116">
        <v>179600</v>
      </c>
      <c r="FX17" s="65">
        <f t="shared" si="174"/>
        <v>170620</v>
      </c>
      <c r="FY17" s="66">
        <f t="shared" si="175"/>
        <v>161640</v>
      </c>
      <c r="FZ17" s="83">
        <f t="shared" si="176"/>
        <v>154456</v>
      </c>
      <c r="GA17" s="67">
        <f t="shared" si="177"/>
        <v>152660</v>
      </c>
      <c r="GB17" s="146">
        <f t="shared" si="178"/>
        <v>150864</v>
      </c>
      <c r="GC17" s="69">
        <f t="shared" si="179"/>
        <v>143680</v>
      </c>
      <c r="GD17" s="70">
        <f t="shared" si="180"/>
        <v>140088</v>
      </c>
      <c r="GE17" s="72">
        <f t="shared" si="181"/>
        <v>134700</v>
      </c>
      <c r="GF17" s="230"/>
      <c r="GG17" s="126" t="s">
        <v>425</v>
      </c>
      <c r="GH17" s="309">
        <v>7890</v>
      </c>
      <c r="GI17" s="101">
        <v>5600</v>
      </c>
      <c r="GJ17" s="65">
        <f t="shared" si="125"/>
        <v>5320</v>
      </c>
      <c r="GK17" s="66">
        <f t="shared" si="126"/>
        <v>5040</v>
      </c>
      <c r="GL17" s="83">
        <f t="shared" si="127"/>
        <v>4816</v>
      </c>
      <c r="GM17" s="67">
        <f t="shared" si="128"/>
        <v>4760</v>
      </c>
      <c r="GN17" s="146">
        <f t="shared" si="129"/>
        <v>4704</v>
      </c>
      <c r="GO17" s="69">
        <f t="shared" si="130"/>
        <v>4480</v>
      </c>
      <c r="GP17" s="70">
        <f t="shared" si="131"/>
        <v>4368</v>
      </c>
      <c r="GQ17" s="72">
        <f t="shared" si="132"/>
        <v>4200</v>
      </c>
      <c r="GR17" s="174"/>
      <c r="GS17" s="174"/>
      <c r="GT17" s="174"/>
      <c r="GU17" s="174"/>
      <c r="GV17" s="174"/>
      <c r="GW17" s="174"/>
      <c r="GX17" s="174"/>
      <c r="GY17" s="174"/>
      <c r="HB17" s="175">
        <v>0.95</v>
      </c>
      <c r="HC17" s="175">
        <v>0.9</v>
      </c>
      <c r="HD17" s="175">
        <v>0.86</v>
      </c>
      <c r="HE17" s="175">
        <v>0.85</v>
      </c>
      <c r="HF17" s="175">
        <v>0.84</v>
      </c>
      <c r="HG17" s="175">
        <v>0.82</v>
      </c>
      <c r="HH17" s="175">
        <v>0.8</v>
      </c>
      <c r="HI17" s="175">
        <v>0.78</v>
      </c>
      <c r="HJ17" s="175">
        <v>0.76</v>
      </c>
      <c r="HK17" s="175">
        <v>0.75</v>
      </c>
      <c r="HL17" s="175">
        <v>0.74</v>
      </c>
      <c r="HM17" s="175">
        <v>0.72</v>
      </c>
      <c r="HN17" s="175">
        <v>0.7</v>
      </c>
      <c r="HO17" s="18">
        <v>1.02</v>
      </c>
      <c r="HP17" s="269">
        <v>1.05</v>
      </c>
      <c r="HQ17" s="269">
        <v>1.07</v>
      </c>
      <c r="HR17" s="269">
        <v>1.1000000000000001</v>
      </c>
    </row>
    <row r="18" spans="1:226" s="9" customFormat="1" ht="15" customHeight="1" x14ac:dyDescent="0.2">
      <c r="A18" s="238"/>
      <c r="B18" s="87" t="s">
        <v>348</v>
      </c>
      <c r="C18" s="264">
        <f>Алматы!C18*'Астана-Караганда-Павлодар'!HO20</f>
        <v>107462.1</v>
      </c>
      <c r="D18" s="58">
        <v>154300</v>
      </c>
      <c r="E18" s="88">
        <f t="shared" si="163"/>
        <v>146585</v>
      </c>
      <c r="F18" s="89">
        <f t="shared" si="164"/>
        <v>138870</v>
      </c>
      <c r="G18" s="90">
        <f t="shared" si="165"/>
        <v>131155</v>
      </c>
      <c r="H18" s="91">
        <f t="shared" si="166"/>
        <v>126525.99999999999</v>
      </c>
      <c r="I18" s="92">
        <f t="shared" si="167"/>
        <v>123440</v>
      </c>
      <c r="J18" s="93">
        <f t="shared" si="168"/>
        <v>120354</v>
      </c>
      <c r="K18" s="94">
        <f t="shared" si="169"/>
        <v>117268</v>
      </c>
      <c r="L18" s="95">
        <f t="shared" si="170"/>
        <v>115725</v>
      </c>
      <c r="M18" s="96">
        <f t="shared" si="171"/>
        <v>114182</v>
      </c>
      <c r="N18" s="97">
        <f t="shared" si="172"/>
        <v>111096</v>
      </c>
      <c r="O18" s="98">
        <f t="shared" si="173"/>
        <v>108010</v>
      </c>
      <c r="P18" s="242"/>
      <c r="Q18" s="251" t="s">
        <v>367</v>
      </c>
      <c r="R18" s="304">
        <v>135560</v>
      </c>
      <c r="S18" s="62">
        <v>111700</v>
      </c>
      <c r="T18" s="65">
        <f t="shared" si="70"/>
        <v>106115</v>
      </c>
      <c r="U18" s="78">
        <f t="shared" si="71"/>
        <v>100530</v>
      </c>
      <c r="V18" s="67">
        <f t="shared" si="72"/>
        <v>94945</v>
      </c>
      <c r="W18" s="68">
        <f t="shared" si="73"/>
        <v>91594</v>
      </c>
      <c r="X18" s="69">
        <f t="shared" si="74"/>
        <v>89360</v>
      </c>
      <c r="Y18" s="70">
        <f t="shared" si="75"/>
        <v>87126</v>
      </c>
      <c r="Z18" s="71">
        <f t="shared" si="76"/>
        <v>84892</v>
      </c>
      <c r="AA18" s="72">
        <f t="shared" si="77"/>
        <v>83775</v>
      </c>
      <c r="AB18" s="73">
        <f t="shared" si="78"/>
        <v>82658</v>
      </c>
      <c r="AC18" s="74">
        <f t="shared" si="79"/>
        <v>80424</v>
      </c>
      <c r="AD18" s="75">
        <f t="shared" si="80"/>
        <v>78190</v>
      </c>
      <c r="AE18" s="238"/>
      <c r="AF18" s="87" t="s">
        <v>91</v>
      </c>
      <c r="AG18" s="309">
        <v>255870</v>
      </c>
      <c r="AH18" s="101">
        <v>263500</v>
      </c>
      <c r="AI18" s="88">
        <f t="shared" si="0"/>
        <v>250325</v>
      </c>
      <c r="AJ18" s="89">
        <f t="shared" si="1"/>
        <v>237150</v>
      </c>
      <c r="AK18" s="90">
        <f t="shared" si="2"/>
        <v>223975</v>
      </c>
      <c r="AL18" s="91">
        <f t="shared" si="3"/>
        <v>216070</v>
      </c>
      <c r="AM18" s="92">
        <f t="shared" si="4"/>
        <v>210800</v>
      </c>
      <c r="AN18" s="93">
        <f t="shared" si="5"/>
        <v>205530</v>
      </c>
      <c r="AO18" s="94">
        <f t="shared" si="6"/>
        <v>200260</v>
      </c>
      <c r="AP18" s="95">
        <f t="shared" si="7"/>
        <v>197625</v>
      </c>
      <c r="AQ18" s="96">
        <f t="shared" si="8"/>
        <v>194990</v>
      </c>
      <c r="AR18" s="97">
        <f t="shared" si="9"/>
        <v>189720</v>
      </c>
      <c r="AS18" s="98">
        <f t="shared" si="10"/>
        <v>184450</v>
      </c>
      <c r="AT18" s="242"/>
      <c r="AU18" s="87" t="s">
        <v>150</v>
      </c>
      <c r="AV18" s="309">
        <v>838110</v>
      </c>
      <c r="AW18" s="101">
        <v>719900</v>
      </c>
      <c r="AX18" s="88">
        <f t="shared" si="11"/>
        <v>683905</v>
      </c>
      <c r="AY18" s="89">
        <f t="shared" si="12"/>
        <v>647910</v>
      </c>
      <c r="AZ18" s="90">
        <f t="shared" si="13"/>
        <v>611915</v>
      </c>
      <c r="BA18" s="91">
        <f t="shared" si="14"/>
        <v>590318</v>
      </c>
      <c r="BB18" s="92">
        <f t="shared" si="15"/>
        <v>575920</v>
      </c>
      <c r="BC18" s="93">
        <f t="shared" si="16"/>
        <v>561522</v>
      </c>
      <c r="BD18" s="94">
        <f t="shared" si="17"/>
        <v>547124</v>
      </c>
      <c r="BE18" s="95">
        <f t="shared" si="18"/>
        <v>539925</v>
      </c>
      <c r="BF18" s="96">
        <f t="shared" si="19"/>
        <v>532726</v>
      </c>
      <c r="BG18" s="97">
        <f t="shared" si="20"/>
        <v>518328</v>
      </c>
      <c r="BH18" s="98">
        <f t="shared" si="21"/>
        <v>503929.99999999994</v>
      </c>
      <c r="BI18" s="238"/>
      <c r="BJ18" s="87" t="s">
        <v>6</v>
      </c>
      <c r="BK18" s="306">
        <v>51370</v>
      </c>
      <c r="BL18" s="59">
        <v>45000</v>
      </c>
      <c r="BM18" s="88">
        <f t="shared" si="133"/>
        <v>42750</v>
      </c>
      <c r="BN18" s="89">
        <f t="shared" si="134"/>
        <v>40500</v>
      </c>
      <c r="BO18" s="90">
        <f t="shared" si="135"/>
        <v>38250</v>
      </c>
      <c r="BP18" s="91">
        <f t="shared" si="136"/>
        <v>36900</v>
      </c>
      <c r="BQ18" s="92">
        <f t="shared" si="137"/>
        <v>36000</v>
      </c>
      <c r="BR18" s="93">
        <f t="shared" si="138"/>
        <v>35100</v>
      </c>
      <c r="BS18" s="94">
        <f t="shared" si="139"/>
        <v>34200</v>
      </c>
      <c r="BT18" s="95">
        <f t="shared" si="140"/>
        <v>33750</v>
      </c>
      <c r="BU18" s="96">
        <f t="shared" si="141"/>
        <v>33300</v>
      </c>
      <c r="BV18" s="97">
        <f t="shared" si="142"/>
        <v>32400</v>
      </c>
      <c r="BW18" s="98">
        <f t="shared" si="143"/>
        <v>31499.999999999996</v>
      </c>
      <c r="BX18" s="238"/>
      <c r="BY18" s="87" t="s">
        <v>106</v>
      </c>
      <c r="BZ18" s="306">
        <v>143450</v>
      </c>
      <c r="CA18" s="59">
        <v>134600</v>
      </c>
      <c r="CB18" s="88">
        <f t="shared" si="152"/>
        <v>127870</v>
      </c>
      <c r="CC18" s="89">
        <f t="shared" si="153"/>
        <v>121140</v>
      </c>
      <c r="CD18" s="90">
        <f t="shared" si="154"/>
        <v>114410</v>
      </c>
      <c r="CE18" s="91">
        <f t="shared" si="155"/>
        <v>110372</v>
      </c>
      <c r="CF18" s="92">
        <f t="shared" si="156"/>
        <v>107680</v>
      </c>
      <c r="CG18" s="93">
        <f t="shared" si="157"/>
        <v>104988</v>
      </c>
      <c r="CH18" s="94">
        <f t="shared" si="158"/>
        <v>102296</v>
      </c>
      <c r="CI18" s="95">
        <f t="shared" si="159"/>
        <v>100950</v>
      </c>
      <c r="CJ18" s="96">
        <f t="shared" si="160"/>
        <v>99604</v>
      </c>
      <c r="CK18" s="97">
        <f t="shared" si="161"/>
        <v>96912</v>
      </c>
      <c r="CL18" s="98">
        <f t="shared" si="162"/>
        <v>94220</v>
      </c>
      <c r="CM18" s="238"/>
      <c r="CN18" s="210" t="s">
        <v>165</v>
      </c>
      <c r="CO18" s="311">
        <v>208690</v>
      </c>
      <c r="CP18" s="213">
        <v>198000</v>
      </c>
      <c r="CQ18" s="177">
        <f t="shared" si="33"/>
        <v>188100</v>
      </c>
      <c r="CR18" s="178">
        <f t="shared" si="34"/>
        <v>178200</v>
      </c>
      <c r="CS18" s="179">
        <f t="shared" si="35"/>
        <v>168300</v>
      </c>
      <c r="CT18" s="180">
        <f t="shared" si="36"/>
        <v>162360</v>
      </c>
      <c r="CU18" s="181">
        <f t="shared" si="37"/>
        <v>158400</v>
      </c>
      <c r="CV18" s="182">
        <f t="shared" si="38"/>
        <v>154440</v>
      </c>
      <c r="CW18" s="183">
        <f t="shared" si="39"/>
        <v>150480</v>
      </c>
      <c r="CX18" s="184">
        <f t="shared" si="40"/>
        <v>148500</v>
      </c>
      <c r="CY18" s="185">
        <f t="shared" si="41"/>
        <v>146520</v>
      </c>
      <c r="CZ18" s="186">
        <f t="shared" si="42"/>
        <v>142560</v>
      </c>
      <c r="DA18" s="187">
        <f t="shared" si="43"/>
        <v>138600</v>
      </c>
      <c r="DB18" s="238"/>
      <c r="DC18" s="82" t="s">
        <v>18</v>
      </c>
      <c r="DD18" s="303">
        <v>28040</v>
      </c>
      <c r="DE18" s="58">
        <v>20100</v>
      </c>
      <c r="DF18" s="65">
        <f t="shared" si="103"/>
        <v>19095</v>
      </c>
      <c r="DG18" s="66">
        <f t="shared" si="104"/>
        <v>18090</v>
      </c>
      <c r="DH18" s="83">
        <f t="shared" si="105"/>
        <v>17286</v>
      </c>
      <c r="DI18" s="67">
        <f t="shared" si="106"/>
        <v>17085</v>
      </c>
      <c r="DJ18" s="146">
        <f t="shared" si="107"/>
        <v>16884</v>
      </c>
      <c r="DK18" s="69">
        <f t="shared" si="108"/>
        <v>16080</v>
      </c>
      <c r="DL18" s="70">
        <f t="shared" si="44"/>
        <v>15678</v>
      </c>
      <c r="DM18" s="72">
        <f t="shared" si="45"/>
        <v>15075</v>
      </c>
      <c r="DN18" s="238"/>
      <c r="DO18" s="105" t="s">
        <v>77</v>
      </c>
      <c r="DP18" s="309">
        <v>47280</v>
      </c>
      <c r="DQ18" s="101">
        <v>36000</v>
      </c>
      <c r="DR18" s="65">
        <f t="shared" si="144"/>
        <v>34200</v>
      </c>
      <c r="DS18" s="89">
        <f t="shared" si="145"/>
        <v>32400</v>
      </c>
      <c r="DT18" s="103">
        <f t="shared" si="146"/>
        <v>30960</v>
      </c>
      <c r="DU18" s="90">
        <f t="shared" si="147"/>
        <v>30600</v>
      </c>
      <c r="DV18" s="144">
        <f t="shared" si="148"/>
        <v>30240</v>
      </c>
      <c r="DW18" s="92">
        <f t="shared" si="149"/>
        <v>28800</v>
      </c>
      <c r="DX18" s="93">
        <f t="shared" si="150"/>
        <v>28080</v>
      </c>
      <c r="DY18" s="95">
        <f t="shared" si="151"/>
        <v>27000</v>
      </c>
      <c r="DZ18" s="242"/>
      <c r="EA18" s="87" t="s">
        <v>466</v>
      </c>
      <c r="EB18" s="309">
        <v>5980</v>
      </c>
      <c r="EC18" s="101">
        <v>4200</v>
      </c>
      <c r="ED18" s="88">
        <f>EC18*HB24</f>
        <v>3990</v>
      </c>
      <c r="EE18" s="89">
        <f>EC18*HC24</f>
        <v>3780</v>
      </c>
      <c r="EF18" s="103">
        <f>EC18*HD24</f>
        <v>3612</v>
      </c>
      <c r="EG18" s="90">
        <f>EC18*HE24</f>
        <v>3570</v>
      </c>
      <c r="EH18" s="144">
        <f>EC18*HF24</f>
        <v>3528</v>
      </c>
      <c r="EI18" s="92">
        <f>EC18*HH24</f>
        <v>3360</v>
      </c>
      <c r="EJ18" s="93">
        <f>EC18*HI24</f>
        <v>3276</v>
      </c>
      <c r="EK18" s="95">
        <f>EC18*HK24</f>
        <v>3150</v>
      </c>
      <c r="EL18" s="238"/>
      <c r="EM18" s="64" t="s">
        <v>336</v>
      </c>
      <c r="EN18" s="264">
        <f>Алматы!EW18*'Астана-Караганда-Павлодар'!HO18</f>
        <v>38331.599999999999</v>
      </c>
      <c r="EO18" s="58">
        <v>40400</v>
      </c>
      <c r="EP18" s="65">
        <f t="shared" si="46"/>
        <v>38380</v>
      </c>
      <c r="EQ18" s="78">
        <f t="shared" si="47"/>
        <v>36360</v>
      </c>
      <c r="ER18" s="136">
        <f t="shared" si="48"/>
        <v>34744</v>
      </c>
      <c r="ES18" s="67">
        <f t="shared" si="49"/>
        <v>34340</v>
      </c>
      <c r="ET18" s="146">
        <f t="shared" si="50"/>
        <v>33936</v>
      </c>
      <c r="EU18" s="69">
        <f t="shared" si="51"/>
        <v>32320</v>
      </c>
      <c r="EV18" s="70">
        <f t="shared" si="52"/>
        <v>31512</v>
      </c>
      <c r="EW18" s="72">
        <f t="shared" si="53"/>
        <v>30300</v>
      </c>
      <c r="EX18" s="238"/>
      <c r="EY18" s="100" t="s">
        <v>236</v>
      </c>
      <c r="EZ18" s="101">
        <v>1000</v>
      </c>
      <c r="FA18" s="88">
        <f t="shared" si="54"/>
        <v>950</v>
      </c>
      <c r="FB18" s="89">
        <f t="shared" si="55"/>
        <v>900</v>
      </c>
      <c r="FC18" s="103">
        <f t="shared" si="56"/>
        <v>860</v>
      </c>
      <c r="FD18" s="90">
        <f t="shared" si="57"/>
        <v>850</v>
      </c>
      <c r="FE18" s="144">
        <f t="shared" si="58"/>
        <v>840</v>
      </c>
      <c r="FF18" s="92">
        <f t="shared" si="59"/>
        <v>800</v>
      </c>
      <c r="FG18" s="93">
        <f t="shared" si="60"/>
        <v>780</v>
      </c>
      <c r="FH18" s="95">
        <f t="shared" si="61"/>
        <v>750</v>
      </c>
      <c r="FI18" s="238"/>
      <c r="FJ18" s="100" t="s">
        <v>247</v>
      </c>
      <c r="FK18" s="150">
        <v>200</v>
      </c>
      <c r="FL18" s="88">
        <f t="shared" si="62"/>
        <v>190</v>
      </c>
      <c r="FM18" s="89">
        <f t="shared" si="63"/>
        <v>180</v>
      </c>
      <c r="FN18" s="103">
        <f t="shared" si="64"/>
        <v>172</v>
      </c>
      <c r="FO18" s="90">
        <f t="shared" si="65"/>
        <v>170</v>
      </c>
      <c r="FP18" s="144">
        <f t="shared" si="66"/>
        <v>168</v>
      </c>
      <c r="FQ18" s="92">
        <f t="shared" si="67"/>
        <v>160</v>
      </c>
      <c r="FR18" s="93">
        <f t="shared" si="68"/>
        <v>156</v>
      </c>
      <c r="FS18" s="95">
        <f t="shared" si="69"/>
        <v>150</v>
      </c>
      <c r="FT18" s="238"/>
      <c r="FU18" s="126" t="s">
        <v>278</v>
      </c>
      <c r="FV18" s="308">
        <v>187460</v>
      </c>
      <c r="FW18" s="81">
        <v>175500</v>
      </c>
      <c r="FX18" s="65">
        <f t="shared" si="174"/>
        <v>166725</v>
      </c>
      <c r="FY18" s="66">
        <f t="shared" si="175"/>
        <v>157950</v>
      </c>
      <c r="FZ18" s="83">
        <f t="shared" si="176"/>
        <v>150930</v>
      </c>
      <c r="GA18" s="67">
        <f t="shared" si="177"/>
        <v>149175</v>
      </c>
      <c r="GB18" s="146">
        <f t="shared" si="178"/>
        <v>147420</v>
      </c>
      <c r="GC18" s="69">
        <f t="shared" si="179"/>
        <v>140400</v>
      </c>
      <c r="GD18" s="70">
        <f t="shared" si="180"/>
        <v>136890</v>
      </c>
      <c r="GE18" s="72">
        <f t="shared" si="181"/>
        <v>131625</v>
      </c>
      <c r="GF18" s="230"/>
      <c r="GG18" s="126" t="s">
        <v>426</v>
      </c>
      <c r="GH18" s="309">
        <v>4930</v>
      </c>
      <c r="GI18" s="101">
        <v>3600</v>
      </c>
      <c r="GJ18" s="65">
        <f t="shared" si="125"/>
        <v>3420</v>
      </c>
      <c r="GK18" s="66">
        <f t="shared" si="126"/>
        <v>3240</v>
      </c>
      <c r="GL18" s="83">
        <f t="shared" si="127"/>
        <v>3096</v>
      </c>
      <c r="GM18" s="67">
        <f t="shared" si="128"/>
        <v>3060</v>
      </c>
      <c r="GN18" s="146">
        <f t="shared" si="129"/>
        <v>3024</v>
      </c>
      <c r="GO18" s="69">
        <f t="shared" si="130"/>
        <v>2880</v>
      </c>
      <c r="GP18" s="70">
        <f t="shared" si="131"/>
        <v>2808</v>
      </c>
      <c r="GQ18" s="72">
        <f t="shared" si="132"/>
        <v>2700</v>
      </c>
      <c r="GR18" s="174"/>
      <c r="GS18" s="174"/>
      <c r="GT18" s="174"/>
      <c r="GU18" s="174"/>
      <c r="GV18" s="174"/>
      <c r="GW18" s="174"/>
      <c r="GX18" s="174"/>
      <c r="GY18" s="174"/>
      <c r="HB18" s="175">
        <v>0.95</v>
      </c>
      <c r="HC18" s="175">
        <v>0.9</v>
      </c>
      <c r="HD18" s="175">
        <v>0.86</v>
      </c>
      <c r="HE18" s="175">
        <v>0.85</v>
      </c>
      <c r="HF18" s="175">
        <v>0.84</v>
      </c>
      <c r="HG18" s="175">
        <v>0.82</v>
      </c>
      <c r="HH18" s="175">
        <v>0.8</v>
      </c>
      <c r="HI18" s="175">
        <v>0.78</v>
      </c>
      <c r="HJ18" s="175">
        <v>0.76</v>
      </c>
      <c r="HK18" s="175">
        <v>0.75</v>
      </c>
      <c r="HL18" s="175">
        <v>0.74</v>
      </c>
      <c r="HM18" s="175">
        <v>0.72</v>
      </c>
      <c r="HN18" s="175">
        <v>0.7</v>
      </c>
      <c r="HO18" s="18">
        <v>1.02</v>
      </c>
      <c r="HP18" s="269">
        <v>1.05</v>
      </c>
      <c r="HQ18" s="269">
        <v>1.07</v>
      </c>
      <c r="HR18" s="269">
        <v>1.1000000000000001</v>
      </c>
    </row>
    <row r="19" spans="1:226" s="9" customFormat="1" ht="15" customHeight="1" thickBot="1" x14ac:dyDescent="0.25">
      <c r="A19" s="238"/>
      <c r="B19" s="87" t="s">
        <v>305</v>
      </c>
      <c r="C19" s="264">
        <f>Алматы!C19*'Астана-Караганда-Павлодар'!HO21</f>
        <v>100741.32</v>
      </c>
      <c r="D19" s="58">
        <v>171900</v>
      </c>
      <c r="E19" s="88">
        <f t="shared" si="163"/>
        <v>163305</v>
      </c>
      <c r="F19" s="89">
        <f t="shared" si="164"/>
        <v>154710</v>
      </c>
      <c r="G19" s="90">
        <f t="shared" si="165"/>
        <v>146115</v>
      </c>
      <c r="H19" s="91">
        <f t="shared" si="166"/>
        <v>140958</v>
      </c>
      <c r="I19" s="92">
        <f t="shared" si="167"/>
        <v>137520</v>
      </c>
      <c r="J19" s="93">
        <f t="shared" si="168"/>
        <v>134082</v>
      </c>
      <c r="K19" s="94">
        <f t="shared" si="169"/>
        <v>130644</v>
      </c>
      <c r="L19" s="95">
        <f t="shared" si="170"/>
        <v>128925</v>
      </c>
      <c r="M19" s="96">
        <f t="shared" si="171"/>
        <v>127206</v>
      </c>
      <c r="N19" s="97">
        <f t="shared" si="172"/>
        <v>123768</v>
      </c>
      <c r="O19" s="98">
        <f t="shared" si="173"/>
        <v>120329.99999999999</v>
      </c>
      <c r="P19" s="242"/>
      <c r="Q19" s="251" t="s">
        <v>368</v>
      </c>
      <c r="R19" s="305">
        <v>140950</v>
      </c>
      <c r="S19" s="63">
        <v>118700</v>
      </c>
      <c r="T19" s="65">
        <f t="shared" si="70"/>
        <v>112765</v>
      </c>
      <c r="U19" s="78">
        <f t="shared" si="71"/>
        <v>106830</v>
      </c>
      <c r="V19" s="67">
        <f t="shared" si="72"/>
        <v>100895</v>
      </c>
      <c r="W19" s="68">
        <f t="shared" si="73"/>
        <v>97334</v>
      </c>
      <c r="X19" s="69">
        <f t="shared" si="74"/>
        <v>94960</v>
      </c>
      <c r="Y19" s="70">
        <f t="shared" si="75"/>
        <v>92586</v>
      </c>
      <c r="Z19" s="71">
        <f t="shared" si="76"/>
        <v>90212</v>
      </c>
      <c r="AA19" s="72">
        <f t="shared" si="77"/>
        <v>89025</v>
      </c>
      <c r="AB19" s="73">
        <f t="shared" si="78"/>
        <v>87838</v>
      </c>
      <c r="AC19" s="74">
        <f t="shared" si="79"/>
        <v>85464</v>
      </c>
      <c r="AD19" s="75">
        <f t="shared" si="80"/>
        <v>83090</v>
      </c>
      <c r="AE19" s="238"/>
      <c r="AF19" s="106" t="s">
        <v>92</v>
      </c>
      <c r="AG19" s="310">
        <v>281460</v>
      </c>
      <c r="AH19" s="116">
        <v>287500</v>
      </c>
      <c r="AI19" s="107">
        <f t="shared" si="0"/>
        <v>273125</v>
      </c>
      <c r="AJ19" s="117">
        <f t="shared" si="1"/>
        <v>258750</v>
      </c>
      <c r="AK19" s="110">
        <f t="shared" si="2"/>
        <v>244375</v>
      </c>
      <c r="AL19" s="120">
        <f t="shared" si="3"/>
        <v>235750</v>
      </c>
      <c r="AM19" s="112">
        <f t="shared" si="4"/>
        <v>230000</v>
      </c>
      <c r="AN19" s="113">
        <f t="shared" si="5"/>
        <v>224250</v>
      </c>
      <c r="AO19" s="121">
        <f t="shared" si="6"/>
        <v>218500</v>
      </c>
      <c r="AP19" s="114">
        <f t="shared" si="7"/>
        <v>215625</v>
      </c>
      <c r="AQ19" s="122">
        <f t="shared" si="8"/>
        <v>212750</v>
      </c>
      <c r="AR19" s="123">
        <f t="shared" si="9"/>
        <v>207000</v>
      </c>
      <c r="AS19" s="124">
        <f t="shared" si="10"/>
        <v>201250</v>
      </c>
      <c r="AT19" s="242"/>
      <c r="AU19" s="87" t="s">
        <v>151</v>
      </c>
      <c r="AV19" s="309">
        <v>889290</v>
      </c>
      <c r="AW19" s="101">
        <v>767900</v>
      </c>
      <c r="AX19" s="88">
        <f t="shared" si="11"/>
        <v>729505</v>
      </c>
      <c r="AY19" s="89">
        <f t="shared" si="12"/>
        <v>691110</v>
      </c>
      <c r="AZ19" s="90">
        <f t="shared" si="13"/>
        <v>652715</v>
      </c>
      <c r="BA19" s="91">
        <f t="shared" si="14"/>
        <v>629678</v>
      </c>
      <c r="BB19" s="92">
        <f t="shared" si="15"/>
        <v>614320</v>
      </c>
      <c r="BC19" s="93">
        <f t="shared" si="16"/>
        <v>598962</v>
      </c>
      <c r="BD19" s="94">
        <f t="shared" si="17"/>
        <v>583604</v>
      </c>
      <c r="BE19" s="95">
        <f t="shared" si="18"/>
        <v>575925</v>
      </c>
      <c r="BF19" s="96">
        <f t="shared" si="19"/>
        <v>568246</v>
      </c>
      <c r="BG19" s="97">
        <f t="shared" si="20"/>
        <v>552888</v>
      </c>
      <c r="BH19" s="98">
        <f t="shared" si="21"/>
        <v>537530</v>
      </c>
      <c r="BI19" s="238"/>
      <c r="BJ19" s="102" t="s">
        <v>13</v>
      </c>
      <c r="BK19" s="309">
        <v>63320</v>
      </c>
      <c r="BL19" s="101">
        <v>54000</v>
      </c>
      <c r="BM19" s="88">
        <f t="shared" si="133"/>
        <v>51300</v>
      </c>
      <c r="BN19" s="89">
        <f t="shared" si="134"/>
        <v>48600</v>
      </c>
      <c r="BO19" s="90">
        <f t="shared" si="135"/>
        <v>45900</v>
      </c>
      <c r="BP19" s="91">
        <f t="shared" si="136"/>
        <v>44280</v>
      </c>
      <c r="BQ19" s="92">
        <f t="shared" si="137"/>
        <v>43200</v>
      </c>
      <c r="BR19" s="93">
        <f t="shared" si="138"/>
        <v>42120</v>
      </c>
      <c r="BS19" s="94">
        <f t="shared" si="139"/>
        <v>41040</v>
      </c>
      <c r="BT19" s="95">
        <f t="shared" si="140"/>
        <v>40500</v>
      </c>
      <c r="BU19" s="96">
        <f t="shared" si="141"/>
        <v>39960</v>
      </c>
      <c r="BV19" s="97">
        <f t="shared" si="142"/>
        <v>38880</v>
      </c>
      <c r="BW19" s="98">
        <f t="shared" si="143"/>
        <v>37800</v>
      </c>
      <c r="BX19" s="238"/>
      <c r="BY19" s="87" t="s">
        <v>19</v>
      </c>
      <c r="BZ19" s="306">
        <v>31350</v>
      </c>
      <c r="CA19" s="59">
        <v>31100</v>
      </c>
      <c r="CB19" s="88">
        <f t="shared" si="152"/>
        <v>29545</v>
      </c>
      <c r="CC19" s="89">
        <f t="shared" si="153"/>
        <v>27990</v>
      </c>
      <c r="CD19" s="90">
        <f t="shared" si="154"/>
        <v>26435</v>
      </c>
      <c r="CE19" s="91">
        <f t="shared" si="155"/>
        <v>25502</v>
      </c>
      <c r="CF19" s="92">
        <f t="shared" si="156"/>
        <v>24880</v>
      </c>
      <c r="CG19" s="93">
        <f t="shared" si="157"/>
        <v>24258</v>
      </c>
      <c r="CH19" s="94">
        <f t="shared" si="158"/>
        <v>23636</v>
      </c>
      <c r="CI19" s="95">
        <f t="shared" si="159"/>
        <v>23325</v>
      </c>
      <c r="CJ19" s="96">
        <f t="shared" si="160"/>
        <v>23014</v>
      </c>
      <c r="CK19" s="97">
        <f t="shared" si="161"/>
        <v>22392</v>
      </c>
      <c r="CL19" s="98">
        <f t="shared" si="162"/>
        <v>21770</v>
      </c>
      <c r="CM19" s="238"/>
      <c r="CN19" s="211" t="s">
        <v>166</v>
      </c>
      <c r="CO19" s="312">
        <v>142910</v>
      </c>
      <c r="CP19" s="214">
        <v>136100</v>
      </c>
      <c r="CQ19" s="188">
        <f t="shared" si="33"/>
        <v>129295</v>
      </c>
      <c r="CR19" s="189">
        <f t="shared" si="34"/>
        <v>122490</v>
      </c>
      <c r="CS19" s="190">
        <f t="shared" si="35"/>
        <v>115685</v>
      </c>
      <c r="CT19" s="191">
        <f t="shared" si="36"/>
        <v>111602</v>
      </c>
      <c r="CU19" s="192">
        <f t="shared" si="37"/>
        <v>108880</v>
      </c>
      <c r="CV19" s="193">
        <f t="shared" si="38"/>
        <v>106158</v>
      </c>
      <c r="CW19" s="194">
        <f t="shared" si="39"/>
        <v>103436</v>
      </c>
      <c r="CX19" s="195">
        <f t="shared" si="40"/>
        <v>102075</v>
      </c>
      <c r="CY19" s="196">
        <f t="shared" si="41"/>
        <v>100714</v>
      </c>
      <c r="CZ19" s="197">
        <f t="shared" si="42"/>
        <v>97992</v>
      </c>
      <c r="DA19" s="198">
        <f t="shared" si="43"/>
        <v>95270</v>
      </c>
      <c r="DB19" s="238"/>
      <c r="DC19" s="102" t="s">
        <v>189</v>
      </c>
      <c r="DD19" s="306">
        <v>30730</v>
      </c>
      <c r="DE19" s="59">
        <v>21600</v>
      </c>
      <c r="DF19" s="88">
        <f t="shared" si="103"/>
        <v>20520</v>
      </c>
      <c r="DG19" s="89">
        <f t="shared" si="104"/>
        <v>19440</v>
      </c>
      <c r="DH19" s="103">
        <f t="shared" si="105"/>
        <v>18576</v>
      </c>
      <c r="DI19" s="90">
        <f t="shared" si="106"/>
        <v>18360</v>
      </c>
      <c r="DJ19" s="144">
        <f t="shared" si="107"/>
        <v>18144</v>
      </c>
      <c r="DK19" s="92">
        <f t="shared" si="108"/>
        <v>17280</v>
      </c>
      <c r="DL19" s="93">
        <f t="shared" si="44"/>
        <v>16848</v>
      </c>
      <c r="DM19" s="95">
        <f t="shared" si="45"/>
        <v>16200</v>
      </c>
      <c r="DN19" s="238"/>
      <c r="DO19" s="104" t="s">
        <v>84</v>
      </c>
      <c r="DP19" s="309">
        <v>60080</v>
      </c>
      <c r="DQ19" s="101">
        <v>45000</v>
      </c>
      <c r="DR19" s="65">
        <f t="shared" si="144"/>
        <v>42750</v>
      </c>
      <c r="DS19" s="89">
        <f t="shared" si="145"/>
        <v>40500</v>
      </c>
      <c r="DT19" s="103">
        <f t="shared" si="146"/>
        <v>38700</v>
      </c>
      <c r="DU19" s="90">
        <f t="shared" si="147"/>
        <v>38250</v>
      </c>
      <c r="DV19" s="144">
        <f t="shared" si="148"/>
        <v>37800</v>
      </c>
      <c r="DW19" s="92">
        <f t="shared" si="149"/>
        <v>36000</v>
      </c>
      <c r="DX19" s="93">
        <f t="shared" si="150"/>
        <v>35100</v>
      </c>
      <c r="DY19" s="95">
        <f t="shared" si="151"/>
        <v>33750</v>
      </c>
      <c r="DZ19" s="242"/>
      <c r="EL19" s="238"/>
      <c r="EM19" s="87" t="s">
        <v>337</v>
      </c>
      <c r="EN19" s="264">
        <f>Алматы!EW19*'Астана-Караганда-Павлодар'!HO19</f>
        <v>65422.8</v>
      </c>
      <c r="EO19" s="58">
        <v>65500</v>
      </c>
      <c r="EP19" s="88">
        <f t="shared" si="46"/>
        <v>62225</v>
      </c>
      <c r="EQ19" s="99">
        <f t="shared" si="47"/>
        <v>58950</v>
      </c>
      <c r="ER19" s="137">
        <f t="shared" si="48"/>
        <v>56330</v>
      </c>
      <c r="ES19" s="90">
        <f t="shared" si="49"/>
        <v>55675</v>
      </c>
      <c r="ET19" s="144">
        <f t="shared" si="50"/>
        <v>55020</v>
      </c>
      <c r="EU19" s="92">
        <f t="shared" si="51"/>
        <v>52400</v>
      </c>
      <c r="EV19" s="93">
        <f t="shared" si="52"/>
        <v>51090</v>
      </c>
      <c r="EW19" s="95">
        <f t="shared" si="53"/>
        <v>49125</v>
      </c>
      <c r="EX19" s="238"/>
      <c r="EY19" s="119" t="s">
        <v>237</v>
      </c>
      <c r="EZ19" s="116">
        <v>1000</v>
      </c>
      <c r="FA19" s="107">
        <f t="shared" si="54"/>
        <v>950</v>
      </c>
      <c r="FB19" s="117">
        <f t="shared" si="55"/>
        <v>900</v>
      </c>
      <c r="FC19" s="118">
        <f t="shared" si="56"/>
        <v>860</v>
      </c>
      <c r="FD19" s="110">
        <f t="shared" si="57"/>
        <v>850</v>
      </c>
      <c r="FE19" s="145">
        <f t="shared" si="58"/>
        <v>840</v>
      </c>
      <c r="FF19" s="112">
        <f t="shared" si="59"/>
        <v>800</v>
      </c>
      <c r="FG19" s="113">
        <f t="shared" si="60"/>
        <v>780</v>
      </c>
      <c r="FH19" s="114">
        <f t="shared" si="61"/>
        <v>750</v>
      </c>
      <c r="FI19" s="238"/>
      <c r="FJ19" s="159" t="s">
        <v>251</v>
      </c>
      <c r="FK19" s="160">
        <v>200</v>
      </c>
      <c r="FL19" s="107">
        <f t="shared" ref="FL19:FL31" si="182">FK19*HB20</f>
        <v>190</v>
      </c>
      <c r="FM19" s="117">
        <f t="shared" ref="FM19:FM31" si="183">FK19*HC20</f>
        <v>180</v>
      </c>
      <c r="FN19" s="118">
        <f t="shared" ref="FN19:FN31" si="184">FK19*HD20</f>
        <v>172</v>
      </c>
      <c r="FO19" s="110">
        <f t="shared" ref="FO19:FO31" si="185">FK19*HE20</f>
        <v>170</v>
      </c>
      <c r="FP19" s="145">
        <f t="shared" ref="FP19:FP31" si="186">FK19*HF20</f>
        <v>168</v>
      </c>
      <c r="FQ19" s="112">
        <f t="shared" ref="FQ19:FQ31" si="187">FK19*HH20</f>
        <v>160</v>
      </c>
      <c r="FR19" s="113">
        <f t="shared" ref="FR19:FR31" si="188">FK19*HI20</f>
        <v>156</v>
      </c>
      <c r="FS19" s="114">
        <f t="shared" ref="FS19:FS31" si="189">FK19*HK20</f>
        <v>150</v>
      </c>
      <c r="FT19" s="238"/>
      <c r="FU19" s="128" t="s">
        <v>279</v>
      </c>
      <c r="FV19" s="309">
        <v>197330</v>
      </c>
      <c r="FW19" s="101">
        <v>175500</v>
      </c>
      <c r="FX19" s="65">
        <f t="shared" si="174"/>
        <v>166725</v>
      </c>
      <c r="FY19" s="66">
        <f t="shared" si="175"/>
        <v>157950</v>
      </c>
      <c r="FZ19" s="83">
        <f t="shared" si="176"/>
        <v>150930</v>
      </c>
      <c r="GA19" s="67">
        <f t="shared" si="177"/>
        <v>149175</v>
      </c>
      <c r="GB19" s="146">
        <f t="shared" si="178"/>
        <v>147420</v>
      </c>
      <c r="GC19" s="69">
        <f t="shared" si="179"/>
        <v>140400</v>
      </c>
      <c r="GD19" s="70">
        <f t="shared" si="180"/>
        <v>136890</v>
      </c>
      <c r="GE19" s="72">
        <f t="shared" si="181"/>
        <v>131625</v>
      </c>
      <c r="GF19" s="230"/>
      <c r="GG19" s="298" t="s">
        <v>427</v>
      </c>
      <c r="GH19" s="310">
        <v>6910</v>
      </c>
      <c r="GI19" s="116">
        <v>4900</v>
      </c>
      <c r="GJ19" s="65">
        <f t="shared" si="125"/>
        <v>4655</v>
      </c>
      <c r="GK19" s="66">
        <f t="shared" si="126"/>
        <v>4410</v>
      </c>
      <c r="GL19" s="83">
        <f t="shared" si="127"/>
        <v>4214</v>
      </c>
      <c r="GM19" s="67">
        <f t="shared" si="128"/>
        <v>4165</v>
      </c>
      <c r="GN19" s="146">
        <f t="shared" si="129"/>
        <v>4116</v>
      </c>
      <c r="GO19" s="69">
        <f t="shared" si="130"/>
        <v>3920</v>
      </c>
      <c r="GP19" s="70">
        <f t="shared" si="131"/>
        <v>3822</v>
      </c>
      <c r="GQ19" s="72">
        <f t="shared" si="132"/>
        <v>3675</v>
      </c>
      <c r="GR19" s="174"/>
      <c r="GS19" s="174"/>
      <c r="GT19" s="174"/>
      <c r="GU19" s="174"/>
      <c r="GV19" s="174"/>
      <c r="GW19" s="174"/>
      <c r="GX19" s="174"/>
      <c r="GY19" s="174"/>
      <c r="HB19" s="175">
        <v>0.95</v>
      </c>
      <c r="HC19" s="175">
        <v>0.9</v>
      </c>
      <c r="HD19" s="175">
        <v>0.86</v>
      </c>
      <c r="HE19" s="175">
        <v>0.85</v>
      </c>
      <c r="HF19" s="175">
        <v>0.84</v>
      </c>
      <c r="HG19" s="175">
        <v>0.82</v>
      </c>
      <c r="HH19" s="175">
        <v>0.8</v>
      </c>
      <c r="HI19" s="175">
        <v>0.78</v>
      </c>
      <c r="HJ19" s="175">
        <v>0.76</v>
      </c>
      <c r="HK19" s="175">
        <v>0.75</v>
      </c>
      <c r="HL19" s="175">
        <v>0.74</v>
      </c>
      <c r="HM19" s="175">
        <v>0.72</v>
      </c>
      <c r="HN19" s="175">
        <v>0.7</v>
      </c>
      <c r="HO19" s="18">
        <v>1.02</v>
      </c>
      <c r="HP19" s="269">
        <v>1.05</v>
      </c>
      <c r="HQ19" s="269">
        <v>1.07</v>
      </c>
      <c r="HR19" s="269">
        <v>1.1000000000000001</v>
      </c>
    </row>
    <row r="20" spans="1:226" s="9" customFormat="1" ht="15" customHeight="1" thickBot="1" x14ac:dyDescent="0.25">
      <c r="A20" s="238"/>
      <c r="B20" s="87" t="s">
        <v>353</v>
      </c>
      <c r="C20" s="264">
        <f>Алматы!C20*'Астана-Караганда-Павлодар'!HO22</f>
        <v>100741.32</v>
      </c>
      <c r="D20" s="58">
        <v>211900</v>
      </c>
      <c r="E20" s="88">
        <f t="shared" si="163"/>
        <v>201305</v>
      </c>
      <c r="F20" s="89">
        <f t="shared" si="164"/>
        <v>190710</v>
      </c>
      <c r="G20" s="90">
        <f t="shared" si="165"/>
        <v>180115</v>
      </c>
      <c r="H20" s="91">
        <f t="shared" si="166"/>
        <v>173758</v>
      </c>
      <c r="I20" s="92">
        <f t="shared" si="167"/>
        <v>169520</v>
      </c>
      <c r="J20" s="93">
        <f t="shared" si="168"/>
        <v>165282</v>
      </c>
      <c r="K20" s="94">
        <f t="shared" si="169"/>
        <v>161044</v>
      </c>
      <c r="L20" s="95">
        <f t="shared" si="170"/>
        <v>158925</v>
      </c>
      <c r="M20" s="96">
        <f t="shared" si="171"/>
        <v>156806</v>
      </c>
      <c r="N20" s="97">
        <f t="shared" si="172"/>
        <v>152568</v>
      </c>
      <c r="O20" s="98">
        <f t="shared" si="173"/>
        <v>148330</v>
      </c>
      <c r="P20" s="242"/>
      <c r="Q20" s="251" t="s">
        <v>394</v>
      </c>
      <c r="R20" s="305">
        <v>209830</v>
      </c>
      <c r="S20" s="63">
        <v>203100</v>
      </c>
      <c r="T20" s="65">
        <f t="shared" si="70"/>
        <v>192945</v>
      </c>
      <c r="U20" s="78">
        <f t="shared" si="71"/>
        <v>182790</v>
      </c>
      <c r="V20" s="67">
        <f t="shared" si="72"/>
        <v>172635</v>
      </c>
      <c r="W20" s="68">
        <f t="shared" si="73"/>
        <v>166542</v>
      </c>
      <c r="X20" s="69">
        <f t="shared" si="74"/>
        <v>162480</v>
      </c>
      <c r="Y20" s="70">
        <f t="shared" si="75"/>
        <v>158418</v>
      </c>
      <c r="Z20" s="71">
        <f t="shared" si="76"/>
        <v>154356</v>
      </c>
      <c r="AA20" s="72">
        <f t="shared" si="77"/>
        <v>152325</v>
      </c>
      <c r="AB20" s="73">
        <f t="shared" si="78"/>
        <v>150294</v>
      </c>
      <c r="AC20" s="74">
        <f t="shared" si="79"/>
        <v>146232</v>
      </c>
      <c r="AD20" s="75">
        <f t="shared" si="80"/>
        <v>142170</v>
      </c>
      <c r="AE20" s="238"/>
      <c r="AF20" s="64" t="s">
        <v>122</v>
      </c>
      <c r="AG20" s="308">
        <v>201480</v>
      </c>
      <c r="AH20" s="81">
        <v>191500</v>
      </c>
      <c r="AI20" s="65">
        <f t="shared" si="0"/>
        <v>181925</v>
      </c>
      <c r="AJ20" s="66">
        <f t="shared" si="1"/>
        <v>172350</v>
      </c>
      <c r="AK20" s="67">
        <f t="shared" si="2"/>
        <v>162775</v>
      </c>
      <c r="AL20" s="68">
        <f t="shared" si="3"/>
        <v>157030</v>
      </c>
      <c r="AM20" s="69">
        <f t="shared" si="4"/>
        <v>153200</v>
      </c>
      <c r="AN20" s="70">
        <f t="shared" si="5"/>
        <v>149370</v>
      </c>
      <c r="AO20" s="71">
        <f t="shared" si="6"/>
        <v>145540</v>
      </c>
      <c r="AP20" s="72">
        <f t="shared" si="7"/>
        <v>143625</v>
      </c>
      <c r="AQ20" s="73">
        <f t="shared" si="8"/>
        <v>141710</v>
      </c>
      <c r="AR20" s="74">
        <f t="shared" si="9"/>
        <v>137880</v>
      </c>
      <c r="AS20" s="75">
        <f t="shared" si="10"/>
        <v>134050</v>
      </c>
      <c r="AT20" s="242"/>
      <c r="AU20" s="87" t="s">
        <v>152</v>
      </c>
      <c r="AV20" s="309">
        <v>940480</v>
      </c>
      <c r="AW20" s="101">
        <v>911900</v>
      </c>
      <c r="AX20" s="88">
        <f t="shared" si="11"/>
        <v>866305</v>
      </c>
      <c r="AY20" s="89">
        <f t="shared" si="12"/>
        <v>820710</v>
      </c>
      <c r="AZ20" s="90">
        <f t="shared" si="13"/>
        <v>775115</v>
      </c>
      <c r="BA20" s="91">
        <f t="shared" si="14"/>
        <v>747758</v>
      </c>
      <c r="BB20" s="92">
        <f t="shared" si="15"/>
        <v>729520</v>
      </c>
      <c r="BC20" s="93">
        <f t="shared" si="16"/>
        <v>711282</v>
      </c>
      <c r="BD20" s="94">
        <f t="shared" si="17"/>
        <v>693044</v>
      </c>
      <c r="BE20" s="95">
        <f t="shared" si="18"/>
        <v>683925</v>
      </c>
      <c r="BF20" s="96">
        <f t="shared" si="19"/>
        <v>674806</v>
      </c>
      <c r="BG20" s="97">
        <f t="shared" si="20"/>
        <v>656568</v>
      </c>
      <c r="BH20" s="98">
        <f t="shared" si="21"/>
        <v>638330</v>
      </c>
      <c r="BI20" s="238"/>
      <c r="BJ20" s="102" t="s">
        <v>23</v>
      </c>
      <c r="BK20" s="309">
        <v>41800</v>
      </c>
      <c r="BL20" s="101">
        <v>42700</v>
      </c>
      <c r="BM20" s="88">
        <f t="shared" si="133"/>
        <v>40565</v>
      </c>
      <c r="BN20" s="89">
        <f t="shared" si="134"/>
        <v>38430</v>
      </c>
      <c r="BO20" s="90">
        <f t="shared" si="135"/>
        <v>36295</v>
      </c>
      <c r="BP20" s="91">
        <f t="shared" si="136"/>
        <v>35014</v>
      </c>
      <c r="BQ20" s="92">
        <f t="shared" si="137"/>
        <v>34160</v>
      </c>
      <c r="BR20" s="93">
        <f t="shared" si="138"/>
        <v>33306</v>
      </c>
      <c r="BS20" s="94">
        <f t="shared" si="139"/>
        <v>32452</v>
      </c>
      <c r="BT20" s="95">
        <f t="shared" si="140"/>
        <v>32025</v>
      </c>
      <c r="BU20" s="96">
        <f t="shared" si="141"/>
        <v>31598</v>
      </c>
      <c r="BV20" s="97">
        <f t="shared" si="142"/>
        <v>30744</v>
      </c>
      <c r="BW20" s="98">
        <f t="shared" si="143"/>
        <v>29889.999999999996</v>
      </c>
      <c r="BX20" s="238"/>
      <c r="BY20" s="87" t="s">
        <v>120</v>
      </c>
      <c r="BZ20" s="306">
        <v>38740</v>
      </c>
      <c r="CA20" s="59">
        <v>35600</v>
      </c>
      <c r="CB20" s="88">
        <f t="shared" si="152"/>
        <v>33820</v>
      </c>
      <c r="CC20" s="89">
        <f t="shared" si="153"/>
        <v>32040</v>
      </c>
      <c r="CD20" s="90">
        <f t="shared" si="154"/>
        <v>30260</v>
      </c>
      <c r="CE20" s="91">
        <f t="shared" si="155"/>
        <v>29192</v>
      </c>
      <c r="CF20" s="92">
        <f t="shared" si="156"/>
        <v>28480</v>
      </c>
      <c r="CG20" s="93">
        <f t="shared" si="157"/>
        <v>27768</v>
      </c>
      <c r="CH20" s="94">
        <f t="shared" si="158"/>
        <v>27056</v>
      </c>
      <c r="CI20" s="95">
        <f t="shared" si="159"/>
        <v>26700</v>
      </c>
      <c r="CJ20" s="96">
        <f t="shared" si="160"/>
        <v>26344</v>
      </c>
      <c r="CK20" s="97">
        <f t="shared" si="161"/>
        <v>25632</v>
      </c>
      <c r="CL20" s="98">
        <f t="shared" si="162"/>
        <v>24920</v>
      </c>
      <c r="CM20" s="238"/>
      <c r="CN20" s="211" t="s">
        <v>167</v>
      </c>
      <c r="CO20" s="312">
        <v>124970</v>
      </c>
      <c r="CP20" s="214">
        <v>118800</v>
      </c>
      <c r="CQ20" s="188">
        <f t="shared" si="33"/>
        <v>112860</v>
      </c>
      <c r="CR20" s="189">
        <f t="shared" si="34"/>
        <v>106920</v>
      </c>
      <c r="CS20" s="190">
        <f t="shared" si="35"/>
        <v>100980</v>
      </c>
      <c r="CT20" s="191">
        <f t="shared" si="36"/>
        <v>97416</v>
      </c>
      <c r="CU20" s="192">
        <f t="shared" si="37"/>
        <v>95040</v>
      </c>
      <c r="CV20" s="193">
        <f t="shared" si="38"/>
        <v>92664</v>
      </c>
      <c r="CW20" s="194">
        <f t="shared" si="39"/>
        <v>90288</v>
      </c>
      <c r="CX20" s="195">
        <f t="shared" si="40"/>
        <v>89100</v>
      </c>
      <c r="CY20" s="196">
        <f t="shared" si="41"/>
        <v>87912</v>
      </c>
      <c r="CZ20" s="197">
        <f t="shared" si="42"/>
        <v>85536</v>
      </c>
      <c r="DA20" s="198">
        <f t="shared" si="43"/>
        <v>83160</v>
      </c>
      <c r="DB20" s="238"/>
      <c r="DC20" s="87" t="s">
        <v>190</v>
      </c>
      <c r="DD20" s="306">
        <v>41200</v>
      </c>
      <c r="DE20" s="59">
        <v>28900</v>
      </c>
      <c r="DF20" s="88">
        <f t="shared" si="103"/>
        <v>27455</v>
      </c>
      <c r="DG20" s="89">
        <f t="shared" si="104"/>
        <v>26010</v>
      </c>
      <c r="DH20" s="103">
        <f t="shared" si="105"/>
        <v>24854</v>
      </c>
      <c r="DI20" s="90">
        <f t="shared" si="106"/>
        <v>24565</v>
      </c>
      <c r="DJ20" s="144">
        <f t="shared" si="107"/>
        <v>24276</v>
      </c>
      <c r="DK20" s="92">
        <f t="shared" si="108"/>
        <v>23120</v>
      </c>
      <c r="DL20" s="93">
        <f t="shared" si="44"/>
        <v>22542</v>
      </c>
      <c r="DM20" s="95">
        <f t="shared" si="45"/>
        <v>21675</v>
      </c>
      <c r="DN20" s="238"/>
      <c r="DO20" s="104" t="s">
        <v>204</v>
      </c>
      <c r="DP20" s="309">
        <v>69740</v>
      </c>
      <c r="DQ20" s="101">
        <v>49100</v>
      </c>
      <c r="DR20" s="65">
        <f t="shared" si="144"/>
        <v>46645</v>
      </c>
      <c r="DS20" s="89">
        <f t="shared" si="145"/>
        <v>44190</v>
      </c>
      <c r="DT20" s="103">
        <f t="shared" si="146"/>
        <v>42226</v>
      </c>
      <c r="DU20" s="90">
        <f t="shared" si="147"/>
        <v>41735</v>
      </c>
      <c r="DV20" s="144">
        <f t="shared" si="148"/>
        <v>41244</v>
      </c>
      <c r="DW20" s="92">
        <f t="shared" si="149"/>
        <v>39280</v>
      </c>
      <c r="DX20" s="93">
        <f t="shared" si="150"/>
        <v>38298</v>
      </c>
      <c r="DY20" s="95">
        <f t="shared" si="151"/>
        <v>36825</v>
      </c>
      <c r="DZ20" s="242"/>
      <c r="EL20" s="238"/>
      <c r="EM20" s="106" t="s">
        <v>338</v>
      </c>
      <c r="EN20" s="264">
        <f>Алматы!EW20*'Астана-Караганда-Павлодар'!HO20</f>
        <v>89423.400000000009</v>
      </c>
      <c r="EO20" s="58">
        <v>92400</v>
      </c>
      <c r="EP20" s="107">
        <f t="shared" si="46"/>
        <v>87780</v>
      </c>
      <c r="EQ20" s="108">
        <f t="shared" si="47"/>
        <v>83160</v>
      </c>
      <c r="ER20" s="109">
        <f t="shared" si="48"/>
        <v>79464</v>
      </c>
      <c r="ES20" s="110">
        <f t="shared" si="49"/>
        <v>78540</v>
      </c>
      <c r="ET20" s="145">
        <f t="shared" si="50"/>
        <v>77616</v>
      </c>
      <c r="EU20" s="112">
        <f t="shared" si="51"/>
        <v>73920</v>
      </c>
      <c r="EV20" s="113">
        <f t="shared" si="52"/>
        <v>72072</v>
      </c>
      <c r="EW20" s="114">
        <f t="shared" si="53"/>
        <v>69300</v>
      </c>
      <c r="EX20" s="238"/>
      <c r="EY20" s="80" t="s">
        <v>48</v>
      </c>
      <c r="EZ20" s="81">
        <v>900</v>
      </c>
      <c r="FA20" s="65">
        <f t="shared" si="54"/>
        <v>855</v>
      </c>
      <c r="FB20" s="66">
        <f t="shared" si="55"/>
        <v>810</v>
      </c>
      <c r="FC20" s="83">
        <f t="shared" si="56"/>
        <v>774</v>
      </c>
      <c r="FD20" s="67">
        <f t="shared" si="57"/>
        <v>765</v>
      </c>
      <c r="FE20" s="146">
        <f t="shared" si="58"/>
        <v>756</v>
      </c>
      <c r="FF20" s="69">
        <f t="shared" si="59"/>
        <v>720</v>
      </c>
      <c r="FG20" s="70">
        <f t="shared" si="60"/>
        <v>702</v>
      </c>
      <c r="FH20" s="72">
        <f t="shared" si="61"/>
        <v>675</v>
      </c>
      <c r="FI20" s="238"/>
      <c r="FJ20" s="80" t="s">
        <v>252</v>
      </c>
      <c r="FK20" s="81">
        <v>2700</v>
      </c>
      <c r="FL20" s="65">
        <f t="shared" si="182"/>
        <v>2565</v>
      </c>
      <c r="FM20" s="66">
        <f t="shared" si="183"/>
        <v>2430</v>
      </c>
      <c r="FN20" s="83">
        <f t="shared" si="184"/>
        <v>2322</v>
      </c>
      <c r="FO20" s="67">
        <f t="shared" si="185"/>
        <v>2295</v>
      </c>
      <c r="FP20" s="146">
        <f t="shared" si="186"/>
        <v>2268</v>
      </c>
      <c r="FQ20" s="69">
        <f t="shared" si="187"/>
        <v>2160</v>
      </c>
      <c r="FR20" s="70">
        <f t="shared" si="188"/>
        <v>2106</v>
      </c>
      <c r="FS20" s="72">
        <f t="shared" si="189"/>
        <v>2025</v>
      </c>
      <c r="FT20" s="238"/>
      <c r="FU20" s="128" t="s">
        <v>280</v>
      </c>
      <c r="FV20" s="309">
        <v>213770</v>
      </c>
      <c r="FW20" s="101">
        <v>175500</v>
      </c>
      <c r="FX20" s="65">
        <f t="shared" si="174"/>
        <v>166725</v>
      </c>
      <c r="FY20" s="66">
        <f t="shared" si="175"/>
        <v>157950</v>
      </c>
      <c r="FZ20" s="83">
        <f t="shared" si="176"/>
        <v>150930</v>
      </c>
      <c r="GA20" s="67">
        <f t="shared" si="177"/>
        <v>149175</v>
      </c>
      <c r="GB20" s="146">
        <f t="shared" si="178"/>
        <v>147420</v>
      </c>
      <c r="GC20" s="69">
        <f t="shared" si="179"/>
        <v>140400</v>
      </c>
      <c r="GD20" s="70">
        <f t="shared" si="180"/>
        <v>136890</v>
      </c>
      <c r="GE20" s="72">
        <f t="shared" si="181"/>
        <v>131625</v>
      </c>
      <c r="GF20" s="230"/>
      <c r="GG20" s="126" t="s">
        <v>428</v>
      </c>
      <c r="GH20" s="308">
        <v>6280</v>
      </c>
      <c r="GI20" s="81">
        <v>4500</v>
      </c>
      <c r="GJ20" s="65">
        <f t="shared" si="125"/>
        <v>4275</v>
      </c>
      <c r="GK20" s="66">
        <f t="shared" si="126"/>
        <v>4050</v>
      </c>
      <c r="GL20" s="83">
        <f t="shared" si="127"/>
        <v>3870</v>
      </c>
      <c r="GM20" s="67">
        <f t="shared" si="128"/>
        <v>3825</v>
      </c>
      <c r="GN20" s="146">
        <f t="shared" si="129"/>
        <v>3780</v>
      </c>
      <c r="GO20" s="69">
        <f t="shared" si="130"/>
        <v>3600</v>
      </c>
      <c r="GP20" s="70">
        <f t="shared" si="131"/>
        <v>3510</v>
      </c>
      <c r="GQ20" s="72">
        <f t="shared" si="132"/>
        <v>3375</v>
      </c>
      <c r="GR20" s="174"/>
      <c r="GS20" s="174"/>
      <c r="GT20" s="174"/>
      <c r="GU20" s="174"/>
      <c r="GV20" s="174"/>
      <c r="GW20" s="174"/>
      <c r="GX20" s="174"/>
      <c r="GY20" s="174"/>
      <c r="HB20" s="175">
        <v>0.95</v>
      </c>
      <c r="HC20" s="175">
        <v>0.9</v>
      </c>
      <c r="HD20" s="175">
        <v>0.86</v>
      </c>
      <c r="HE20" s="175">
        <v>0.85</v>
      </c>
      <c r="HF20" s="175">
        <v>0.84</v>
      </c>
      <c r="HG20" s="175">
        <v>0.82</v>
      </c>
      <c r="HH20" s="175">
        <v>0.8</v>
      </c>
      <c r="HI20" s="175">
        <v>0.78</v>
      </c>
      <c r="HJ20" s="175">
        <v>0.76</v>
      </c>
      <c r="HK20" s="175">
        <v>0.75</v>
      </c>
      <c r="HL20" s="175">
        <v>0.74</v>
      </c>
      <c r="HM20" s="175">
        <v>0.72</v>
      </c>
      <c r="HN20" s="175">
        <v>0.7</v>
      </c>
      <c r="HO20" s="18">
        <v>1.02</v>
      </c>
      <c r="HP20" s="269">
        <v>1.05</v>
      </c>
      <c r="HQ20" s="269">
        <v>1.07</v>
      </c>
      <c r="HR20" s="269">
        <v>1.1000000000000001</v>
      </c>
    </row>
    <row r="21" spans="1:226" s="9" customFormat="1" ht="15" customHeight="1" thickBot="1" x14ac:dyDescent="0.25">
      <c r="A21" s="238"/>
      <c r="B21" s="87" t="s">
        <v>306</v>
      </c>
      <c r="C21" s="264">
        <f>Алматы!C21*'Астана-Караганда-Павлодар'!HO23</f>
        <v>120931.2</v>
      </c>
      <c r="D21" s="58">
        <v>233600</v>
      </c>
      <c r="E21" s="88">
        <f t="shared" si="163"/>
        <v>221920</v>
      </c>
      <c r="F21" s="89">
        <f t="shared" si="164"/>
        <v>210240</v>
      </c>
      <c r="G21" s="90">
        <f t="shared" si="165"/>
        <v>198560</v>
      </c>
      <c r="H21" s="91">
        <f t="shared" si="166"/>
        <v>191552</v>
      </c>
      <c r="I21" s="92">
        <f t="shared" si="167"/>
        <v>186880</v>
      </c>
      <c r="J21" s="93">
        <f t="shared" si="168"/>
        <v>182208</v>
      </c>
      <c r="K21" s="94">
        <f t="shared" si="169"/>
        <v>177536</v>
      </c>
      <c r="L21" s="95">
        <f t="shared" si="170"/>
        <v>175200</v>
      </c>
      <c r="M21" s="96">
        <f t="shared" si="171"/>
        <v>172864</v>
      </c>
      <c r="N21" s="97">
        <f t="shared" si="172"/>
        <v>168192</v>
      </c>
      <c r="O21" s="98">
        <f t="shared" si="173"/>
        <v>163520</v>
      </c>
      <c r="P21" s="242"/>
      <c r="Q21" s="251" t="s">
        <v>395</v>
      </c>
      <c r="R21" s="305">
        <v>225490</v>
      </c>
      <c r="S21" s="63">
        <v>203100</v>
      </c>
      <c r="T21" s="65">
        <f t="shared" si="70"/>
        <v>192945</v>
      </c>
      <c r="U21" s="78">
        <f t="shared" si="71"/>
        <v>182790</v>
      </c>
      <c r="V21" s="67">
        <f t="shared" si="72"/>
        <v>172635</v>
      </c>
      <c r="W21" s="68">
        <f t="shared" si="73"/>
        <v>166542</v>
      </c>
      <c r="X21" s="69">
        <f t="shared" si="74"/>
        <v>162480</v>
      </c>
      <c r="Y21" s="70">
        <f t="shared" si="75"/>
        <v>158418</v>
      </c>
      <c r="Z21" s="71">
        <f t="shared" si="76"/>
        <v>154356</v>
      </c>
      <c r="AA21" s="72">
        <f t="shared" si="77"/>
        <v>152325</v>
      </c>
      <c r="AB21" s="73">
        <f t="shared" si="78"/>
        <v>150294</v>
      </c>
      <c r="AC21" s="74">
        <f t="shared" si="79"/>
        <v>146232</v>
      </c>
      <c r="AD21" s="75">
        <f t="shared" si="80"/>
        <v>142170</v>
      </c>
      <c r="AE21" s="238"/>
      <c r="AF21" s="64" t="s">
        <v>400</v>
      </c>
      <c r="AG21" s="308">
        <v>227070</v>
      </c>
      <c r="AH21" s="81">
        <v>215500</v>
      </c>
      <c r="AI21" s="65">
        <f t="shared" si="0"/>
        <v>204725</v>
      </c>
      <c r="AJ21" s="66">
        <f t="shared" si="1"/>
        <v>193950</v>
      </c>
      <c r="AK21" s="67">
        <f t="shared" si="2"/>
        <v>183175</v>
      </c>
      <c r="AL21" s="68">
        <f t="shared" si="3"/>
        <v>176710</v>
      </c>
      <c r="AM21" s="69">
        <f t="shared" si="4"/>
        <v>172400</v>
      </c>
      <c r="AN21" s="70">
        <f t="shared" si="5"/>
        <v>168090</v>
      </c>
      <c r="AO21" s="71">
        <f t="shared" si="6"/>
        <v>163780</v>
      </c>
      <c r="AP21" s="72">
        <f t="shared" si="7"/>
        <v>161625</v>
      </c>
      <c r="AQ21" s="73">
        <f t="shared" si="8"/>
        <v>159470</v>
      </c>
      <c r="AR21" s="74">
        <f t="shared" si="9"/>
        <v>155160</v>
      </c>
      <c r="AS21" s="75">
        <f t="shared" si="10"/>
        <v>150850</v>
      </c>
      <c r="AT21" s="242"/>
      <c r="AU21" s="106" t="s">
        <v>153</v>
      </c>
      <c r="AV21" s="310">
        <v>991660</v>
      </c>
      <c r="AW21" s="116">
        <v>959900</v>
      </c>
      <c r="AX21" s="107">
        <f t="shared" si="11"/>
        <v>911905</v>
      </c>
      <c r="AY21" s="117">
        <f t="shared" si="12"/>
        <v>863910</v>
      </c>
      <c r="AZ21" s="110">
        <f t="shared" si="13"/>
        <v>815915</v>
      </c>
      <c r="BA21" s="120">
        <f t="shared" si="14"/>
        <v>787118</v>
      </c>
      <c r="BB21" s="112">
        <f t="shared" si="15"/>
        <v>767920</v>
      </c>
      <c r="BC21" s="113">
        <f t="shared" si="16"/>
        <v>748722</v>
      </c>
      <c r="BD21" s="121">
        <f t="shared" si="17"/>
        <v>729524</v>
      </c>
      <c r="BE21" s="114">
        <f t="shared" si="18"/>
        <v>719925</v>
      </c>
      <c r="BF21" s="122">
        <f t="shared" si="19"/>
        <v>710326</v>
      </c>
      <c r="BG21" s="123">
        <f t="shared" si="20"/>
        <v>691128</v>
      </c>
      <c r="BH21" s="124">
        <f t="shared" si="21"/>
        <v>671930</v>
      </c>
      <c r="BI21" s="238"/>
      <c r="BJ21" s="102" t="s">
        <v>108</v>
      </c>
      <c r="BK21" s="309">
        <v>63920</v>
      </c>
      <c r="BL21" s="101">
        <v>58500</v>
      </c>
      <c r="BM21" s="88">
        <f t="shared" si="133"/>
        <v>55575</v>
      </c>
      <c r="BN21" s="89">
        <f t="shared" si="134"/>
        <v>52650</v>
      </c>
      <c r="BO21" s="90">
        <f t="shared" si="135"/>
        <v>49725</v>
      </c>
      <c r="BP21" s="91">
        <f t="shared" si="136"/>
        <v>47970</v>
      </c>
      <c r="BQ21" s="92">
        <f t="shared" si="137"/>
        <v>46800</v>
      </c>
      <c r="BR21" s="93">
        <f t="shared" si="138"/>
        <v>45630</v>
      </c>
      <c r="BS21" s="94">
        <f t="shared" si="139"/>
        <v>44460</v>
      </c>
      <c r="BT21" s="95">
        <f t="shared" si="140"/>
        <v>43875</v>
      </c>
      <c r="BU21" s="96">
        <f t="shared" si="141"/>
        <v>43290</v>
      </c>
      <c r="BV21" s="97">
        <f t="shared" si="142"/>
        <v>42120</v>
      </c>
      <c r="BW21" s="98">
        <f t="shared" si="143"/>
        <v>40950</v>
      </c>
      <c r="BX21" s="238"/>
      <c r="BY21" s="87" t="s">
        <v>121</v>
      </c>
      <c r="BZ21" s="306">
        <v>24570</v>
      </c>
      <c r="CA21" s="59">
        <v>21100</v>
      </c>
      <c r="CB21" s="88">
        <f t="shared" si="152"/>
        <v>20045</v>
      </c>
      <c r="CC21" s="89">
        <f t="shared" si="153"/>
        <v>18990</v>
      </c>
      <c r="CD21" s="90">
        <f t="shared" si="154"/>
        <v>17935</v>
      </c>
      <c r="CE21" s="91">
        <f t="shared" si="155"/>
        <v>17302</v>
      </c>
      <c r="CF21" s="92">
        <f t="shared" si="156"/>
        <v>16880</v>
      </c>
      <c r="CG21" s="93">
        <f t="shared" si="157"/>
        <v>16458</v>
      </c>
      <c r="CH21" s="94">
        <f t="shared" si="158"/>
        <v>16036</v>
      </c>
      <c r="CI21" s="95">
        <f t="shared" si="159"/>
        <v>15825</v>
      </c>
      <c r="CJ21" s="96">
        <f t="shared" si="160"/>
        <v>15614</v>
      </c>
      <c r="CK21" s="97">
        <f t="shared" si="161"/>
        <v>15192</v>
      </c>
      <c r="CL21" s="98">
        <f t="shared" si="162"/>
        <v>14769.999999999998</v>
      </c>
      <c r="CM21" s="238"/>
      <c r="CN21" s="211" t="s">
        <v>168</v>
      </c>
      <c r="CO21" s="312">
        <v>113020</v>
      </c>
      <c r="CP21" s="214">
        <v>107900</v>
      </c>
      <c r="CQ21" s="188">
        <f t="shared" si="33"/>
        <v>102505</v>
      </c>
      <c r="CR21" s="189">
        <f t="shared" si="34"/>
        <v>97110</v>
      </c>
      <c r="CS21" s="190">
        <f t="shared" si="35"/>
        <v>91715</v>
      </c>
      <c r="CT21" s="191">
        <f t="shared" si="36"/>
        <v>88478</v>
      </c>
      <c r="CU21" s="192">
        <f t="shared" si="37"/>
        <v>86320</v>
      </c>
      <c r="CV21" s="193">
        <f t="shared" si="38"/>
        <v>84162</v>
      </c>
      <c r="CW21" s="194">
        <f t="shared" si="39"/>
        <v>82004</v>
      </c>
      <c r="CX21" s="195">
        <f t="shared" si="40"/>
        <v>80925</v>
      </c>
      <c r="CY21" s="196">
        <f t="shared" si="41"/>
        <v>79846</v>
      </c>
      <c r="CZ21" s="197">
        <f t="shared" si="42"/>
        <v>77688</v>
      </c>
      <c r="DA21" s="198">
        <f t="shared" si="43"/>
        <v>75530</v>
      </c>
      <c r="DB21" s="238"/>
      <c r="DC21" s="102" t="s">
        <v>11</v>
      </c>
      <c r="DD21" s="306">
        <v>40380</v>
      </c>
      <c r="DE21" s="59">
        <v>28900</v>
      </c>
      <c r="DF21" s="88">
        <f t="shared" si="103"/>
        <v>27455</v>
      </c>
      <c r="DG21" s="89">
        <f t="shared" si="104"/>
        <v>26010</v>
      </c>
      <c r="DH21" s="103">
        <f t="shared" si="105"/>
        <v>24854</v>
      </c>
      <c r="DI21" s="90">
        <f t="shared" si="106"/>
        <v>24565</v>
      </c>
      <c r="DJ21" s="144">
        <f t="shared" si="107"/>
        <v>24276</v>
      </c>
      <c r="DK21" s="92">
        <f t="shared" si="108"/>
        <v>23120</v>
      </c>
      <c r="DL21" s="93">
        <f t="shared" si="44"/>
        <v>22542</v>
      </c>
      <c r="DM21" s="95">
        <f t="shared" si="45"/>
        <v>21675</v>
      </c>
      <c r="DN21" s="238"/>
      <c r="DO21" s="115" t="s">
        <v>205</v>
      </c>
      <c r="DP21" s="310">
        <v>102680</v>
      </c>
      <c r="DQ21" s="116">
        <v>89600</v>
      </c>
      <c r="DR21" s="65">
        <f t="shared" si="144"/>
        <v>85120</v>
      </c>
      <c r="DS21" s="117">
        <f t="shared" si="145"/>
        <v>80640</v>
      </c>
      <c r="DT21" s="118">
        <f t="shared" si="146"/>
        <v>77056</v>
      </c>
      <c r="DU21" s="110">
        <f t="shared" si="147"/>
        <v>76160</v>
      </c>
      <c r="DV21" s="145">
        <f t="shared" si="148"/>
        <v>75264</v>
      </c>
      <c r="DW21" s="112">
        <f t="shared" si="149"/>
        <v>71680</v>
      </c>
      <c r="DX21" s="113">
        <f t="shared" si="150"/>
        <v>69888</v>
      </c>
      <c r="DY21" s="114">
        <f t="shared" si="151"/>
        <v>67200</v>
      </c>
      <c r="DZ21" s="242"/>
      <c r="EL21" s="238"/>
      <c r="EM21" s="64" t="s">
        <v>116</v>
      </c>
      <c r="EN21" s="264">
        <f>Алматы!EW21*'Астана-Караганда-Павлодар'!HO21</f>
        <v>3100.8</v>
      </c>
      <c r="EO21" s="58">
        <v>3200</v>
      </c>
      <c r="EP21" s="65">
        <f t="shared" si="46"/>
        <v>3040</v>
      </c>
      <c r="EQ21" s="78">
        <f t="shared" si="47"/>
        <v>2880</v>
      </c>
      <c r="ER21" s="136">
        <f t="shared" si="48"/>
        <v>2752</v>
      </c>
      <c r="ES21" s="67">
        <f t="shared" si="49"/>
        <v>2720</v>
      </c>
      <c r="ET21" s="146">
        <f t="shared" si="50"/>
        <v>2688</v>
      </c>
      <c r="EU21" s="69">
        <f t="shared" si="51"/>
        <v>2560</v>
      </c>
      <c r="EV21" s="70">
        <f t="shared" si="52"/>
        <v>2496</v>
      </c>
      <c r="EW21" s="72">
        <f t="shared" si="53"/>
        <v>2400</v>
      </c>
      <c r="EX21" s="238"/>
      <c r="EY21" s="100" t="s">
        <v>49</v>
      </c>
      <c r="EZ21" s="101">
        <v>1200</v>
      </c>
      <c r="FA21" s="88">
        <f t="shared" si="54"/>
        <v>1140</v>
      </c>
      <c r="FB21" s="89">
        <f t="shared" si="55"/>
        <v>1080</v>
      </c>
      <c r="FC21" s="103">
        <f t="shared" si="56"/>
        <v>1032</v>
      </c>
      <c r="FD21" s="90">
        <f t="shared" si="57"/>
        <v>1020</v>
      </c>
      <c r="FE21" s="144">
        <f t="shared" si="58"/>
        <v>1008</v>
      </c>
      <c r="FF21" s="92">
        <f t="shared" si="59"/>
        <v>960</v>
      </c>
      <c r="FG21" s="93">
        <f t="shared" si="60"/>
        <v>936</v>
      </c>
      <c r="FH21" s="95">
        <f t="shared" si="61"/>
        <v>900</v>
      </c>
      <c r="FI21" s="238"/>
      <c r="FJ21" s="100" t="s">
        <v>253</v>
      </c>
      <c r="FK21" s="101">
        <v>3600</v>
      </c>
      <c r="FL21" s="88">
        <f t="shared" si="182"/>
        <v>3420</v>
      </c>
      <c r="FM21" s="89">
        <f t="shared" si="183"/>
        <v>3240</v>
      </c>
      <c r="FN21" s="103">
        <f t="shared" si="184"/>
        <v>3096</v>
      </c>
      <c r="FO21" s="90">
        <f t="shared" si="185"/>
        <v>3060</v>
      </c>
      <c r="FP21" s="144">
        <f t="shared" si="186"/>
        <v>3024</v>
      </c>
      <c r="FQ21" s="92">
        <f t="shared" si="187"/>
        <v>2880</v>
      </c>
      <c r="FR21" s="93">
        <f t="shared" si="188"/>
        <v>2808</v>
      </c>
      <c r="FS21" s="95">
        <f t="shared" si="189"/>
        <v>2700</v>
      </c>
      <c r="FT21" s="238"/>
      <c r="FU21" s="128" t="s">
        <v>281</v>
      </c>
      <c r="FV21" s="309">
        <v>230220</v>
      </c>
      <c r="FW21" s="101">
        <v>198000</v>
      </c>
      <c r="FX21" s="65">
        <f t="shared" si="174"/>
        <v>188100</v>
      </c>
      <c r="FY21" s="66">
        <f t="shared" si="175"/>
        <v>178200</v>
      </c>
      <c r="FZ21" s="83">
        <f t="shared" si="176"/>
        <v>170280</v>
      </c>
      <c r="GA21" s="67">
        <f t="shared" si="177"/>
        <v>168300</v>
      </c>
      <c r="GB21" s="146">
        <f t="shared" si="178"/>
        <v>166320</v>
      </c>
      <c r="GC21" s="69">
        <f t="shared" si="179"/>
        <v>158400</v>
      </c>
      <c r="GD21" s="70">
        <f t="shared" si="180"/>
        <v>154440</v>
      </c>
      <c r="GE21" s="72">
        <f t="shared" si="181"/>
        <v>148500</v>
      </c>
      <c r="GF21" s="230"/>
      <c r="GG21" s="128" t="s">
        <v>429</v>
      </c>
      <c r="GH21" s="309">
        <v>790</v>
      </c>
      <c r="GI21" s="101">
        <v>500</v>
      </c>
      <c r="GJ21" s="65">
        <f t="shared" si="125"/>
        <v>475</v>
      </c>
      <c r="GK21" s="66">
        <f t="shared" si="126"/>
        <v>450</v>
      </c>
      <c r="GL21" s="83">
        <f t="shared" si="127"/>
        <v>430</v>
      </c>
      <c r="GM21" s="67">
        <f t="shared" si="128"/>
        <v>425</v>
      </c>
      <c r="GN21" s="146">
        <f t="shared" si="129"/>
        <v>420</v>
      </c>
      <c r="GO21" s="69">
        <f t="shared" si="130"/>
        <v>400</v>
      </c>
      <c r="GP21" s="70">
        <f t="shared" si="131"/>
        <v>390</v>
      </c>
      <c r="GQ21" s="72">
        <f t="shared" si="132"/>
        <v>375</v>
      </c>
      <c r="GR21" s="174"/>
      <c r="GS21" s="174"/>
      <c r="GT21" s="174"/>
      <c r="GU21" s="174"/>
      <c r="GV21" s="174"/>
      <c r="GW21" s="174"/>
      <c r="GX21" s="174"/>
      <c r="GY21" s="174"/>
      <c r="HB21" s="175">
        <v>0.95</v>
      </c>
      <c r="HC21" s="175">
        <v>0.9</v>
      </c>
      <c r="HD21" s="175">
        <v>0.86</v>
      </c>
      <c r="HE21" s="175">
        <v>0.85</v>
      </c>
      <c r="HF21" s="175">
        <v>0.84</v>
      </c>
      <c r="HG21" s="175">
        <v>0.82</v>
      </c>
      <c r="HH21" s="175">
        <v>0.8</v>
      </c>
      <c r="HI21" s="175">
        <v>0.78</v>
      </c>
      <c r="HJ21" s="175">
        <v>0.76</v>
      </c>
      <c r="HK21" s="175">
        <v>0.75</v>
      </c>
      <c r="HL21" s="175">
        <v>0.74</v>
      </c>
      <c r="HM21" s="175">
        <v>0.72</v>
      </c>
      <c r="HN21" s="175">
        <v>0.7</v>
      </c>
      <c r="HO21" s="18">
        <v>1.02</v>
      </c>
      <c r="HP21" s="269">
        <v>1.05</v>
      </c>
      <c r="HQ21" s="269">
        <v>1.07</v>
      </c>
      <c r="HR21" s="269">
        <v>1.1000000000000001</v>
      </c>
    </row>
    <row r="22" spans="1:226" s="9" customFormat="1" ht="15" customHeight="1" thickBot="1" x14ac:dyDescent="0.25">
      <c r="A22" s="238"/>
      <c r="B22" s="87" t="s">
        <v>307</v>
      </c>
      <c r="C22" s="264">
        <f>Алматы!C22*'Астана-Караганда-Павлодар'!HO24</f>
        <v>132906</v>
      </c>
      <c r="D22" s="58">
        <v>240600</v>
      </c>
      <c r="E22" s="88">
        <f t="shared" si="163"/>
        <v>228570</v>
      </c>
      <c r="F22" s="89">
        <f t="shared" si="164"/>
        <v>216540</v>
      </c>
      <c r="G22" s="90">
        <f t="shared" si="165"/>
        <v>204510</v>
      </c>
      <c r="H22" s="91">
        <f t="shared" si="166"/>
        <v>197292</v>
      </c>
      <c r="I22" s="92">
        <f t="shared" si="167"/>
        <v>192480</v>
      </c>
      <c r="J22" s="93">
        <f t="shared" si="168"/>
        <v>187668</v>
      </c>
      <c r="K22" s="94">
        <f t="shared" si="169"/>
        <v>182856</v>
      </c>
      <c r="L22" s="95">
        <f t="shared" si="170"/>
        <v>180450</v>
      </c>
      <c r="M22" s="96">
        <f t="shared" si="171"/>
        <v>178044</v>
      </c>
      <c r="N22" s="97">
        <f t="shared" si="172"/>
        <v>173232</v>
      </c>
      <c r="O22" s="98">
        <f t="shared" si="173"/>
        <v>168420</v>
      </c>
      <c r="P22" s="242"/>
      <c r="Q22" s="251" t="s">
        <v>369</v>
      </c>
      <c r="R22" s="305">
        <v>230870</v>
      </c>
      <c r="S22" s="63">
        <v>210500</v>
      </c>
      <c r="T22" s="65">
        <f t="shared" si="70"/>
        <v>199975</v>
      </c>
      <c r="U22" s="78">
        <f t="shared" si="71"/>
        <v>189450</v>
      </c>
      <c r="V22" s="67">
        <f t="shared" si="72"/>
        <v>178925</v>
      </c>
      <c r="W22" s="68">
        <f t="shared" si="73"/>
        <v>172610</v>
      </c>
      <c r="X22" s="69">
        <f t="shared" si="74"/>
        <v>168400</v>
      </c>
      <c r="Y22" s="70">
        <f t="shared" si="75"/>
        <v>164190</v>
      </c>
      <c r="Z22" s="71">
        <f t="shared" si="76"/>
        <v>159980</v>
      </c>
      <c r="AA22" s="72">
        <f t="shared" si="77"/>
        <v>157875</v>
      </c>
      <c r="AB22" s="73">
        <f t="shared" si="78"/>
        <v>155770</v>
      </c>
      <c r="AC22" s="74">
        <f t="shared" si="79"/>
        <v>151560</v>
      </c>
      <c r="AD22" s="75">
        <f t="shared" si="80"/>
        <v>147350</v>
      </c>
      <c r="AE22" s="238"/>
      <c r="AF22" s="87" t="s">
        <v>93</v>
      </c>
      <c r="AG22" s="309">
        <v>236670</v>
      </c>
      <c r="AH22" s="101">
        <v>225100</v>
      </c>
      <c r="AI22" s="88">
        <f t="shared" ref="AI22:AI34" si="190">AH22*HB23</f>
        <v>213845</v>
      </c>
      <c r="AJ22" s="89">
        <f t="shared" ref="AJ22:AJ34" si="191">AH22*HC23</f>
        <v>202590</v>
      </c>
      <c r="AK22" s="90">
        <f t="shared" ref="AK22:AK34" si="192">AH22*HE23</f>
        <v>191335</v>
      </c>
      <c r="AL22" s="91">
        <f t="shared" ref="AL22:AL34" si="193">AH22*HG23</f>
        <v>184582</v>
      </c>
      <c r="AM22" s="92">
        <f t="shared" ref="AM22:AM34" si="194">AH22*HH23</f>
        <v>180080</v>
      </c>
      <c r="AN22" s="93">
        <f t="shared" ref="AN22:AN34" si="195">AH22*HI23</f>
        <v>175578</v>
      </c>
      <c r="AO22" s="94">
        <f t="shared" ref="AO22:AO34" si="196">AH22*HJ23</f>
        <v>171076</v>
      </c>
      <c r="AP22" s="95">
        <f t="shared" ref="AP22:AP34" si="197">AH22*HK23</f>
        <v>168825</v>
      </c>
      <c r="AQ22" s="96">
        <f t="shared" ref="AQ22:AQ34" si="198">AH22*HL23</f>
        <v>166574</v>
      </c>
      <c r="AR22" s="97">
        <f t="shared" ref="AR22:AR34" si="199">AH22*HM23</f>
        <v>162072</v>
      </c>
      <c r="AS22" s="98">
        <f t="shared" ref="AS22:AS34" si="200">AH22*HN23</f>
        <v>157570</v>
      </c>
      <c r="AT22" s="242"/>
      <c r="AU22" s="296" t="s">
        <v>159</v>
      </c>
      <c r="AV22" s="308">
        <v>502290</v>
      </c>
      <c r="AW22" s="81">
        <v>502300</v>
      </c>
      <c r="AX22" s="65">
        <f t="shared" si="11"/>
        <v>477185</v>
      </c>
      <c r="AY22" s="66">
        <f t="shared" si="12"/>
        <v>452070</v>
      </c>
      <c r="AZ22" s="67">
        <f t="shared" si="13"/>
        <v>426955</v>
      </c>
      <c r="BA22" s="68">
        <f t="shared" si="14"/>
        <v>411886</v>
      </c>
      <c r="BB22" s="69">
        <f t="shared" si="15"/>
        <v>401840</v>
      </c>
      <c r="BC22" s="70">
        <f t="shared" si="16"/>
        <v>391794</v>
      </c>
      <c r="BD22" s="71">
        <f t="shared" si="17"/>
        <v>381748</v>
      </c>
      <c r="BE22" s="72">
        <f t="shared" si="18"/>
        <v>376725</v>
      </c>
      <c r="BF22" s="73">
        <f t="shared" si="19"/>
        <v>371702</v>
      </c>
      <c r="BG22" s="74">
        <f t="shared" si="20"/>
        <v>361656</v>
      </c>
      <c r="BH22" s="75">
        <f t="shared" si="21"/>
        <v>351610</v>
      </c>
      <c r="BI22" s="238"/>
      <c r="BJ22" s="102" t="s">
        <v>7</v>
      </c>
      <c r="BK22" s="309">
        <v>75880</v>
      </c>
      <c r="BL22" s="101">
        <v>67500</v>
      </c>
      <c r="BM22" s="88">
        <f t="shared" si="133"/>
        <v>64125</v>
      </c>
      <c r="BN22" s="89">
        <f t="shared" si="134"/>
        <v>60750</v>
      </c>
      <c r="BO22" s="90">
        <f t="shared" si="135"/>
        <v>57375</v>
      </c>
      <c r="BP22" s="91">
        <f t="shared" si="136"/>
        <v>55350</v>
      </c>
      <c r="BQ22" s="92">
        <f t="shared" si="137"/>
        <v>54000</v>
      </c>
      <c r="BR22" s="93">
        <f t="shared" si="138"/>
        <v>52650</v>
      </c>
      <c r="BS22" s="94">
        <f t="shared" si="139"/>
        <v>51300</v>
      </c>
      <c r="BT22" s="95">
        <f t="shared" si="140"/>
        <v>50625</v>
      </c>
      <c r="BU22" s="96">
        <f t="shared" si="141"/>
        <v>49950</v>
      </c>
      <c r="BV22" s="97">
        <f t="shared" si="142"/>
        <v>48600</v>
      </c>
      <c r="BW22" s="98">
        <f t="shared" si="143"/>
        <v>47250</v>
      </c>
      <c r="BX22" s="238"/>
      <c r="BY22" s="87" t="s">
        <v>456</v>
      </c>
      <c r="BZ22" s="306"/>
      <c r="CA22" s="59">
        <v>15700</v>
      </c>
      <c r="CB22" s="88">
        <f t="shared" si="152"/>
        <v>14915</v>
      </c>
      <c r="CC22" s="89">
        <f t="shared" si="153"/>
        <v>14130</v>
      </c>
      <c r="CD22" s="90">
        <f t="shared" si="154"/>
        <v>13345</v>
      </c>
      <c r="CE22" s="91">
        <f t="shared" si="155"/>
        <v>12874</v>
      </c>
      <c r="CF22" s="92">
        <f t="shared" si="156"/>
        <v>12560</v>
      </c>
      <c r="CG22" s="93">
        <f t="shared" si="157"/>
        <v>12246</v>
      </c>
      <c r="CH22" s="94">
        <f t="shared" si="158"/>
        <v>11932</v>
      </c>
      <c r="CI22" s="95">
        <f t="shared" si="159"/>
        <v>11775</v>
      </c>
      <c r="CJ22" s="96">
        <f t="shared" si="160"/>
        <v>11618</v>
      </c>
      <c r="CK22" s="97">
        <f t="shared" si="161"/>
        <v>11304</v>
      </c>
      <c r="CL22" s="98">
        <f t="shared" si="162"/>
        <v>10990</v>
      </c>
      <c r="CM22" s="238"/>
      <c r="CN22" s="211" t="s">
        <v>169</v>
      </c>
      <c r="CO22" s="312">
        <v>113020</v>
      </c>
      <c r="CP22" s="214">
        <v>107900</v>
      </c>
      <c r="CQ22" s="188">
        <f t="shared" si="33"/>
        <v>102505</v>
      </c>
      <c r="CR22" s="189">
        <f t="shared" si="34"/>
        <v>97110</v>
      </c>
      <c r="CS22" s="190">
        <f t="shared" si="35"/>
        <v>91715</v>
      </c>
      <c r="CT22" s="191">
        <f t="shared" si="36"/>
        <v>88478</v>
      </c>
      <c r="CU22" s="192">
        <f t="shared" si="37"/>
        <v>86320</v>
      </c>
      <c r="CV22" s="193">
        <f t="shared" si="38"/>
        <v>84162</v>
      </c>
      <c r="CW22" s="194">
        <f t="shared" si="39"/>
        <v>82004</v>
      </c>
      <c r="CX22" s="195">
        <f t="shared" si="40"/>
        <v>80925</v>
      </c>
      <c r="CY22" s="196">
        <f t="shared" si="41"/>
        <v>79846</v>
      </c>
      <c r="CZ22" s="197">
        <f t="shared" si="42"/>
        <v>77688</v>
      </c>
      <c r="DA22" s="198">
        <f t="shared" si="43"/>
        <v>75530</v>
      </c>
      <c r="DB22" s="238"/>
      <c r="DC22" s="87" t="s">
        <v>446</v>
      </c>
      <c r="DD22" s="306">
        <v>56750</v>
      </c>
      <c r="DE22" s="59">
        <v>39900</v>
      </c>
      <c r="DF22" s="88">
        <f t="shared" si="103"/>
        <v>37905</v>
      </c>
      <c r="DG22" s="89">
        <f t="shared" si="104"/>
        <v>35910</v>
      </c>
      <c r="DH22" s="103">
        <f t="shared" si="105"/>
        <v>34314</v>
      </c>
      <c r="DI22" s="90">
        <f t="shared" si="106"/>
        <v>33915</v>
      </c>
      <c r="DJ22" s="144">
        <f t="shared" si="107"/>
        <v>33516</v>
      </c>
      <c r="DK22" s="92">
        <f t="shared" si="108"/>
        <v>31920</v>
      </c>
      <c r="DL22" s="93">
        <f t="shared" si="44"/>
        <v>31122</v>
      </c>
      <c r="DM22" s="95">
        <f t="shared" si="45"/>
        <v>29925</v>
      </c>
      <c r="DN22" s="238"/>
      <c r="DO22" s="220" t="s">
        <v>198</v>
      </c>
      <c r="DP22" s="316">
        <v>125230</v>
      </c>
      <c r="DQ22" s="221">
        <v>103100</v>
      </c>
      <c r="DR22" s="65">
        <f t="shared" si="144"/>
        <v>97945</v>
      </c>
      <c r="DS22" s="66">
        <f t="shared" si="145"/>
        <v>92790</v>
      </c>
      <c r="DT22" s="83">
        <f t="shared" si="146"/>
        <v>88666</v>
      </c>
      <c r="DU22" s="67">
        <f t="shared" si="147"/>
        <v>87635</v>
      </c>
      <c r="DV22" s="146">
        <f t="shared" si="148"/>
        <v>86604</v>
      </c>
      <c r="DW22" s="69">
        <f t="shared" si="149"/>
        <v>82480</v>
      </c>
      <c r="DX22" s="70">
        <f t="shared" si="150"/>
        <v>80418</v>
      </c>
      <c r="DY22" s="72">
        <f t="shared" si="151"/>
        <v>77325</v>
      </c>
      <c r="DZ22" s="242"/>
      <c r="EL22" s="238"/>
      <c r="EO22" s="148"/>
      <c r="EX22" s="238"/>
      <c r="EY22" s="100" t="s">
        <v>50</v>
      </c>
      <c r="EZ22" s="101">
        <v>1300</v>
      </c>
      <c r="FA22" s="88">
        <f t="shared" si="54"/>
        <v>1235</v>
      </c>
      <c r="FB22" s="89">
        <f t="shared" si="55"/>
        <v>1170</v>
      </c>
      <c r="FC22" s="103">
        <f t="shared" si="56"/>
        <v>1118</v>
      </c>
      <c r="FD22" s="90">
        <f t="shared" si="57"/>
        <v>1105</v>
      </c>
      <c r="FE22" s="144">
        <f t="shared" si="58"/>
        <v>1092</v>
      </c>
      <c r="FF22" s="92">
        <f t="shared" si="59"/>
        <v>1040</v>
      </c>
      <c r="FG22" s="93">
        <f t="shared" si="60"/>
        <v>1014</v>
      </c>
      <c r="FH22" s="95">
        <f t="shared" si="61"/>
        <v>975</v>
      </c>
      <c r="FI22" s="238"/>
      <c r="FJ22" s="100" t="s">
        <v>254</v>
      </c>
      <c r="FK22" s="101">
        <v>4200</v>
      </c>
      <c r="FL22" s="88">
        <f t="shared" si="182"/>
        <v>3990</v>
      </c>
      <c r="FM22" s="89">
        <f t="shared" si="183"/>
        <v>3780</v>
      </c>
      <c r="FN22" s="103">
        <f t="shared" si="184"/>
        <v>3612</v>
      </c>
      <c r="FO22" s="90">
        <f t="shared" si="185"/>
        <v>3570</v>
      </c>
      <c r="FP22" s="144">
        <f t="shared" si="186"/>
        <v>3528</v>
      </c>
      <c r="FQ22" s="92">
        <f t="shared" si="187"/>
        <v>3360</v>
      </c>
      <c r="FR22" s="93">
        <f t="shared" si="188"/>
        <v>3276</v>
      </c>
      <c r="FS22" s="95">
        <f t="shared" si="189"/>
        <v>3150</v>
      </c>
      <c r="FT22" s="238"/>
      <c r="FU22" s="298" t="s">
        <v>282</v>
      </c>
      <c r="FV22" s="310">
        <v>164440</v>
      </c>
      <c r="FW22" s="116">
        <v>157500</v>
      </c>
      <c r="FX22" s="65">
        <f t="shared" ref="FX22:FX32" si="201">FW22*HB24</f>
        <v>149625</v>
      </c>
      <c r="FY22" s="66">
        <f t="shared" ref="FY22:FY32" si="202">FW22*HC24</f>
        <v>141750</v>
      </c>
      <c r="FZ22" s="83">
        <f t="shared" ref="FZ22:FZ32" si="203">FW22*HD24</f>
        <v>135450</v>
      </c>
      <c r="GA22" s="67">
        <f t="shared" ref="GA22:GA32" si="204">FW22*HE24</f>
        <v>133875</v>
      </c>
      <c r="GB22" s="146">
        <f t="shared" ref="GB22:GB32" si="205">FW22*HF24</f>
        <v>132300</v>
      </c>
      <c r="GC22" s="69">
        <f t="shared" ref="GC22:GC32" si="206">FW22*HH24</f>
        <v>126000</v>
      </c>
      <c r="GD22" s="70">
        <f t="shared" ref="GD22:GD32" si="207">FW22*HI24</f>
        <v>122850</v>
      </c>
      <c r="GE22" s="72">
        <f t="shared" ref="GE22:GE32" si="208">FW22*HK24</f>
        <v>118125</v>
      </c>
      <c r="GF22" s="230"/>
      <c r="GG22" s="128" t="s">
        <v>430</v>
      </c>
      <c r="GH22" s="309">
        <v>1360</v>
      </c>
      <c r="GI22" s="101">
        <v>900</v>
      </c>
      <c r="GJ22" s="65">
        <f t="shared" si="125"/>
        <v>855</v>
      </c>
      <c r="GK22" s="66">
        <f t="shared" si="126"/>
        <v>810</v>
      </c>
      <c r="GL22" s="83">
        <f t="shared" si="127"/>
        <v>774</v>
      </c>
      <c r="GM22" s="67">
        <f t="shared" si="128"/>
        <v>765</v>
      </c>
      <c r="GN22" s="146">
        <f t="shared" si="129"/>
        <v>756</v>
      </c>
      <c r="GO22" s="69">
        <f t="shared" si="130"/>
        <v>720</v>
      </c>
      <c r="GP22" s="70">
        <f t="shared" si="131"/>
        <v>702</v>
      </c>
      <c r="GQ22" s="72">
        <f t="shared" si="132"/>
        <v>675</v>
      </c>
      <c r="GR22" s="174"/>
      <c r="GS22" s="174"/>
      <c r="GT22" s="174"/>
      <c r="GU22" s="174"/>
      <c r="GV22" s="174"/>
      <c r="GW22" s="174"/>
      <c r="GX22" s="174"/>
      <c r="GY22" s="174"/>
      <c r="HB22" s="175">
        <v>0.95</v>
      </c>
      <c r="HC22" s="175">
        <v>0.9</v>
      </c>
      <c r="HD22" s="175">
        <v>0.86</v>
      </c>
      <c r="HE22" s="175">
        <v>0.85</v>
      </c>
      <c r="HF22" s="175">
        <v>0.84</v>
      </c>
      <c r="HG22" s="175">
        <v>0.82</v>
      </c>
      <c r="HH22" s="175">
        <v>0.8</v>
      </c>
      <c r="HI22" s="175">
        <v>0.78</v>
      </c>
      <c r="HJ22" s="175">
        <v>0.76</v>
      </c>
      <c r="HK22" s="175">
        <v>0.75</v>
      </c>
      <c r="HL22" s="175">
        <v>0.74</v>
      </c>
      <c r="HM22" s="175">
        <v>0.72</v>
      </c>
      <c r="HN22" s="175">
        <v>0.7</v>
      </c>
      <c r="HO22" s="18">
        <v>1.02</v>
      </c>
      <c r="HP22" s="269">
        <v>1.05</v>
      </c>
      <c r="HQ22" s="269">
        <v>1.07</v>
      </c>
      <c r="HR22" s="269">
        <v>1.1000000000000001</v>
      </c>
    </row>
    <row r="23" spans="1:226" s="9" customFormat="1" ht="15" customHeight="1" thickBot="1" x14ac:dyDescent="0.25">
      <c r="A23" s="238"/>
      <c r="B23" s="87" t="s">
        <v>308</v>
      </c>
      <c r="C23" s="264">
        <f>Алматы!C23*'Астана-Караганда-Павлодар'!HO25</f>
        <v>132906</v>
      </c>
      <c r="D23" s="58">
        <v>262400</v>
      </c>
      <c r="E23" s="88">
        <f t="shared" si="163"/>
        <v>249280</v>
      </c>
      <c r="F23" s="89">
        <f t="shared" si="164"/>
        <v>236160</v>
      </c>
      <c r="G23" s="90">
        <f t="shared" si="165"/>
        <v>223040</v>
      </c>
      <c r="H23" s="91">
        <f t="shared" si="166"/>
        <v>215168</v>
      </c>
      <c r="I23" s="92">
        <f t="shared" si="167"/>
        <v>209920</v>
      </c>
      <c r="J23" s="93">
        <f t="shared" si="168"/>
        <v>204672</v>
      </c>
      <c r="K23" s="94">
        <f t="shared" si="169"/>
        <v>199424</v>
      </c>
      <c r="L23" s="95">
        <f t="shared" si="170"/>
        <v>196800</v>
      </c>
      <c r="M23" s="96">
        <f t="shared" si="171"/>
        <v>194176</v>
      </c>
      <c r="N23" s="97">
        <f t="shared" si="172"/>
        <v>188928</v>
      </c>
      <c r="O23" s="98">
        <f t="shared" si="173"/>
        <v>183680</v>
      </c>
      <c r="P23" s="242"/>
      <c r="Q23" s="251" t="s">
        <v>396</v>
      </c>
      <c r="R23" s="305">
        <v>242120</v>
      </c>
      <c r="S23" s="63">
        <v>240100</v>
      </c>
      <c r="T23" s="65">
        <f t="shared" si="70"/>
        <v>228095</v>
      </c>
      <c r="U23" s="78">
        <f t="shared" si="71"/>
        <v>216090</v>
      </c>
      <c r="V23" s="67">
        <f t="shared" si="72"/>
        <v>204085</v>
      </c>
      <c r="W23" s="68">
        <f t="shared" si="73"/>
        <v>196882</v>
      </c>
      <c r="X23" s="69">
        <f t="shared" si="74"/>
        <v>192080</v>
      </c>
      <c r="Y23" s="70">
        <f t="shared" si="75"/>
        <v>187278</v>
      </c>
      <c r="Z23" s="71">
        <f t="shared" si="76"/>
        <v>182476</v>
      </c>
      <c r="AA23" s="72">
        <f t="shared" si="77"/>
        <v>180075</v>
      </c>
      <c r="AB23" s="73">
        <f t="shared" si="78"/>
        <v>177674</v>
      </c>
      <c r="AC23" s="74">
        <f t="shared" si="79"/>
        <v>172872</v>
      </c>
      <c r="AD23" s="75">
        <f t="shared" si="80"/>
        <v>168070</v>
      </c>
      <c r="AE23" s="238"/>
      <c r="AF23" s="87" t="s">
        <v>128</v>
      </c>
      <c r="AG23" s="309">
        <v>262260</v>
      </c>
      <c r="AH23" s="101">
        <v>249100</v>
      </c>
      <c r="AI23" s="88">
        <f t="shared" si="190"/>
        <v>236645</v>
      </c>
      <c r="AJ23" s="89">
        <f t="shared" si="191"/>
        <v>224190</v>
      </c>
      <c r="AK23" s="90">
        <f t="shared" si="192"/>
        <v>211735</v>
      </c>
      <c r="AL23" s="91">
        <f t="shared" si="193"/>
        <v>204262</v>
      </c>
      <c r="AM23" s="92">
        <f t="shared" si="194"/>
        <v>199280</v>
      </c>
      <c r="AN23" s="93">
        <f t="shared" si="195"/>
        <v>194298</v>
      </c>
      <c r="AO23" s="94">
        <f t="shared" si="196"/>
        <v>189316</v>
      </c>
      <c r="AP23" s="95">
        <f t="shared" si="197"/>
        <v>186825</v>
      </c>
      <c r="AQ23" s="96">
        <f t="shared" si="198"/>
        <v>184334</v>
      </c>
      <c r="AR23" s="97">
        <f t="shared" si="199"/>
        <v>179352</v>
      </c>
      <c r="AS23" s="98">
        <f t="shared" si="200"/>
        <v>174370</v>
      </c>
      <c r="AT23" s="242"/>
      <c r="AU23" s="297" t="s">
        <v>160</v>
      </c>
      <c r="AV23" s="309">
        <v>574050</v>
      </c>
      <c r="AW23" s="101">
        <v>574100</v>
      </c>
      <c r="AX23" s="88">
        <f t="shared" si="11"/>
        <v>545395</v>
      </c>
      <c r="AY23" s="89">
        <f t="shared" si="12"/>
        <v>516690</v>
      </c>
      <c r="AZ23" s="90">
        <f t="shared" si="13"/>
        <v>487985</v>
      </c>
      <c r="BA23" s="91">
        <f t="shared" si="14"/>
        <v>470762</v>
      </c>
      <c r="BB23" s="92">
        <f t="shared" si="15"/>
        <v>459280</v>
      </c>
      <c r="BC23" s="93">
        <f t="shared" si="16"/>
        <v>447798</v>
      </c>
      <c r="BD23" s="94">
        <f t="shared" si="17"/>
        <v>436316</v>
      </c>
      <c r="BE23" s="95">
        <f t="shared" si="18"/>
        <v>430575</v>
      </c>
      <c r="BF23" s="96">
        <f t="shared" si="19"/>
        <v>424834</v>
      </c>
      <c r="BG23" s="97">
        <f t="shared" si="20"/>
        <v>413352</v>
      </c>
      <c r="BH23" s="98">
        <f t="shared" si="21"/>
        <v>401870</v>
      </c>
      <c r="BI23" s="238"/>
      <c r="BJ23" s="102" t="s">
        <v>14</v>
      </c>
      <c r="BK23" s="309">
        <v>87840</v>
      </c>
      <c r="BL23" s="101">
        <v>76500</v>
      </c>
      <c r="BM23" s="88">
        <f t="shared" si="133"/>
        <v>72675</v>
      </c>
      <c r="BN23" s="89">
        <f t="shared" si="134"/>
        <v>68850</v>
      </c>
      <c r="BO23" s="90">
        <f t="shared" si="135"/>
        <v>65025</v>
      </c>
      <c r="BP23" s="91">
        <f t="shared" si="136"/>
        <v>62729.999999999993</v>
      </c>
      <c r="BQ23" s="92">
        <f t="shared" si="137"/>
        <v>61200</v>
      </c>
      <c r="BR23" s="93">
        <f t="shared" si="138"/>
        <v>59670</v>
      </c>
      <c r="BS23" s="94">
        <f t="shared" si="139"/>
        <v>58140</v>
      </c>
      <c r="BT23" s="95">
        <f t="shared" si="140"/>
        <v>57375</v>
      </c>
      <c r="BU23" s="96">
        <f t="shared" si="141"/>
        <v>56610</v>
      </c>
      <c r="BV23" s="97">
        <f t="shared" si="142"/>
        <v>55080</v>
      </c>
      <c r="BW23" s="98">
        <f t="shared" si="143"/>
        <v>53550</v>
      </c>
      <c r="BX23" s="238"/>
      <c r="BY23" s="87" t="s">
        <v>162</v>
      </c>
      <c r="BZ23" s="306"/>
      <c r="CA23" s="59">
        <v>134600</v>
      </c>
      <c r="CB23" s="88">
        <f t="shared" si="152"/>
        <v>127870</v>
      </c>
      <c r="CC23" s="89">
        <f t="shared" si="153"/>
        <v>121140</v>
      </c>
      <c r="CD23" s="90">
        <f t="shared" si="154"/>
        <v>114410</v>
      </c>
      <c r="CE23" s="91">
        <f t="shared" si="155"/>
        <v>110372</v>
      </c>
      <c r="CF23" s="92">
        <f t="shared" si="156"/>
        <v>107680</v>
      </c>
      <c r="CG23" s="93">
        <f t="shared" si="157"/>
        <v>104988</v>
      </c>
      <c r="CH23" s="94">
        <f t="shared" si="158"/>
        <v>102296</v>
      </c>
      <c r="CI23" s="95">
        <f t="shared" si="159"/>
        <v>100950</v>
      </c>
      <c r="CJ23" s="96">
        <f t="shared" si="160"/>
        <v>99604</v>
      </c>
      <c r="CK23" s="97">
        <f t="shared" si="161"/>
        <v>96912</v>
      </c>
      <c r="CL23" s="98">
        <f t="shared" si="162"/>
        <v>94220</v>
      </c>
      <c r="CM23" s="238"/>
      <c r="CN23" s="211" t="s">
        <v>170</v>
      </c>
      <c r="CO23" s="312">
        <v>98070</v>
      </c>
      <c r="CP23" s="214">
        <v>94100</v>
      </c>
      <c r="CQ23" s="188">
        <f t="shared" si="33"/>
        <v>89395</v>
      </c>
      <c r="CR23" s="189">
        <f t="shared" si="34"/>
        <v>84690</v>
      </c>
      <c r="CS23" s="190">
        <f t="shared" si="35"/>
        <v>79985</v>
      </c>
      <c r="CT23" s="191">
        <f t="shared" si="36"/>
        <v>77162</v>
      </c>
      <c r="CU23" s="192">
        <f t="shared" si="37"/>
        <v>75280</v>
      </c>
      <c r="CV23" s="193">
        <f t="shared" si="38"/>
        <v>73398</v>
      </c>
      <c r="CW23" s="194">
        <f t="shared" si="39"/>
        <v>71516</v>
      </c>
      <c r="CX23" s="195">
        <f t="shared" si="40"/>
        <v>70575</v>
      </c>
      <c r="CY23" s="196">
        <f t="shared" si="41"/>
        <v>69634</v>
      </c>
      <c r="CZ23" s="197">
        <f t="shared" si="42"/>
        <v>67752</v>
      </c>
      <c r="DA23" s="198">
        <f t="shared" si="43"/>
        <v>65870</v>
      </c>
      <c r="DB23" s="238"/>
      <c r="DC23" s="87" t="s">
        <v>194</v>
      </c>
      <c r="DD23" s="306">
        <v>23860</v>
      </c>
      <c r="DE23" s="59">
        <v>17000</v>
      </c>
      <c r="DF23" s="88">
        <f t="shared" si="103"/>
        <v>16150</v>
      </c>
      <c r="DG23" s="89">
        <f t="shared" si="104"/>
        <v>15300</v>
      </c>
      <c r="DH23" s="103">
        <f t="shared" si="105"/>
        <v>14620</v>
      </c>
      <c r="DI23" s="90">
        <f t="shared" si="106"/>
        <v>14450</v>
      </c>
      <c r="DJ23" s="144">
        <f t="shared" si="107"/>
        <v>14280</v>
      </c>
      <c r="DK23" s="92">
        <f t="shared" si="108"/>
        <v>13600</v>
      </c>
      <c r="DL23" s="93">
        <f t="shared" si="44"/>
        <v>13260</v>
      </c>
      <c r="DM23" s="95">
        <f t="shared" si="45"/>
        <v>12750</v>
      </c>
      <c r="DN23" s="238"/>
      <c r="DO23" s="225" t="s">
        <v>207</v>
      </c>
      <c r="DP23" s="317">
        <v>230220</v>
      </c>
      <c r="DQ23" s="226">
        <v>179600</v>
      </c>
      <c r="DR23" s="65">
        <f t="shared" si="144"/>
        <v>170620</v>
      </c>
      <c r="DS23" s="89">
        <f t="shared" si="145"/>
        <v>161640</v>
      </c>
      <c r="DT23" s="103">
        <f t="shared" si="146"/>
        <v>154456</v>
      </c>
      <c r="DU23" s="90">
        <f t="shared" si="147"/>
        <v>152660</v>
      </c>
      <c r="DV23" s="144">
        <f t="shared" si="148"/>
        <v>150864</v>
      </c>
      <c r="DW23" s="92">
        <f t="shared" si="149"/>
        <v>143680</v>
      </c>
      <c r="DX23" s="93">
        <f t="shared" si="150"/>
        <v>140088</v>
      </c>
      <c r="DY23" s="95">
        <f t="shared" si="151"/>
        <v>134700</v>
      </c>
      <c r="DZ23" s="242"/>
      <c r="EL23" s="238"/>
      <c r="EO23" s="148"/>
      <c r="EX23" s="238"/>
      <c r="EY23" s="119" t="s">
        <v>51</v>
      </c>
      <c r="EZ23" s="116">
        <v>1600</v>
      </c>
      <c r="FA23" s="107">
        <f t="shared" si="54"/>
        <v>1520</v>
      </c>
      <c r="FB23" s="117">
        <f t="shared" si="55"/>
        <v>1440</v>
      </c>
      <c r="FC23" s="118">
        <f t="shared" si="56"/>
        <v>1376</v>
      </c>
      <c r="FD23" s="110">
        <f t="shared" si="57"/>
        <v>1360</v>
      </c>
      <c r="FE23" s="145">
        <f t="shared" si="58"/>
        <v>1344</v>
      </c>
      <c r="FF23" s="112">
        <f t="shared" si="59"/>
        <v>1280</v>
      </c>
      <c r="FG23" s="113">
        <f t="shared" si="60"/>
        <v>1248</v>
      </c>
      <c r="FH23" s="114">
        <f t="shared" si="61"/>
        <v>1200</v>
      </c>
      <c r="FI23" s="238"/>
      <c r="FJ23" s="100" t="s">
        <v>255</v>
      </c>
      <c r="FK23" s="101">
        <v>4600</v>
      </c>
      <c r="FL23" s="88">
        <f t="shared" si="182"/>
        <v>4370</v>
      </c>
      <c r="FM23" s="89">
        <f t="shared" si="183"/>
        <v>4140</v>
      </c>
      <c r="FN23" s="103">
        <f t="shared" si="184"/>
        <v>3956</v>
      </c>
      <c r="FO23" s="90">
        <f t="shared" si="185"/>
        <v>3910</v>
      </c>
      <c r="FP23" s="144">
        <f t="shared" si="186"/>
        <v>3864</v>
      </c>
      <c r="FQ23" s="92">
        <f t="shared" si="187"/>
        <v>3680</v>
      </c>
      <c r="FR23" s="93">
        <f t="shared" si="188"/>
        <v>3588</v>
      </c>
      <c r="FS23" s="95">
        <f t="shared" si="189"/>
        <v>3450</v>
      </c>
      <c r="FT23" s="238"/>
      <c r="FU23" s="126" t="s">
        <v>378</v>
      </c>
      <c r="FV23" s="308">
        <v>27440</v>
      </c>
      <c r="FW23" s="81">
        <v>21000</v>
      </c>
      <c r="FX23" s="65">
        <f t="shared" si="201"/>
        <v>19950</v>
      </c>
      <c r="FY23" s="66">
        <f t="shared" si="202"/>
        <v>18900</v>
      </c>
      <c r="FZ23" s="83">
        <f t="shared" si="203"/>
        <v>18060</v>
      </c>
      <c r="GA23" s="67">
        <f t="shared" si="204"/>
        <v>17850</v>
      </c>
      <c r="GB23" s="146">
        <f t="shared" si="205"/>
        <v>17640</v>
      </c>
      <c r="GC23" s="69">
        <f t="shared" si="206"/>
        <v>16800</v>
      </c>
      <c r="GD23" s="70">
        <f t="shared" si="207"/>
        <v>16380</v>
      </c>
      <c r="GE23" s="72">
        <f t="shared" si="208"/>
        <v>15750</v>
      </c>
      <c r="GF23" s="230"/>
      <c r="GG23" s="128" t="s">
        <v>431</v>
      </c>
      <c r="GH23" s="309">
        <v>480</v>
      </c>
      <c r="GI23" s="101">
        <v>400</v>
      </c>
      <c r="GJ23" s="65">
        <f t="shared" si="125"/>
        <v>380</v>
      </c>
      <c r="GK23" s="66">
        <f t="shared" si="126"/>
        <v>360</v>
      </c>
      <c r="GL23" s="83">
        <f t="shared" si="127"/>
        <v>344</v>
      </c>
      <c r="GM23" s="67">
        <f t="shared" si="128"/>
        <v>340</v>
      </c>
      <c r="GN23" s="146">
        <f t="shared" si="129"/>
        <v>336</v>
      </c>
      <c r="GO23" s="69">
        <f t="shared" si="130"/>
        <v>320</v>
      </c>
      <c r="GP23" s="70">
        <f t="shared" si="131"/>
        <v>312</v>
      </c>
      <c r="GQ23" s="72">
        <f t="shared" si="132"/>
        <v>300</v>
      </c>
      <c r="GR23" s="174"/>
      <c r="GS23" s="174"/>
      <c r="GT23" s="174"/>
      <c r="GU23" s="174"/>
      <c r="GV23" s="174"/>
      <c r="GW23" s="174"/>
      <c r="GX23" s="174"/>
      <c r="GY23" s="174"/>
      <c r="HB23" s="175">
        <v>0.95</v>
      </c>
      <c r="HC23" s="175">
        <v>0.9</v>
      </c>
      <c r="HD23" s="175">
        <v>0.86</v>
      </c>
      <c r="HE23" s="175">
        <v>0.85</v>
      </c>
      <c r="HF23" s="175">
        <v>0.84</v>
      </c>
      <c r="HG23" s="175">
        <v>0.82</v>
      </c>
      <c r="HH23" s="175">
        <v>0.8</v>
      </c>
      <c r="HI23" s="175">
        <v>0.78</v>
      </c>
      <c r="HJ23" s="175">
        <v>0.76</v>
      </c>
      <c r="HK23" s="175">
        <v>0.75</v>
      </c>
      <c r="HL23" s="175">
        <v>0.74</v>
      </c>
      <c r="HM23" s="175">
        <v>0.72</v>
      </c>
      <c r="HN23" s="175">
        <v>0.7</v>
      </c>
      <c r="HO23" s="18">
        <v>1.02</v>
      </c>
      <c r="HP23" s="269">
        <v>1.05</v>
      </c>
      <c r="HQ23" s="269">
        <v>1.07</v>
      </c>
      <c r="HR23" s="269">
        <v>1.1000000000000001</v>
      </c>
    </row>
    <row r="24" spans="1:226" s="9" customFormat="1" ht="15" customHeight="1" thickBot="1" x14ac:dyDescent="0.25">
      <c r="A24" s="238"/>
      <c r="B24" s="87" t="s">
        <v>309</v>
      </c>
      <c r="C24" s="264">
        <f>Алматы!C24*'Астана-Караганда-Павлодар'!HO26</f>
        <v>143616</v>
      </c>
      <c r="D24" s="58">
        <v>343100</v>
      </c>
      <c r="E24" s="88">
        <f t="shared" si="163"/>
        <v>325945</v>
      </c>
      <c r="F24" s="89">
        <f t="shared" si="164"/>
        <v>308790</v>
      </c>
      <c r="G24" s="90">
        <f t="shared" si="165"/>
        <v>291635</v>
      </c>
      <c r="H24" s="91">
        <f t="shared" si="166"/>
        <v>281342</v>
      </c>
      <c r="I24" s="92">
        <f t="shared" si="167"/>
        <v>274480</v>
      </c>
      <c r="J24" s="93">
        <f t="shared" si="168"/>
        <v>267618</v>
      </c>
      <c r="K24" s="94">
        <f t="shared" si="169"/>
        <v>260756</v>
      </c>
      <c r="L24" s="95">
        <f t="shared" si="170"/>
        <v>257325</v>
      </c>
      <c r="M24" s="96">
        <f t="shared" si="171"/>
        <v>253894</v>
      </c>
      <c r="N24" s="97">
        <f t="shared" si="172"/>
        <v>247032</v>
      </c>
      <c r="O24" s="98">
        <f t="shared" si="173"/>
        <v>240169.99999999997</v>
      </c>
      <c r="P24" s="242"/>
      <c r="Q24" s="251" t="s">
        <v>397</v>
      </c>
      <c r="R24" s="305">
        <v>257780</v>
      </c>
      <c r="S24" s="63">
        <v>240100</v>
      </c>
      <c r="T24" s="65">
        <f t="shared" si="70"/>
        <v>228095</v>
      </c>
      <c r="U24" s="78">
        <f t="shared" si="71"/>
        <v>216090</v>
      </c>
      <c r="V24" s="67">
        <f t="shared" si="72"/>
        <v>204085</v>
      </c>
      <c r="W24" s="68">
        <f t="shared" si="73"/>
        <v>196882</v>
      </c>
      <c r="X24" s="69">
        <f t="shared" si="74"/>
        <v>192080</v>
      </c>
      <c r="Y24" s="70">
        <f t="shared" si="75"/>
        <v>187278</v>
      </c>
      <c r="Z24" s="71">
        <f t="shared" si="76"/>
        <v>182476</v>
      </c>
      <c r="AA24" s="72">
        <f t="shared" si="77"/>
        <v>180075</v>
      </c>
      <c r="AB24" s="73">
        <f t="shared" si="78"/>
        <v>177674</v>
      </c>
      <c r="AC24" s="74">
        <f t="shared" si="79"/>
        <v>172872</v>
      </c>
      <c r="AD24" s="75">
        <f t="shared" si="80"/>
        <v>168070</v>
      </c>
      <c r="AE24" s="238"/>
      <c r="AF24" s="87" t="s">
        <v>110</v>
      </c>
      <c r="AG24" s="309">
        <v>307050</v>
      </c>
      <c r="AH24" s="101">
        <v>287500</v>
      </c>
      <c r="AI24" s="88">
        <f t="shared" si="190"/>
        <v>273125</v>
      </c>
      <c r="AJ24" s="89">
        <f t="shared" si="191"/>
        <v>258750</v>
      </c>
      <c r="AK24" s="90">
        <f t="shared" si="192"/>
        <v>244375</v>
      </c>
      <c r="AL24" s="91">
        <f t="shared" si="193"/>
        <v>235750</v>
      </c>
      <c r="AM24" s="92">
        <f t="shared" si="194"/>
        <v>230000</v>
      </c>
      <c r="AN24" s="93">
        <f t="shared" si="195"/>
        <v>224250</v>
      </c>
      <c r="AO24" s="94">
        <f t="shared" si="196"/>
        <v>218500</v>
      </c>
      <c r="AP24" s="95">
        <f t="shared" si="197"/>
        <v>215625</v>
      </c>
      <c r="AQ24" s="96">
        <f t="shared" si="198"/>
        <v>212750</v>
      </c>
      <c r="AR24" s="97">
        <f t="shared" si="199"/>
        <v>207000</v>
      </c>
      <c r="AS24" s="98">
        <f t="shared" si="200"/>
        <v>201250</v>
      </c>
      <c r="AT24" s="242"/>
      <c r="AU24" s="297" t="s">
        <v>161</v>
      </c>
      <c r="AV24" s="309">
        <v>645800</v>
      </c>
      <c r="AW24" s="101">
        <v>645800</v>
      </c>
      <c r="AX24" s="88">
        <f t="shared" si="11"/>
        <v>613510</v>
      </c>
      <c r="AY24" s="89">
        <f t="shared" si="12"/>
        <v>581220</v>
      </c>
      <c r="AZ24" s="90">
        <f t="shared" si="13"/>
        <v>548930</v>
      </c>
      <c r="BA24" s="91">
        <f t="shared" si="14"/>
        <v>529556</v>
      </c>
      <c r="BB24" s="92">
        <f t="shared" si="15"/>
        <v>516640</v>
      </c>
      <c r="BC24" s="93">
        <f t="shared" si="16"/>
        <v>503724</v>
      </c>
      <c r="BD24" s="94">
        <f t="shared" si="17"/>
        <v>490808</v>
      </c>
      <c r="BE24" s="95">
        <f t="shared" si="18"/>
        <v>484350</v>
      </c>
      <c r="BF24" s="96">
        <f t="shared" si="19"/>
        <v>477892</v>
      </c>
      <c r="BG24" s="97">
        <f t="shared" si="20"/>
        <v>464976</v>
      </c>
      <c r="BH24" s="98">
        <f t="shared" si="21"/>
        <v>452060</v>
      </c>
      <c r="BI24" s="238"/>
      <c r="BJ24" s="102" t="s">
        <v>109</v>
      </c>
      <c r="BK24" s="309">
        <v>86050</v>
      </c>
      <c r="BL24" s="101">
        <v>76500</v>
      </c>
      <c r="BM24" s="88">
        <f t="shared" si="133"/>
        <v>72675</v>
      </c>
      <c r="BN24" s="89">
        <f t="shared" si="134"/>
        <v>68850</v>
      </c>
      <c r="BO24" s="90">
        <f t="shared" si="135"/>
        <v>65025</v>
      </c>
      <c r="BP24" s="91">
        <f t="shared" si="136"/>
        <v>62729.999999999993</v>
      </c>
      <c r="BQ24" s="92">
        <f t="shared" si="137"/>
        <v>61200</v>
      </c>
      <c r="BR24" s="93">
        <f t="shared" si="138"/>
        <v>59670</v>
      </c>
      <c r="BS24" s="94">
        <f t="shared" si="139"/>
        <v>58140</v>
      </c>
      <c r="BT24" s="95">
        <f t="shared" si="140"/>
        <v>57375</v>
      </c>
      <c r="BU24" s="96">
        <f t="shared" si="141"/>
        <v>56610</v>
      </c>
      <c r="BV24" s="97">
        <f t="shared" si="142"/>
        <v>55080</v>
      </c>
      <c r="BW24" s="98">
        <f t="shared" si="143"/>
        <v>53550</v>
      </c>
      <c r="BX24" s="238"/>
      <c r="BY24" s="87" t="s">
        <v>163</v>
      </c>
      <c r="BZ24" s="306"/>
      <c r="CA24" s="59">
        <v>179600</v>
      </c>
      <c r="CB24" s="88">
        <f t="shared" si="152"/>
        <v>170620</v>
      </c>
      <c r="CC24" s="89">
        <f t="shared" si="153"/>
        <v>161640</v>
      </c>
      <c r="CD24" s="90">
        <f t="shared" si="154"/>
        <v>152660</v>
      </c>
      <c r="CE24" s="91">
        <f t="shared" si="155"/>
        <v>147272</v>
      </c>
      <c r="CF24" s="92">
        <f t="shared" si="156"/>
        <v>143680</v>
      </c>
      <c r="CG24" s="93">
        <f t="shared" si="157"/>
        <v>140088</v>
      </c>
      <c r="CH24" s="94">
        <f t="shared" si="158"/>
        <v>136496</v>
      </c>
      <c r="CI24" s="95">
        <f t="shared" si="159"/>
        <v>134700</v>
      </c>
      <c r="CJ24" s="96">
        <f t="shared" si="160"/>
        <v>132904</v>
      </c>
      <c r="CK24" s="97">
        <f t="shared" si="161"/>
        <v>129312</v>
      </c>
      <c r="CL24" s="98">
        <f t="shared" si="162"/>
        <v>125719.99999999999</v>
      </c>
      <c r="CM24" s="238"/>
      <c r="CN24" s="212" t="s">
        <v>171</v>
      </c>
      <c r="CO24" s="313">
        <v>87270</v>
      </c>
      <c r="CP24" s="215">
        <v>79200</v>
      </c>
      <c r="CQ24" s="199">
        <f t="shared" si="33"/>
        <v>75240</v>
      </c>
      <c r="CR24" s="200">
        <f t="shared" si="34"/>
        <v>71280</v>
      </c>
      <c r="CS24" s="201">
        <f t="shared" si="35"/>
        <v>67320</v>
      </c>
      <c r="CT24" s="202">
        <f t="shared" si="36"/>
        <v>64943.999999999993</v>
      </c>
      <c r="CU24" s="203">
        <f t="shared" si="37"/>
        <v>63360</v>
      </c>
      <c r="CV24" s="204">
        <f t="shared" si="38"/>
        <v>61776</v>
      </c>
      <c r="CW24" s="205">
        <f t="shared" si="39"/>
        <v>60192</v>
      </c>
      <c r="CX24" s="206">
        <f t="shared" si="40"/>
        <v>59400</v>
      </c>
      <c r="CY24" s="207">
        <f t="shared" si="41"/>
        <v>58608</v>
      </c>
      <c r="CZ24" s="208">
        <f t="shared" si="42"/>
        <v>57024</v>
      </c>
      <c r="DA24" s="209">
        <f t="shared" si="43"/>
        <v>55440</v>
      </c>
      <c r="DB24" s="238"/>
      <c r="DC24" s="87" t="s">
        <v>195</v>
      </c>
      <c r="DD24" s="306">
        <v>37010</v>
      </c>
      <c r="DE24" s="59">
        <v>26200</v>
      </c>
      <c r="DF24" s="107">
        <f t="shared" si="103"/>
        <v>24890</v>
      </c>
      <c r="DG24" s="117">
        <f t="shared" si="104"/>
        <v>23580</v>
      </c>
      <c r="DH24" s="118">
        <f t="shared" si="105"/>
        <v>22532</v>
      </c>
      <c r="DI24" s="110">
        <f t="shared" si="106"/>
        <v>22270</v>
      </c>
      <c r="DJ24" s="145">
        <f t="shared" si="107"/>
        <v>22008</v>
      </c>
      <c r="DK24" s="112">
        <f t="shared" si="108"/>
        <v>20960</v>
      </c>
      <c r="DL24" s="113">
        <f t="shared" si="44"/>
        <v>20436</v>
      </c>
      <c r="DM24" s="114">
        <f t="shared" si="45"/>
        <v>19650</v>
      </c>
      <c r="DN24" s="238"/>
      <c r="DO24" s="225" t="s">
        <v>208</v>
      </c>
      <c r="DP24" s="317">
        <v>256530</v>
      </c>
      <c r="DQ24" s="226">
        <v>202100</v>
      </c>
      <c r="DR24" s="65">
        <f t="shared" si="144"/>
        <v>191995</v>
      </c>
      <c r="DS24" s="89">
        <f t="shared" si="145"/>
        <v>181890</v>
      </c>
      <c r="DT24" s="103">
        <f t="shared" si="146"/>
        <v>173806</v>
      </c>
      <c r="DU24" s="90">
        <f t="shared" si="147"/>
        <v>171785</v>
      </c>
      <c r="DV24" s="144">
        <f t="shared" si="148"/>
        <v>169764</v>
      </c>
      <c r="DW24" s="92">
        <f t="shared" si="149"/>
        <v>161680</v>
      </c>
      <c r="DX24" s="93">
        <f t="shared" si="150"/>
        <v>157638</v>
      </c>
      <c r="DY24" s="95">
        <f t="shared" si="151"/>
        <v>151575</v>
      </c>
      <c r="DZ24" s="242"/>
      <c r="EL24" s="238"/>
      <c r="EO24" s="148"/>
      <c r="EX24" s="238"/>
      <c r="EY24" s="80" t="s">
        <v>52</v>
      </c>
      <c r="EZ24" s="81">
        <v>1100</v>
      </c>
      <c r="FA24" s="65">
        <f t="shared" si="54"/>
        <v>1045</v>
      </c>
      <c r="FB24" s="66">
        <f t="shared" si="55"/>
        <v>990</v>
      </c>
      <c r="FC24" s="83">
        <f t="shared" si="56"/>
        <v>946</v>
      </c>
      <c r="FD24" s="67">
        <f t="shared" si="57"/>
        <v>935</v>
      </c>
      <c r="FE24" s="146">
        <f t="shared" si="58"/>
        <v>924</v>
      </c>
      <c r="FF24" s="69">
        <f t="shared" si="59"/>
        <v>880</v>
      </c>
      <c r="FG24" s="70">
        <f t="shared" si="60"/>
        <v>858</v>
      </c>
      <c r="FH24" s="72">
        <f t="shared" si="61"/>
        <v>825</v>
      </c>
      <c r="FI24" s="238"/>
      <c r="FJ24" s="119" t="s">
        <v>256</v>
      </c>
      <c r="FK24" s="116">
        <v>700</v>
      </c>
      <c r="FL24" s="107">
        <f t="shared" si="182"/>
        <v>665</v>
      </c>
      <c r="FM24" s="117">
        <f t="shared" si="183"/>
        <v>630</v>
      </c>
      <c r="FN24" s="118">
        <f t="shared" si="184"/>
        <v>602</v>
      </c>
      <c r="FO24" s="110">
        <f t="shared" si="185"/>
        <v>595</v>
      </c>
      <c r="FP24" s="145">
        <f t="shared" si="186"/>
        <v>588</v>
      </c>
      <c r="FQ24" s="112">
        <f t="shared" si="187"/>
        <v>560</v>
      </c>
      <c r="FR24" s="113">
        <f t="shared" si="188"/>
        <v>546</v>
      </c>
      <c r="FS24" s="114">
        <f t="shared" si="189"/>
        <v>525</v>
      </c>
      <c r="FT24" s="238"/>
      <c r="FU24" s="128" t="s">
        <v>379</v>
      </c>
      <c r="FV24" s="309">
        <v>25370</v>
      </c>
      <c r="FW24" s="101">
        <v>23100</v>
      </c>
      <c r="FX24" s="65">
        <f t="shared" si="201"/>
        <v>21945</v>
      </c>
      <c r="FY24" s="66">
        <f t="shared" si="202"/>
        <v>20790</v>
      </c>
      <c r="FZ24" s="83">
        <f t="shared" si="203"/>
        <v>19866</v>
      </c>
      <c r="GA24" s="67">
        <f t="shared" si="204"/>
        <v>19635</v>
      </c>
      <c r="GB24" s="146">
        <f t="shared" si="205"/>
        <v>19404</v>
      </c>
      <c r="GC24" s="69">
        <f t="shared" si="206"/>
        <v>18480</v>
      </c>
      <c r="GD24" s="70">
        <f t="shared" si="207"/>
        <v>18018</v>
      </c>
      <c r="GE24" s="72">
        <f t="shared" si="208"/>
        <v>17325</v>
      </c>
      <c r="GF24" s="230"/>
      <c r="GG24" s="128" t="s">
        <v>432</v>
      </c>
      <c r="GH24" s="309">
        <v>600</v>
      </c>
      <c r="GI24" s="101">
        <v>500</v>
      </c>
      <c r="GJ24" s="65">
        <f t="shared" si="125"/>
        <v>475</v>
      </c>
      <c r="GK24" s="66">
        <f t="shared" si="126"/>
        <v>450</v>
      </c>
      <c r="GL24" s="83">
        <f t="shared" si="127"/>
        <v>430</v>
      </c>
      <c r="GM24" s="67">
        <f t="shared" si="128"/>
        <v>425</v>
      </c>
      <c r="GN24" s="146">
        <f t="shared" si="129"/>
        <v>420</v>
      </c>
      <c r="GO24" s="69">
        <f t="shared" si="130"/>
        <v>400</v>
      </c>
      <c r="GP24" s="70">
        <f t="shared" si="131"/>
        <v>390</v>
      </c>
      <c r="GQ24" s="72">
        <f t="shared" si="132"/>
        <v>375</v>
      </c>
      <c r="GR24" s="174"/>
      <c r="GS24" s="174"/>
      <c r="GT24" s="174"/>
      <c r="GU24" s="174"/>
      <c r="GV24" s="174"/>
      <c r="GW24" s="174"/>
      <c r="GX24" s="174"/>
      <c r="GY24" s="174"/>
      <c r="HB24" s="175">
        <v>0.95</v>
      </c>
      <c r="HC24" s="175">
        <v>0.9</v>
      </c>
      <c r="HD24" s="175">
        <v>0.86</v>
      </c>
      <c r="HE24" s="175">
        <v>0.85</v>
      </c>
      <c r="HF24" s="175">
        <v>0.84</v>
      </c>
      <c r="HG24" s="175">
        <v>0.82</v>
      </c>
      <c r="HH24" s="175">
        <v>0.8</v>
      </c>
      <c r="HI24" s="175">
        <v>0.78</v>
      </c>
      <c r="HJ24" s="175">
        <v>0.76</v>
      </c>
      <c r="HK24" s="175">
        <v>0.75</v>
      </c>
      <c r="HL24" s="175">
        <v>0.74</v>
      </c>
      <c r="HM24" s="175">
        <v>0.72</v>
      </c>
      <c r="HN24" s="175">
        <v>0.7</v>
      </c>
      <c r="HO24" s="18">
        <v>1.02</v>
      </c>
      <c r="HP24" s="269">
        <v>1.05</v>
      </c>
      <c r="HQ24" s="269">
        <v>1.07</v>
      </c>
      <c r="HR24" s="269">
        <v>1.1000000000000001</v>
      </c>
    </row>
    <row r="25" spans="1:226" s="9" customFormat="1" ht="15" customHeight="1" x14ac:dyDescent="0.2">
      <c r="A25" s="238"/>
      <c r="B25" s="87" t="s">
        <v>310</v>
      </c>
      <c r="C25" s="264">
        <f>Алматы!C25*'Астана-Караганда-Павлодар'!HO27</f>
        <v>154224</v>
      </c>
      <c r="D25" s="58">
        <v>354500</v>
      </c>
      <c r="E25" s="88">
        <f t="shared" si="163"/>
        <v>336775</v>
      </c>
      <c r="F25" s="89">
        <f t="shared" si="164"/>
        <v>319050</v>
      </c>
      <c r="G25" s="90">
        <f t="shared" si="165"/>
        <v>301325</v>
      </c>
      <c r="H25" s="91">
        <f t="shared" si="166"/>
        <v>290690</v>
      </c>
      <c r="I25" s="92">
        <f t="shared" si="167"/>
        <v>283600</v>
      </c>
      <c r="J25" s="93">
        <f t="shared" si="168"/>
        <v>276510</v>
      </c>
      <c r="K25" s="94">
        <f t="shared" si="169"/>
        <v>269420</v>
      </c>
      <c r="L25" s="95">
        <f t="shared" si="170"/>
        <v>265875</v>
      </c>
      <c r="M25" s="96">
        <f t="shared" si="171"/>
        <v>262330</v>
      </c>
      <c r="N25" s="97">
        <f t="shared" si="172"/>
        <v>255240</v>
      </c>
      <c r="O25" s="98">
        <f t="shared" si="173"/>
        <v>248149.99999999997</v>
      </c>
      <c r="P25" s="238"/>
      <c r="Q25" s="251" t="s">
        <v>370</v>
      </c>
      <c r="R25" s="305">
        <v>263160</v>
      </c>
      <c r="S25" s="63">
        <v>247500</v>
      </c>
      <c r="T25" s="65">
        <f t="shared" si="70"/>
        <v>235125</v>
      </c>
      <c r="U25" s="78">
        <f t="shared" si="71"/>
        <v>222750</v>
      </c>
      <c r="V25" s="67">
        <f t="shared" si="72"/>
        <v>210375</v>
      </c>
      <c r="W25" s="68">
        <f t="shared" si="73"/>
        <v>202950</v>
      </c>
      <c r="X25" s="69">
        <f t="shared" si="74"/>
        <v>198000</v>
      </c>
      <c r="Y25" s="70">
        <f t="shared" si="75"/>
        <v>193050</v>
      </c>
      <c r="Z25" s="71">
        <f t="shared" si="76"/>
        <v>188100</v>
      </c>
      <c r="AA25" s="72">
        <f t="shared" si="77"/>
        <v>185625</v>
      </c>
      <c r="AB25" s="73">
        <f t="shared" si="78"/>
        <v>183150</v>
      </c>
      <c r="AC25" s="74">
        <f t="shared" si="79"/>
        <v>178200</v>
      </c>
      <c r="AD25" s="75">
        <f t="shared" si="80"/>
        <v>173250</v>
      </c>
      <c r="AE25" s="238"/>
      <c r="AF25" s="87" t="s">
        <v>117</v>
      </c>
      <c r="AG25" s="309">
        <v>332640</v>
      </c>
      <c r="AH25" s="101">
        <v>311500</v>
      </c>
      <c r="AI25" s="88">
        <f t="shared" si="190"/>
        <v>295925</v>
      </c>
      <c r="AJ25" s="89">
        <f t="shared" si="191"/>
        <v>280350</v>
      </c>
      <c r="AK25" s="90">
        <f t="shared" si="192"/>
        <v>264775</v>
      </c>
      <c r="AL25" s="91">
        <f t="shared" si="193"/>
        <v>255429.99999999997</v>
      </c>
      <c r="AM25" s="92">
        <f t="shared" si="194"/>
        <v>249200</v>
      </c>
      <c r="AN25" s="93">
        <f t="shared" si="195"/>
        <v>242970</v>
      </c>
      <c r="AO25" s="94">
        <f t="shared" si="196"/>
        <v>236740</v>
      </c>
      <c r="AP25" s="95">
        <f t="shared" si="197"/>
        <v>233625</v>
      </c>
      <c r="AQ25" s="96">
        <f t="shared" si="198"/>
        <v>230510</v>
      </c>
      <c r="AR25" s="97">
        <f t="shared" si="199"/>
        <v>224280</v>
      </c>
      <c r="AS25" s="98">
        <f t="shared" si="200"/>
        <v>218050</v>
      </c>
      <c r="AT25" s="242"/>
      <c r="AU25" s="297" t="s">
        <v>158</v>
      </c>
      <c r="AV25" s="309">
        <v>574050</v>
      </c>
      <c r="AW25" s="101">
        <v>574100</v>
      </c>
      <c r="AX25" s="88">
        <f t="shared" si="11"/>
        <v>545395</v>
      </c>
      <c r="AY25" s="89">
        <f t="shared" si="12"/>
        <v>516690</v>
      </c>
      <c r="AZ25" s="90">
        <f t="shared" si="13"/>
        <v>487985</v>
      </c>
      <c r="BA25" s="91">
        <f t="shared" si="14"/>
        <v>470762</v>
      </c>
      <c r="BB25" s="92">
        <f t="shared" si="15"/>
        <v>459280</v>
      </c>
      <c r="BC25" s="93">
        <f t="shared" si="16"/>
        <v>447798</v>
      </c>
      <c r="BD25" s="94">
        <f t="shared" si="17"/>
        <v>436316</v>
      </c>
      <c r="BE25" s="95">
        <f t="shared" si="18"/>
        <v>430575</v>
      </c>
      <c r="BF25" s="96">
        <f t="shared" si="19"/>
        <v>424834</v>
      </c>
      <c r="BG25" s="97">
        <f t="shared" si="20"/>
        <v>413352</v>
      </c>
      <c r="BH25" s="98">
        <f t="shared" si="21"/>
        <v>401870</v>
      </c>
      <c r="BI25" s="238"/>
      <c r="BJ25" s="102" t="s">
        <v>22</v>
      </c>
      <c r="BK25" s="309">
        <v>109970</v>
      </c>
      <c r="BL25" s="101">
        <v>94500</v>
      </c>
      <c r="BM25" s="88">
        <f t="shared" si="133"/>
        <v>89775</v>
      </c>
      <c r="BN25" s="89">
        <f t="shared" si="134"/>
        <v>85050</v>
      </c>
      <c r="BO25" s="90">
        <f t="shared" si="135"/>
        <v>80325</v>
      </c>
      <c r="BP25" s="91">
        <f t="shared" si="136"/>
        <v>77490</v>
      </c>
      <c r="BQ25" s="92">
        <f t="shared" si="137"/>
        <v>75600</v>
      </c>
      <c r="BR25" s="93">
        <f t="shared" si="138"/>
        <v>73710</v>
      </c>
      <c r="BS25" s="94">
        <f t="shared" si="139"/>
        <v>71820</v>
      </c>
      <c r="BT25" s="95">
        <f t="shared" si="140"/>
        <v>70875</v>
      </c>
      <c r="BU25" s="96">
        <f t="shared" si="141"/>
        <v>69930</v>
      </c>
      <c r="BV25" s="97">
        <f t="shared" si="142"/>
        <v>68040</v>
      </c>
      <c r="BW25" s="98">
        <f t="shared" si="143"/>
        <v>66150</v>
      </c>
      <c r="BX25" s="238"/>
      <c r="BY25" s="87" t="s">
        <v>164</v>
      </c>
      <c r="BZ25" s="306"/>
      <c r="CA25" s="59">
        <v>202100</v>
      </c>
      <c r="CB25" s="88">
        <f t="shared" si="152"/>
        <v>191995</v>
      </c>
      <c r="CC25" s="89">
        <f t="shared" si="153"/>
        <v>181890</v>
      </c>
      <c r="CD25" s="90">
        <f t="shared" si="154"/>
        <v>171785</v>
      </c>
      <c r="CE25" s="91">
        <f t="shared" si="155"/>
        <v>165722</v>
      </c>
      <c r="CF25" s="92">
        <f t="shared" si="156"/>
        <v>161680</v>
      </c>
      <c r="CG25" s="93">
        <f t="shared" si="157"/>
        <v>157638</v>
      </c>
      <c r="CH25" s="94">
        <f t="shared" si="158"/>
        <v>153596</v>
      </c>
      <c r="CI25" s="95">
        <f t="shared" si="159"/>
        <v>151575</v>
      </c>
      <c r="CJ25" s="96">
        <f t="shared" si="160"/>
        <v>149554</v>
      </c>
      <c r="CK25" s="97">
        <f t="shared" si="161"/>
        <v>145512</v>
      </c>
      <c r="CL25" s="98">
        <f t="shared" si="162"/>
        <v>141470</v>
      </c>
      <c r="CM25" s="238"/>
      <c r="CN25" s="210" t="s">
        <v>172</v>
      </c>
      <c r="CO25" s="311">
        <v>244570</v>
      </c>
      <c r="CP25" s="213">
        <v>243000</v>
      </c>
      <c r="CQ25" s="177">
        <f t="shared" si="33"/>
        <v>230850</v>
      </c>
      <c r="CR25" s="178">
        <f t="shared" si="34"/>
        <v>218700</v>
      </c>
      <c r="CS25" s="179">
        <f t="shared" si="35"/>
        <v>206550</v>
      </c>
      <c r="CT25" s="180">
        <f t="shared" si="36"/>
        <v>199260</v>
      </c>
      <c r="CU25" s="181">
        <f t="shared" si="37"/>
        <v>194400</v>
      </c>
      <c r="CV25" s="182">
        <f t="shared" si="38"/>
        <v>189540</v>
      </c>
      <c r="CW25" s="183">
        <f t="shared" si="39"/>
        <v>184680</v>
      </c>
      <c r="CX25" s="184">
        <f t="shared" si="40"/>
        <v>182250</v>
      </c>
      <c r="CY25" s="185">
        <f t="shared" si="41"/>
        <v>179820</v>
      </c>
      <c r="CZ25" s="186">
        <f t="shared" si="42"/>
        <v>174960</v>
      </c>
      <c r="DA25" s="187">
        <f t="shared" si="43"/>
        <v>170100</v>
      </c>
      <c r="DB25" s="238"/>
      <c r="DC25" s="87" t="s">
        <v>192</v>
      </c>
      <c r="DD25" s="306">
        <v>47780</v>
      </c>
      <c r="DE25" s="59">
        <v>29400</v>
      </c>
      <c r="DF25" s="65">
        <f t="shared" si="103"/>
        <v>27930</v>
      </c>
      <c r="DG25" s="66">
        <f t="shared" si="104"/>
        <v>26460</v>
      </c>
      <c r="DH25" s="83">
        <f t="shared" si="105"/>
        <v>25284</v>
      </c>
      <c r="DI25" s="67">
        <f t="shared" si="106"/>
        <v>24990</v>
      </c>
      <c r="DJ25" s="146">
        <f t="shared" si="107"/>
        <v>24696</v>
      </c>
      <c r="DK25" s="69">
        <f t="shared" si="108"/>
        <v>23520</v>
      </c>
      <c r="DL25" s="70">
        <f t="shared" si="44"/>
        <v>22932</v>
      </c>
      <c r="DM25" s="72">
        <f t="shared" si="45"/>
        <v>22050</v>
      </c>
      <c r="DN25" s="238"/>
      <c r="DO25" s="225" t="s">
        <v>118</v>
      </c>
      <c r="DP25" s="317">
        <v>328220</v>
      </c>
      <c r="DQ25" s="226">
        <v>279000</v>
      </c>
      <c r="DR25" s="65">
        <f>DQ25*HB25</f>
        <v>265050</v>
      </c>
      <c r="DS25" s="89">
        <f>DQ25*HC25</f>
        <v>251100</v>
      </c>
      <c r="DT25" s="103">
        <f>DQ25*HD25</f>
        <v>239940</v>
      </c>
      <c r="DU25" s="90">
        <f>DQ25*HE25</f>
        <v>237150</v>
      </c>
      <c r="DV25" s="144">
        <f>DQ25*HF25</f>
        <v>234360</v>
      </c>
      <c r="DW25" s="92">
        <f>DQ25*HH25</f>
        <v>223200</v>
      </c>
      <c r="DX25" s="93">
        <f>DQ25*HI25</f>
        <v>217620</v>
      </c>
      <c r="DY25" s="95">
        <f>DQ25*HK25</f>
        <v>209250</v>
      </c>
      <c r="DZ25" s="242"/>
      <c r="EB25" s="148"/>
      <c r="EC25" s="148"/>
      <c r="EL25" s="238"/>
      <c r="EO25" s="148"/>
      <c r="EX25" s="238"/>
      <c r="EY25" s="100" t="s">
        <v>53</v>
      </c>
      <c r="EZ25" s="101">
        <v>1400</v>
      </c>
      <c r="FA25" s="88">
        <f t="shared" si="54"/>
        <v>1330</v>
      </c>
      <c r="FB25" s="89">
        <f t="shared" si="55"/>
        <v>1260</v>
      </c>
      <c r="FC25" s="103">
        <f t="shared" si="56"/>
        <v>1204</v>
      </c>
      <c r="FD25" s="90">
        <f t="shared" si="57"/>
        <v>1190</v>
      </c>
      <c r="FE25" s="144">
        <f t="shared" si="58"/>
        <v>1176</v>
      </c>
      <c r="FF25" s="92">
        <f t="shared" si="59"/>
        <v>1120</v>
      </c>
      <c r="FG25" s="93">
        <f t="shared" si="60"/>
        <v>1092</v>
      </c>
      <c r="FH25" s="95">
        <f t="shared" si="61"/>
        <v>1050</v>
      </c>
      <c r="FI25" s="238"/>
      <c r="FJ25" s="80" t="s">
        <v>257</v>
      </c>
      <c r="FK25" s="81">
        <v>7600</v>
      </c>
      <c r="FL25" s="65">
        <f t="shared" si="182"/>
        <v>7220</v>
      </c>
      <c r="FM25" s="66">
        <f t="shared" si="183"/>
        <v>6840</v>
      </c>
      <c r="FN25" s="83">
        <f t="shared" si="184"/>
        <v>6536</v>
      </c>
      <c r="FO25" s="67">
        <f t="shared" si="185"/>
        <v>6460</v>
      </c>
      <c r="FP25" s="146">
        <f t="shared" si="186"/>
        <v>6384</v>
      </c>
      <c r="FQ25" s="69">
        <f t="shared" si="187"/>
        <v>6080</v>
      </c>
      <c r="FR25" s="70">
        <f t="shared" si="188"/>
        <v>5928</v>
      </c>
      <c r="FS25" s="72">
        <f t="shared" si="189"/>
        <v>5700</v>
      </c>
      <c r="FT25" s="238"/>
      <c r="FU25" s="128" t="s">
        <v>380</v>
      </c>
      <c r="FV25" s="309">
        <v>29500</v>
      </c>
      <c r="FW25" s="101">
        <v>23100</v>
      </c>
      <c r="FX25" s="65">
        <f t="shared" si="201"/>
        <v>21945</v>
      </c>
      <c r="FY25" s="66">
        <f t="shared" si="202"/>
        <v>20790</v>
      </c>
      <c r="FZ25" s="83">
        <f t="shared" si="203"/>
        <v>19866</v>
      </c>
      <c r="GA25" s="67">
        <f t="shared" si="204"/>
        <v>19635</v>
      </c>
      <c r="GB25" s="146">
        <f t="shared" si="205"/>
        <v>19404</v>
      </c>
      <c r="GC25" s="69">
        <f t="shared" si="206"/>
        <v>18480</v>
      </c>
      <c r="GD25" s="70">
        <f t="shared" si="207"/>
        <v>18018</v>
      </c>
      <c r="GE25" s="72">
        <f t="shared" si="208"/>
        <v>17325</v>
      </c>
      <c r="GF25" s="230"/>
      <c r="GG25" s="128" t="s">
        <v>433</v>
      </c>
      <c r="GH25" s="309">
        <v>580</v>
      </c>
      <c r="GI25" s="101">
        <v>400</v>
      </c>
      <c r="GJ25" s="65">
        <f t="shared" si="125"/>
        <v>380</v>
      </c>
      <c r="GK25" s="66">
        <f t="shared" si="126"/>
        <v>360</v>
      </c>
      <c r="GL25" s="83">
        <f t="shared" si="127"/>
        <v>344</v>
      </c>
      <c r="GM25" s="67">
        <f t="shared" si="128"/>
        <v>340</v>
      </c>
      <c r="GN25" s="146">
        <f t="shared" si="129"/>
        <v>336</v>
      </c>
      <c r="GO25" s="69">
        <f t="shared" si="130"/>
        <v>320</v>
      </c>
      <c r="GP25" s="70">
        <f t="shared" si="131"/>
        <v>312</v>
      </c>
      <c r="GQ25" s="72">
        <f t="shared" si="132"/>
        <v>300</v>
      </c>
      <c r="GR25" s="174"/>
      <c r="GS25" s="174"/>
      <c r="GT25" s="174"/>
      <c r="GU25" s="174"/>
      <c r="GV25" s="174"/>
      <c r="GW25" s="174"/>
      <c r="GX25" s="174"/>
      <c r="GY25" s="174"/>
      <c r="HB25" s="175">
        <v>0.95</v>
      </c>
      <c r="HC25" s="175">
        <v>0.9</v>
      </c>
      <c r="HD25" s="175">
        <v>0.86</v>
      </c>
      <c r="HE25" s="175">
        <v>0.85</v>
      </c>
      <c r="HF25" s="175">
        <v>0.84</v>
      </c>
      <c r="HG25" s="175">
        <v>0.82</v>
      </c>
      <c r="HH25" s="175">
        <v>0.8</v>
      </c>
      <c r="HI25" s="175">
        <v>0.78</v>
      </c>
      <c r="HJ25" s="175">
        <v>0.76</v>
      </c>
      <c r="HK25" s="175">
        <v>0.75</v>
      </c>
      <c r="HL25" s="175">
        <v>0.74</v>
      </c>
      <c r="HM25" s="175">
        <v>0.72</v>
      </c>
      <c r="HN25" s="175">
        <v>0.7</v>
      </c>
      <c r="HO25" s="18">
        <v>1.02</v>
      </c>
      <c r="HP25" s="269">
        <v>1.05</v>
      </c>
      <c r="HQ25" s="269">
        <v>1.07</v>
      </c>
      <c r="HR25" s="269">
        <v>1.1000000000000001</v>
      </c>
    </row>
    <row r="26" spans="1:226" s="9" customFormat="1" ht="15" customHeight="1" x14ac:dyDescent="0.2">
      <c r="A26" s="238"/>
      <c r="B26" s="87" t="s">
        <v>311</v>
      </c>
      <c r="C26" s="264">
        <f>Алматы!C26*'Астана-Караганда-Павлодар'!HO28</f>
        <v>154224</v>
      </c>
      <c r="D26" s="58">
        <v>632600</v>
      </c>
      <c r="E26" s="88">
        <f t="shared" si="163"/>
        <v>600970</v>
      </c>
      <c r="F26" s="89">
        <f t="shared" si="164"/>
        <v>569340</v>
      </c>
      <c r="G26" s="90">
        <f t="shared" si="165"/>
        <v>537710</v>
      </c>
      <c r="H26" s="91">
        <f t="shared" si="166"/>
        <v>518731.99999999994</v>
      </c>
      <c r="I26" s="92">
        <f t="shared" si="167"/>
        <v>506080</v>
      </c>
      <c r="J26" s="93">
        <f t="shared" si="168"/>
        <v>493428</v>
      </c>
      <c r="K26" s="94">
        <f t="shared" si="169"/>
        <v>480776</v>
      </c>
      <c r="L26" s="95">
        <f t="shared" si="170"/>
        <v>474450</v>
      </c>
      <c r="M26" s="96">
        <f t="shared" si="171"/>
        <v>468124</v>
      </c>
      <c r="N26" s="97">
        <f t="shared" si="172"/>
        <v>455472</v>
      </c>
      <c r="O26" s="98">
        <f t="shared" si="173"/>
        <v>442820</v>
      </c>
      <c r="P26" s="238"/>
      <c r="Q26" s="251" t="s">
        <v>398</v>
      </c>
      <c r="R26" s="305">
        <v>306700</v>
      </c>
      <c r="S26" s="63">
        <v>277100</v>
      </c>
      <c r="T26" s="65">
        <f t="shared" si="70"/>
        <v>263245</v>
      </c>
      <c r="U26" s="78">
        <f t="shared" si="71"/>
        <v>249390</v>
      </c>
      <c r="V26" s="67">
        <f t="shared" si="72"/>
        <v>235535</v>
      </c>
      <c r="W26" s="68">
        <f t="shared" si="73"/>
        <v>227222</v>
      </c>
      <c r="X26" s="69">
        <f t="shared" si="74"/>
        <v>221680</v>
      </c>
      <c r="Y26" s="70">
        <f t="shared" si="75"/>
        <v>216138</v>
      </c>
      <c r="Z26" s="71">
        <f t="shared" si="76"/>
        <v>210596</v>
      </c>
      <c r="AA26" s="72">
        <f t="shared" si="77"/>
        <v>207825</v>
      </c>
      <c r="AB26" s="73">
        <f t="shared" si="78"/>
        <v>205054</v>
      </c>
      <c r="AC26" s="74">
        <f t="shared" si="79"/>
        <v>199512</v>
      </c>
      <c r="AD26" s="75">
        <f t="shared" si="80"/>
        <v>193970</v>
      </c>
      <c r="AE26" s="238"/>
      <c r="AF26" s="87" t="s">
        <v>94</v>
      </c>
      <c r="AG26" s="309">
        <v>435020</v>
      </c>
      <c r="AH26" s="101">
        <v>402700</v>
      </c>
      <c r="AI26" s="88">
        <f t="shared" si="190"/>
        <v>382565</v>
      </c>
      <c r="AJ26" s="89">
        <f t="shared" si="191"/>
        <v>362430</v>
      </c>
      <c r="AK26" s="90">
        <f t="shared" si="192"/>
        <v>342295</v>
      </c>
      <c r="AL26" s="91">
        <f t="shared" si="193"/>
        <v>330214</v>
      </c>
      <c r="AM26" s="92">
        <f t="shared" si="194"/>
        <v>322160</v>
      </c>
      <c r="AN26" s="93">
        <f t="shared" si="195"/>
        <v>314106</v>
      </c>
      <c r="AO26" s="94">
        <f t="shared" si="196"/>
        <v>306052</v>
      </c>
      <c r="AP26" s="95">
        <f t="shared" si="197"/>
        <v>302025</v>
      </c>
      <c r="AQ26" s="96">
        <f t="shared" si="198"/>
        <v>297998</v>
      </c>
      <c r="AR26" s="97">
        <f t="shared" si="199"/>
        <v>289944</v>
      </c>
      <c r="AS26" s="98">
        <f t="shared" si="200"/>
        <v>281890</v>
      </c>
      <c r="AT26" s="242"/>
      <c r="AU26" s="297" t="s">
        <v>107</v>
      </c>
      <c r="AV26" s="309">
        <v>502290</v>
      </c>
      <c r="AW26" s="101">
        <v>502300</v>
      </c>
      <c r="AX26" s="88">
        <f t="shared" si="11"/>
        <v>477185</v>
      </c>
      <c r="AY26" s="89">
        <f t="shared" si="12"/>
        <v>452070</v>
      </c>
      <c r="AZ26" s="90">
        <f t="shared" si="13"/>
        <v>426955</v>
      </c>
      <c r="BA26" s="91">
        <f t="shared" si="14"/>
        <v>411886</v>
      </c>
      <c r="BB26" s="92">
        <f t="shared" si="15"/>
        <v>401840</v>
      </c>
      <c r="BC26" s="93">
        <f t="shared" si="16"/>
        <v>391794</v>
      </c>
      <c r="BD26" s="94">
        <f t="shared" si="17"/>
        <v>381748</v>
      </c>
      <c r="BE26" s="95">
        <f t="shared" si="18"/>
        <v>376725</v>
      </c>
      <c r="BF26" s="96">
        <f t="shared" si="19"/>
        <v>371702</v>
      </c>
      <c r="BG26" s="97">
        <f t="shared" si="20"/>
        <v>361656</v>
      </c>
      <c r="BH26" s="98">
        <f t="shared" si="21"/>
        <v>351610</v>
      </c>
      <c r="BI26" s="238"/>
      <c r="BJ26" s="102" t="s">
        <v>56</v>
      </c>
      <c r="BK26" s="309">
        <v>93820</v>
      </c>
      <c r="BL26" s="101">
        <v>85500</v>
      </c>
      <c r="BM26" s="88">
        <f t="shared" si="133"/>
        <v>81225</v>
      </c>
      <c r="BN26" s="89">
        <f t="shared" si="134"/>
        <v>76950</v>
      </c>
      <c r="BO26" s="90">
        <f t="shared" si="135"/>
        <v>72675</v>
      </c>
      <c r="BP26" s="91">
        <f t="shared" si="136"/>
        <v>70110</v>
      </c>
      <c r="BQ26" s="92">
        <f t="shared" si="137"/>
        <v>68400</v>
      </c>
      <c r="BR26" s="93">
        <f t="shared" si="138"/>
        <v>66690</v>
      </c>
      <c r="BS26" s="94">
        <f t="shared" si="139"/>
        <v>64980</v>
      </c>
      <c r="BT26" s="95">
        <f t="shared" si="140"/>
        <v>64125</v>
      </c>
      <c r="BU26" s="96">
        <f t="shared" si="141"/>
        <v>63270</v>
      </c>
      <c r="BV26" s="97">
        <f t="shared" si="142"/>
        <v>61560</v>
      </c>
      <c r="BW26" s="98">
        <f t="shared" si="143"/>
        <v>59849.999999999993</v>
      </c>
      <c r="BX26" s="238"/>
      <c r="BY26" s="64" t="s">
        <v>69</v>
      </c>
      <c r="BZ26" s="308">
        <v>77680</v>
      </c>
      <c r="CA26" s="81">
        <v>71600</v>
      </c>
      <c r="CB26" s="65">
        <f>CA26*HB29</f>
        <v>68020</v>
      </c>
      <c r="CC26" s="66">
        <f>CA26*HC29</f>
        <v>64440</v>
      </c>
      <c r="CD26" s="67">
        <f>CA26*HE29</f>
        <v>60860</v>
      </c>
      <c r="CE26" s="68">
        <f>CA26*HG29</f>
        <v>58712</v>
      </c>
      <c r="CF26" s="69">
        <f>CA26*HH29</f>
        <v>57280</v>
      </c>
      <c r="CG26" s="70">
        <f>CA26*HI29</f>
        <v>55848</v>
      </c>
      <c r="CH26" s="71">
        <f>CA26*HJ29</f>
        <v>54416</v>
      </c>
      <c r="CI26" s="72">
        <f>CA26*HK29</f>
        <v>53700</v>
      </c>
      <c r="CJ26" s="73">
        <f>CA26*HL29</f>
        <v>52984</v>
      </c>
      <c r="CK26" s="74">
        <f>CA26*HM29</f>
        <v>51552</v>
      </c>
      <c r="CL26" s="75">
        <f>CA26*HN29</f>
        <v>50120</v>
      </c>
      <c r="CM26" s="238"/>
      <c r="CN26" s="211" t="s">
        <v>173</v>
      </c>
      <c r="CO26" s="312">
        <v>178790</v>
      </c>
      <c r="CP26" s="214">
        <v>181100</v>
      </c>
      <c r="CQ26" s="188">
        <f t="shared" si="33"/>
        <v>172045</v>
      </c>
      <c r="CR26" s="189">
        <f t="shared" si="34"/>
        <v>162990</v>
      </c>
      <c r="CS26" s="190">
        <f t="shared" si="35"/>
        <v>153935</v>
      </c>
      <c r="CT26" s="191">
        <f t="shared" si="36"/>
        <v>148502</v>
      </c>
      <c r="CU26" s="192">
        <f t="shared" si="37"/>
        <v>144880</v>
      </c>
      <c r="CV26" s="193">
        <f t="shared" si="38"/>
        <v>141258</v>
      </c>
      <c r="CW26" s="194">
        <f t="shared" si="39"/>
        <v>137636</v>
      </c>
      <c r="CX26" s="195">
        <f t="shared" si="40"/>
        <v>135825</v>
      </c>
      <c r="CY26" s="196">
        <f t="shared" si="41"/>
        <v>134014</v>
      </c>
      <c r="CZ26" s="197">
        <f t="shared" si="42"/>
        <v>130392</v>
      </c>
      <c r="DA26" s="198">
        <f t="shared" si="43"/>
        <v>126769.99999999999</v>
      </c>
      <c r="DB26" s="238"/>
      <c r="DC26" s="87" t="s">
        <v>193</v>
      </c>
      <c r="DD26" s="306">
        <v>68710</v>
      </c>
      <c r="DE26" s="59">
        <v>39900</v>
      </c>
      <c r="DF26" s="88">
        <f t="shared" si="103"/>
        <v>37905</v>
      </c>
      <c r="DG26" s="89">
        <f t="shared" si="104"/>
        <v>35910</v>
      </c>
      <c r="DH26" s="103">
        <f t="shared" si="105"/>
        <v>34314</v>
      </c>
      <c r="DI26" s="90">
        <f t="shared" si="106"/>
        <v>33915</v>
      </c>
      <c r="DJ26" s="144">
        <f t="shared" si="107"/>
        <v>33516</v>
      </c>
      <c r="DK26" s="92">
        <f t="shared" si="108"/>
        <v>31920</v>
      </c>
      <c r="DL26" s="93">
        <f t="shared" si="44"/>
        <v>31122</v>
      </c>
      <c r="DM26" s="95">
        <f t="shared" si="45"/>
        <v>29925</v>
      </c>
      <c r="DN26" s="238"/>
      <c r="DO26" s="225" t="s">
        <v>209</v>
      </c>
      <c r="DP26" s="317">
        <v>354530</v>
      </c>
      <c r="DQ26" s="226">
        <v>301500</v>
      </c>
      <c r="DR26" s="65">
        <f>DQ26*HB26</f>
        <v>286425</v>
      </c>
      <c r="DS26" s="89">
        <f>DQ26*HC26</f>
        <v>271350</v>
      </c>
      <c r="DT26" s="103">
        <f>DQ26*HD26</f>
        <v>259290</v>
      </c>
      <c r="DU26" s="90">
        <f>DQ26*HE26</f>
        <v>256275</v>
      </c>
      <c r="DV26" s="144">
        <f>DQ26*HF26</f>
        <v>253260</v>
      </c>
      <c r="DW26" s="92">
        <f>DQ26*HH26</f>
        <v>241200</v>
      </c>
      <c r="DX26" s="93">
        <f>DQ26*HI26</f>
        <v>235170</v>
      </c>
      <c r="DY26" s="95">
        <f>DQ26*HK26</f>
        <v>226125</v>
      </c>
      <c r="DZ26" s="242"/>
      <c r="EB26" s="148"/>
      <c r="EC26" s="148"/>
      <c r="EL26" s="238"/>
      <c r="EM26" s="129"/>
      <c r="EN26" s="129"/>
      <c r="EO26" s="147"/>
      <c r="EP26" s="129"/>
      <c r="EQ26" s="129"/>
      <c r="ER26" s="129"/>
      <c r="ES26" s="129"/>
      <c r="ET26" s="129"/>
      <c r="EU26" s="129"/>
      <c r="EV26" s="129"/>
      <c r="EW26" s="129"/>
      <c r="EX26" s="238"/>
      <c r="EY26" s="100" t="s">
        <v>54</v>
      </c>
      <c r="EZ26" s="101">
        <v>1600</v>
      </c>
      <c r="FA26" s="88">
        <f t="shared" si="54"/>
        <v>1520</v>
      </c>
      <c r="FB26" s="89">
        <f t="shared" si="55"/>
        <v>1440</v>
      </c>
      <c r="FC26" s="103">
        <f t="shared" si="56"/>
        <v>1376</v>
      </c>
      <c r="FD26" s="90">
        <f t="shared" si="57"/>
        <v>1360</v>
      </c>
      <c r="FE26" s="144">
        <f t="shared" si="58"/>
        <v>1344</v>
      </c>
      <c r="FF26" s="92">
        <f t="shared" si="59"/>
        <v>1280</v>
      </c>
      <c r="FG26" s="93">
        <f t="shared" si="60"/>
        <v>1248</v>
      </c>
      <c r="FH26" s="95">
        <f t="shared" si="61"/>
        <v>1200</v>
      </c>
      <c r="FI26" s="238"/>
      <c r="FJ26" s="100" t="s">
        <v>258</v>
      </c>
      <c r="FK26" s="101">
        <v>6100</v>
      </c>
      <c r="FL26" s="88">
        <f t="shared" si="182"/>
        <v>5795</v>
      </c>
      <c r="FM26" s="89">
        <f t="shared" si="183"/>
        <v>5490</v>
      </c>
      <c r="FN26" s="103">
        <f t="shared" si="184"/>
        <v>5246</v>
      </c>
      <c r="FO26" s="90">
        <f t="shared" si="185"/>
        <v>5185</v>
      </c>
      <c r="FP26" s="144">
        <f t="shared" si="186"/>
        <v>5124</v>
      </c>
      <c r="FQ26" s="92">
        <f t="shared" si="187"/>
        <v>4880</v>
      </c>
      <c r="FR26" s="93">
        <f t="shared" si="188"/>
        <v>4758</v>
      </c>
      <c r="FS26" s="95">
        <f t="shared" si="189"/>
        <v>4575</v>
      </c>
      <c r="FT26" s="238"/>
      <c r="FU26" s="128" t="s">
        <v>381</v>
      </c>
      <c r="FV26" s="309">
        <v>25370</v>
      </c>
      <c r="FW26" s="101">
        <v>25200</v>
      </c>
      <c r="FX26" s="65">
        <f t="shared" si="201"/>
        <v>23940</v>
      </c>
      <c r="FY26" s="66">
        <f t="shared" si="202"/>
        <v>22680</v>
      </c>
      <c r="FZ26" s="83">
        <f t="shared" si="203"/>
        <v>21672</v>
      </c>
      <c r="GA26" s="67">
        <f t="shared" si="204"/>
        <v>21420</v>
      </c>
      <c r="GB26" s="146">
        <f t="shared" si="205"/>
        <v>21168</v>
      </c>
      <c r="GC26" s="69">
        <f t="shared" si="206"/>
        <v>20160</v>
      </c>
      <c r="GD26" s="70">
        <f t="shared" si="207"/>
        <v>19656</v>
      </c>
      <c r="GE26" s="72">
        <f t="shared" si="208"/>
        <v>18900</v>
      </c>
      <c r="GF26" s="230"/>
      <c r="GG26" s="3"/>
      <c r="GH26" s="8"/>
      <c r="GI26" s="8"/>
      <c r="GJ26" s="8"/>
      <c r="GK26" s="8"/>
      <c r="GL26" s="8"/>
      <c r="GM26" s="8"/>
      <c r="GN26" s="8"/>
      <c r="GO26" s="8"/>
      <c r="GP26" s="2"/>
      <c r="GQ26" s="2"/>
      <c r="HB26" s="175">
        <v>0.95</v>
      </c>
      <c r="HC26" s="175">
        <v>0.9</v>
      </c>
      <c r="HD26" s="175">
        <v>0.86</v>
      </c>
      <c r="HE26" s="175">
        <v>0.85</v>
      </c>
      <c r="HF26" s="175">
        <v>0.84</v>
      </c>
      <c r="HG26" s="175">
        <v>0.82</v>
      </c>
      <c r="HH26" s="175">
        <v>0.8</v>
      </c>
      <c r="HI26" s="175">
        <v>0.78</v>
      </c>
      <c r="HJ26" s="175">
        <v>0.76</v>
      </c>
      <c r="HK26" s="175">
        <v>0.75</v>
      </c>
      <c r="HL26" s="175">
        <v>0.74</v>
      </c>
      <c r="HM26" s="175">
        <v>0.72</v>
      </c>
      <c r="HN26" s="175">
        <v>0.7</v>
      </c>
      <c r="HO26" s="18">
        <v>1.02</v>
      </c>
      <c r="HP26" s="269">
        <v>1.05</v>
      </c>
      <c r="HQ26" s="269">
        <v>1.07</v>
      </c>
      <c r="HR26" s="269">
        <v>1.1000000000000001</v>
      </c>
    </row>
    <row r="27" spans="1:226" s="9" customFormat="1" ht="15" customHeight="1" thickBot="1" x14ac:dyDescent="0.25">
      <c r="A27" s="238"/>
      <c r="B27" s="106" t="s">
        <v>312</v>
      </c>
      <c r="C27" s="264">
        <f>Алматы!C27*'Астана-Караганда-Павлодар'!HO29</f>
        <v>171870</v>
      </c>
      <c r="D27" s="58">
        <v>680100</v>
      </c>
      <c r="E27" s="107">
        <f t="shared" si="163"/>
        <v>646095</v>
      </c>
      <c r="F27" s="117">
        <f t="shared" si="164"/>
        <v>612090</v>
      </c>
      <c r="G27" s="110">
        <f t="shared" si="165"/>
        <v>578085</v>
      </c>
      <c r="H27" s="120">
        <f t="shared" si="166"/>
        <v>557682</v>
      </c>
      <c r="I27" s="112">
        <f t="shared" si="167"/>
        <v>544080</v>
      </c>
      <c r="J27" s="113">
        <f t="shared" si="168"/>
        <v>530478</v>
      </c>
      <c r="K27" s="121">
        <f t="shared" si="169"/>
        <v>516876</v>
      </c>
      <c r="L27" s="114">
        <f t="shared" si="170"/>
        <v>510075</v>
      </c>
      <c r="M27" s="122">
        <f t="shared" si="171"/>
        <v>503274</v>
      </c>
      <c r="N27" s="123">
        <f t="shared" si="172"/>
        <v>489672</v>
      </c>
      <c r="O27" s="124">
        <f t="shared" si="173"/>
        <v>476069.99999999994</v>
      </c>
      <c r="P27" s="238"/>
      <c r="Q27" s="251" t="s">
        <v>399</v>
      </c>
      <c r="R27" s="305">
        <v>338510</v>
      </c>
      <c r="S27" s="63">
        <v>277100</v>
      </c>
      <c r="T27" s="65">
        <f t="shared" si="70"/>
        <v>263245</v>
      </c>
      <c r="U27" s="78">
        <f t="shared" si="71"/>
        <v>249390</v>
      </c>
      <c r="V27" s="67">
        <f t="shared" si="72"/>
        <v>235535</v>
      </c>
      <c r="W27" s="68">
        <f t="shared" si="73"/>
        <v>227222</v>
      </c>
      <c r="X27" s="69">
        <f t="shared" si="74"/>
        <v>221680</v>
      </c>
      <c r="Y27" s="70">
        <f t="shared" si="75"/>
        <v>216138</v>
      </c>
      <c r="Z27" s="71">
        <f t="shared" si="76"/>
        <v>210596</v>
      </c>
      <c r="AA27" s="72">
        <f t="shared" si="77"/>
        <v>207825</v>
      </c>
      <c r="AB27" s="73">
        <f t="shared" si="78"/>
        <v>205054</v>
      </c>
      <c r="AC27" s="74">
        <f t="shared" si="79"/>
        <v>199512</v>
      </c>
      <c r="AD27" s="75">
        <f t="shared" si="80"/>
        <v>193970</v>
      </c>
      <c r="AE27" s="238"/>
      <c r="AF27" s="87" t="s">
        <v>123</v>
      </c>
      <c r="AG27" s="309">
        <v>460610</v>
      </c>
      <c r="AH27" s="101">
        <v>426700</v>
      </c>
      <c r="AI27" s="88">
        <f t="shared" si="190"/>
        <v>405365</v>
      </c>
      <c r="AJ27" s="89">
        <f t="shared" si="191"/>
        <v>384030</v>
      </c>
      <c r="AK27" s="90">
        <f t="shared" si="192"/>
        <v>362695</v>
      </c>
      <c r="AL27" s="91">
        <f t="shared" si="193"/>
        <v>349894</v>
      </c>
      <c r="AM27" s="92">
        <f t="shared" si="194"/>
        <v>341360</v>
      </c>
      <c r="AN27" s="93">
        <f t="shared" si="195"/>
        <v>332826</v>
      </c>
      <c r="AO27" s="94">
        <f t="shared" si="196"/>
        <v>324292</v>
      </c>
      <c r="AP27" s="95">
        <f t="shared" si="197"/>
        <v>320025</v>
      </c>
      <c r="AQ27" s="96">
        <f t="shared" si="198"/>
        <v>315758</v>
      </c>
      <c r="AR27" s="97">
        <f t="shared" si="199"/>
        <v>307224</v>
      </c>
      <c r="AS27" s="98">
        <f t="shared" si="200"/>
        <v>298690</v>
      </c>
      <c r="AT27" s="230"/>
      <c r="AU27" s="331" t="s">
        <v>443</v>
      </c>
      <c r="AV27" s="309">
        <v>638630</v>
      </c>
      <c r="AW27" s="101">
        <v>638700</v>
      </c>
      <c r="AX27" s="88">
        <f t="shared" ref="AX27:AX33" si="209">AW27*HB27</f>
        <v>606765</v>
      </c>
      <c r="AY27" s="89">
        <f t="shared" ref="AY27:AY33" si="210">AW27*HC27</f>
        <v>574830</v>
      </c>
      <c r="AZ27" s="90">
        <f t="shared" ref="AZ27:AZ33" si="211">AW27*HE27</f>
        <v>542895</v>
      </c>
      <c r="BA27" s="91">
        <f t="shared" ref="BA27:BA33" si="212">AW27*HG27</f>
        <v>523733.99999999994</v>
      </c>
      <c r="BB27" s="92">
        <f t="shared" ref="BB27:BB33" si="213">AW27*HH27</f>
        <v>510960</v>
      </c>
      <c r="BC27" s="93">
        <f t="shared" ref="BC27:BC33" si="214">AW27*HI27</f>
        <v>498186</v>
      </c>
      <c r="BD27" s="94">
        <f t="shared" ref="BD27:BD33" si="215">AW27*HJ27</f>
        <v>485412</v>
      </c>
      <c r="BE27" s="95">
        <f t="shared" ref="BE27:BE33" si="216">AW27*HK27</f>
        <v>479025</v>
      </c>
      <c r="BF27" s="96">
        <f t="shared" ref="BF27:BF33" si="217">AW27*HL27</f>
        <v>472638</v>
      </c>
      <c r="BG27" s="97">
        <f t="shared" ref="BG27:BG33" si="218">AW27*HM27</f>
        <v>459864</v>
      </c>
      <c r="BH27" s="98">
        <f t="shared" ref="BH27:BH33" si="219">AW27*HN27</f>
        <v>447090</v>
      </c>
      <c r="BI27" s="238"/>
      <c r="BJ27" s="102" t="s">
        <v>154</v>
      </c>
      <c r="BK27" s="309">
        <v>120730</v>
      </c>
      <c r="BL27" s="101">
        <v>108000</v>
      </c>
      <c r="BM27" s="88">
        <f t="shared" si="133"/>
        <v>102600</v>
      </c>
      <c r="BN27" s="89">
        <f t="shared" si="134"/>
        <v>97200</v>
      </c>
      <c r="BO27" s="90">
        <f t="shared" si="135"/>
        <v>91800</v>
      </c>
      <c r="BP27" s="91">
        <f t="shared" si="136"/>
        <v>88560</v>
      </c>
      <c r="BQ27" s="92">
        <f t="shared" si="137"/>
        <v>86400</v>
      </c>
      <c r="BR27" s="93">
        <f t="shared" si="138"/>
        <v>84240</v>
      </c>
      <c r="BS27" s="94">
        <f t="shared" si="139"/>
        <v>82080</v>
      </c>
      <c r="BT27" s="95">
        <f t="shared" si="140"/>
        <v>81000</v>
      </c>
      <c r="BU27" s="96">
        <f t="shared" si="141"/>
        <v>79920</v>
      </c>
      <c r="BV27" s="97">
        <f t="shared" si="142"/>
        <v>77760</v>
      </c>
      <c r="BW27" s="98">
        <f t="shared" si="143"/>
        <v>75600</v>
      </c>
      <c r="BX27" s="238"/>
      <c r="BY27" s="87" t="s">
        <v>20</v>
      </c>
      <c r="BZ27" s="309">
        <v>101590</v>
      </c>
      <c r="CA27" s="101">
        <v>94100</v>
      </c>
      <c r="CB27" s="88">
        <f>CA27*HB30</f>
        <v>89395</v>
      </c>
      <c r="CC27" s="89">
        <f>CA27*HC30</f>
        <v>84690</v>
      </c>
      <c r="CD27" s="90">
        <f>CA27*HE30</f>
        <v>79985</v>
      </c>
      <c r="CE27" s="91">
        <f>CA27*HG30</f>
        <v>77162</v>
      </c>
      <c r="CF27" s="92">
        <f>CA27*HH30</f>
        <v>75280</v>
      </c>
      <c r="CG27" s="93">
        <f>CA27*HI30</f>
        <v>73398</v>
      </c>
      <c r="CH27" s="94">
        <f>CA27*HJ30</f>
        <v>71516</v>
      </c>
      <c r="CI27" s="95">
        <f>CA27*HK30</f>
        <v>70575</v>
      </c>
      <c r="CJ27" s="96">
        <f>CA27*HL30</f>
        <v>69634</v>
      </c>
      <c r="CK27" s="97">
        <f>CA27*HM30</f>
        <v>67752</v>
      </c>
      <c r="CL27" s="98">
        <f>CA27*HN30</f>
        <v>65870</v>
      </c>
      <c r="CM27" s="238"/>
      <c r="CN27" s="211" t="s">
        <v>174</v>
      </c>
      <c r="CO27" s="312">
        <v>160850</v>
      </c>
      <c r="CP27" s="214">
        <v>118800</v>
      </c>
      <c r="CQ27" s="188">
        <f t="shared" si="33"/>
        <v>112860</v>
      </c>
      <c r="CR27" s="189">
        <f t="shared" si="34"/>
        <v>106920</v>
      </c>
      <c r="CS27" s="190">
        <f t="shared" si="35"/>
        <v>100980</v>
      </c>
      <c r="CT27" s="191">
        <f t="shared" si="36"/>
        <v>97416</v>
      </c>
      <c r="CU27" s="192">
        <f t="shared" si="37"/>
        <v>95040</v>
      </c>
      <c r="CV27" s="193">
        <f t="shared" si="38"/>
        <v>92664</v>
      </c>
      <c r="CW27" s="194">
        <f t="shared" si="39"/>
        <v>90288</v>
      </c>
      <c r="CX27" s="195">
        <f t="shared" si="40"/>
        <v>89100</v>
      </c>
      <c r="CY27" s="196">
        <f t="shared" si="41"/>
        <v>87912</v>
      </c>
      <c r="CZ27" s="197">
        <f t="shared" si="42"/>
        <v>85536</v>
      </c>
      <c r="DA27" s="198">
        <f t="shared" si="43"/>
        <v>83160</v>
      </c>
      <c r="DB27" s="238"/>
      <c r="DC27" s="87" t="s">
        <v>196</v>
      </c>
      <c r="DD27" s="306">
        <v>59740</v>
      </c>
      <c r="DE27" s="59">
        <v>33600</v>
      </c>
      <c r="DF27" s="88">
        <f t="shared" si="103"/>
        <v>31920</v>
      </c>
      <c r="DG27" s="89">
        <f t="shared" si="104"/>
        <v>30240</v>
      </c>
      <c r="DH27" s="103">
        <f t="shared" si="105"/>
        <v>28896</v>
      </c>
      <c r="DI27" s="90">
        <f t="shared" si="106"/>
        <v>28560</v>
      </c>
      <c r="DJ27" s="144">
        <f t="shared" si="107"/>
        <v>28224</v>
      </c>
      <c r="DK27" s="92">
        <f t="shared" si="108"/>
        <v>26880</v>
      </c>
      <c r="DL27" s="93">
        <f t="shared" si="44"/>
        <v>26208</v>
      </c>
      <c r="DM27" s="95">
        <f t="shared" si="45"/>
        <v>25200</v>
      </c>
      <c r="DN27" s="238"/>
      <c r="DP27" s="148"/>
      <c r="DQ27" s="148"/>
      <c r="DZ27" s="242"/>
      <c r="EB27" s="148"/>
      <c r="EC27" s="148"/>
      <c r="EL27" s="238"/>
      <c r="EM27" s="129"/>
      <c r="EN27" s="129"/>
      <c r="EO27" s="147"/>
      <c r="EP27" s="129"/>
      <c r="EQ27" s="129"/>
      <c r="ER27" s="129"/>
      <c r="ES27" s="129"/>
      <c r="ET27" s="129"/>
      <c r="EU27" s="129"/>
      <c r="EV27" s="129"/>
      <c r="EW27" s="129"/>
      <c r="EX27" s="238"/>
      <c r="EY27" s="119" t="s">
        <v>55</v>
      </c>
      <c r="EZ27" s="116">
        <v>1900</v>
      </c>
      <c r="FA27" s="107">
        <f t="shared" si="54"/>
        <v>1805</v>
      </c>
      <c r="FB27" s="117">
        <f t="shared" si="55"/>
        <v>1710</v>
      </c>
      <c r="FC27" s="118">
        <f t="shared" si="56"/>
        <v>1634</v>
      </c>
      <c r="FD27" s="110">
        <f t="shared" si="57"/>
        <v>1615</v>
      </c>
      <c r="FE27" s="145">
        <f t="shared" si="58"/>
        <v>1596</v>
      </c>
      <c r="FF27" s="112">
        <f t="shared" si="59"/>
        <v>1520</v>
      </c>
      <c r="FG27" s="113">
        <f t="shared" si="60"/>
        <v>1482</v>
      </c>
      <c r="FH27" s="114">
        <f t="shared" si="61"/>
        <v>1425</v>
      </c>
      <c r="FI27" s="238"/>
      <c r="FJ27" s="100" t="s">
        <v>259</v>
      </c>
      <c r="FK27" s="101">
        <v>1900</v>
      </c>
      <c r="FL27" s="88">
        <f t="shared" si="182"/>
        <v>1805</v>
      </c>
      <c r="FM27" s="89">
        <f t="shared" si="183"/>
        <v>1710</v>
      </c>
      <c r="FN27" s="103">
        <f t="shared" si="184"/>
        <v>1634</v>
      </c>
      <c r="FO27" s="90">
        <f t="shared" si="185"/>
        <v>1615</v>
      </c>
      <c r="FP27" s="144">
        <f t="shared" si="186"/>
        <v>1596</v>
      </c>
      <c r="FQ27" s="92">
        <f t="shared" si="187"/>
        <v>1520</v>
      </c>
      <c r="FR27" s="93">
        <f t="shared" si="188"/>
        <v>1482</v>
      </c>
      <c r="FS27" s="95">
        <f t="shared" si="189"/>
        <v>1425</v>
      </c>
      <c r="FT27" s="238"/>
      <c r="FU27" s="128" t="s">
        <v>382</v>
      </c>
      <c r="FV27" s="309">
        <v>32660</v>
      </c>
      <c r="FW27" s="101">
        <v>25200</v>
      </c>
      <c r="FX27" s="65">
        <f t="shared" si="201"/>
        <v>23940</v>
      </c>
      <c r="FY27" s="66">
        <f t="shared" si="202"/>
        <v>22680</v>
      </c>
      <c r="FZ27" s="83">
        <f t="shared" si="203"/>
        <v>21672</v>
      </c>
      <c r="GA27" s="67">
        <f t="shared" si="204"/>
        <v>21420</v>
      </c>
      <c r="GB27" s="146">
        <f t="shared" si="205"/>
        <v>21168</v>
      </c>
      <c r="GC27" s="69">
        <f t="shared" si="206"/>
        <v>20160</v>
      </c>
      <c r="GD27" s="70">
        <f t="shared" si="207"/>
        <v>19656</v>
      </c>
      <c r="GE27" s="72">
        <f t="shared" si="208"/>
        <v>18900</v>
      </c>
      <c r="GF27" s="230"/>
      <c r="GG27" s="3"/>
      <c r="GH27" s="8"/>
      <c r="GI27" s="8"/>
      <c r="GJ27" s="8"/>
      <c r="GK27" s="8"/>
      <c r="GL27" s="8"/>
      <c r="GM27" s="8"/>
      <c r="GN27" s="8"/>
      <c r="GO27" s="8"/>
      <c r="GP27" s="2"/>
      <c r="GQ27" s="2"/>
      <c r="HB27" s="175">
        <v>0.95</v>
      </c>
      <c r="HC27" s="175">
        <v>0.9</v>
      </c>
      <c r="HD27" s="175">
        <v>0.86</v>
      </c>
      <c r="HE27" s="175">
        <v>0.85</v>
      </c>
      <c r="HF27" s="175">
        <v>0.84</v>
      </c>
      <c r="HG27" s="175">
        <v>0.82</v>
      </c>
      <c r="HH27" s="175">
        <v>0.8</v>
      </c>
      <c r="HI27" s="175">
        <v>0.78</v>
      </c>
      <c r="HJ27" s="175">
        <v>0.76</v>
      </c>
      <c r="HK27" s="175">
        <v>0.75</v>
      </c>
      <c r="HL27" s="175">
        <v>0.74</v>
      </c>
      <c r="HM27" s="175">
        <v>0.72</v>
      </c>
      <c r="HN27" s="175">
        <v>0.7</v>
      </c>
      <c r="HO27" s="18">
        <v>1.02</v>
      </c>
      <c r="HP27" s="269">
        <v>1.05</v>
      </c>
      <c r="HQ27" s="269">
        <v>1.07</v>
      </c>
      <c r="HR27" s="269">
        <v>1.1000000000000001</v>
      </c>
    </row>
    <row r="28" spans="1:226" s="9" customFormat="1" ht="15" customHeight="1" thickBot="1" x14ac:dyDescent="0.25">
      <c r="A28" s="238"/>
      <c r="B28" s="64" t="s">
        <v>313</v>
      </c>
      <c r="C28" s="264">
        <f>Алматы!C28*'Астана-Караганда-Павлодар'!HO30</f>
        <v>211854</v>
      </c>
      <c r="D28" s="58">
        <v>247600</v>
      </c>
      <c r="E28" s="65">
        <f t="shared" si="163"/>
        <v>235220</v>
      </c>
      <c r="F28" s="66">
        <f t="shared" si="164"/>
        <v>222840</v>
      </c>
      <c r="G28" s="67">
        <f t="shared" si="165"/>
        <v>210460</v>
      </c>
      <c r="H28" s="68">
        <f t="shared" si="166"/>
        <v>203032</v>
      </c>
      <c r="I28" s="69">
        <f t="shared" si="167"/>
        <v>198080</v>
      </c>
      <c r="J28" s="70">
        <f t="shared" si="168"/>
        <v>193128</v>
      </c>
      <c r="K28" s="71">
        <f t="shared" si="169"/>
        <v>188176</v>
      </c>
      <c r="L28" s="72">
        <f t="shared" si="170"/>
        <v>185700</v>
      </c>
      <c r="M28" s="73">
        <f t="shared" si="171"/>
        <v>183224</v>
      </c>
      <c r="N28" s="74">
        <f t="shared" si="172"/>
        <v>178272</v>
      </c>
      <c r="O28" s="75">
        <f t="shared" si="173"/>
        <v>173320</v>
      </c>
      <c r="P28" s="238"/>
      <c r="Q28" s="251" t="s">
        <v>371</v>
      </c>
      <c r="R28" s="305">
        <v>343890</v>
      </c>
      <c r="S28" s="63">
        <v>284500</v>
      </c>
      <c r="T28" s="65">
        <f t="shared" si="70"/>
        <v>270275</v>
      </c>
      <c r="U28" s="78">
        <f t="shared" si="71"/>
        <v>256050</v>
      </c>
      <c r="V28" s="67">
        <f t="shared" si="72"/>
        <v>241825</v>
      </c>
      <c r="W28" s="68">
        <f t="shared" si="73"/>
        <v>233290</v>
      </c>
      <c r="X28" s="69">
        <f t="shared" si="74"/>
        <v>227600</v>
      </c>
      <c r="Y28" s="70">
        <f t="shared" si="75"/>
        <v>221910</v>
      </c>
      <c r="Z28" s="71">
        <f t="shared" si="76"/>
        <v>216220</v>
      </c>
      <c r="AA28" s="72">
        <f t="shared" si="77"/>
        <v>213375</v>
      </c>
      <c r="AB28" s="73">
        <f t="shared" si="78"/>
        <v>210530</v>
      </c>
      <c r="AC28" s="74">
        <f t="shared" si="79"/>
        <v>204840</v>
      </c>
      <c r="AD28" s="75">
        <f t="shared" si="80"/>
        <v>199150</v>
      </c>
      <c r="AE28" s="238"/>
      <c r="AF28" s="87" t="s">
        <v>130</v>
      </c>
      <c r="AG28" s="309">
        <v>499000</v>
      </c>
      <c r="AH28" s="101">
        <v>455500</v>
      </c>
      <c r="AI28" s="88">
        <f t="shared" si="190"/>
        <v>432725</v>
      </c>
      <c r="AJ28" s="89">
        <f t="shared" si="191"/>
        <v>409950</v>
      </c>
      <c r="AK28" s="90">
        <f t="shared" si="192"/>
        <v>387175</v>
      </c>
      <c r="AL28" s="91">
        <f t="shared" si="193"/>
        <v>373510</v>
      </c>
      <c r="AM28" s="92">
        <f t="shared" si="194"/>
        <v>364400</v>
      </c>
      <c r="AN28" s="93">
        <f t="shared" si="195"/>
        <v>355290</v>
      </c>
      <c r="AO28" s="94">
        <f t="shared" si="196"/>
        <v>346180</v>
      </c>
      <c r="AP28" s="95">
        <f t="shared" si="197"/>
        <v>341625</v>
      </c>
      <c r="AQ28" s="96">
        <f t="shared" si="198"/>
        <v>337070</v>
      </c>
      <c r="AR28" s="97">
        <f t="shared" si="199"/>
        <v>327960</v>
      </c>
      <c r="AS28" s="98">
        <f t="shared" si="200"/>
        <v>318850</v>
      </c>
      <c r="AT28" s="230"/>
      <c r="AU28" s="331" t="s">
        <v>439</v>
      </c>
      <c r="AV28" s="309">
        <v>681680</v>
      </c>
      <c r="AW28" s="101">
        <v>681700</v>
      </c>
      <c r="AX28" s="88">
        <f t="shared" si="209"/>
        <v>647615</v>
      </c>
      <c r="AY28" s="89">
        <f t="shared" si="210"/>
        <v>613530</v>
      </c>
      <c r="AZ28" s="90">
        <f t="shared" si="211"/>
        <v>579445</v>
      </c>
      <c r="BA28" s="91">
        <f t="shared" si="212"/>
        <v>558994</v>
      </c>
      <c r="BB28" s="92">
        <f t="shared" si="213"/>
        <v>545360</v>
      </c>
      <c r="BC28" s="93">
        <f t="shared" si="214"/>
        <v>531726</v>
      </c>
      <c r="BD28" s="94">
        <f t="shared" si="215"/>
        <v>518092</v>
      </c>
      <c r="BE28" s="95">
        <f t="shared" si="216"/>
        <v>511275</v>
      </c>
      <c r="BF28" s="96">
        <f t="shared" si="217"/>
        <v>504458</v>
      </c>
      <c r="BG28" s="97">
        <f t="shared" si="218"/>
        <v>490824</v>
      </c>
      <c r="BH28" s="98">
        <f t="shared" si="219"/>
        <v>477189.99999999994</v>
      </c>
      <c r="BI28" s="238"/>
      <c r="BJ28" s="102" t="s">
        <v>15</v>
      </c>
      <c r="BK28" s="309">
        <v>132690</v>
      </c>
      <c r="BL28" s="101">
        <v>117000</v>
      </c>
      <c r="BM28" s="88">
        <f t="shared" si="133"/>
        <v>111150</v>
      </c>
      <c r="BN28" s="89">
        <f t="shared" si="134"/>
        <v>105300</v>
      </c>
      <c r="BO28" s="90">
        <f t="shared" si="135"/>
        <v>99450</v>
      </c>
      <c r="BP28" s="91">
        <f t="shared" si="136"/>
        <v>95940</v>
      </c>
      <c r="BQ28" s="92">
        <f t="shared" si="137"/>
        <v>93600</v>
      </c>
      <c r="BR28" s="93">
        <f t="shared" si="138"/>
        <v>91260</v>
      </c>
      <c r="BS28" s="94">
        <f t="shared" si="139"/>
        <v>88920</v>
      </c>
      <c r="BT28" s="95">
        <f t="shared" si="140"/>
        <v>87750</v>
      </c>
      <c r="BU28" s="96">
        <f t="shared" si="141"/>
        <v>86580</v>
      </c>
      <c r="BV28" s="97">
        <f t="shared" si="142"/>
        <v>84240</v>
      </c>
      <c r="BW28" s="98">
        <f t="shared" si="143"/>
        <v>81900</v>
      </c>
      <c r="BX28" s="238"/>
      <c r="BY28" s="87" t="s">
        <v>70</v>
      </c>
      <c r="BZ28" s="309">
        <v>131490</v>
      </c>
      <c r="CA28" s="101">
        <v>121100</v>
      </c>
      <c r="CB28" s="88">
        <f>CA28*HB32</f>
        <v>115045</v>
      </c>
      <c r="CC28" s="89">
        <f>CA28*HC32</f>
        <v>108990</v>
      </c>
      <c r="CD28" s="90">
        <f>CA28*HE32</f>
        <v>102935</v>
      </c>
      <c r="CE28" s="91">
        <f>CA28*HG32</f>
        <v>99302</v>
      </c>
      <c r="CF28" s="92">
        <f>CA28*HH32</f>
        <v>96880</v>
      </c>
      <c r="CG28" s="93">
        <f>CA28*HI32</f>
        <v>94458</v>
      </c>
      <c r="CH28" s="94">
        <f>CA28*HJ32</f>
        <v>92036</v>
      </c>
      <c r="CI28" s="95">
        <f>CA28*HK32</f>
        <v>90825</v>
      </c>
      <c r="CJ28" s="96">
        <f>CA28*HL32</f>
        <v>89614</v>
      </c>
      <c r="CK28" s="97">
        <f>CA28*HM32</f>
        <v>87192</v>
      </c>
      <c r="CL28" s="98">
        <f>CA28*HN32</f>
        <v>84770</v>
      </c>
      <c r="CM28" s="238"/>
      <c r="CN28" s="211" t="s">
        <v>175</v>
      </c>
      <c r="CO28" s="312">
        <v>148890</v>
      </c>
      <c r="CP28" s="214">
        <v>152900</v>
      </c>
      <c r="CQ28" s="188">
        <f t="shared" si="33"/>
        <v>145255</v>
      </c>
      <c r="CR28" s="189">
        <f t="shared" si="34"/>
        <v>137610</v>
      </c>
      <c r="CS28" s="190">
        <f t="shared" si="35"/>
        <v>129965</v>
      </c>
      <c r="CT28" s="191">
        <f t="shared" si="36"/>
        <v>125377.99999999999</v>
      </c>
      <c r="CU28" s="192">
        <f t="shared" si="37"/>
        <v>122320</v>
      </c>
      <c r="CV28" s="193">
        <f t="shared" si="38"/>
        <v>119262</v>
      </c>
      <c r="CW28" s="194">
        <f t="shared" si="39"/>
        <v>116204</v>
      </c>
      <c r="CX28" s="195">
        <f t="shared" si="40"/>
        <v>114675</v>
      </c>
      <c r="CY28" s="196">
        <f t="shared" si="41"/>
        <v>113146</v>
      </c>
      <c r="CZ28" s="197">
        <f t="shared" si="42"/>
        <v>110088</v>
      </c>
      <c r="DA28" s="198">
        <f t="shared" si="43"/>
        <v>107030</v>
      </c>
      <c r="DB28" s="238"/>
      <c r="DC28" s="106" t="s">
        <v>197</v>
      </c>
      <c r="DD28" s="307">
        <v>86650</v>
      </c>
      <c r="DE28" s="60">
        <v>54600</v>
      </c>
      <c r="DF28" s="107">
        <f t="shared" si="103"/>
        <v>51870</v>
      </c>
      <c r="DG28" s="117">
        <f t="shared" si="104"/>
        <v>49140</v>
      </c>
      <c r="DH28" s="118">
        <f t="shared" si="105"/>
        <v>46956</v>
      </c>
      <c r="DI28" s="110">
        <f t="shared" si="106"/>
        <v>46410</v>
      </c>
      <c r="DJ28" s="145">
        <f t="shared" si="107"/>
        <v>45864</v>
      </c>
      <c r="DK28" s="112">
        <f t="shared" si="108"/>
        <v>43680</v>
      </c>
      <c r="DL28" s="113">
        <f t="shared" si="44"/>
        <v>42588</v>
      </c>
      <c r="DM28" s="114">
        <f t="shared" si="45"/>
        <v>40950</v>
      </c>
      <c r="DN28" s="238"/>
      <c r="DP28" s="148"/>
      <c r="DQ28" s="148"/>
      <c r="DZ28" s="242"/>
      <c r="EB28" s="148"/>
      <c r="EC28" s="148"/>
      <c r="EL28" s="238"/>
      <c r="EM28" s="129"/>
      <c r="EN28" s="129"/>
      <c r="EO28" s="147"/>
      <c r="EP28" s="129"/>
      <c r="EQ28" s="129"/>
      <c r="ER28" s="129"/>
      <c r="ES28" s="129"/>
      <c r="ET28" s="129"/>
      <c r="EU28" s="129"/>
      <c r="EV28" s="129"/>
      <c r="EW28" s="129"/>
      <c r="EX28" s="238"/>
      <c r="EY28" s="80" t="s">
        <v>447</v>
      </c>
      <c r="EZ28" s="81">
        <v>1200</v>
      </c>
      <c r="FA28" s="65">
        <f t="shared" ref="FA28:FA35" si="220">EZ28*HB32</f>
        <v>1140</v>
      </c>
      <c r="FB28" s="66">
        <f t="shared" ref="FB28:FB35" si="221">EZ28*HC32</f>
        <v>1080</v>
      </c>
      <c r="FC28" s="83">
        <f t="shared" ref="FC28:FC35" si="222">EZ28*HD32</f>
        <v>1032</v>
      </c>
      <c r="FD28" s="67">
        <f t="shared" ref="FD28:FD35" si="223">EZ28*HE32</f>
        <v>1020</v>
      </c>
      <c r="FE28" s="146">
        <f t="shared" ref="FE28:FE35" si="224">EZ28*HF32</f>
        <v>1008</v>
      </c>
      <c r="FF28" s="69">
        <f t="shared" ref="FF28:FF35" si="225">EZ28*HH32</f>
        <v>960</v>
      </c>
      <c r="FG28" s="70">
        <f t="shared" ref="FG28:FG35" si="226">EZ28*HI32</f>
        <v>936</v>
      </c>
      <c r="FH28" s="72">
        <f t="shared" ref="FH28:FH35" si="227">EZ28*HK32</f>
        <v>900</v>
      </c>
      <c r="FI28" s="238"/>
      <c r="FJ28" s="119" t="s">
        <v>260</v>
      </c>
      <c r="FK28" s="116">
        <v>1500</v>
      </c>
      <c r="FL28" s="107">
        <f t="shared" si="182"/>
        <v>1425</v>
      </c>
      <c r="FM28" s="117">
        <f t="shared" si="183"/>
        <v>1350</v>
      </c>
      <c r="FN28" s="118">
        <f t="shared" si="184"/>
        <v>1290</v>
      </c>
      <c r="FO28" s="110">
        <f t="shared" si="185"/>
        <v>1275</v>
      </c>
      <c r="FP28" s="145">
        <f t="shared" si="186"/>
        <v>1260</v>
      </c>
      <c r="FQ28" s="112">
        <f t="shared" si="187"/>
        <v>1200</v>
      </c>
      <c r="FR28" s="113">
        <f t="shared" si="188"/>
        <v>1170</v>
      </c>
      <c r="FS28" s="114">
        <f t="shared" si="189"/>
        <v>1125</v>
      </c>
      <c r="FT28" s="238"/>
      <c r="FU28" s="128" t="s">
        <v>383</v>
      </c>
      <c r="FV28" s="309">
        <v>32320</v>
      </c>
      <c r="FW28" s="101">
        <v>27300</v>
      </c>
      <c r="FX28" s="65">
        <f t="shared" si="201"/>
        <v>25935</v>
      </c>
      <c r="FY28" s="66">
        <f t="shared" si="202"/>
        <v>24570</v>
      </c>
      <c r="FZ28" s="83">
        <f t="shared" si="203"/>
        <v>23478</v>
      </c>
      <c r="GA28" s="67">
        <f t="shared" si="204"/>
        <v>23205</v>
      </c>
      <c r="GB28" s="146">
        <f t="shared" si="205"/>
        <v>22932</v>
      </c>
      <c r="GC28" s="69">
        <f t="shared" si="206"/>
        <v>21840</v>
      </c>
      <c r="GD28" s="70">
        <f t="shared" si="207"/>
        <v>21294</v>
      </c>
      <c r="GE28" s="72">
        <f t="shared" si="208"/>
        <v>20475</v>
      </c>
      <c r="GF28" s="230"/>
      <c r="GG28" s="3"/>
      <c r="GH28" s="8"/>
      <c r="GI28" s="8"/>
      <c r="GJ28" s="8"/>
      <c r="GK28" s="8"/>
      <c r="GL28" s="8"/>
      <c r="GM28" s="8"/>
      <c r="GN28" s="8"/>
      <c r="GO28" s="8"/>
      <c r="GP28" s="2"/>
      <c r="GQ28" s="2"/>
      <c r="HB28" s="175">
        <v>0.95</v>
      </c>
      <c r="HC28" s="175">
        <v>0.9</v>
      </c>
      <c r="HD28" s="175">
        <v>0.86</v>
      </c>
      <c r="HE28" s="175">
        <v>0.85</v>
      </c>
      <c r="HF28" s="175">
        <v>0.84</v>
      </c>
      <c r="HG28" s="175">
        <v>0.82</v>
      </c>
      <c r="HH28" s="175">
        <v>0.8</v>
      </c>
      <c r="HI28" s="175">
        <v>0.78</v>
      </c>
      <c r="HJ28" s="175">
        <v>0.76</v>
      </c>
      <c r="HK28" s="175">
        <v>0.75</v>
      </c>
      <c r="HL28" s="175">
        <v>0.74</v>
      </c>
      <c r="HM28" s="175">
        <v>0.72</v>
      </c>
      <c r="HN28" s="175">
        <v>0.7</v>
      </c>
      <c r="HO28" s="18">
        <v>1.02</v>
      </c>
      <c r="HP28" s="269">
        <v>1.05</v>
      </c>
      <c r="HQ28" s="269">
        <v>1.07</v>
      </c>
      <c r="HR28" s="269">
        <v>1.1000000000000001</v>
      </c>
    </row>
    <row r="29" spans="1:226" s="9" customFormat="1" ht="15" customHeight="1" thickBot="1" x14ac:dyDescent="0.25">
      <c r="A29" s="238"/>
      <c r="B29" s="87" t="s">
        <v>317</v>
      </c>
      <c r="C29" s="264">
        <f>Алматы!C29*'Астана-Караганда-Павлодар'!HO31</f>
        <v>211854</v>
      </c>
      <c r="D29" s="58">
        <v>290000</v>
      </c>
      <c r="E29" s="88">
        <f t="shared" si="163"/>
        <v>275500</v>
      </c>
      <c r="F29" s="89">
        <f t="shared" si="164"/>
        <v>261000</v>
      </c>
      <c r="G29" s="90">
        <f t="shared" si="165"/>
        <v>246500</v>
      </c>
      <c r="H29" s="91">
        <f t="shared" si="166"/>
        <v>237800</v>
      </c>
      <c r="I29" s="92">
        <f t="shared" si="167"/>
        <v>232000</v>
      </c>
      <c r="J29" s="93">
        <f t="shared" si="168"/>
        <v>226200</v>
      </c>
      <c r="K29" s="94">
        <f t="shared" si="169"/>
        <v>220400</v>
      </c>
      <c r="L29" s="95">
        <f t="shared" si="170"/>
        <v>217500</v>
      </c>
      <c r="M29" s="96">
        <f t="shared" si="171"/>
        <v>214600</v>
      </c>
      <c r="N29" s="97">
        <f t="shared" si="172"/>
        <v>208800</v>
      </c>
      <c r="O29" s="98">
        <f t="shared" si="173"/>
        <v>203000</v>
      </c>
      <c r="P29" s="238"/>
      <c r="R29" s="148"/>
      <c r="S29" s="148"/>
      <c r="V29" s="129"/>
      <c r="W29" s="129"/>
      <c r="X29" s="129"/>
      <c r="Y29" s="129"/>
      <c r="Z29" s="129"/>
      <c r="AA29" s="129"/>
      <c r="AB29" s="129"/>
      <c r="AC29" s="129"/>
      <c r="AD29" s="129"/>
      <c r="AE29" s="238"/>
      <c r="AF29" s="87" t="s">
        <v>129</v>
      </c>
      <c r="AG29" s="309">
        <v>524590</v>
      </c>
      <c r="AH29" s="101">
        <v>479500</v>
      </c>
      <c r="AI29" s="88">
        <f t="shared" si="190"/>
        <v>455525</v>
      </c>
      <c r="AJ29" s="89">
        <f t="shared" si="191"/>
        <v>431550</v>
      </c>
      <c r="AK29" s="90">
        <f t="shared" si="192"/>
        <v>407575</v>
      </c>
      <c r="AL29" s="91">
        <f t="shared" si="193"/>
        <v>393190</v>
      </c>
      <c r="AM29" s="92">
        <f t="shared" si="194"/>
        <v>383600</v>
      </c>
      <c r="AN29" s="93">
        <f t="shared" si="195"/>
        <v>374010</v>
      </c>
      <c r="AO29" s="94">
        <f t="shared" si="196"/>
        <v>364420</v>
      </c>
      <c r="AP29" s="95">
        <f t="shared" si="197"/>
        <v>359625</v>
      </c>
      <c r="AQ29" s="96">
        <f t="shared" si="198"/>
        <v>354830</v>
      </c>
      <c r="AR29" s="97">
        <f t="shared" si="199"/>
        <v>345240</v>
      </c>
      <c r="AS29" s="98">
        <f t="shared" si="200"/>
        <v>335650</v>
      </c>
      <c r="AT29" s="230"/>
      <c r="AU29" s="331" t="s">
        <v>440</v>
      </c>
      <c r="AV29" s="309">
        <v>710380</v>
      </c>
      <c r="AW29" s="101">
        <v>710400</v>
      </c>
      <c r="AX29" s="88">
        <f t="shared" si="209"/>
        <v>674880</v>
      </c>
      <c r="AY29" s="89">
        <f t="shared" si="210"/>
        <v>639360</v>
      </c>
      <c r="AZ29" s="90">
        <f t="shared" si="211"/>
        <v>603840</v>
      </c>
      <c r="BA29" s="91">
        <f t="shared" si="212"/>
        <v>582528</v>
      </c>
      <c r="BB29" s="92">
        <f t="shared" si="213"/>
        <v>568320</v>
      </c>
      <c r="BC29" s="93">
        <f t="shared" si="214"/>
        <v>554112</v>
      </c>
      <c r="BD29" s="94">
        <f t="shared" si="215"/>
        <v>539904</v>
      </c>
      <c r="BE29" s="95">
        <f t="shared" si="216"/>
        <v>532800</v>
      </c>
      <c r="BF29" s="96">
        <f t="shared" si="217"/>
        <v>525696</v>
      </c>
      <c r="BG29" s="97">
        <f t="shared" si="218"/>
        <v>511488</v>
      </c>
      <c r="BH29" s="98">
        <f t="shared" si="219"/>
        <v>497279.99999999994</v>
      </c>
      <c r="BI29" s="238"/>
      <c r="BJ29" s="102" t="s">
        <v>16</v>
      </c>
      <c r="BK29" s="309">
        <v>144650</v>
      </c>
      <c r="BL29" s="101">
        <v>126000</v>
      </c>
      <c r="BM29" s="88">
        <f t="shared" si="133"/>
        <v>119700</v>
      </c>
      <c r="BN29" s="89">
        <f t="shared" si="134"/>
        <v>113400</v>
      </c>
      <c r="BO29" s="90">
        <f t="shared" si="135"/>
        <v>107100</v>
      </c>
      <c r="BP29" s="91">
        <f t="shared" si="136"/>
        <v>103320</v>
      </c>
      <c r="BQ29" s="92">
        <f t="shared" si="137"/>
        <v>100800</v>
      </c>
      <c r="BR29" s="93">
        <f t="shared" si="138"/>
        <v>98280</v>
      </c>
      <c r="BS29" s="94">
        <f t="shared" si="139"/>
        <v>95760</v>
      </c>
      <c r="BT29" s="95">
        <f t="shared" si="140"/>
        <v>94500</v>
      </c>
      <c r="BU29" s="96">
        <f t="shared" si="141"/>
        <v>93240</v>
      </c>
      <c r="BV29" s="97">
        <f t="shared" si="142"/>
        <v>90720</v>
      </c>
      <c r="BW29" s="98">
        <f t="shared" si="143"/>
        <v>88200</v>
      </c>
      <c r="BX29" s="238"/>
      <c r="BY29" s="87" t="s">
        <v>21</v>
      </c>
      <c r="BZ29" s="309">
        <v>155410</v>
      </c>
      <c r="CA29" s="101">
        <v>143600</v>
      </c>
      <c r="CB29" s="88">
        <f>CA29*HB33</f>
        <v>136420</v>
      </c>
      <c r="CC29" s="89">
        <f>CA29*HC33</f>
        <v>129240</v>
      </c>
      <c r="CD29" s="90">
        <f>CA29*HE33</f>
        <v>122060</v>
      </c>
      <c r="CE29" s="91">
        <f>CA29*HG33</f>
        <v>117752</v>
      </c>
      <c r="CF29" s="92">
        <f>CA29*HH33</f>
        <v>114880</v>
      </c>
      <c r="CG29" s="93">
        <f>CA29*HI33</f>
        <v>112008</v>
      </c>
      <c r="CH29" s="94">
        <f>CA29*HJ33</f>
        <v>109136</v>
      </c>
      <c r="CI29" s="95">
        <f>CA29*HK33</f>
        <v>107700</v>
      </c>
      <c r="CJ29" s="96">
        <f>CA29*HL33</f>
        <v>106264</v>
      </c>
      <c r="CK29" s="97">
        <f>CA29*HM33</f>
        <v>103392</v>
      </c>
      <c r="CL29" s="98">
        <f>CA29*HN33</f>
        <v>100520</v>
      </c>
      <c r="CM29" s="238"/>
      <c r="CN29" s="211" t="s">
        <v>176</v>
      </c>
      <c r="CO29" s="312">
        <v>148890</v>
      </c>
      <c r="CP29" s="214">
        <v>152900</v>
      </c>
      <c r="CQ29" s="188">
        <f t="shared" si="33"/>
        <v>145255</v>
      </c>
      <c r="CR29" s="189">
        <f t="shared" si="34"/>
        <v>137610</v>
      </c>
      <c r="CS29" s="190">
        <f t="shared" si="35"/>
        <v>129965</v>
      </c>
      <c r="CT29" s="191">
        <f t="shared" si="36"/>
        <v>125377.99999999999</v>
      </c>
      <c r="CU29" s="192">
        <f t="shared" si="37"/>
        <v>122320</v>
      </c>
      <c r="CV29" s="193">
        <f t="shared" si="38"/>
        <v>119262</v>
      </c>
      <c r="CW29" s="194">
        <f t="shared" si="39"/>
        <v>116204</v>
      </c>
      <c r="CX29" s="195">
        <f t="shared" si="40"/>
        <v>114675</v>
      </c>
      <c r="CY29" s="196">
        <f t="shared" si="41"/>
        <v>113146</v>
      </c>
      <c r="CZ29" s="197">
        <f t="shared" si="42"/>
        <v>110088</v>
      </c>
      <c r="DA29" s="198">
        <f t="shared" si="43"/>
        <v>107030</v>
      </c>
      <c r="DB29" s="238"/>
      <c r="DC29" s="64" t="s">
        <v>458</v>
      </c>
      <c r="DD29" s="303"/>
      <c r="DE29" s="58">
        <v>16500</v>
      </c>
      <c r="DF29" s="65">
        <f t="shared" si="103"/>
        <v>15675</v>
      </c>
      <c r="DG29" s="66">
        <f t="shared" si="104"/>
        <v>14850</v>
      </c>
      <c r="DH29" s="83">
        <f t="shared" si="105"/>
        <v>14190</v>
      </c>
      <c r="DI29" s="67">
        <f t="shared" si="106"/>
        <v>14025</v>
      </c>
      <c r="DJ29" s="146">
        <f t="shared" si="107"/>
        <v>13860</v>
      </c>
      <c r="DK29" s="69">
        <f t="shared" si="108"/>
        <v>13200</v>
      </c>
      <c r="DL29" s="70">
        <f t="shared" si="44"/>
        <v>12870</v>
      </c>
      <c r="DM29" s="72">
        <f t="shared" si="45"/>
        <v>12375</v>
      </c>
      <c r="DN29" s="238"/>
      <c r="DP29" s="148"/>
      <c r="DQ29" s="148"/>
      <c r="DZ29" s="242"/>
      <c r="EB29" s="148"/>
      <c r="EC29" s="148"/>
      <c r="EL29" s="238"/>
      <c r="EM29" s="129"/>
      <c r="EN29" s="129"/>
      <c r="EO29" s="147"/>
      <c r="EP29" s="129"/>
      <c r="EQ29" s="129"/>
      <c r="ER29" s="129"/>
      <c r="ES29" s="129"/>
      <c r="ET29" s="129"/>
      <c r="EU29" s="129"/>
      <c r="EV29" s="129"/>
      <c r="EW29" s="129"/>
      <c r="EX29" s="238"/>
      <c r="EY29" s="100" t="s">
        <v>448</v>
      </c>
      <c r="EZ29" s="101">
        <v>1500</v>
      </c>
      <c r="FA29" s="88">
        <f t="shared" si="220"/>
        <v>1425</v>
      </c>
      <c r="FB29" s="89">
        <f t="shared" si="221"/>
        <v>1350</v>
      </c>
      <c r="FC29" s="103">
        <f t="shared" si="222"/>
        <v>1290</v>
      </c>
      <c r="FD29" s="90">
        <f t="shared" si="223"/>
        <v>1275</v>
      </c>
      <c r="FE29" s="144">
        <f t="shared" si="224"/>
        <v>1260</v>
      </c>
      <c r="FF29" s="92">
        <f t="shared" si="225"/>
        <v>1200</v>
      </c>
      <c r="FG29" s="93">
        <f t="shared" si="226"/>
        <v>1170</v>
      </c>
      <c r="FH29" s="95">
        <f t="shared" si="227"/>
        <v>1125</v>
      </c>
      <c r="FI29" s="238"/>
      <c r="FJ29" s="127" t="s">
        <v>261</v>
      </c>
      <c r="FK29" s="125">
        <v>200</v>
      </c>
      <c r="FL29" s="65">
        <f t="shared" si="182"/>
        <v>190</v>
      </c>
      <c r="FM29" s="66">
        <f t="shared" si="183"/>
        <v>180</v>
      </c>
      <c r="FN29" s="83">
        <f t="shared" si="184"/>
        <v>172</v>
      </c>
      <c r="FO29" s="67">
        <f t="shared" si="185"/>
        <v>170</v>
      </c>
      <c r="FP29" s="146">
        <f t="shared" si="186"/>
        <v>168</v>
      </c>
      <c r="FQ29" s="69">
        <f t="shared" si="187"/>
        <v>160</v>
      </c>
      <c r="FR29" s="70">
        <f t="shared" si="188"/>
        <v>156</v>
      </c>
      <c r="FS29" s="72">
        <f t="shared" si="189"/>
        <v>150</v>
      </c>
      <c r="FT29" s="238"/>
      <c r="FU29" s="128" t="s">
        <v>384</v>
      </c>
      <c r="FV29" s="309">
        <v>40230</v>
      </c>
      <c r="FW29" s="101">
        <v>27300</v>
      </c>
      <c r="FX29" s="65">
        <f t="shared" si="201"/>
        <v>25935</v>
      </c>
      <c r="FY29" s="66">
        <f t="shared" si="202"/>
        <v>24570</v>
      </c>
      <c r="FZ29" s="83">
        <f t="shared" si="203"/>
        <v>23478</v>
      </c>
      <c r="GA29" s="67">
        <f t="shared" si="204"/>
        <v>23205</v>
      </c>
      <c r="GB29" s="146">
        <f t="shared" si="205"/>
        <v>22932</v>
      </c>
      <c r="GC29" s="69">
        <f t="shared" si="206"/>
        <v>21840</v>
      </c>
      <c r="GD29" s="70">
        <f t="shared" si="207"/>
        <v>21294</v>
      </c>
      <c r="GE29" s="72">
        <f t="shared" si="208"/>
        <v>20475</v>
      </c>
      <c r="GF29" s="230"/>
      <c r="GG29" s="3"/>
      <c r="GH29" s="8"/>
      <c r="GI29" s="8"/>
      <c r="GJ29" s="8"/>
      <c r="GK29" s="8"/>
      <c r="GL29" s="8"/>
      <c r="GM29" s="8"/>
      <c r="GN29" s="8"/>
      <c r="GO29" s="8"/>
      <c r="GP29" s="2"/>
      <c r="GQ29" s="2"/>
      <c r="GR29" s="38"/>
      <c r="GS29" s="38"/>
      <c r="GT29" s="38"/>
      <c r="GU29" s="38"/>
      <c r="GV29" s="38"/>
      <c r="GW29" s="38"/>
      <c r="GX29" s="38"/>
      <c r="GY29" s="38"/>
      <c r="HB29" s="175">
        <v>0.95</v>
      </c>
      <c r="HC29" s="175">
        <v>0.9</v>
      </c>
      <c r="HD29" s="175">
        <v>0.86</v>
      </c>
      <c r="HE29" s="175">
        <v>0.85</v>
      </c>
      <c r="HF29" s="175">
        <v>0.84</v>
      </c>
      <c r="HG29" s="175">
        <v>0.82</v>
      </c>
      <c r="HH29" s="175">
        <v>0.8</v>
      </c>
      <c r="HI29" s="175">
        <v>0.78</v>
      </c>
      <c r="HJ29" s="175">
        <v>0.76</v>
      </c>
      <c r="HK29" s="175">
        <v>0.75</v>
      </c>
      <c r="HL29" s="175">
        <v>0.74</v>
      </c>
      <c r="HM29" s="175">
        <v>0.72</v>
      </c>
      <c r="HN29" s="175">
        <v>0.7</v>
      </c>
      <c r="HO29" s="18">
        <v>1.02</v>
      </c>
      <c r="HP29" s="269">
        <v>1.05</v>
      </c>
      <c r="HQ29" s="269">
        <v>1.07</v>
      </c>
      <c r="HR29" s="269">
        <v>1.1000000000000001</v>
      </c>
    </row>
    <row r="30" spans="1:226" s="9" customFormat="1" ht="15" customHeight="1" thickBot="1" x14ac:dyDescent="0.25">
      <c r="A30" s="238"/>
      <c r="B30" s="119" t="s">
        <v>318</v>
      </c>
      <c r="C30" s="264">
        <f>Алматы!C30*'Астана-Караганда-Павлодар'!HO32</f>
        <v>233580</v>
      </c>
      <c r="D30" s="58">
        <v>300900</v>
      </c>
      <c r="E30" s="107">
        <f t="shared" si="163"/>
        <v>285855</v>
      </c>
      <c r="F30" s="117">
        <f t="shared" si="164"/>
        <v>270810</v>
      </c>
      <c r="G30" s="110">
        <f t="shared" si="165"/>
        <v>255765</v>
      </c>
      <c r="H30" s="120">
        <f t="shared" si="166"/>
        <v>246737.99999999997</v>
      </c>
      <c r="I30" s="112">
        <f t="shared" si="167"/>
        <v>240720</v>
      </c>
      <c r="J30" s="113">
        <f t="shared" si="168"/>
        <v>234702</v>
      </c>
      <c r="K30" s="121">
        <f t="shared" si="169"/>
        <v>228684</v>
      </c>
      <c r="L30" s="114">
        <f t="shared" si="170"/>
        <v>225675</v>
      </c>
      <c r="M30" s="122">
        <f t="shared" si="171"/>
        <v>222666</v>
      </c>
      <c r="N30" s="123">
        <f t="shared" si="172"/>
        <v>216648</v>
      </c>
      <c r="O30" s="124">
        <f t="shared" si="173"/>
        <v>210630</v>
      </c>
      <c r="P30" s="238"/>
      <c r="R30" s="148"/>
      <c r="S30" s="148"/>
      <c r="V30" s="129"/>
      <c r="W30" s="129"/>
      <c r="X30" s="129"/>
      <c r="Y30" s="129"/>
      <c r="Z30" s="129"/>
      <c r="AA30" s="129"/>
      <c r="AB30" s="129"/>
      <c r="AC30" s="129"/>
      <c r="AD30" s="129"/>
      <c r="AE30" s="238"/>
      <c r="AF30" s="87" t="s">
        <v>131</v>
      </c>
      <c r="AG30" s="309">
        <v>607770</v>
      </c>
      <c r="AH30" s="101">
        <v>527500</v>
      </c>
      <c r="AI30" s="88">
        <f t="shared" si="190"/>
        <v>501125</v>
      </c>
      <c r="AJ30" s="89">
        <f t="shared" si="191"/>
        <v>474750</v>
      </c>
      <c r="AK30" s="90">
        <f t="shared" si="192"/>
        <v>448375</v>
      </c>
      <c r="AL30" s="91">
        <f t="shared" si="193"/>
        <v>432550</v>
      </c>
      <c r="AM30" s="92">
        <f t="shared" si="194"/>
        <v>422000</v>
      </c>
      <c r="AN30" s="93">
        <f t="shared" si="195"/>
        <v>411450</v>
      </c>
      <c r="AO30" s="94">
        <f t="shared" si="196"/>
        <v>400900</v>
      </c>
      <c r="AP30" s="95">
        <f t="shared" si="197"/>
        <v>395625</v>
      </c>
      <c r="AQ30" s="96">
        <f t="shared" si="198"/>
        <v>390350</v>
      </c>
      <c r="AR30" s="97">
        <f t="shared" si="199"/>
        <v>379800</v>
      </c>
      <c r="AS30" s="98">
        <f t="shared" si="200"/>
        <v>369250</v>
      </c>
      <c r="AT30" s="230"/>
      <c r="AU30" s="331" t="s">
        <v>441</v>
      </c>
      <c r="AV30" s="309">
        <v>825190</v>
      </c>
      <c r="AW30" s="101">
        <v>825200</v>
      </c>
      <c r="AX30" s="88">
        <f t="shared" si="209"/>
        <v>783940</v>
      </c>
      <c r="AY30" s="89">
        <f t="shared" si="210"/>
        <v>742680</v>
      </c>
      <c r="AZ30" s="90">
        <f t="shared" si="211"/>
        <v>701420</v>
      </c>
      <c r="BA30" s="91">
        <f t="shared" si="212"/>
        <v>676664</v>
      </c>
      <c r="BB30" s="92">
        <f t="shared" si="213"/>
        <v>660160</v>
      </c>
      <c r="BC30" s="93">
        <f t="shared" si="214"/>
        <v>643656</v>
      </c>
      <c r="BD30" s="94">
        <f t="shared" si="215"/>
        <v>627152</v>
      </c>
      <c r="BE30" s="95">
        <f t="shared" si="216"/>
        <v>618900</v>
      </c>
      <c r="BF30" s="96">
        <f t="shared" si="217"/>
        <v>610648</v>
      </c>
      <c r="BG30" s="97">
        <f t="shared" si="218"/>
        <v>594144</v>
      </c>
      <c r="BH30" s="98">
        <f t="shared" si="219"/>
        <v>577640</v>
      </c>
      <c r="BI30" s="238"/>
      <c r="BJ30" s="102" t="s">
        <v>155</v>
      </c>
      <c r="BK30" s="309">
        <v>134480</v>
      </c>
      <c r="BL30" s="101">
        <v>121500</v>
      </c>
      <c r="BM30" s="88">
        <f t="shared" si="133"/>
        <v>115425</v>
      </c>
      <c r="BN30" s="89">
        <f t="shared" si="134"/>
        <v>109350</v>
      </c>
      <c r="BO30" s="90">
        <f t="shared" si="135"/>
        <v>103275</v>
      </c>
      <c r="BP30" s="91">
        <f t="shared" si="136"/>
        <v>99630</v>
      </c>
      <c r="BQ30" s="92">
        <f t="shared" si="137"/>
        <v>97200</v>
      </c>
      <c r="BR30" s="93">
        <f t="shared" si="138"/>
        <v>94770</v>
      </c>
      <c r="BS30" s="94">
        <f t="shared" si="139"/>
        <v>92340</v>
      </c>
      <c r="BT30" s="95">
        <f t="shared" si="140"/>
        <v>91125</v>
      </c>
      <c r="BU30" s="96">
        <f t="shared" si="141"/>
        <v>89910</v>
      </c>
      <c r="BV30" s="97">
        <f t="shared" si="142"/>
        <v>87480</v>
      </c>
      <c r="BW30" s="98">
        <f t="shared" si="143"/>
        <v>85050</v>
      </c>
      <c r="BX30" s="238"/>
      <c r="BZ30" s="148"/>
      <c r="CA30" s="148"/>
      <c r="CM30" s="238"/>
      <c r="CN30" s="211" t="s">
        <v>177</v>
      </c>
      <c r="CO30" s="312">
        <v>133940</v>
      </c>
      <c r="CP30" s="214">
        <v>139100</v>
      </c>
      <c r="CQ30" s="188">
        <f t="shared" si="33"/>
        <v>132145</v>
      </c>
      <c r="CR30" s="189">
        <f t="shared" si="34"/>
        <v>125190</v>
      </c>
      <c r="CS30" s="190">
        <f t="shared" si="35"/>
        <v>118235</v>
      </c>
      <c r="CT30" s="191">
        <f t="shared" si="36"/>
        <v>114062</v>
      </c>
      <c r="CU30" s="192">
        <f t="shared" si="37"/>
        <v>111280</v>
      </c>
      <c r="CV30" s="193">
        <f t="shared" si="38"/>
        <v>108498</v>
      </c>
      <c r="CW30" s="194">
        <f t="shared" si="39"/>
        <v>105716</v>
      </c>
      <c r="CX30" s="195">
        <f t="shared" si="40"/>
        <v>104325</v>
      </c>
      <c r="CY30" s="196">
        <f t="shared" si="41"/>
        <v>102934</v>
      </c>
      <c r="CZ30" s="197">
        <f t="shared" si="42"/>
        <v>100152</v>
      </c>
      <c r="DA30" s="198">
        <f t="shared" si="43"/>
        <v>97370</v>
      </c>
      <c r="DB30" s="238"/>
      <c r="DC30" s="87" t="s">
        <v>459</v>
      </c>
      <c r="DD30" s="306"/>
      <c r="DE30" s="59">
        <v>24700</v>
      </c>
      <c r="DF30" s="88">
        <f t="shared" si="103"/>
        <v>23465</v>
      </c>
      <c r="DG30" s="89">
        <f t="shared" si="104"/>
        <v>22230</v>
      </c>
      <c r="DH30" s="103">
        <f t="shared" si="105"/>
        <v>21242</v>
      </c>
      <c r="DI30" s="90">
        <f t="shared" si="106"/>
        <v>20995</v>
      </c>
      <c r="DJ30" s="144">
        <f t="shared" si="107"/>
        <v>20748</v>
      </c>
      <c r="DK30" s="92">
        <f t="shared" si="108"/>
        <v>19760</v>
      </c>
      <c r="DL30" s="93">
        <f t="shared" si="44"/>
        <v>19266</v>
      </c>
      <c r="DM30" s="95">
        <f t="shared" si="45"/>
        <v>18525</v>
      </c>
      <c r="DN30" s="238"/>
      <c r="DP30" s="148"/>
      <c r="DQ30" s="148"/>
      <c r="DZ30" s="242"/>
      <c r="EB30" s="148"/>
      <c r="EC30" s="148"/>
      <c r="EL30" s="238"/>
      <c r="EM30" s="129"/>
      <c r="EN30" s="129"/>
      <c r="EO30" s="147"/>
      <c r="EP30" s="129"/>
      <c r="EQ30" s="129"/>
      <c r="ER30" s="129"/>
      <c r="ES30" s="129"/>
      <c r="ET30" s="129"/>
      <c r="EU30" s="129"/>
      <c r="EV30" s="129"/>
      <c r="EW30" s="129"/>
      <c r="EX30" s="238"/>
      <c r="EY30" s="100" t="s">
        <v>449</v>
      </c>
      <c r="EZ30" s="101">
        <v>1700</v>
      </c>
      <c r="FA30" s="88">
        <f t="shared" si="220"/>
        <v>1615</v>
      </c>
      <c r="FB30" s="89">
        <f t="shared" si="221"/>
        <v>1530</v>
      </c>
      <c r="FC30" s="103">
        <f t="shared" si="222"/>
        <v>1462</v>
      </c>
      <c r="FD30" s="90">
        <f t="shared" si="223"/>
        <v>1445</v>
      </c>
      <c r="FE30" s="144">
        <f t="shared" si="224"/>
        <v>1428</v>
      </c>
      <c r="FF30" s="92">
        <f t="shared" si="225"/>
        <v>1360</v>
      </c>
      <c r="FG30" s="93">
        <f t="shared" si="226"/>
        <v>1326</v>
      </c>
      <c r="FH30" s="95">
        <f t="shared" si="227"/>
        <v>1275</v>
      </c>
      <c r="FI30" s="238"/>
      <c r="FJ30" s="80" t="s">
        <v>285</v>
      </c>
      <c r="FK30" s="81">
        <v>600</v>
      </c>
      <c r="FL30" s="88">
        <f t="shared" si="182"/>
        <v>570</v>
      </c>
      <c r="FM30" s="89">
        <f t="shared" si="183"/>
        <v>540</v>
      </c>
      <c r="FN30" s="103">
        <f t="shared" si="184"/>
        <v>516</v>
      </c>
      <c r="FO30" s="90">
        <f t="shared" si="185"/>
        <v>510</v>
      </c>
      <c r="FP30" s="144">
        <f t="shared" si="186"/>
        <v>504</v>
      </c>
      <c r="FQ30" s="92">
        <f t="shared" si="187"/>
        <v>480</v>
      </c>
      <c r="FR30" s="93">
        <f t="shared" si="188"/>
        <v>468</v>
      </c>
      <c r="FS30" s="95">
        <f t="shared" si="189"/>
        <v>450</v>
      </c>
      <c r="FT30" s="238"/>
      <c r="FU30" s="128" t="s">
        <v>385</v>
      </c>
      <c r="FV30" s="309">
        <v>40230</v>
      </c>
      <c r="FW30" s="101">
        <v>29400</v>
      </c>
      <c r="FX30" s="65">
        <f t="shared" si="201"/>
        <v>27930</v>
      </c>
      <c r="FY30" s="66">
        <f t="shared" si="202"/>
        <v>26460</v>
      </c>
      <c r="FZ30" s="83">
        <f t="shared" si="203"/>
        <v>25284</v>
      </c>
      <c r="GA30" s="67">
        <f t="shared" si="204"/>
        <v>24990</v>
      </c>
      <c r="GB30" s="146">
        <f t="shared" si="205"/>
        <v>24696</v>
      </c>
      <c r="GC30" s="69">
        <f t="shared" si="206"/>
        <v>23520</v>
      </c>
      <c r="GD30" s="70">
        <f t="shared" si="207"/>
        <v>22932</v>
      </c>
      <c r="GE30" s="72">
        <f t="shared" si="208"/>
        <v>22050</v>
      </c>
      <c r="GF30" s="230"/>
      <c r="GG30" s="3"/>
      <c r="GH30" s="8"/>
      <c r="GI30" s="8"/>
      <c r="GJ30" s="8"/>
      <c r="GK30" s="8"/>
      <c r="GL30" s="8"/>
      <c r="GM30" s="8"/>
      <c r="GN30" s="8"/>
      <c r="GO30" s="8"/>
      <c r="GP30" s="2"/>
      <c r="GQ30" s="2"/>
      <c r="GR30" s="38"/>
      <c r="GS30" s="38"/>
      <c r="GT30" s="38"/>
      <c r="GU30" s="38"/>
      <c r="GV30" s="38"/>
      <c r="GW30" s="38"/>
      <c r="GX30" s="38"/>
      <c r="GY30" s="38"/>
      <c r="HB30" s="175">
        <v>0.95</v>
      </c>
      <c r="HC30" s="175">
        <v>0.9</v>
      </c>
      <c r="HD30" s="175">
        <v>0.86</v>
      </c>
      <c r="HE30" s="175">
        <v>0.85</v>
      </c>
      <c r="HF30" s="175">
        <v>0.84</v>
      </c>
      <c r="HG30" s="175">
        <v>0.82</v>
      </c>
      <c r="HH30" s="175">
        <v>0.8</v>
      </c>
      <c r="HI30" s="175">
        <v>0.78</v>
      </c>
      <c r="HJ30" s="175">
        <v>0.76</v>
      </c>
      <c r="HK30" s="175">
        <v>0.75</v>
      </c>
      <c r="HL30" s="175">
        <v>0.74</v>
      </c>
      <c r="HM30" s="175">
        <v>0.72</v>
      </c>
      <c r="HN30" s="175">
        <v>0.7</v>
      </c>
      <c r="HO30" s="18">
        <v>1.02</v>
      </c>
      <c r="HP30" s="269">
        <v>1.05</v>
      </c>
      <c r="HQ30" s="269">
        <v>1.07</v>
      </c>
      <c r="HR30" s="269">
        <v>1.1000000000000001</v>
      </c>
    </row>
    <row r="31" spans="1:226" s="9" customFormat="1" ht="15" customHeight="1" thickBot="1" x14ac:dyDescent="0.25">
      <c r="A31" s="238"/>
      <c r="B31" s="64" t="s">
        <v>314</v>
      </c>
      <c r="C31" s="264">
        <f>Алматы!C31*'Астана-Караганда-Павлодар'!HO33</f>
        <v>240618</v>
      </c>
      <c r="D31" s="58">
        <v>270300</v>
      </c>
      <c r="E31" s="65">
        <f t="shared" si="163"/>
        <v>256785</v>
      </c>
      <c r="F31" s="66">
        <f t="shared" si="164"/>
        <v>243270</v>
      </c>
      <c r="G31" s="67">
        <f t="shared" si="165"/>
        <v>229755</v>
      </c>
      <c r="H31" s="68">
        <f t="shared" si="166"/>
        <v>221646</v>
      </c>
      <c r="I31" s="69">
        <f t="shared" si="167"/>
        <v>216240</v>
      </c>
      <c r="J31" s="70">
        <f t="shared" si="168"/>
        <v>210834</v>
      </c>
      <c r="K31" s="71">
        <f t="shared" si="169"/>
        <v>205428</v>
      </c>
      <c r="L31" s="72">
        <f t="shared" si="170"/>
        <v>202725</v>
      </c>
      <c r="M31" s="73">
        <f t="shared" si="171"/>
        <v>200022</v>
      </c>
      <c r="N31" s="74">
        <f t="shared" si="172"/>
        <v>194616</v>
      </c>
      <c r="O31" s="75">
        <f t="shared" si="173"/>
        <v>189210</v>
      </c>
      <c r="P31" s="238"/>
      <c r="R31" s="148"/>
      <c r="S31" s="148"/>
      <c r="V31" s="129"/>
      <c r="W31" s="129"/>
      <c r="X31" s="129"/>
      <c r="Y31" s="129"/>
      <c r="Z31" s="129"/>
      <c r="AA31" s="129"/>
      <c r="AB31" s="129"/>
      <c r="AC31" s="129"/>
      <c r="AD31" s="129"/>
      <c r="AE31" s="238"/>
      <c r="AF31" s="106" t="s">
        <v>132</v>
      </c>
      <c r="AG31" s="310">
        <v>633360</v>
      </c>
      <c r="AH31" s="116">
        <v>551500</v>
      </c>
      <c r="AI31" s="107">
        <f t="shared" si="190"/>
        <v>523925</v>
      </c>
      <c r="AJ31" s="117">
        <f t="shared" si="191"/>
        <v>496350</v>
      </c>
      <c r="AK31" s="110">
        <f t="shared" si="192"/>
        <v>468775</v>
      </c>
      <c r="AL31" s="120">
        <f t="shared" si="193"/>
        <v>452230</v>
      </c>
      <c r="AM31" s="112">
        <f t="shared" si="194"/>
        <v>441200</v>
      </c>
      <c r="AN31" s="113">
        <f t="shared" si="195"/>
        <v>430170</v>
      </c>
      <c r="AO31" s="121">
        <f t="shared" si="196"/>
        <v>419140</v>
      </c>
      <c r="AP31" s="114">
        <f t="shared" si="197"/>
        <v>413625</v>
      </c>
      <c r="AQ31" s="122">
        <f t="shared" si="198"/>
        <v>408110</v>
      </c>
      <c r="AR31" s="123">
        <f t="shared" si="199"/>
        <v>397080</v>
      </c>
      <c r="AS31" s="124">
        <f t="shared" si="200"/>
        <v>386050</v>
      </c>
      <c r="AT31" s="230"/>
      <c r="AU31" s="331" t="s">
        <v>442</v>
      </c>
      <c r="AV31" s="309">
        <v>853900</v>
      </c>
      <c r="AW31" s="101">
        <v>853900</v>
      </c>
      <c r="AX31" s="88">
        <f t="shared" si="209"/>
        <v>811205</v>
      </c>
      <c r="AY31" s="89">
        <f t="shared" si="210"/>
        <v>768510</v>
      </c>
      <c r="AZ31" s="90">
        <f t="shared" si="211"/>
        <v>725815</v>
      </c>
      <c r="BA31" s="91">
        <f t="shared" si="212"/>
        <v>700198</v>
      </c>
      <c r="BB31" s="92">
        <f t="shared" si="213"/>
        <v>683120</v>
      </c>
      <c r="BC31" s="93">
        <f t="shared" si="214"/>
        <v>666042</v>
      </c>
      <c r="BD31" s="94">
        <f t="shared" si="215"/>
        <v>648964</v>
      </c>
      <c r="BE31" s="95">
        <f t="shared" si="216"/>
        <v>640425</v>
      </c>
      <c r="BF31" s="96">
        <f t="shared" si="217"/>
        <v>631886</v>
      </c>
      <c r="BG31" s="97">
        <f t="shared" si="218"/>
        <v>614808</v>
      </c>
      <c r="BH31" s="98">
        <f t="shared" si="219"/>
        <v>597730</v>
      </c>
      <c r="BI31" s="238"/>
      <c r="BJ31" s="102" t="s">
        <v>156</v>
      </c>
      <c r="BK31" s="309">
        <v>209230</v>
      </c>
      <c r="BL31" s="101">
        <v>202100</v>
      </c>
      <c r="BM31" s="88">
        <f t="shared" si="133"/>
        <v>191995</v>
      </c>
      <c r="BN31" s="89">
        <f t="shared" si="134"/>
        <v>181890</v>
      </c>
      <c r="BO31" s="90">
        <f t="shared" si="135"/>
        <v>171785</v>
      </c>
      <c r="BP31" s="91">
        <f t="shared" si="136"/>
        <v>165722</v>
      </c>
      <c r="BQ31" s="92">
        <f t="shared" si="137"/>
        <v>161680</v>
      </c>
      <c r="BR31" s="93">
        <f t="shared" si="138"/>
        <v>157638</v>
      </c>
      <c r="BS31" s="94">
        <f t="shared" si="139"/>
        <v>153596</v>
      </c>
      <c r="BT31" s="95">
        <f t="shared" si="140"/>
        <v>151575</v>
      </c>
      <c r="BU31" s="96">
        <f t="shared" si="141"/>
        <v>149554</v>
      </c>
      <c r="BV31" s="97">
        <f t="shared" si="142"/>
        <v>145512</v>
      </c>
      <c r="BW31" s="98">
        <f t="shared" si="143"/>
        <v>141470</v>
      </c>
      <c r="BX31" s="238"/>
      <c r="BZ31" s="148"/>
      <c r="CA31" s="148"/>
      <c r="CM31" s="238"/>
      <c r="CN31" s="212" t="s">
        <v>178</v>
      </c>
      <c r="CO31" s="313">
        <v>119000</v>
      </c>
      <c r="CP31" s="215">
        <v>124200</v>
      </c>
      <c r="CQ31" s="199">
        <f t="shared" si="33"/>
        <v>117990</v>
      </c>
      <c r="CR31" s="200">
        <f t="shared" si="34"/>
        <v>111780</v>
      </c>
      <c r="CS31" s="201">
        <f t="shared" si="35"/>
        <v>105570</v>
      </c>
      <c r="CT31" s="202">
        <f t="shared" si="36"/>
        <v>101844</v>
      </c>
      <c r="CU31" s="203">
        <f t="shared" si="37"/>
        <v>99360</v>
      </c>
      <c r="CV31" s="204">
        <f t="shared" si="38"/>
        <v>96876</v>
      </c>
      <c r="CW31" s="205">
        <f t="shared" si="39"/>
        <v>94392</v>
      </c>
      <c r="CX31" s="206">
        <f t="shared" si="40"/>
        <v>93150</v>
      </c>
      <c r="CY31" s="207">
        <f t="shared" si="41"/>
        <v>91908</v>
      </c>
      <c r="CZ31" s="208">
        <f t="shared" si="42"/>
        <v>89424</v>
      </c>
      <c r="DA31" s="209">
        <f t="shared" si="43"/>
        <v>86940</v>
      </c>
      <c r="DB31" s="238"/>
      <c r="DC31" s="106" t="s">
        <v>460</v>
      </c>
      <c r="DD31" s="307"/>
      <c r="DE31" s="60">
        <v>26400</v>
      </c>
      <c r="DF31" s="88">
        <f t="shared" si="103"/>
        <v>25080</v>
      </c>
      <c r="DG31" s="89">
        <f t="shared" si="104"/>
        <v>23760</v>
      </c>
      <c r="DH31" s="103">
        <f t="shared" si="105"/>
        <v>22704</v>
      </c>
      <c r="DI31" s="90">
        <f t="shared" si="106"/>
        <v>22440</v>
      </c>
      <c r="DJ31" s="144">
        <f t="shared" si="107"/>
        <v>22176</v>
      </c>
      <c r="DK31" s="92">
        <f t="shared" si="108"/>
        <v>21120</v>
      </c>
      <c r="DL31" s="93">
        <f t="shared" si="44"/>
        <v>20592</v>
      </c>
      <c r="DM31" s="95">
        <f t="shared" si="45"/>
        <v>19800</v>
      </c>
      <c r="DN31" s="238"/>
      <c r="DP31" s="148"/>
      <c r="DQ31" s="148"/>
      <c r="DR31" s="38"/>
      <c r="DW31" s="129"/>
      <c r="DX31" s="129"/>
      <c r="DY31" s="129"/>
      <c r="DZ31" s="230"/>
      <c r="EB31" s="148"/>
      <c r="EC31" s="148"/>
      <c r="EL31" s="238"/>
      <c r="EM31" s="129"/>
      <c r="EN31" s="129"/>
      <c r="EO31" s="147"/>
      <c r="EP31" s="129"/>
      <c r="EQ31" s="129"/>
      <c r="ER31" s="129"/>
      <c r="ES31" s="129"/>
      <c r="ET31" s="129"/>
      <c r="EU31" s="129"/>
      <c r="EV31" s="129"/>
      <c r="EW31" s="129"/>
      <c r="EX31" s="238"/>
      <c r="EY31" s="119" t="s">
        <v>450</v>
      </c>
      <c r="EZ31" s="116">
        <v>2000</v>
      </c>
      <c r="FA31" s="107">
        <f t="shared" si="220"/>
        <v>1900</v>
      </c>
      <c r="FB31" s="117">
        <f t="shared" si="221"/>
        <v>1800</v>
      </c>
      <c r="FC31" s="118">
        <f t="shared" si="222"/>
        <v>1720</v>
      </c>
      <c r="FD31" s="110">
        <f t="shared" si="223"/>
        <v>1700</v>
      </c>
      <c r="FE31" s="145">
        <f t="shared" si="224"/>
        <v>1680</v>
      </c>
      <c r="FF31" s="112">
        <f t="shared" si="225"/>
        <v>1600</v>
      </c>
      <c r="FG31" s="113">
        <f t="shared" si="226"/>
        <v>1560</v>
      </c>
      <c r="FH31" s="114">
        <f t="shared" si="227"/>
        <v>1500</v>
      </c>
      <c r="FI31" s="238"/>
      <c r="FJ31" s="100" t="s">
        <v>286</v>
      </c>
      <c r="FK31" s="101">
        <v>800</v>
      </c>
      <c r="FL31" s="88">
        <f t="shared" si="182"/>
        <v>760</v>
      </c>
      <c r="FM31" s="89">
        <f t="shared" si="183"/>
        <v>720</v>
      </c>
      <c r="FN31" s="103">
        <f t="shared" si="184"/>
        <v>688</v>
      </c>
      <c r="FO31" s="90">
        <f t="shared" si="185"/>
        <v>680</v>
      </c>
      <c r="FP31" s="144">
        <f t="shared" si="186"/>
        <v>672</v>
      </c>
      <c r="FQ31" s="92">
        <f t="shared" si="187"/>
        <v>640</v>
      </c>
      <c r="FR31" s="93">
        <f t="shared" si="188"/>
        <v>624</v>
      </c>
      <c r="FS31" s="95">
        <f t="shared" si="189"/>
        <v>600</v>
      </c>
      <c r="FT31" s="238"/>
      <c r="FU31" s="128" t="s">
        <v>386</v>
      </c>
      <c r="FV31" s="309">
        <v>44700</v>
      </c>
      <c r="FW31" s="101">
        <v>31500</v>
      </c>
      <c r="FX31" s="65">
        <f t="shared" si="201"/>
        <v>29925</v>
      </c>
      <c r="FY31" s="66">
        <f t="shared" si="202"/>
        <v>28350</v>
      </c>
      <c r="FZ31" s="83">
        <f t="shared" si="203"/>
        <v>27090</v>
      </c>
      <c r="GA31" s="67">
        <f t="shared" si="204"/>
        <v>26775</v>
      </c>
      <c r="GB31" s="146">
        <f t="shared" si="205"/>
        <v>26460</v>
      </c>
      <c r="GC31" s="69">
        <f t="shared" si="206"/>
        <v>25200</v>
      </c>
      <c r="GD31" s="70">
        <f t="shared" si="207"/>
        <v>24570</v>
      </c>
      <c r="GE31" s="72">
        <f t="shared" si="208"/>
        <v>23625</v>
      </c>
      <c r="GF31" s="230"/>
      <c r="GG31" s="3"/>
      <c r="GH31" s="8"/>
      <c r="GI31" s="8"/>
      <c r="GJ31" s="8"/>
      <c r="GK31" s="8"/>
      <c r="GL31" s="8"/>
      <c r="GM31" s="8"/>
      <c r="GN31" s="8"/>
      <c r="GO31" s="8"/>
      <c r="GP31" s="2"/>
      <c r="GQ31" s="2"/>
      <c r="GR31" s="38"/>
      <c r="GS31" s="38"/>
      <c r="GT31" s="38"/>
      <c r="GU31" s="38"/>
      <c r="GV31" s="38"/>
      <c r="GW31" s="38"/>
      <c r="GX31" s="38"/>
      <c r="GY31" s="38"/>
      <c r="HB31" s="175">
        <v>0.95</v>
      </c>
      <c r="HC31" s="175">
        <v>0.9</v>
      </c>
      <c r="HD31" s="175">
        <v>0.86</v>
      </c>
      <c r="HE31" s="175">
        <v>0.85</v>
      </c>
      <c r="HF31" s="175">
        <v>0.84</v>
      </c>
      <c r="HG31" s="175">
        <v>0.82</v>
      </c>
      <c r="HH31" s="175">
        <v>0.8</v>
      </c>
      <c r="HI31" s="175">
        <v>0.78</v>
      </c>
      <c r="HJ31" s="175">
        <v>0.76</v>
      </c>
      <c r="HK31" s="175">
        <v>0.75</v>
      </c>
      <c r="HL31" s="175">
        <v>0.74</v>
      </c>
      <c r="HM31" s="175">
        <v>0.72</v>
      </c>
      <c r="HN31" s="175">
        <v>0.7</v>
      </c>
      <c r="HO31" s="18">
        <v>1.02</v>
      </c>
      <c r="HP31" s="269">
        <v>1.05</v>
      </c>
      <c r="HQ31" s="269">
        <v>1.07</v>
      </c>
      <c r="HR31" s="269">
        <v>1.1000000000000001</v>
      </c>
    </row>
    <row r="32" spans="1:226" s="9" customFormat="1" ht="15" customHeight="1" thickBot="1" x14ac:dyDescent="0.25">
      <c r="A32" s="238"/>
      <c r="B32" s="87" t="s">
        <v>315</v>
      </c>
      <c r="C32" s="264">
        <f>Алматы!C32*'Астана-Караганда-Павлодар'!HO34</f>
        <v>240618</v>
      </c>
      <c r="D32" s="58">
        <v>342200</v>
      </c>
      <c r="E32" s="88">
        <f t="shared" si="163"/>
        <v>325090</v>
      </c>
      <c r="F32" s="89">
        <f t="shared" si="164"/>
        <v>307980</v>
      </c>
      <c r="G32" s="90">
        <f t="shared" si="165"/>
        <v>290870</v>
      </c>
      <c r="H32" s="91">
        <f t="shared" si="166"/>
        <v>280604</v>
      </c>
      <c r="I32" s="92">
        <f t="shared" si="167"/>
        <v>273760</v>
      </c>
      <c r="J32" s="93">
        <f t="shared" si="168"/>
        <v>266916</v>
      </c>
      <c r="K32" s="94">
        <f t="shared" si="169"/>
        <v>260072</v>
      </c>
      <c r="L32" s="95">
        <f t="shared" si="170"/>
        <v>256650</v>
      </c>
      <c r="M32" s="96">
        <f t="shared" si="171"/>
        <v>253228</v>
      </c>
      <c r="N32" s="97">
        <f t="shared" si="172"/>
        <v>246384</v>
      </c>
      <c r="O32" s="98">
        <f t="shared" si="173"/>
        <v>239539.99999999997</v>
      </c>
      <c r="P32" s="238"/>
      <c r="R32" s="148"/>
      <c r="S32" s="148"/>
      <c r="V32" s="129"/>
      <c r="W32" s="129"/>
      <c r="X32" s="129"/>
      <c r="Y32" s="129"/>
      <c r="Z32" s="129"/>
      <c r="AA32" s="129"/>
      <c r="AB32" s="129"/>
      <c r="AC32" s="129"/>
      <c r="AD32" s="129"/>
      <c r="AE32" s="238"/>
      <c r="AF32" s="84" t="s">
        <v>133</v>
      </c>
      <c r="AG32" s="308">
        <v>19190</v>
      </c>
      <c r="AH32" s="81">
        <v>24000</v>
      </c>
      <c r="AI32" s="65">
        <f t="shared" si="190"/>
        <v>22800</v>
      </c>
      <c r="AJ32" s="66">
        <f t="shared" si="191"/>
        <v>21600</v>
      </c>
      <c r="AK32" s="67">
        <f t="shared" si="192"/>
        <v>20400</v>
      </c>
      <c r="AL32" s="68">
        <f t="shared" si="193"/>
        <v>19680</v>
      </c>
      <c r="AM32" s="69">
        <f t="shared" si="194"/>
        <v>19200</v>
      </c>
      <c r="AN32" s="70">
        <f t="shared" si="195"/>
        <v>18720</v>
      </c>
      <c r="AO32" s="71">
        <f t="shared" si="196"/>
        <v>18240</v>
      </c>
      <c r="AP32" s="72">
        <f t="shared" si="197"/>
        <v>18000</v>
      </c>
      <c r="AQ32" s="73">
        <f t="shared" si="198"/>
        <v>17760</v>
      </c>
      <c r="AR32" s="74">
        <f t="shared" si="199"/>
        <v>17280</v>
      </c>
      <c r="AS32" s="75">
        <f t="shared" si="200"/>
        <v>16800</v>
      </c>
      <c r="AT32" s="230"/>
      <c r="AU32" s="331" t="s">
        <v>445</v>
      </c>
      <c r="AV32" s="309">
        <v>753440</v>
      </c>
      <c r="AW32" s="101">
        <v>753500</v>
      </c>
      <c r="AX32" s="88">
        <f t="shared" si="209"/>
        <v>715825</v>
      </c>
      <c r="AY32" s="89">
        <f t="shared" si="210"/>
        <v>678150</v>
      </c>
      <c r="AZ32" s="90">
        <f t="shared" si="211"/>
        <v>640475</v>
      </c>
      <c r="BA32" s="91">
        <f t="shared" si="212"/>
        <v>617870</v>
      </c>
      <c r="BB32" s="92">
        <f t="shared" si="213"/>
        <v>602800</v>
      </c>
      <c r="BC32" s="93">
        <f t="shared" si="214"/>
        <v>587730</v>
      </c>
      <c r="BD32" s="94">
        <f t="shared" si="215"/>
        <v>572660</v>
      </c>
      <c r="BE32" s="95">
        <f t="shared" si="216"/>
        <v>565125</v>
      </c>
      <c r="BF32" s="96">
        <f t="shared" si="217"/>
        <v>557590</v>
      </c>
      <c r="BG32" s="97">
        <f t="shared" si="218"/>
        <v>542520</v>
      </c>
      <c r="BH32" s="98">
        <f t="shared" si="219"/>
        <v>527450</v>
      </c>
      <c r="BI32" s="238"/>
      <c r="BJ32" s="133" t="s">
        <v>157</v>
      </c>
      <c r="BK32" s="310">
        <v>233150</v>
      </c>
      <c r="BL32" s="116">
        <v>220100</v>
      </c>
      <c r="BM32" s="107">
        <f t="shared" si="133"/>
        <v>209095</v>
      </c>
      <c r="BN32" s="117">
        <f t="shared" si="134"/>
        <v>198090</v>
      </c>
      <c r="BO32" s="110">
        <f t="shared" si="135"/>
        <v>187085</v>
      </c>
      <c r="BP32" s="120">
        <f t="shared" si="136"/>
        <v>180482</v>
      </c>
      <c r="BQ32" s="112">
        <f t="shared" si="137"/>
        <v>176080</v>
      </c>
      <c r="BR32" s="113">
        <f t="shared" si="138"/>
        <v>171678</v>
      </c>
      <c r="BS32" s="121">
        <f t="shared" si="139"/>
        <v>167276</v>
      </c>
      <c r="BT32" s="114">
        <f t="shared" si="140"/>
        <v>165075</v>
      </c>
      <c r="BU32" s="122">
        <f t="shared" si="141"/>
        <v>162874</v>
      </c>
      <c r="BV32" s="123">
        <f t="shared" si="142"/>
        <v>158472</v>
      </c>
      <c r="BW32" s="124">
        <f t="shared" si="143"/>
        <v>154070</v>
      </c>
      <c r="BX32" s="238"/>
      <c r="BZ32" s="148"/>
      <c r="CA32" s="148"/>
      <c r="CM32" s="238"/>
      <c r="CN32" s="80" t="s">
        <v>42</v>
      </c>
      <c r="CO32" s="308">
        <v>9420</v>
      </c>
      <c r="CP32" s="81">
        <v>8100</v>
      </c>
      <c r="CQ32" s="65">
        <f t="shared" si="33"/>
        <v>7695</v>
      </c>
      <c r="CR32" s="78">
        <f t="shared" si="34"/>
        <v>7290</v>
      </c>
      <c r="CS32" s="67">
        <f t="shared" si="35"/>
        <v>6885</v>
      </c>
      <c r="CT32" s="68">
        <f t="shared" si="36"/>
        <v>6642</v>
      </c>
      <c r="CU32" s="69">
        <f t="shared" si="37"/>
        <v>6480</v>
      </c>
      <c r="CV32" s="70">
        <f t="shared" si="38"/>
        <v>6318</v>
      </c>
      <c r="CW32" s="71">
        <f t="shared" si="39"/>
        <v>6156</v>
      </c>
      <c r="CX32" s="72">
        <f t="shared" si="40"/>
        <v>6075</v>
      </c>
      <c r="CY32" s="73">
        <f t="shared" si="41"/>
        <v>5994</v>
      </c>
      <c r="CZ32" s="74">
        <f t="shared" si="42"/>
        <v>5832</v>
      </c>
      <c r="DA32" s="75">
        <f t="shared" si="43"/>
        <v>5670</v>
      </c>
      <c r="DB32" s="238"/>
      <c r="DC32" s="64" t="s">
        <v>328</v>
      </c>
      <c r="DD32" s="303"/>
      <c r="DE32" s="58">
        <v>400</v>
      </c>
      <c r="DF32" s="88">
        <f t="shared" si="103"/>
        <v>380</v>
      </c>
      <c r="DG32" s="89">
        <f t="shared" si="104"/>
        <v>360</v>
      </c>
      <c r="DH32" s="103">
        <f t="shared" si="105"/>
        <v>344</v>
      </c>
      <c r="DI32" s="90">
        <f t="shared" si="106"/>
        <v>340</v>
      </c>
      <c r="DJ32" s="144">
        <f t="shared" si="107"/>
        <v>336</v>
      </c>
      <c r="DK32" s="92">
        <f t="shared" si="108"/>
        <v>320</v>
      </c>
      <c r="DL32" s="93">
        <f t="shared" si="44"/>
        <v>312</v>
      </c>
      <c r="DM32" s="95">
        <f t="shared" si="45"/>
        <v>300</v>
      </c>
      <c r="DN32" s="238"/>
      <c r="DP32" s="148"/>
      <c r="DQ32" s="148"/>
      <c r="DR32" s="38"/>
      <c r="DW32" s="129"/>
      <c r="DX32" s="129"/>
      <c r="DY32" s="129"/>
      <c r="DZ32" s="230"/>
      <c r="EB32" s="148"/>
      <c r="EC32" s="148"/>
      <c r="ED32" s="38"/>
      <c r="EI32" s="129"/>
      <c r="EJ32" s="129"/>
      <c r="EK32" s="129"/>
      <c r="EL32" s="238"/>
      <c r="EM32" s="129"/>
      <c r="EN32" s="129"/>
      <c r="EO32" s="147"/>
      <c r="EP32" s="129"/>
      <c r="EQ32" s="129"/>
      <c r="ER32" s="129"/>
      <c r="ES32" s="129"/>
      <c r="ET32" s="129"/>
      <c r="EU32" s="129"/>
      <c r="EV32" s="129"/>
      <c r="EW32" s="129"/>
      <c r="EX32" s="238"/>
      <c r="EY32" s="80" t="s">
        <v>451</v>
      </c>
      <c r="EZ32" s="81">
        <v>1600</v>
      </c>
      <c r="FA32" s="65">
        <f t="shared" si="220"/>
        <v>1520</v>
      </c>
      <c r="FB32" s="66">
        <f t="shared" si="221"/>
        <v>1440</v>
      </c>
      <c r="FC32" s="83">
        <f t="shared" si="222"/>
        <v>1376</v>
      </c>
      <c r="FD32" s="67">
        <f t="shared" si="223"/>
        <v>1360</v>
      </c>
      <c r="FE32" s="146">
        <f t="shared" si="224"/>
        <v>1344</v>
      </c>
      <c r="FF32" s="69">
        <f t="shared" si="225"/>
        <v>1280</v>
      </c>
      <c r="FG32" s="70">
        <f t="shared" si="226"/>
        <v>1248</v>
      </c>
      <c r="FH32" s="72">
        <f t="shared" si="227"/>
        <v>1200</v>
      </c>
      <c r="FI32" s="238"/>
      <c r="FK32" s="148"/>
      <c r="FT32" s="238"/>
      <c r="FU32" s="298" t="s">
        <v>387</v>
      </c>
      <c r="FV32" s="310">
        <v>46070</v>
      </c>
      <c r="FW32" s="116">
        <v>33600</v>
      </c>
      <c r="FX32" s="65">
        <f t="shared" si="201"/>
        <v>31920</v>
      </c>
      <c r="FY32" s="66">
        <f t="shared" si="202"/>
        <v>30240</v>
      </c>
      <c r="FZ32" s="83">
        <f t="shared" si="203"/>
        <v>28896</v>
      </c>
      <c r="GA32" s="67">
        <f t="shared" si="204"/>
        <v>28560</v>
      </c>
      <c r="GB32" s="146">
        <f t="shared" si="205"/>
        <v>28224</v>
      </c>
      <c r="GC32" s="69">
        <f t="shared" si="206"/>
        <v>26880</v>
      </c>
      <c r="GD32" s="70">
        <f t="shared" si="207"/>
        <v>26208</v>
      </c>
      <c r="GE32" s="72">
        <f t="shared" si="208"/>
        <v>25200</v>
      </c>
      <c r="GF32" s="230"/>
      <c r="GG32" s="3"/>
      <c r="GH32" s="8"/>
      <c r="GI32" s="8"/>
      <c r="GJ32" s="8"/>
      <c r="GK32" s="8"/>
      <c r="GL32" s="8"/>
      <c r="GM32" s="8"/>
      <c r="GN32" s="8"/>
      <c r="GO32" s="8"/>
      <c r="GP32" s="2"/>
      <c r="GQ32" s="2"/>
      <c r="GR32" s="38"/>
      <c r="GS32" s="38"/>
      <c r="GT32" s="38"/>
      <c r="GU32" s="38"/>
      <c r="GV32" s="38"/>
      <c r="GW32" s="38"/>
      <c r="GX32" s="38"/>
      <c r="GY32" s="38"/>
      <c r="HB32" s="175">
        <v>0.95</v>
      </c>
      <c r="HC32" s="175">
        <v>0.9</v>
      </c>
      <c r="HD32" s="175">
        <v>0.86</v>
      </c>
      <c r="HE32" s="175">
        <v>0.85</v>
      </c>
      <c r="HF32" s="175">
        <v>0.84</v>
      </c>
      <c r="HG32" s="175">
        <v>0.82</v>
      </c>
      <c r="HH32" s="175">
        <v>0.8</v>
      </c>
      <c r="HI32" s="175">
        <v>0.78</v>
      </c>
      <c r="HJ32" s="175">
        <v>0.76</v>
      </c>
      <c r="HK32" s="175">
        <v>0.75</v>
      </c>
      <c r="HL32" s="175">
        <v>0.74</v>
      </c>
      <c r="HM32" s="175">
        <v>0.72</v>
      </c>
      <c r="HN32" s="175">
        <v>0.7</v>
      </c>
      <c r="HO32" s="18">
        <v>1.02</v>
      </c>
      <c r="HP32" s="269">
        <v>1.05</v>
      </c>
      <c r="HQ32" s="269">
        <v>1.07</v>
      </c>
      <c r="HR32" s="269">
        <v>1.1000000000000001</v>
      </c>
    </row>
    <row r="33" spans="1:226" s="9" customFormat="1" ht="15" customHeight="1" x14ac:dyDescent="0.2">
      <c r="A33" s="238"/>
      <c r="B33" s="87" t="s">
        <v>316</v>
      </c>
      <c r="C33" s="264">
        <f>Алматы!C33*'Астана-Караганда-Павлодар'!HO35</f>
        <v>262344</v>
      </c>
      <c r="D33" s="58">
        <v>414400</v>
      </c>
      <c r="E33" s="88">
        <f t="shared" si="163"/>
        <v>393680</v>
      </c>
      <c r="F33" s="89">
        <f t="shared" si="164"/>
        <v>372960</v>
      </c>
      <c r="G33" s="90">
        <f t="shared" si="165"/>
        <v>352240</v>
      </c>
      <c r="H33" s="91">
        <f t="shared" si="166"/>
        <v>339808</v>
      </c>
      <c r="I33" s="92">
        <f t="shared" si="167"/>
        <v>331520</v>
      </c>
      <c r="J33" s="93">
        <f t="shared" si="168"/>
        <v>323232</v>
      </c>
      <c r="K33" s="94">
        <f t="shared" si="169"/>
        <v>314944</v>
      </c>
      <c r="L33" s="95">
        <f t="shared" si="170"/>
        <v>310800</v>
      </c>
      <c r="M33" s="96">
        <f t="shared" si="171"/>
        <v>306656</v>
      </c>
      <c r="N33" s="97">
        <f t="shared" si="172"/>
        <v>298368</v>
      </c>
      <c r="O33" s="98">
        <f t="shared" si="173"/>
        <v>290080</v>
      </c>
      <c r="P33" s="238"/>
      <c r="R33" s="148"/>
      <c r="S33" s="148"/>
      <c r="V33" s="129"/>
      <c r="W33" s="129"/>
      <c r="X33" s="129"/>
      <c r="Y33" s="129"/>
      <c r="Z33" s="129"/>
      <c r="AA33" s="129"/>
      <c r="AB33" s="129"/>
      <c r="AC33" s="129"/>
      <c r="AD33" s="129"/>
      <c r="AE33" s="238"/>
      <c r="AF33" s="105" t="s">
        <v>134</v>
      </c>
      <c r="AG33" s="309">
        <v>19190</v>
      </c>
      <c r="AH33" s="101">
        <v>24000</v>
      </c>
      <c r="AI33" s="88">
        <f t="shared" si="190"/>
        <v>22800</v>
      </c>
      <c r="AJ33" s="89">
        <f t="shared" si="191"/>
        <v>21600</v>
      </c>
      <c r="AK33" s="90">
        <f t="shared" si="192"/>
        <v>20400</v>
      </c>
      <c r="AL33" s="91">
        <f t="shared" si="193"/>
        <v>19680</v>
      </c>
      <c r="AM33" s="92">
        <f t="shared" si="194"/>
        <v>19200</v>
      </c>
      <c r="AN33" s="93">
        <f t="shared" si="195"/>
        <v>18720</v>
      </c>
      <c r="AO33" s="94">
        <f t="shared" si="196"/>
        <v>18240</v>
      </c>
      <c r="AP33" s="95">
        <f t="shared" si="197"/>
        <v>18000</v>
      </c>
      <c r="AQ33" s="96">
        <f t="shared" si="198"/>
        <v>17760</v>
      </c>
      <c r="AR33" s="97">
        <f t="shared" si="199"/>
        <v>17280</v>
      </c>
      <c r="AS33" s="98">
        <f t="shared" si="200"/>
        <v>16800</v>
      </c>
      <c r="AT33" s="230"/>
      <c r="AU33" s="331" t="s">
        <v>444</v>
      </c>
      <c r="AV33" s="309">
        <v>782140</v>
      </c>
      <c r="AW33" s="101">
        <v>782200</v>
      </c>
      <c r="AX33" s="88">
        <f t="shared" si="209"/>
        <v>743090</v>
      </c>
      <c r="AY33" s="89">
        <f t="shared" si="210"/>
        <v>703980</v>
      </c>
      <c r="AZ33" s="90">
        <f t="shared" si="211"/>
        <v>664870</v>
      </c>
      <c r="BA33" s="91">
        <f t="shared" si="212"/>
        <v>641404</v>
      </c>
      <c r="BB33" s="92">
        <f t="shared" si="213"/>
        <v>625760</v>
      </c>
      <c r="BC33" s="93">
        <f t="shared" si="214"/>
        <v>610116</v>
      </c>
      <c r="BD33" s="94">
        <f t="shared" si="215"/>
        <v>594472</v>
      </c>
      <c r="BE33" s="95">
        <f t="shared" si="216"/>
        <v>586650</v>
      </c>
      <c r="BF33" s="96">
        <f t="shared" si="217"/>
        <v>578828</v>
      </c>
      <c r="BG33" s="97">
        <f t="shared" si="218"/>
        <v>563184</v>
      </c>
      <c r="BH33" s="98">
        <f t="shared" si="219"/>
        <v>547540</v>
      </c>
      <c r="BI33" s="238"/>
      <c r="BJ33" s="64" t="s">
        <v>319</v>
      </c>
      <c r="BK33" s="308">
        <v>57520</v>
      </c>
      <c r="BL33" s="81">
        <v>52800</v>
      </c>
      <c r="BM33" s="65">
        <f t="shared" si="133"/>
        <v>50160</v>
      </c>
      <c r="BN33" s="66">
        <f t="shared" si="134"/>
        <v>47520</v>
      </c>
      <c r="BO33" s="67">
        <f t="shared" si="135"/>
        <v>44880</v>
      </c>
      <c r="BP33" s="68">
        <f t="shared" si="136"/>
        <v>43296</v>
      </c>
      <c r="BQ33" s="69">
        <f t="shared" si="137"/>
        <v>42240</v>
      </c>
      <c r="BR33" s="70">
        <f t="shared" si="138"/>
        <v>41184</v>
      </c>
      <c r="BS33" s="71">
        <f t="shared" si="139"/>
        <v>40128</v>
      </c>
      <c r="BT33" s="72">
        <f t="shared" si="140"/>
        <v>39600</v>
      </c>
      <c r="BU33" s="73">
        <f t="shared" si="141"/>
        <v>39072</v>
      </c>
      <c r="BV33" s="74">
        <f t="shared" si="142"/>
        <v>38016</v>
      </c>
      <c r="BW33" s="75">
        <f t="shared" si="143"/>
        <v>36960</v>
      </c>
      <c r="BX33" s="238"/>
      <c r="BZ33" s="148"/>
      <c r="CA33" s="148"/>
      <c r="CM33" s="238"/>
      <c r="CN33" s="100" t="s">
        <v>43</v>
      </c>
      <c r="CO33" s="309">
        <v>11960</v>
      </c>
      <c r="CP33" s="101">
        <v>10800</v>
      </c>
      <c r="CQ33" s="88">
        <f t="shared" si="33"/>
        <v>10260</v>
      </c>
      <c r="CR33" s="99">
        <f t="shared" si="34"/>
        <v>9720</v>
      </c>
      <c r="CS33" s="90">
        <f t="shared" si="35"/>
        <v>9180</v>
      </c>
      <c r="CT33" s="91">
        <f t="shared" si="36"/>
        <v>8856</v>
      </c>
      <c r="CU33" s="92">
        <f t="shared" si="37"/>
        <v>8640</v>
      </c>
      <c r="CV33" s="93">
        <f t="shared" si="38"/>
        <v>8424</v>
      </c>
      <c r="CW33" s="94">
        <f t="shared" si="39"/>
        <v>8208</v>
      </c>
      <c r="CX33" s="95">
        <f t="shared" si="40"/>
        <v>8100</v>
      </c>
      <c r="CY33" s="96">
        <f t="shared" si="41"/>
        <v>7992</v>
      </c>
      <c r="CZ33" s="97">
        <f t="shared" si="42"/>
        <v>7776</v>
      </c>
      <c r="DA33" s="98">
        <f t="shared" si="43"/>
        <v>7559.9999999999991</v>
      </c>
      <c r="DB33" s="238"/>
      <c r="DC33" s="87" t="s">
        <v>329</v>
      </c>
      <c r="DD33" s="306"/>
      <c r="DE33" s="59">
        <v>400</v>
      </c>
      <c r="DF33" s="88">
        <f t="shared" si="103"/>
        <v>380</v>
      </c>
      <c r="DG33" s="89">
        <f t="shared" si="104"/>
        <v>360</v>
      </c>
      <c r="DH33" s="103">
        <f t="shared" si="105"/>
        <v>344</v>
      </c>
      <c r="DI33" s="90">
        <f t="shared" si="106"/>
        <v>340</v>
      </c>
      <c r="DJ33" s="144">
        <f t="shared" si="107"/>
        <v>336</v>
      </c>
      <c r="DK33" s="92">
        <f t="shared" si="108"/>
        <v>320</v>
      </c>
      <c r="DL33" s="93">
        <f t="shared" si="44"/>
        <v>312</v>
      </c>
      <c r="DM33" s="95">
        <f t="shared" si="45"/>
        <v>300</v>
      </c>
      <c r="DN33" s="238"/>
      <c r="DP33" s="148"/>
      <c r="DQ33" s="148"/>
      <c r="DR33" s="38"/>
      <c r="DW33" s="129"/>
      <c r="DX33" s="129"/>
      <c r="DY33" s="129"/>
      <c r="DZ33" s="230"/>
      <c r="EB33" s="148"/>
      <c r="EC33" s="148"/>
      <c r="ED33" s="38"/>
      <c r="EI33" s="129"/>
      <c r="EJ33" s="129"/>
      <c r="EK33" s="129"/>
      <c r="EL33" s="238"/>
      <c r="EM33" s="129"/>
      <c r="EN33" s="129"/>
      <c r="EO33" s="147"/>
      <c r="EP33" s="129"/>
      <c r="EQ33" s="129"/>
      <c r="ER33" s="129"/>
      <c r="ES33" s="129"/>
      <c r="ET33" s="129"/>
      <c r="EU33" s="129"/>
      <c r="EV33" s="129"/>
      <c r="EW33" s="129"/>
      <c r="EX33" s="238"/>
      <c r="EY33" s="100" t="s">
        <v>452</v>
      </c>
      <c r="EZ33" s="101">
        <v>2000</v>
      </c>
      <c r="FA33" s="88">
        <f t="shared" si="220"/>
        <v>1900</v>
      </c>
      <c r="FB33" s="89">
        <f t="shared" si="221"/>
        <v>1800</v>
      </c>
      <c r="FC33" s="103">
        <f t="shared" si="222"/>
        <v>1720</v>
      </c>
      <c r="FD33" s="90">
        <f t="shared" si="223"/>
        <v>1700</v>
      </c>
      <c r="FE33" s="144">
        <f t="shared" si="224"/>
        <v>1680</v>
      </c>
      <c r="FF33" s="92">
        <f t="shared" si="225"/>
        <v>1600</v>
      </c>
      <c r="FG33" s="93">
        <f t="shared" si="226"/>
        <v>1560</v>
      </c>
      <c r="FH33" s="95">
        <f t="shared" si="227"/>
        <v>1500</v>
      </c>
      <c r="FI33" s="238"/>
      <c r="FK33" s="148"/>
      <c r="FT33" s="238"/>
      <c r="FU33" s="38"/>
      <c r="FV33" s="149"/>
      <c r="FW33" s="149"/>
      <c r="FX33" s="8"/>
      <c r="FY33" s="8"/>
      <c r="FZ33" s="8"/>
      <c r="GA33" s="8"/>
      <c r="GB33" s="8"/>
      <c r="GC33" s="8"/>
      <c r="GD33" s="8"/>
      <c r="GE33" s="2"/>
      <c r="GF33" s="230"/>
      <c r="GG33" s="3"/>
      <c r="GH33" s="8"/>
      <c r="GI33" s="8"/>
      <c r="GJ33" s="8"/>
      <c r="GK33" s="8"/>
      <c r="GL33" s="8"/>
      <c r="GM33" s="8"/>
      <c r="GN33" s="8"/>
      <c r="GO33" s="8"/>
      <c r="GP33" s="2"/>
      <c r="GQ33" s="2"/>
      <c r="GR33" s="38"/>
      <c r="GS33" s="38"/>
      <c r="GT33" s="38"/>
      <c r="GU33" s="38"/>
      <c r="GV33" s="38"/>
      <c r="GW33" s="38"/>
      <c r="GX33" s="38"/>
      <c r="GY33" s="38"/>
      <c r="HB33" s="175">
        <v>0.95</v>
      </c>
      <c r="HC33" s="175">
        <v>0.9</v>
      </c>
      <c r="HD33" s="175">
        <v>0.86</v>
      </c>
      <c r="HE33" s="175">
        <v>0.85</v>
      </c>
      <c r="HF33" s="175">
        <v>0.84</v>
      </c>
      <c r="HG33" s="175">
        <v>0.82</v>
      </c>
      <c r="HH33" s="175">
        <v>0.8</v>
      </c>
      <c r="HI33" s="175">
        <v>0.78</v>
      </c>
      <c r="HJ33" s="175">
        <v>0.76</v>
      </c>
      <c r="HK33" s="175">
        <v>0.75</v>
      </c>
      <c r="HL33" s="175">
        <v>0.74</v>
      </c>
      <c r="HM33" s="175">
        <v>0.72</v>
      </c>
      <c r="HN33" s="175">
        <v>0.7</v>
      </c>
      <c r="HO33" s="18">
        <v>1.02</v>
      </c>
      <c r="HP33" s="269">
        <v>1.05</v>
      </c>
      <c r="HQ33" s="269">
        <v>1.07</v>
      </c>
      <c r="HR33" s="269">
        <v>1.1000000000000001</v>
      </c>
    </row>
    <row r="34" spans="1:226" s="9" customFormat="1" ht="15" customHeight="1" thickBot="1" x14ac:dyDescent="0.25">
      <c r="A34" s="238"/>
      <c r="D34" s="148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238"/>
      <c r="R34" s="148"/>
      <c r="S34" s="148"/>
      <c r="V34" s="129"/>
      <c r="W34" s="129"/>
      <c r="X34" s="129"/>
      <c r="Y34" s="129"/>
      <c r="Z34" s="129"/>
      <c r="AA34" s="129"/>
      <c r="AB34" s="129"/>
      <c r="AC34" s="129"/>
      <c r="AD34" s="129"/>
      <c r="AE34" s="238"/>
      <c r="AF34" s="105" t="s">
        <v>135</v>
      </c>
      <c r="AG34" s="309">
        <v>19190</v>
      </c>
      <c r="AH34" s="101">
        <v>24000</v>
      </c>
      <c r="AI34" s="88">
        <f t="shared" si="190"/>
        <v>22800</v>
      </c>
      <c r="AJ34" s="89">
        <f t="shared" si="191"/>
        <v>21600</v>
      </c>
      <c r="AK34" s="90">
        <f t="shared" si="192"/>
        <v>20400</v>
      </c>
      <c r="AL34" s="91">
        <f t="shared" si="193"/>
        <v>19680</v>
      </c>
      <c r="AM34" s="92">
        <f t="shared" si="194"/>
        <v>19200</v>
      </c>
      <c r="AN34" s="93">
        <f t="shared" si="195"/>
        <v>18720</v>
      </c>
      <c r="AO34" s="94">
        <f t="shared" si="196"/>
        <v>18240</v>
      </c>
      <c r="AP34" s="95">
        <f t="shared" si="197"/>
        <v>18000</v>
      </c>
      <c r="AQ34" s="96">
        <f t="shared" si="198"/>
        <v>17760</v>
      </c>
      <c r="AR34" s="97">
        <f t="shared" si="199"/>
        <v>17280</v>
      </c>
      <c r="AS34" s="98">
        <f t="shared" si="200"/>
        <v>16800</v>
      </c>
      <c r="AT34" s="230"/>
      <c r="AV34" s="148"/>
      <c r="AW34" s="148"/>
      <c r="BI34" s="238"/>
      <c r="BJ34" s="87" t="s">
        <v>320</v>
      </c>
      <c r="BK34" s="309">
        <v>76710</v>
      </c>
      <c r="BL34" s="101">
        <v>71500</v>
      </c>
      <c r="BM34" s="88">
        <f t="shared" si="133"/>
        <v>67925</v>
      </c>
      <c r="BN34" s="89">
        <f t="shared" si="134"/>
        <v>64350</v>
      </c>
      <c r="BO34" s="90">
        <f t="shared" si="135"/>
        <v>60775</v>
      </c>
      <c r="BP34" s="91">
        <f t="shared" si="136"/>
        <v>58630</v>
      </c>
      <c r="BQ34" s="92">
        <f t="shared" si="137"/>
        <v>57200</v>
      </c>
      <c r="BR34" s="93">
        <f t="shared" si="138"/>
        <v>55770</v>
      </c>
      <c r="BS34" s="94">
        <f t="shared" si="139"/>
        <v>54340</v>
      </c>
      <c r="BT34" s="95">
        <f t="shared" si="140"/>
        <v>53625</v>
      </c>
      <c r="BU34" s="96">
        <f t="shared" si="141"/>
        <v>52910</v>
      </c>
      <c r="BV34" s="97">
        <f t="shared" si="142"/>
        <v>51480</v>
      </c>
      <c r="BW34" s="98">
        <f t="shared" si="143"/>
        <v>50050</v>
      </c>
      <c r="BX34" s="238"/>
      <c r="BZ34" s="148"/>
      <c r="CA34" s="148"/>
      <c r="CM34" s="238"/>
      <c r="CN34" s="105" t="s">
        <v>293</v>
      </c>
      <c r="CO34" s="309">
        <v>5020</v>
      </c>
      <c r="CP34" s="101">
        <v>3800</v>
      </c>
      <c r="CQ34" s="88">
        <f t="shared" si="33"/>
        <v>3610</v>
      </c>
      <c r="CR34" s="99">
        <f t="shared" si="34"/>
        <v>3420</v>
      </c>
      <c r="CS34" s="90">
        <f t="shared" si="35"/>
        <v>3230</v>
      </c>
      <c r="CT34" s="91">
        <f t="shared" si="36"/>
        <v>3116</v>
      </c>
      <c r="CU34" s="92">
        <f t="shared" si="37"/>
        <v>3040</v>
      </c>
      <c r="CV34" s="93">
        <f t="shared" si="38"/>
        <v>2964</v>
      </c>
      <c r="CW34" s="94">
        <f t="shared" si="39"/>
        <v>2888</v>
      </c>
      <c r="CX34" s="95">
        <f t="shared" si="40"/>
        <v>2850</v>
      </c>
      <c r="CY34" s="96">
        <f t="shared" si="41"/>
        <v>2812</v>
      </c>
      <c r="CZ34" s="97">
        <f t="shared" si="42"/>
        <v>2736</v>
      </c>
      <c r="DA34" s="98">
        <f t="shared" si="43"/>
        <v>2660</v>
      </c>
      <c r="DB34" s="238"/>
      <c r="DC34" s="106" t="s">
        <v>199</v>
      </c>
      <c r="DD34" s="307"/>
      <c r="DE34" s="60">
        <v>600</v>
      </c>
      <c r="DF34" s="107">
        <f t="shared" si="103"/>
        <v>570</v>
      </c>
      <c r="DG34" s="117">
        <f t="shared" si="104"/>
        <v>540</v>
      </c>
      <c r="DH34" s="118">
        <f t="shared" si="105"/>
        <v>516</v>
      </c>
      <c r="DI34" s="110">
        <f t="shared" si="106"/>
        <v>510</v>
      </c>
      <c r="DJ34" s="145">
        <f t="shared" si="107"/>
        <v>504</v>
      </c>
      <c r="DK34" s="112">
        <f t="shared" si="108"/>
        <v>480</v>
      </c>
      <c r="DL34" s="113">
        <f t="shared" si="44"/>
        <v>468</v>
      </c>
      <c r="DM34" s="114">
        <f t="shared" si="45"/>
        <v>450</v>
      </c>
      <c r="DN34" s="238"/>
      <c r="DP34" s="148"/>
      <c r="DQ34" s="148"/>
      <c r="DR34" s="38"/>
      <c r="DW34" s="129"/>
      <c r="DX34" s="129"/>
      <c r="DY34" s="129"/>
      <c r="DZ34" s="230"/>
      <c r="EB34" s="148"/>
      <c r="EC34" s="148"/>
      <c r="ED34" s="38"/>
      <c r="EI34" s="129"/>
      <c r="EJ34" s="129"/>
      <c r="EK34" s="129"/>
      <c r="EL34" s="238"/>
      <c r="EM34" s="129"/>
      <c r="EN34" s="129"/>
      <c r="EO34" s="147"/>
      <c r="EP34" s="129"/>
      <c r="EQ34" s="129"/>
      <c r="ER34" s="129"/>
      <c r="ES34" s="129"/>
      <c r="ET34" s="129"/>
      <c r="EU34" s="129"/>
      <c r="EV34" s="129"/>
      <c r="EW34" s="129"/>
      <c r="EX34" s="238"/>
      <c r="EY34" s="100" t="s">
        <v>453</v>
      </c>
      <c r="EZ34" s="101">
        <v>2400</v>
      </c>
      <c r="FA34" s="88">
        <f t="shared" si="220"/>
        <v>2280</v>
      </c>
      <c r="FB34" s="89">
        <f t="shared" si="221"/>
        <v>2160</v>
      </c>
      <c r="FC34" s="103">
        <f t="shared" si="222"/>
        <v>2064</v>
      </c>
      <c r="FD34" s="90">
        <f t="shared" si="223"/>
        <v>2040</v>
      </c>
      <c r="FE34" s="144">
        <f t="shared" si="224"/>
        <v>2016</v>
      </c>
      <c r="FF34" s="92">
        <f t="shared" si="225"/>
        <v>1920</v>
      </c>
      <c r="FG34" s="93">
        <f t="shared" si="226"/>
        <v>1872</v>
      </c>
      <c r="FH34" s="95">
        <f t="shared" si="227"/>
        <v>1800</v>
      </c>
      <c r="FI34" s="238"/>
      <c r="FK34" s="148"/>
      <c r="FT34" s="238"/>
      <c r="FU34" s="38"/>
      <c r="FV34" s="149"/>
      <c r="FW34" s="149"/>
      <c r="FX34" s="8"/>
      <c r="FY34" s="8"/>
      <c r="FZ34" s="8"/>
      <c r="GA34" s="8"/>
      <c r="GB34" s="8"/>
      <c r="GC34" s="8"/>
      <c r="GD34" s="8"/>
      <c r="GE34" s="2"/>
      <c r="GF34" s="230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8"/>
      <c r="GS34" s="38"/>
      <c r="GT34" s="38"/>
      <c r="GU34" s="38"/>
      <c r="GV34" s="38"/>
      <c r="GW34" s="38"/>
      <c r="GX34" s="38"/>
      <c r="GY34" s="38"/>
      <c r="HB34" s="175">
        <v>0.95</v>
      </c>
      <c r="HC34" s="175">
        <v>0.9</v>
      </c>
      <c r="HD34" s="175">
        <v>0.86</v>
      </c>
      <c r="HE34" s="175">
        <v>0.85</v>
      </c>
      <c r="HF34" s="175">
        <v>0.84</v>
      </c>
      <c r="HG34" s="175">
        <v>0.82</v>
      </c>
      <c r="HH34" s="175">
        <v>0.8</v>
      </c>
      <c r="HI34" s="175">
        <v>0.78</v>
      </c>
      <c r="HJ34" s="175">
        <v>0.76</v>
      </c>
      <c r="HK34" s="175">
        <v>0.75</v>
      </c>
      <c r="HL34" s="175">
        <v>0.74</v>
      </c>
      <c r="HM34" s="175">
        <v>0.72</v>
      </c>
      <c r="HN34" s="175">
        <v>0.7</v>
      </c>
      <c r="HO34" s="18">
        <v>1.02</v>
      </c>
      <c r="HP34" s="269">
        <v>1.05</v>
      </c>
      <c r="HQ34" s="269">
        <v>1.07</v>
      </c>
      <c r="HR34" s="269">
        <v>1.1000000000000001</v>
      </c>
    </row>
    <row r="35" spans="1:226" s="9" customFormat="1" ht="15" customHeight="1" x14ac:dyDescent="0.2">
      <c r="A35" s="238"/>
      <c r="P35" s="238"/>
      <c r="R35" s="148"/>
      <c r="S35" s="148"/>
      <c r="V35" s="129"/>
      <c r="W35" s="129"/>
      <c r="X35" s="129"/>
      <c r="Y35" s="129"/>
      <c r="Z35" s="129"/>
      <c r="AA35" s="129"/>
      <c r="AB35" s="129"/>
      <c r="AC35" s="129"/>
      <c r="AD35" s="129"/>
      <c r="AE35" s="238"/>
      <c r="AT35" s="230"/>
      <c r="AV35" s="148"/>
      <c r="AW35" s="148"/>
      <c r="BI35" s="238"/>
      <c r="BJ35" s="87" t="s">
        <v>321</v>
      </c>
      <c r="BK35" s="309">
        <v>102310</v>
      </c>
      <c r="BL35" s="101">
        <v>95500</v>
      </c>
      <c r="BM35" s="88">
        <f t="shared" si="133"/>
        <v>90725</v>
      </c>
      <c r="BN35" s="89">
        <f t="shared" si="134"/>
        <v>85950</v>
      </c>
      <c r="BO35" s="90">
        <f t="shared" si="135"/>
        <v>81175</v>
      </c>
      <c r="BP35" s="91">
        <f t="shared" si="136"/>
        <v>78310</v>
      </c>
      <c r="BQ35" s="92">
        <f t="shared" si="137"/>
        <v>76400</v>
      </c>
      <c r="BR35" s="93">
        <f t="shared" si="138"/>
        <v>74490</v>
      </c>
      <c r="BS35" s="94">
        <f t="shared" si="139"/>
        <v>72580</v>
      </c>
      <c r="BT35" s="95">
        <f t="shared" si="140"/>
        <v>71625</v>
      </c>
      <c r="BU35" s="96">
        <f t="shared" si="141"/>
        <v>70670</v>
      </c>
      <c r="BV35" s="97">
        <f t="shared" si="142"/>
        <v>68760</v>
      </c>
      <c r="BW35" s="98">
        <f t="shared" si="143"/>
        <v>66850</v>
      </c>
      <c r="BX35" s="238"/>
      <c r="BZ35" s="148"/>
      <c r="CA35" s="148"/>
      <c r="CC35" s="129"/>
      <c r="CD35" s="129"/>
      <c r="CE35" s="129"/>
      <c r="CF35" s="129"/>
      <c r="CG35" s="129"/>
      <c r="CH35" s="129"/>
      <c r="CI35" s="129"/>
      <c r="CJ35" s="129"/>
      <c r="CK35" s="129"/>
      <c r="CL35" s="129"/>
      <c r="CM35" s="238"/>
      <c r="CN35" s="105" t="s">
        <v>294</v>
      </c>
      <c r="CO35" s="309">
        <v>5740</v>
      </c>
      <c r="CP35" s="101">
        <v>4300</v>
      </c>
      <c r="CQ35" s="88">
        <f t="shared" si="33"/>
        <v>4085</v>
      </c>
      <c r="CR35" s="99">
        <f t="shared" si="34"/>
        <v>3870</v>
      </c>
      <c r="CS35" s="90">
        <f t="shared" si="35"/>
        <v>3655</v>
      </c>
      <c r="CT35" s="91">
        <f t="shared" si="36"/>
        <v>3526</v>
      </c>
      <c r="CU35" s="92">
        <f t="shared" si="37"/>
        <v>3440</v>
      </c>
      <c r="CV35" s="93">
        <f t="shared" si="38"/>
        <v>3354</v>
      </c>
      <c r="CW35" s="94">
        <f t="shared" si="39"/>
        <v>3268</v>
      </c>
      <c r="CX35" s="95">
        <f t="shared" si="40"/>
        <v>3225</v>
      </c>
      <c r="CY35" s="96">
        <f t="shared" si="41"/>
        <v>3182</v>
      </c>
      <c r="CZ35" s="97">
        <f t="shared" si="42"/>
        <v>3096</v>
      </c>
      <c r="DA35" s="98">
        <f t="shared" si="43"/>
        <v>3010</v>
      </c>
      <c r="DB35" s="238"/>
      <c r="DC35" s="64" t="s">
        <v>200</v>
      </c>
      <c r="DD35" s="303">
        <v>1850</v>
      </c>
      <c r="DE35" s="58">
        <v>1700</v>
      </c>
      <c r="DF35" s="65">
        <f t="shared" si="103"/>
        <v>1615</v>
      </c>
      <c r="DG35" s="66">
        <f t="shared" si="104"/>
        <v>1530</v>
      </c>
      <c r="DH35" s="83">
        <f t="shared" si="105"/>
        <v>1462</v>
      </c>
      <c r="DI35" s="67">
        <f t="shared" si="106"/>
        <v>1445</v>
      </c>
      <c r="DJ35" s="146">
        <f t="shared" si="107"/>
        <v>1428</v>
      </c>
      <c r="DK35" s="69">
        <f t="shared" si="108"/>
        <v>1360</v>
      </c>
      <c r="DL35" s="70">
        <f t="shared" si="44"/>
        <v>1326</v>
      </c>
      <c r="DM35" s="72">
        <f t="shared" si="45"/>
        <v>1275</v>
      </c>
      <c r="DN35" s="238"/>
      <c r="DP35" s="148"/>
      <c r="DQ35" s="148"/>
      <c r="DR35" s="38"/>
      <c r="DW35" s="129"/>
      <c r="DX35" s="129"/>
      <c r="DY35" s="129"/>
      <c r="DZ35" s="230"/>
      <c r="EB35" s="148"/>
      <c r="EC35" s="148"/>
      <c r="ED35" s="38"/>
      <c r="EI35" s="129"/>
      <c r="EJ35" s="129"/>
      <c r="EK35" s="129"/>
      <c r="EL35" s="238"/>
      <c r="EM35" s="129"/>
      <c r="EN35" s="129"/>
      <c r="EO35" s="147"/>
      <c r="EP35" s="129"/>
      <c r="EQ35" s="129"/>
      <c r="ER35" s="129"/>
      <c r="ES35" s="129"/>
      <c r="ET35" s="129"/>
      <c r="EU35" s="129"/>
      <c r="EV35" s="129"/>
      <c r="EW35" s="129"/>
      <c r="EX35" s="238"/>
      <c r="EY35" s="100" t="s">
        <v>454</v>
      </c>
      <c r="EZ35" s="101">
        <v>2700</v>
      </c>
      <c r="FA35" s="88">
        <f t="shared" si="220"/>
        <v>2565</v>
      </c>
      <c r="FB35" s="89">
        <f t="shared" si="221"/>
        <v>2430</v>
      </c>
      <c r="FC35" s="103">
        <f t="shared" si="222"/>
        <v>2322</v>
      </c>
      <c r="FD35" s="90">
        <f t="shared" si="223"/>
        <v>2295</v>
      </c>
      <c r="FE35" s="144">
        <f t="shared" si="224"/>
        <v>2268</v>
      </c>
      <c r="FF35" s="92">
        <f t="shared" si="225"/>
        <v>2160</v>
      </c>
      <c r="FG35" s="93">
        <f t="shared" si="226"/>
        <v>2106</v>
      </c>
      <c r="FH35" s="95">
        <f t="shared" si="227"/>
        <v>2025</v>
      </c>
      <c r="FI35" s="238"/>
      <c r="FK35" s="149"/>
      <c r="FL35" s="38"/>
      <c r="FM35" s="38"/>
      <c r="FN35" s="38"/>
      <c r="FO35" s="38"/>
      <c r="FP35" s="38"/>
      <c r="FQ35" s="38"/>
      <c r="FR35" s="38"/>
      <c r="FS35" s="38"/>
      <c r="FT35" s="238"/>
      <c r="FV35" s="149"/>
      <c r="FW35" s="149"/>
      <c r="FX35" s="8"/>
      <c r="FY35" s="8"/>
      <c r="FZ35" s="8"/>
      <c r="GA35" s="8"/>
      <c r="GB35" s="8"/>
      <c r="GC35" s="8"/>
      <c r="GD35" s="8"/>
      <c r="GE35" s="2"/>
      <c r="GF35" s="2"/>
      <c r="GG35" s="32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8"/>
      <c r="GS35" s="38"/>
      <c r="GT35" s="38"/>
      <c r="GU35" s="38"/>
      <c r="GV35" s="38"/>
      <c r="GW35" s="38"/>
      <c r="GX35" s="38"/>
      <c r="GY35" s="38"/>
      <c r="HB35" s="175">
        <v>0.95</v>
      </c>
      <c r="HC35" s="175">
        <v>0.9</v>
      </c>
      <c r="HD35" s="175">
        <v>0.86</v>
      </c>
      <c r="HE35" s="175">
        <v>0.85</v>
      </c>
      <c r="HF35" s="175">
        <v>0.84</v>
      </c>
      <c r="HG35" s="175">
        <v>0.82</v>
      </c>
      <c r="HH35" s="175">
        <v>0.8</v>
      </c>
      <c r="HI35" s="175">
        <v>0.78</v>
      </c>
      <c r="HJ35" s="175">
        <v>0.76</v>
      </c>
      <c r="HK35" s="175">
        <v>0.75</v>
      </c>
      <c r="HL35" s="175">
        <v>0.74</v>
      </c>
      <c r="HM35" s="175">
        <v>0.72</v>
      </c>
      <c r="HN35" s="175">
        <v>0.7</v>
      </c>
      <c r="HO35" s="18">
        <v>1.02</v>
      </c>
      <c r="HP35" s="269">
        <v>1.05</v>
      </c>
      <c r="HQ35" s="269">
        <v>1.07</v>
      </c>
      <c r="HR35" s="269">
        <v>1.1000000000000001</v>
      </c>
    </row>
    <row r="36" spans="1:226" s="9" customFormat="1" ht="15" customHeight="1" x14ac:dyDescent="0.2">
      <c r="A36" s="238"/>
      <c r="P36" s="238"/>
      <c r="R36" s="148"/>
      <c r="S36" s="148"/>
      <c r="V36" s="129"/>
      <c r="W36" s="129"/>
      <c r="X36" s="129"/>
      <c r="Y36" s="129"/>
      <c r="Z36" s="129"/>
      <c r="AA36" s="129"/>
      <c r="AB36" s="129"/>
      <c r="AC36" s="129"/>
      <c r="AD36" s="129"/>
      <c r="AE36" s="238"/>
      <c r="AG36" s="148"/>
      <c r="AH36" s="148"/>
      <c r="AT36" s="230"/>
      <c r="AV36" s="148"/>
      <c r="AW36" s="148"/>
      <c r="BI36" s="238"/>
      <c r="BJ36" s="87" t="s">
        <v>322</v>
      </c>
      <c r="BK36" s="309">
        <v>95910</v>
      </c>
      <c r="BL36" s="101">
        <v>90700</v>
      </c>
      <c r="BM36" s="88">
        <f t="shared" si="133"/>
        <v>86165</v>
      </c>
      <c r="BN36" s="89">
        <f t="shared" si="134"/>
        <v>81630</v>
      </c>
      <c r="BO36" s="90">
        <f t="shared" si="135"/>
        <v>77095</v>
      </c>
      <c r="BP36" s="91">
        <f t="shared" si="136"/>
        <v>74374</v>
      </c>
      <c r="BQ36" s="92">
        <f t="shared" si="137"/>
        <v>72560</v>
      </c>
      <c r="BR36" s="93">
        <f t="shared" si="138"/>
        <v>70746</v>
      </c>
      <c r="BS36" s="94">
        <f t="shared" si="139"/>
        <v>68932</v>
      </c>
      <c r="BT36" s="95">
        <f t="shared" si="140"/>
        <v>68025</v>
      </c>
      <c r="BU36" s="96">
        <f t="shared" si="141"/>
        <v>67118</v>
      </c>
      <c r="BV36" s="97">
        <f t="shared" si="142"/>
        <v>65304</v>
      </c>
      <c r="BW36" s="98">
        <f t="shared" si="143"/>
        <v>63489.999999999993</v>
      </c>
      <c r="BX36" s="238"/>
      <c r="BZ36" s="148"/>
      <c r="CA36" s="148"/>
      <c r="CC36" s="129"/>
      <c r="CD36" s="129"/>
      <c r="CE36" s="129"/>
      <c r="CF36" s="129"/>
      <c r="CG36" s="129"/>
      <c r="CH36" s="129"/>
      <c r="CI36" s="129"/>
      <c r="CJ36" s="129"/>
      <c r="CK36" s="129"/>
      <c r="CL36" s="129"/>
      <c r="CM36" s="238"/>
      <c r="CN36" s="105" t="s">
        <v>297</v>
      </c>
      <c r="CO36" s="309">
        <v>7180</v>
      </c>
      <c r="CP36" s="101">
        <v>5400</v>
      </c>
      <c r="CQ36" s="88">
        <f t="shared" si="33"/>
        <v>5130</v>
      </c>
      <c r="CR36" s="99">
        <f t="shared" si="34"/>
        <v>4860</v>
      </c>
      <c r="CS36" s="90">
        <f t="shared" si="35"/>
        <v>4590</v>
      </c>
      <c r="CT36" s="91">
        <f t="shared" si="36"/>
        <v>4428</v>
      </c>
      <c r="CU36" s="92">
        <f t="shared" si="37"/>
        <v>4320</v>
      </c>
      <c r="CV36" s="93">
        <f t="shared" si="38"/>
        <v>4212</v>
      </c>
      <c r="CW36" s="94">
        <f t="shared" si="39"/>
        <v>4104</v>
      </c>
      <c r="CX36" s="95">
        <f t="shared" si="40"/>
        <v>4050</v>
      </c>
      <c r="CY36" s="96">
        <f t="shared" si="41"/>
        <v>3996</v>
      </c>
      <c r="CZ36" s="97">
        <f t="shared" si="42"/>
        <v>3888</v>
      </c>
      <c r="DA36" s="98">
        <f t="shared" si="43"/>
        <v>3779.9999999999995</v>
      </c>
      <c r="DB36" s="238"/>
      <c r="DC36" s="87" t="s">
        <v>201</v>
      </c>
      <c r="DD36" s="306">
        <v>1850</v>
      </c>
      <c r="DE36" s="59">
        <v>1700</v>
      </c>
      <c r="DF36" s="88">
        <f t="shared" si="103"/>
        <v>1615</v>
      </c>
      <c r="DG36" s="89">
        <f t="shared" si="104"/>
        <v>1530</v>
      </c>
      <c r="DH36" s="103">
        <f t="shared" si="105"/>
        <v>1462</v>
      </c>
      <c r="DI36" s="90">
        <f t="shared" si="106"/>
        <v>1445</v>
      </c>
      <c r="DJ36" s="144">
        <f t="shared" si="107"/>
        <v>1428</v>
      </c>
      <c r="DK36" s="92">
        <f t="shared" si="108"/>
        <v>1360</v>
      </c>
      <c r="DL36" s="93">
        <f t="shared" si="44"/>
        <v>1326</v>
      </c>
      <c r="DM36" s="95">
        <f t="shared" si="45"/>
        <v>1275</v>
      </c>
      <c r="DN36" s="238"/>
      <c r="DP36" s="148"/>
      <c r="DQ36" s="148"/>
      <c r="DR36" s="38"/>
      <c r="DW36" s="129"/>
      <c r="DX36" s="129"/>
      <c r="DY36" s="129"/>
      <c r="DZ36" s="230"/>
      <c r="EB36" s="148"/>
      <c r="EC36" s="148"/>
      <c r="ED36" s="38"/>
      <c r="EI36" s="129"/>
      <c r="EJ36" s="129"/>
      <c r="EK36" s="129"/>
      <c r="EL36" s="238"/>
      <c r="EM36" s="129"/>
      <c r="EN36" s="129"/>
      <c r="EO36" s="147"/>
      <c r="EP36" s="129"/>
      <c r="EQ36" s="129"/>
      <c r="ER36" s="129"/>
      <c r="ES36" s="129"/>
      <c r="ET36" s="129"/>
      <c r="EU36" s="129"/>
      <c r="EV36" s="129"/>
      <c r="EW36" s="129"/>
      <c r="EX36" s="238"/>
      <c r="EY36" s="38"/>
      <c r="EZ36" s="149"/>
      <c r="FA36" s="38"/>
      <c r="FB36" s="38"/>
      <c r="FC36" s="38"/>
      <c r="FD36" s="38"/>
      <c r="FE36" s="38"/>
      <c r="FF36" s="38"/>
      <c r="FG36" s="129"/>
      <c r="FH36" s="129"/>
      <c r="FI36" s="238"/>
      <c r="FK36" s="149"/>
      <c r="FL36" s="38"/>
      <c r="FM36" s="38"/>
      <c r="FN36" s="38"/>
      <c r="FO36" s="38"/>
      <c r="FP36" s="38"/>
      <c r="FQ36" s="38"/>
      <c r="FR36" s="38"/>
      <c r="FS36" s="38"/>
      <c r="FT36" s="265"/>
      <c r="FV36" s="149"/>
      <c r="FW36" s="149"/>
      <c r="FX36" s="8"/>
      <c r="FY36" s="8"/>
      <c r="FZ36" s="8"/>
      <c r="GA36" s="8"/>
      <c r="GB36" s="8"/>
      <c r="GC36" s="8"/>
      <c r="GD36" s="8"/>
      <c r="GE36" s="2"/>
      <c r="GF36" s="2"/>
      <c r="GG36" s="32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8"/>
      <c r="GS36" s="38"/>
      <c r="GT36" s="38"/>
      <c r="GU36" s="38"/>
      <c r="GV36" s="38"/>
      <c r="GW36" s="38"/>
      <c r="GX36" s="38"/>
      <c r="GY36" s="38"/>
      <c r="HB36" s="175">
        <v>0.95</v>
      </c>
      <c r="HC36" s="175">
        <v>0.9</v>
      </c>
      <c r="HD36" s="175">
        <v>0.86</v>
      </c>
      <c r="HE36" s="175">
        <v>0.85</v>
      </c>
      <c r="HF36" s="175">
        <v>0.84</v>
      </c>
      <c r="HG36" s="175">
        <v>0.82</v>
      </c>
      <c r="HH36" s="175">
        <v>0.8</v>
      </c>
      <c r="HI36" s="175">
        <v>0.78</v>
      </c>
      <c r="HJ36" s="175">
        <v>0.76</v>
      </c>
      <c r="HK36" s="175">
        <v>0.75</v>
      </c>
      <c r="HL36" s="175">
        <v>0.74</v>
      </c>
      <c r="HM36" s="175">
        <v>0.72</v>
      </c>
      <c r="HN36" s="175">
        <v>0.7</v>
      </c>
      <c r="HO36" s="18">
        <v>1.02</v>
      </c>
      <c r="HP36" s="269">
        <v>1.05</v>
      </c>
      <c r="HQ36" s="269">
        <v>1.07</v>
      </c>
      <c r="HR36" s="269">
        <v>1.1000000000000001</v>
      </c>
    </row>
    <row r="37" spans="1:226" s="9" customFormat="1" ht="15" customHeight="1" thickBot="1" x14ac:dyDescent="0.25">
      <c r="A37" s="238"/>
      <c r="D37" s="148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238"/>
      <c r="R37" s="148"/>
      <c r="S37" s="148"/>
      <c r="V37" s="129"/>
      <c r="W37" s="129"/>
      <c r="X37" s="129"/>
      <c r="Y37" s="129"/>
      <c r="Z37" s="129"/>
      <c r="AA37" s="129"/>
      <c r="AB37" s="129"/>
      <c r="AC37" s="129"/>
      <c r="AD37" s="129"/>
      <c r="AE37" s="238"/>
      <c r="AG37" s="148"/>
      <c r="AH37" s="148"/>
      <c r="AT37" s="230"/>
      <c r="AV37" s="148"/>
      <c r="AW37" s="148"/>
      <c r="BI37" s="238"/>
      <c r="BJ37" s="87" t="s">
        <v>323</v>
      </c>
      <c r="BK37" s="309">
        <v>121500</v>
      </c>
      <c r="BL37" s="101">
        <v>114700</v>
      </c>
      <c r="BM37" s="88">
        <f t="shared" si="133"/>
        <v>108965</v>
      </c>
      <c r="BN37" s="89">
        <f t="shared" si="134"/>
        <v>103230</v>
      </c>
      <c r="BO37" s="90">
        <f t="shared" si="135"/>
        <v>97495</v>
      </c>
      <c r="BP37" s="91">
        <f t="shared" si="136"/>
        <v>94054</v>
      </c>
      <c r="BQ37" s="92">
        <f t="shared" si="137"/>
        <v>91760</v>
      </c>
      <c r="BR37" s="93">
        <f t="shared" si="138"/>
        <v>89466</v>
      </c>
      <c r="BS37" s="94">
        <f t="shared" si="139"/>
        <v>87172</v>
      </c>
      <c r="BT37" s="95">
        <f t="shared" si="140"/>
        <v>86025</v>
      </c>
      <c r="BU37" s="96">
        <f t="shared" si="141"/>
        <v>84878</v>
      </c>
      <c r="BV37" s="97">
        <f t="shared" si="142"/>
        <v>82584</v>
      </c>
      <c r="BW37" s="98">
        <f t="shared" si="143"/>
        <v>80290</v>
      </c>
      <c r="BX37" s="238"/>
      <c r="BZ37" s="148"/>
      <c r="CA37" s="148"/>
      <c r="CC37" s="129"/>
      <c r="CD37" s="129"/>
      <c r="CE37" s="129"/>
      <c r="CF37" s="129"/>
      <c r="CG37" s="129"/>
      <c r="CH37" s="129"/>
      <c r="CI37" s="129"/>
      <c r="CJ37" s="129"/>
      <c r="CK37" s="129"/>
      <c r="CL37" s="129"/>
      <c r="CM37" s="238"/>
      <c r="CN37" s="119" t="s">
        <v>298</v>
      </c>
      <c r="CO37" s="310">
        <v>9420</v>
      </c>
      <c r="CP37" s="116">
        <v>6800</v>
      </c>
      <c r="CQ37" s="107">
        <f>CP37*HB38</f>
        <v>6460</v>
      </c>
      <c r="CR37" s="108">
        <f>CP37*HC38</f>
        <v>6120</v>
      </c>
      <c r="CS37" s="110">
        <f>CP37*HE38</f>
        <v>5780</v>
      </c>
      <c r="CT37" s="120">
        <f>CP37*HG38</f>
        <v>5576</v>
      </c>
      <c r="CU37" s="112">
        <f>CP37*HH38</f>
        <v>5440</v>
      </c>
      <c r="CV37" s="113">
        <f>CP37*HI38</f>
        <v>5304</v>
      </c>
      <c r="CW37" s="121">
        <f>CP37*HJ38</f>
        <v>5168</v>
      </c>
      <c r="CX37" s="114">
        <f>CP37*HK38</f>
        <v>5100</v>
      </c>
      <c r="CY37" s="122">
        <f>CP37*HL38</f>
        <v>5032</v>
      </c>
      <c r="CZ37" s="123">
        <f>CP37*HM38</f>
        <v>4896</v>
      </c>
      <c r="DA37" s="124">
        <f>CP37*HN38</f>
        <v>4760</v>
      </c>
      <c r="DB37" s="238"/>
      <c r="DC37" s="87" t="s">
        <v>202</v>
      </c>
      <c r="DD37" s="306">
        <v>2990</v>
      </c>
      <c r="DE37" s="59">
        <v>1700</v>
      </c>
      <c r="DF37" s="88">
        <f t="shared" si="103"/>
        <v>1615</v>
      </c>
      <c r="DG37" s="89">
        <f t="shared" si="104"/>
        <v>1530</v>
      </c>
      <c r="DH37" s="103">
        <f t="shared" si="105"/>
        <v>1462</v>
      </c>
      <c r="DI37" s="90">
        <f t="shared" si="106"/>
        <v>1445</v>
      </c>
      <c r="DJ37" s="144">
        <f t="shared" si="107"/>
        <v>1428</v>
      </c>
      <c r="DK37" s="92">
        <f t="shared" si="108"/>
        <v>1360</v>
      </c>
      <c r="DL37" s="93">
        <f t="shared" si="44"/>
        <v>1326</v>
      </c>
      <c r="DM37" s="95">
        <f t="shared" si="45"/>
        <v>1275</v>
      </c>
      <c r="DN37" s="238"/>
      <c r="DP37" s="148"/>
      <c r="DQ37" s="148"/>
      <c r="DR37" s="38"/>
      <c r="DW37" s="129"/>
      <c r="DX37" s="129"/>
      <c r="DY37" s="129"/>
      <c r="DZ37" s="230"/>
      <c r="EB37" s="148"/>
      <c r="EC37" s="148"/>
      <c r="ED37" s="38"/>
      <c r="EI37" s="129"/>
      <c r="EJ37" s="129"/>
      <c r="EK37" s="129"/>
      <c r="EL37" s="238"/>
      <c r="EM37" s="129"/>
      <c r="EN37" s="129"/>
      <c r="EO37" s="147"/>
      <c r="EP37" s="129"/>
      <c r="EQ37" s="129"/>
      <c r="ER37" s="129"/>
      <c r="ES37" s="129"/>
      <c r="ET37" s="129"/>
      <c r="EU37" s="129"/>
      <c r="EV37" s="129"/>
      <c r="EW37" s="129"/>
      <c r="EX37" s="238"/>
      <c r="EY37" s="38"/>
      <c r="EZ37" s="149"/>
      <c r="FA37" s="38"/>
      <c r="FB37" s="38"/>
      <c r="FC37" s="38"/>
      <c r="FD37" s="38"/>
      <c r="FE37" s="38"/>
      <c r="FF37" s="38"/>
      <c r="FG37" s="129"/>
      <c r="FH37" s="129"/>
      <c r="FI37" s="238"/>
      <c r="FK37" s="149"/>
      <c r="FL37" s="38"/>
      <c r="FM37" s="38"/>
      <c r="FN37" s="38"/>
      <c r="FO37" s="38"/>
      <c r="FP37" s="38"/>
      <c r="FQ37" s="38"/>
      <c r="FR37" s="129"/>
      <c r="FS37" s="129"/>
      <c r="FT37" s="265"/>
      <c r="FV37" s="149"/>
      <c r="FW37" s="149"/>
      <c r="FX37" s="8"/>
      <c r="FY37" s="8"/>
      <c r="FZ37" s="8"/>
      <c r="GA37" s="8"/>
      <c r="GB37" s="8"/>
      <c r="GC37" s="8"/>
      <c r="GD37" s="8"/>
      <c r="GE37" s="2"/>
      <c r="GF37" s="2"/>
      <c r="GG37" s="32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8"/>
      <c r="GS37" s="38"/>
      <c r="GT37" s="38"/>
      <c r="GU37" s="38"/>
      <c r="GV37" s="38"/>
      <c r="GW37" s="38"/>
      <c r="GX37" s="38"/>
      <c r="GY37" s="38"/>
      <c r="HB37" s="175">
        <v>0.95</v>
      </c>
      <c r="HC37" s="175">
        <v>0.9</v>
      </c>
      <c r="HD37" s="175">
        <v>0.86</v>
      </c>
      <c r="HE37" s="175">
        <v>0.85</v>
      </c>
      <c r="HF37" s="175">
        <v>0.84</v>
      </c>
      <c r="HG37" s="175">
        <v>0.82</v>
      </c>
      <c r="HH37" s="175">
        <v>0.8</v>
      </c>
      <c r="HI37" s="175">
        <v>0.78</v>
      </c>
      <c r="HJ37" s="175">
        <v>0.76</v>
      </c>
      <c r="HK37" s="175">
        <v>0.75</v>
      </c>
      <c r="HL37" s="175">
        <v>0.74</v>
      </c>
      <c r="HM37" s="175">
        <v>0.72</v>
      </c>
      <c r="HN37" s="175">
        <v>0.7</v>
      </c>
      <c r="HO37" s="18">
        <v>1.02</v>
      </c>
      <c r="HP37" s="269">
        <v>1.05</v>
      </c>
      <c r="HQ37" s="269">
        <v>1.07</v>
      </c>
      <c r="HR37" s="269">
        <v>1.1000000000000001</v>
      </c>
    </row>
    <row r="38" spans="1:226" s="9" customFormat="1" ht="15" customHeight="1" thickBot="1" x14ac:dyDescent="0.25">
      <c r="A38" s="238"/>
      <c r="D38" s="148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238"/>
      <c r="R38" s="148"/>
      <c r="S38" s="148"/>
      <c r="V38" s="129"/>
      <c r="W38" s="129"/>
      <c r="X38" s="129"/>
      <c r="Y38" s="129"/>
      <c r="Z38" s="129"/>
      <c r="AA38" s="129"/>
      <c r="AB38" s="129"/>
      <c r="AC38" s="129"/>
      <c r="AD38" s="129"/>
      <c r="AE38" s="238"/>
      <c r="AG38" s="148"/>
      <c r="AH38" s="148"/>
      <c r="AT38" s="230"/>
      <c r="AU38" s="129"/>
      <c r="AV38" s="148"/>
      <c r="AW38" s="148"/>
      <c r="BA38" s="129"/>
      <c r="BB38" s="129"/>
      <c r="BC38" s="129"/>
      <c r="BD38" s="129"/>
      <c r="BE38" s="129"/>
      <c r="BF38" s="129"/>
      <c r="BG38" s="129"/>
      <c r="BH38" s="129"/>
      <c r="BI38" s="238"/>
      <c r="BJ38" s="87" t="s">
        <v>324</v>
      </c>
      <c r="BK38" s="309">
        <v>127900</v>
      </c>
      <c r="BL38" s="101">
        <v>119500</v>
      </c>
      <c r="BM38" s="88">
        <f t="shared" si="133"/>
        <v>113525</v>
      </c>
      <c r="BN38" s="89">
        <f t="shared" si="134"/>
        <v>107550</v>
      </c>
      <c r="BO38" s="90">
        <f t="shared" si="135"/>
        <v>101575</v>
      </c>
      <c r="BP38" s="91">
        <f t="shared" si="136"/>
        <v>97990</v>
      </c>
      <c r="BQ38" s="92">
        <f t="shared" si="137"/>
        <v>95600</v>
      </c>
      <c r="BR38" s="93">
        <f t="shared" si="138"/>
        <v>93210</v>
      </c>
      <c r="BS38" s="94">
        <f t="shared" si="139"/>
        <v>90820</v>
      </c>
      <c r="BT38" s="95">
        <f t="shared" si="140"/>
        <v>89625</v>
      </c>
      <c r="BU38" s="96">
        <f t="shared" si="141"/>
        <v>88430</v>
      </c>
      <c r="BV38" s="97">
        <f t="shared" si="142"/>
        <v>86040</v>
      </c>
      <c r="BW38" s="98">
        <f t="shared" si="143"/>
        <v>83650</v>
      </c>
      <c r="BX38" s="238"/>
      <c r="BZ38" s="148"/>
      <c r="CA38" s="148"/>
      <c r="CC38" s="129"/>
      <c r="CD38" s="129"/>
      <c r="CE38" s="129"/>
      <c r="CF38" s="129"/>
      <c r="CG38" s="129"/>
      <c r="CH38" s="129"/>
      <c r="CI38" s="129"/>
      <c r="CJ38" s="129"/>
      <c r="CK38" s="129"/>
      <c r="CL38" s="129"/>
      <c r="CM38" s="238"/>
      <c r="CO38" s="148"/>
      <c r="CP38" s="148"/>
      <c r="DB38" s="238"/>
      <c r="DC38" s="222" t="s">
        <v>206</v>
      </c>
      <c r="DD38" s="315">
        <v>6350</v>
      </c>
      <c r="DE38" s="223">
        <v>4200</v>
      </c>
      <c r="DF38" s="107">
        <f t="shared" si="103"/>
        <v>3990</v>
      </c>
      <c r="DG38" s="117">
        <f t="shared" si="104"/>
        <v>3780</v>
      </c>
      <c r="DH38" s="118">
        <f t="shared" si="105"/>
        <v>3612</v>
      </c>
      <c r="DI38" s="110">
        <f t="shared" si="106"/>
        <v>3570</v>
      </c>
      <c r="DJ38" s="145">
        <f t="shared" si="107"/>
        <v>3528</v>
      </c>
      <c r="DK38" s="112">
        <f t="shared" si="108"/>
        <v>3360</v>
      </c>
      <c r="DL38" s="113">
        <f t="shared" si="44"/>
        <v>3276</v>
      </c>
      <c r="DM38" s="114">
        <f t="shared" si="45"/>
        <v>3150</v>
      </c>
      <c r="DN38" s="238"/>
      <c r="DP38" s="148"/>
      <c r="DQ38" s="148"/>
      <c r="DR38" s="38"/>
      <c r="DW38" s="129"/>
      <c r="DX38" s="129"/>
      <c r="DY38" s="129"/>
      <c r="DZ38" s="230"/>
      <c r="EB38" s="148"/>
      <c r="EC38" s="148"/>
      <c r="ED38" s="38"/>
      <c r="EI38" s="129"/>
      <c r="EJ38" s="129"/>
      <c r="EK38" s="129"/>
      <c r="EL38" s="238"/>
      <c r="EM38" s="129"/>
      <c r="EN38" s="129"/>
      <c r="EO38" s="147"/>
      <c r="EP38" s="129"/>
      <c r="EQ38" s="129"/>
      <c r="ER38" s="129"/>
      <c r="ES38" s="129"/>
      <c r="ET38" s="129"/>
      <c r="EU38" s="129"/>
      <c r="EV38" s="129"/>
      <c r="EW38" s="129"/>
      <c r="EX38" s="238"/>
      <c r="EY38" s="38"/>
      <c r="EZ38" s="149"/>
      <c r="FA38" s="38"/>
      <c r="FB38" s="38"/>
      <c r="FC38" s="38"/>
      <c r="FD38" s="38"/>
      <c r="FE38" s="38"/>
      <c r="FF38" s="38"/>
      <c r="FG38" s="129"/>
      <c r="FH38" s="129"/>
      <c r="FI38" s="238"/>
      <c r="FK38" s="149"/>
      <c r="FL38" s="38"/>
      <c r="FM38" s="38"/>
      <c r="FN38" s="38"/>
      <c r="FO38" s="38"/>
      <c r="FP38" s="38"/>
      <c r="FQ38" s="38"/>
      <c r="FR38" s="129"/>
      <c r="FS38" s="129"/>
      <c r="FT38" s="238"/>
      <c r="FV38" s="149"/>
      <c r="FW38" s="149"/>
      <c r="FX38" s="8"/>
      <c r="FY38" s="8"/>
      <c r="FZ38" s="8"/>
      <c r="GA38" s="8"/>
      <c r="GB38" s="8"/>
      <c r="GC38" s="8"/>
      <c r="GD38" s="8"/>
      <c r="GE38" s="2"/>
      <c r="GF38" s="2"/>
      <c r="GG38" s="32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8"/>
      <c r="GS38" s="38"/>
      <c r="GT38" s="38"/>
      <c r="GU38" s="38"/>
      <c r="GV38" s="38"/>
      <c r="GW38" s="38"/>
      <c r="GX38" s="38"/>
      <c r="GY38" s="38"/>
      <c r="HB38" s="175">
        <v>0.95</v>
      </c>
      <c r="HC38" s="175">
        <v>0.9</v>
      </c>
      <c r="HD38" s="175">
        <v>0.86</v>
      </c>
      <c r="HE38" s="175">
        <v>0.85</v>
      </c>
      <c r="HF38" s="175">
        <v>0.84</v>
      </c>
      <c r="HG38" s="175">
        <v>0.82</v>
      </c>
      <c r="HH38" s="175">
        <v>0.8</v>
      </c>
      <c r="HI38" s="175">
        <v>0.78</v>
      </c>
      <c r="HJ38" s="175">
        <v>0.76</v>
      </c>
      <c r="HK38" s="175">
        <v>0.75</v>
      </c>
      <c r="HL38" s="175">
        <v>0.74</v>
      </c>
      <c r="HM38" s="175">
        <v>0.72</v>
      </c>
      <c r="HN38" s="175">
        <v>0.7</v>
      </c>
      <c r="HO38" s="18">
        <v>1.02</v>
      </c>
      <c r="HP38" s="269">
        <v>1.05</v>
      </c>
      <c r="HQ38" s="269">
        <v>1.07</v>
      </c>
      <c r="HR38" s="269">
        <v>1.1000000000000001</v>
      </c>
    </row>
    <row r="39" spans="1:226" s="9" customFormat="1" ht="15" customHeight="1" x14ac:dyDescent="0.2">
      <c r="A39" s="238"/>
      <c r="D39" s="148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238"/>
      <c r="R39" s="148"/>
      <c r="S39" s="148"/>
      <c r="V39" s="129"/>
      <c r="W39" s="129"/>
      <c r="X39" s="129"/>
      <c r="Y39" s="129"/>
      <c r="Z39" s="129"/>
      <c r="AA39" s="129"/>
      <c r="AB39" s="129"/>
      <c r="AC39" s="129"/>
      <c r="AD39" s="129"/>
      <c r="AE39" s="238"/>
      <c r="AF39" s="129"/>
      <c r="AG39" s="148"/>
      <c r="AH39" s="148"/>
      <c r="AT39" s="230"/>
      <c r="AU39" s="129"/>
      <c r="AV39" s="148"/>
      <c r="AW39" s="148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238"/>
      <c r="BJ39" s="87" t="s">
        <v>325</v>
      </c>
      <c r="BK39" s="309">
        <v>153490</v>
      </c>
      <c r="BL39" s="101">
        <v>143500</v>
      </c>
      <c r="BM39" s="88">
        <f t="shared" si="133"/>
        <v>136325</v>
      </c>
      <c r="BN39" s="89">
        <f t="shared" si="134"/>
        <v>129150</v>
      </c>
      <c r="BO39" s="90">
        <f t="shared" si="135"/>
        <v>121975</v>
      </c>
      <c r="BP39" s="91">
        <f t="shared" si="136"/>
        <v>117670</v>
      </c>
      <c r="BQ39" s="92">
        <f t="shared" si="137"/>
        <v>114800</v>
      </c>
      <c r="BR39" s="93">
        <f t="shared" si="138"/>
        <v>111930</v>
      </c>
      <c r="BS39" s="94">
        <f t="shared" si="139"/>
        <v>109060</v>
      </c>
      <c r="BT39" s="95">
        <f t="shared" si="140"/>
        <v>107625</v>
      </c>
      <c r="BU39" s="96">
        <f t="shared" si="141"/>
        <v>106190</v>
      </c>
      <c r="BV39" s="97">
        <f t="shared" si="142"/>
        <v>103320</v>
      </c>
      <c r="BW39" s="98">
        <f t="shared" si="143"/>
        <v>100450</v>
      </c>
      <c r="BX39" s="238"/>
      <c r="BZ39" s="148"/>
      <c r="CA39" s="148"/>
      <c r="CC39" s="129"/>
      <c r="CD39" s="129"/>
      <c r="CE39" s="129"/>
      <c r="CF39" s="129"/>
      <c r="CG39" s="129"/>
      <c r="CH39" s="129"/>
      <c r="CI39" s="129"/>
      <c r="CJ39" s="129"/>
      <c r="CK39" s="129"/>
      <c r="CL39" s="129"/>
      <c r="CM39" s="238"/>
      <c r="CO39" s="148"/>
      <c r="CP39" s="148"/>
      <c r="DB39" s="238"/>
      <c r="DC39" s="264" t="s">
        <v>373</v>
      </c>
      <c r="DD39" s="303"/>
      <c r="DE39" s="58"/>
      <c r="DF39" s="65">
        <f t="shared" si="103"/>
        <v>0</v>
      </c>
      <c r="DG39" s="66">
        <f t="shared" si="104"/>
        <v>0</v>
      </c>
      <c r="DH39" s="83">
        <f t="shared" si="105"/>
        <v>0</v>
      </c>
      <c r="DI39" s="67">
        <f t="shared" si="106"/>
        <v>0</v>
      </c>
      <c r="DJ39" s="146">
        <f t="shared" si="107"/>
        <v>0</v>
      </c>
      <c r="DK39" s="69">
        <f t="shared" si="108"/>
        <v>0</v>
      </c>
      <c r="DL39" s="70">
        <f t="shared" si="44"/>
        <v>0</v>
      </c>
      <c r="DM39" s="72">
        <f t="shared" si="45"/>
        <v>0</v>
      </c>
      <c r="DN39" s="238"/>
      <c r="DP39" s="148"/>
      <c r="DQ39" s="148"/>
      <c r="DR39" s="38"/>
      <c r="DW39" s="129"/>
      <c r="DX39" s="129"/>
      <c r="DY39" s="129"/>
      <c r="DZ39" s="230"/>
      <c r="EB39" s="148"/>
      <c r="EC39" s="148"/>
      <c r="ED39" s="38"/>
      <c r="EI39" s="129"/>
      <c r="EJ39" s="129"/>
      <c r="EK39" s="129"/>
      <c r="EL39" s="238"/>
      <c r="EM39" s="129"/>
      <c r="EN39" s="129"/>
      <c r="EO39" s="147"/>
      <c r="EP39" s="129"/>
      <c r="EQ39" s="129"/>
      <c r="ER39" s="129"/>
      <c r="ES39" s="129"/>
      <c r="ET39" s="129"/>
      <c r="EU39" s="129"/>
      <c r="EV39" s="129"/>
      <c r="EW39" s="129"/>
      <c r="EX39" s="238"/>
      <c r="EY39" s="38"/>
      <c r="EZ39" s="149"/>
      <c r="FA39" s="38"/>
      <c r="FB39" s="38"/>
      <c r="FC39" s="38"/>
      <c r="FD39" s="38"/>
      <c r="FE39" s="38"/>
      <c r="FF39" s="38"/>
      <c r="FG39" s="129"/>
      <c r="FH39" s="129"/>
      <c r="FI39" s="238"/>
      <c r="FK39" s="149"/>
      <c r="FL39" s="38"/>
      <c r="FM39" s="38"/>
      <c r="FN39" s="38"/>
      <c r="FO39" s="38"/>
      <c r="FP39" s="38"/>
      <c r="FQ39" s="38"/>
      <c r="FR39" s="129"/>
      <c r="FS39" s="129"/>
      <c r="FT39" s="238"/>
      <c r="FV39" s="149"/>
      <c r="FW39" s="149"/>
      <c r="FX39" s="8"/>
      <c r="FY39" s="8"/>
      <c r="FZ39" s="8"/>
      <c r="GA39" s="8"/>
      <c r="GB39" s="8"/>
      <c r="GC39" s="8"/>
      <c r="GD39" s="8"/>
      <c r="GE39" s="2"/>
      <c r="GF39" s="2"/>
      <c r="GG39" s="32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8"/>
      <c r="GS39" s="38"/>
      <c r="GT39" s="38"/>
      <c r="GU39" s="38"/>
      <c r="GV39" s="38"/>
      <c r="GW39" s="38"/>
      <c r="GX39" s="38"/>
      <c r="GY39" s="38"/>
      <c r="HB39" s="175">
        <v>0.95</v>
      </c>
      <c r="HC39" s="175">
        <v>0.9</v>
      </c>
      <c r="HD39" s="175">
        <v>0.86</v>
      </c>
      <c r="HE39" s="175">
        <v>0.85</v>
      </c>
      <c r="HF39" s="175">
        <v>0.84</v>
      </c>
      <c r="HG39" s="175">
        <v>0.82</v>
      </c>
      <c r="HH39" s="175">
        <v>0.8</v>
      </c>
      <c r="HI39" s="175">
        <v>0.78</v>
      </c>
      <c r="HJ39" s="175">
        <v>0.76</v>
      </c>
      <c r="HK39" s="175">
        <v>0.75</v>
      </c>
      <c r="HL39" s="175">
        <v>0.74</v>
      </c>
      <c r="HM39" s="175">
        <v>0.72</v>
      </c>
      <c r="HN39" s="175">
        <v>0.7</v>
      </c>
      <c r="HO39" s="18">
        <v>1.02</v>
      </c>
      <c r="HP39" s="269">
        <v>1.05</v>
      </c>
      <c r="HQ39" s="269">
        <v>1.07</v>
      </c>
      <c r="HR39" s="269">
        <v>1.1000000000000001</v>
      </c>
    </row>
    <row r="40" spans="1:226" s="9" customFormat="1" ht="15" customHeight="1" x14ac:dyDescent="0.2">
      <c r="A40" s="238"/>
      <c r="D40" s="148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238"/>
      <c r="R40" s="148"/>
      <c r="S40" s="148"/>
      <c r="V40" s="129"/>
      <c r="W40" s="129"/>
      <c r="X40" s="129"/>
      <c r="Y40" s="129"/>
      <c r="Z40" s="129"/>
      <c r="AA40" s="129"/>
      <c r="AB40" s="129"/>
      <c r="AC40" s="129"/>
      <c r="AD40" s="129"/>
      <c r="AE40" s="238"/>
      <c r="AF40" s="129"/>
      <c r="AG40" s="148"/>
      <c r="AH40" s="148"/>
      <c r="AT40" s="230"/>
      <c r="AU40" s="129"/>
      <c r="AV40" s="148"/>
      <c r="AW40" s="148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238"/>
      <c r="BJ40" s="87" t="s">
        <v>326</v>
      </c>
      <c r="BK40" s="309">
        <v>179090</v>
      </c>
      <c r="BL40" s="101">
        <v>167500</v>
      </c>
      <c r="BM40" s="88">
        <f t="shared" si="133"/>
        <v>159125</v>
      </c>
      <c r="BN40" s="89">
        <f t="shared" si="134"/>
        <v>150750</v>
      </c>
      <c r="BO40" s="90">
        <f t="shared" si="135"/>
        <v>142375</v>
      </c>
      <c r="BP40" s="91">
        <f t="shared" si="136"/>
        <v>137350</v>
      </c>
      <c r="BQ40" s="92">
        <f t="shared" si="137"/>
        <v>134000</v>
      </c>
      <c r="BR40" s="93">
        <f t="shared" si="138"/>
        <v>130650</v>
      </c>
      <c r="BS40" s="94">
        <f t="shared" si="139"/>
        <v>127300</v>
      </c>
      <c r="BT40" s="95">
        <f t="shared" si="140"/>
        <v>125625</v>
      </c>
      <c r="BU40" s="96">
        <f t="shared" si="141"/>
        <v>123950</v>
      </c>
      <c r="BV40" s="97">
        <f t="shared" si="142"/>
        <v>120600</v>
      </c>
      <c r="BW40" s="98">
        <f t="shared" si="143"/>
        <v>117249.99999999999</v>
      </c>
      <c r="BX40" s="238"/>
      <c r="BZ40" s="148"/>
      <c r="CA40" s="148"/>
      <c r="CC40" s="129"/>
      <c r="CD40" s="129"/>
      <c r="CE40" s="129"/>
      <c r="CF40" s="129"/>
      <c r="CG40" s="129"/>
      <c r="CH40" s="129"/>
      <c r="CI40" s="129"/>
      <c r="CJ40" s="129"/>
      <c r="CK40" s="129"/>
      <c r="CL40" s="129"/>
      <c r="CM40" s="238"/>
      <c r="CO40" s="148"/>
      <c r="CP40" s="148"/>
      <c r="DB40" s="238"/>
      <c r="DD40" s="148"/>
      <c r="DE40" s="148"/>
      <c r="DN40" s="238"/>
      <c r="DP40" s="148"/>
      <c r="DQ40" s="148"/>
      <c r="DR40" s="38"/>
      <c r="DW40" s="129"/>
      <c r="DX40" s="129"/>
      <c r="DY40" s="129"/>
      <c r="DZ40" s="230"/>
      <c r="EB40" s="148"/>
      <c r="EC40" s="148"/>
      <c r="ED40" s="38"/>
      <c r="EI40" s="129"/>
      <c r="EJ40" s="129"/>
      <c r="EK40" s="129"/>
      <c r="EL40" s="238"/>
      <c r="EM40" s="129"/>
      <c r="EN40" s="129"/>
      <c r="EO40" s="147"/>
      <c r="EP40" s="129"/>
      <c r="EQ40" s="129"/>
      <c r="ER40" s="129"/>
      <c r="ES40" s="129"/>
      <c r="ET40" s="129"/>
      <c r="EU40" s="129"/>
      <c r="EV40" s="129"/>
      <c r="EW40" s="129"/>
      <c r="EX40" s="238"/>
      <c r="EY40" s="38"/>
      <c r="EZ40" s="149"/>
      <c r="FA40" s="38"/>
      <c r="FB40" s="38"/>
      <c r="FC40" s="38"/>
      <c r="FD40" s="38"/>
      <c r="FE40" s="38"/>
      <c r="FF40" s="38"/>
      <c r="FG40" s="129"/>
      <c r="FH40" s="129"/>
      <c r="FI40" s="238"/>
      <c r="FK40" s="149"/>
      <c r="FL40" s="38"/>
      <c r="FM40" s="38"/>
      <c r="FN40" s="38"/>
      <c r="FO40" s="38"/>
      <c r="FP40" s="38"/>
      <c r="FQ40" s="38"/>
      <c r="FR40" s="129"/>
      <c r="FS40" s="129"/>
      <c r="FT40" s="238"/>
      <c r="FV40" s="149"/>
      <c r="FW40" s="149"/>
      <c r="FX40" s="8"/>
      <c r="FY40" s="8"/>
      <c r="FZ40" s="8"/>
      <c r="GA40" s="8"/>
      <c r="GB40" s="8"/>
      <c r="GC40" s="8"/>
      <c r="GD40" s="8"/>
      <c r="GE40" s="2"/>
      <c r="GF40" s="2"/>
      <c r="GG40" s="32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8"/>
      <c r="GS40" s="38"/>
      <c r="GT40" s="38"/>
      <c r="GU40" s="38"/>
      <c r="GV40" s="38"/>
      <c r="GW40" s="38"/>
      <c r="GX40" s="38"/>
      <c r="GY40" s="38"/>
      <c r="HB40" s="175">
        <v>0.95</v>
      </c>
      <c r="HC40" s="175">
        <v>0.9</v>
      </c>
      <c r="HD40" s="175">
        <v>0.86</v>
      </c>
      <c r="HE40" s="175">
        <v>0.85</v>
      </c>
      <c r="HF40" s="175">
        <v>0.84</v>
      </c>
      <c r="HG40" s="175">
        <v>0.82</v>
      </c>
      <c r="HH40" s="175">
        <v>0.8</v>
      </c>
      <c r="HI40" s="175">
        <v>0.78</v>
      </c>
      <c r="HJ40" s="175">
        <v>0.76</v>
      </c>
      <c r="HK40" s="175">
        <v>0.75</v>
      </c>
      <c r="HL40" s="175">
        <v>0.74</v>
      </c>
      <c r="HM40" s="175">
        <v>0.72</v>
      </c>
      <c r="HN40" s="175">
        <v>0.7</v>
      </c>
      <c r="HO40" s="18">
        <v>1.02</v>
      </c>
      <c r="HP40" s="269">
        <v>1.05</v>
      </c>
      <c r="HQ40" s="269">
        <v>1.07</v>
      </c>
      <c r="HR40" s="269">
        <v>1.1000000000000001</v>
      </c>
    </row>
    <row r="41" spans="1:226" s="9" customFormat="1" ht="15" customHeight="1" x14ac:dyDescent="0.2">
      <c r="A41" s="238"/>
      <c r="D41" s="148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238"/>
      <c r="R41" s="148"/>
      <c r="S41" s="148"/>
      <c r="V41" s="129"/>
      <c r="W41" s="129"/>
      <c r="X41" s="129"/>
      <c r="Y41" s="129"/>
      <c r="Z41" s="129"/>
      <c r="AA41" s="129"/>
      <c r="AB41" s="129"/>
      <c r="AC41" s="129"/>
      <c r="AD41" s="129"/>
      <c r="AE41" s="238"/>
      <c r="AG41" s="148"/>
      <c r="AH41" s="148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230"/>
      <c r="AV41" s="148"/>
      <c r="AW41" s="148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238"/>
      <c r="BJ41" s="87" t="s">
        <v>327</v>
      </c>
      <c r="BK41" s="309">
        <v>204680</v>
      </c>
      <c r="BL41" s="101">
        <v>191500</v>
      </c>
      <c r="BM41" s="88">
        <f t="shared" si="133"/>
        <v>181925</v>
      </c>
      <c r="BN41" s="89">
        <f t="shared" si="134"/>
        <v>172350</v>
      </c>
      <c r="BO41" s="90">
        <f t="shared" si="135"/>
        <v>162775</v>
      </c>
      <c r="BP41" s="91">
        <f t="shared" si="136"/>
        <v>157030</v>
      </c>
      <c r="BQ41" s="92">
        <f t="shared" si="137"/>
        <v>153200</v>
      </c>
      <c r="BR41" s="93">
        <f t="shared" si="138"/>
        <v>149370</v>
      </c>
      <c r="BS41" s="94">
        <f t="shared" si="139"/>
        <v>145540</v>
      </c>
      <c r="BT41" s="95">
        <f t="shared" si="140"/>
        <v>143625</v>
      </c>
      <c r="BU41" s="96">
        <f t="shared" si="141"/>
        <v>141710</v>
      </c>
      <c r="BV41" s="97">
        <f t="shared" si="142"/>
        <v>137880</v>
      </c>
      <c r="BW41" s="98">
        <f t="shared" si="143"/>
        <v>134050</v>
      </c>
      <c r="BX41" s="238"/>
      <c r="BZ41" s="148"/>
      <c r="CA41" s="148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238"/>
      <c r="CN41" s="129"/>
      <c r="CO41" s="148"/>
      <c r="CP41" s="148"/>
      <c r="DB41" s="238"/>
      <c r="DD41" s="148"/>
      <c r="DE41" s="148"/>
      <c r="DN41" s="238"/>
      <c r="DP41" s="148"/>
      <c r="DQ41" s="148"/>
      <c r="DR41" s="38"/>
      <c r="DW41" s="129"/>
      <c r="DX41" s="129"/>
      <c r="DY41" s="129"/>
      <c r="DZ41" s="230"/>
      <c r="EB41" s="148"/>
      <c r="EC41" s="148"/>
      <c r="ED41" s="38"/>
      <c r="EI41" s="129"/>
      <c r="EJ41" s="129"/>
      <c r="EK41" s="129"/>
      <c r="EL41" s="238"/>
      <c r="EM41" s="129"/>
      <c r="EN41" s="129"/>
      <c r="EO41" s="147"/>
      <c r="EP41" s="129"/>
      <c r="EQ41" s="129"/>
      <c r="ER41" s="129"/>
      <c r="ES41" s="129"/>
      <c r="ET41" s="129"/>
      <c r="EU41" s="129"/>
      <c r="EV41" s="129"/>
      <c r="EW41" s="129"/>
      <c r="EX41" s="238"/>
      <c r="EY41" s="38"/>
      <c r="EZ41" s="149"/>
      <c r="FA41" s="38"/>
      <c r="FB41" s="38"/>
      <c r="FC41" s="38"/>
      <c r="FD41" s="38"/>
      <c r="FE41" s="38"/>
      <c r="FF41" s="38"/>
      <c r="FG41" s="129"/>
      <c r="FH41" s="129"/>
      <c r="FI41" s="238"/>
      <c r="FK41" s="149"/>
      <c r="FL41" s="38"/>
      <c r="FM41" s="38"/>
      <c r="FN41" s="38"/>
      <c r="FO41" s="38"/>
      <c r="FP41" s="38"/>
      <c r="FQ41" s="38"/>
      <c r="FR41" s="129"/>
      <c r="FS41" s="129"/>
      <c r="FT41" s="238"/>
      <c r="FV41" s="149"/>
      <c r="FW41" s="149"/>
      <c r="FX41" s="8"/>
      <c r="FY41" s="8"/>
      <c r="FZ41" s="8"/>
      <c r="GA41" s="8"/>
      <c r="GB41" s="8"/>
      <c r="GC41" s="8"/>
      <c r="GD41" s="8"/>
      <c r="GE41" s="2"/>
      <c r="GF41" s="2"/>
      <c r="GG41" s="32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8"/>
      <c r="GS41" s="38"/>
      <c r="GT41" s="38"/>
      <c r="GU41" s="38"/>
      <c r="GV41" s="38"/>
      <c r="GW41" s="38"/>
      <c r="GX41" s="38"/>
      <c r="GY41" s="38"/>
      <c r="HB41" s="175">
        <v>0.95</v>
      </c>
      <c r="HC41" s="175">
        <v>0.9</v>
      </c>
      <c r="HD41" s="175">
        <v>0.86</v>
      </c>
      <c r="HE41" s="175">
        <v>0.85</v>
      </c>
      <c r="HF41" s="175">
        <v>0.84</v>
      </c>
      <c r="HG41" s="175">
        <v>0.82</v>
      </c>
      <c r="HH41" s="175">
        <v>0.8</v>
      </c>
      <c r="HI41" s="175">
        <v>0.78</v>
      </c>
      <c r="HJ41" s="175">
        <v>0.76</v>
      </c>
      <c r="HK41" s="175">
        <v>0.75</v>
      </c>
      <c r="HL41" s="175">
        <v>0.74</v>
      </c>
      <c r="HM41" s="175">
        <v>0.72</v>
      </c>
      <c r="HN41" s="175">
        <v>0.7</v>
      </c>
      <c r="HO41" s="18">
        <v>1.02</v>
      </c>
      <c r="HP41" s="269">
        <v>1.05</v>
      </c>
      <c r="HQ41" s="269">
        <v>1.07</v>
      </c>
      <c r="HR41" s="269">
        <v>1.1000000000000001</v>
      </c>
    </row>
    <row r="42" spans="1:226" s="9" customFormat="1" ht="15" customHeight="1" x14ac:dyDescent="0.2">
      <c r="A42" s="238"/>
      <c r="D42" s="148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238"/>
      <c r="R42" s="148"/>
      <c r="S42" s="148"/>
      <c r="V42" s="129"/>
      <c r="W42" s="129"/>
      <c r="X42" s="129"/>
      <c r="Y42" s="129"/>
      <c r="Z42" s="129"/>
      <c r="AA42" s="129"/>
      <c r="AB42" s="129"/>
      <c r="AC42" s="129"/>
      <c r="AD42" s="129"/>
      <c r="AE42" s="238"/>
      <c r="AG42" s="148"/>
      <c r="AH42" s="148"/>
      <c r="AJ42" s="129"/>
      <c r="AK42" s="129"/>
      <c r="AL42" s="129"/>
      <c r="AM42" s="129"/>
      <c r="AN42" s="129"/>
      <c r="AO42" s="129"/>
      <c r="AP42" s="129"/>
      <c r="AQ42" s="129"/>
      <c r="AR42" s="129"/>
      <c r="AS42" s="129"/>
      <c r="AT42" s="230"/>
      <c r="AV42" s="148"/>
      <c r="AW42" s="148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238"/>
      <c r="BK42" s="148"/>
      <c r="BL42" s="148"/>
      <c r="BX42" s="238"/>
      <c r="BZ42" s="148"/>
      <c r="CA42" s="148"/>
      <c r="CC42" s="129"/>
      <c r="CD42" s="129"/>
      <c r="CE42" s="129"/>
      <c r="CF42" s="129"/>
      <c r="CG42" s="129"/>
      <c r="CH42" s="129"/>
      <c r="CI42" s="129"/>
      <c r="CJ42" s="129"/>
      <c r="CK42" s="129"/>
      <c r="CL42" s="129"/>
      <c r="CM42" s="238"/>
      <c r="CN42" s="129"/>
      <c r="CO42" s="148"/>
      <c r="CP42" s="148"/>
      <c r="CQ42" s="129"/>
      <c r="CS42" s="129"/>
      <c r="CT42" s="129"/>
      <c r="DB42" s="238"/>
      <c r="DD42" s="148"/>
      <c r="DE42" s="148"/>
      <c r="DN42" s="238"/>
      <c r="DP42" s="148"/>
      <c r="DQ42" s="148"/>
      <c r="DR42" s="38"/>
      <c r="DW42" s="129"/>
      <c r="DX42" s="129"/>
      <c r="DY42" s="129"/>
      <c r="DZ42" s="230"/>
      <c r="EB42" s="148"/>
      <c r="EC42" s="148"/>
      <c r="ED42" s="38"/>
      <c r="EI42" s="129"/>
      <c r="EJ42" s="129"/>
      <c r="EK42" s="129"/>
      <c r="EL42" s="238"/>
      <c r="EM42" s="129"/>
      <c r="EN42" s="129"/>
      <c r="EO42" s="147"/>
      <c r="EP42" s="129"/>
      <c r="EQ42" s="129"/>
      <c r="ER42" s="129"/>
      <c r="ES42" s="129"/>
      <c r="ET42" s="129"/>
      <c r="EU42" s="129"/>
      <c r="EV42" s="129"/>
      <c r="EW42" s="129"/>
      <c r="EX42" s="238"/>
      <c r="EY42" s="38"/>
      <c r="EZ42" s="149"/>
      <c r="FA42" s="38"/>
      <c r="FB42" s="38"/>
      <c r="FC42" s="38"/>
      <c r="FD42" s="38"/>
      <c r="FE42" s="38"/>
      <c r="FF42" s="38"/>
      <c r="FG42" s="129"/>
      <c r="FH42" s="129"/>
      <c r="FI42" s="238"/>
      <c r="FK42" s="149"/>
      <c r="FL42" s="38"/>
      <c r="FM42" s="38"/>
      <c r="FN42" s="38"/>
      <c r="FO42" s="38"/>
      <c r="FP42" s="38"/>
      <c r="FQ42" s="38"/>
      <c r="FR42" s="129"/>
      <c r="FS42" s="129"/>
      <c r="FT42" s="238"/>
      <c r="FV42" s="149"/>
      <c r="FW42" s="149"/>
      <c r="FX42" s="8"/>
      <c r="FY42" s="8"/>
      <c r="FZ42" s="8"/>
      <c r="GA42" s="8"/>
      <c r="GB42" s="8"/>
      <c r="GC42" s="8"/>
      <c r="GD42" s="8"/>
      <c r="GE42" s="2"/>
      <c r="GF42" s="2"/>
      <c r="GG42" s="32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8"/>
      <c r="GS42" s="38"/>
      <c r="GT42" s="38"/>
      <c r="GU42" s="38"/>
      <c r="GV42" s="38"/>
      <c r="GW42" s="38"/>
      <c r="GX42" s="38"/>
      <c r="GY42" s="38"/>
      <c r="HB42" s="175">
        <v>0.95</v>
      </c>
      <c r="HC42" s="175">
        <v>0.9</v>
      </c>
      <c r="HD42" s="175">
        <v>0.86</v>
      </c>
      <c r="HE42" s="175">
        <v>0.85</v>
      </c>
      <c r="HF42" s="175">
        <v>0.84</v>
      </c>
      <c r="HG42" s="175">
        <v>0.82</v>
      </c>
      <c r="HH42" s="175">
        <v>0.8</v>
      </c>
      <c r="HI42" s="175">
        <v>0.78</v>
      </c>
      <c r="HJ42" s="175">
        <v>0.76</v>
      </c>
      <c r="HK42" s="175">
        <v>0.75</v>
      </c>
      <c r="HL42" s="175">
        <v>0.74</v>
      </c>
      <c r="HM42" s="175">
        <v>0.72</v>
      </c>
      <c r="HN42" s="175">
        <v>0.7</v>
      </c>
      <c r="HO42" s="18">
        <v>1.02</v>
      </c>
      <c r="HP42" s="269">
        <v>1.05</v>
      </c>
      <c r="HQ42" s="269">
        <v>1.07</v>
      </c>
      <c r="HR42" s="269">
        <v>1.1000000000000001</v>
      </c>
    </row>
    <row r="43" spans="1:226" s="9" customFormat="1" ht="15" customHeight="1" x14ac:dyDescent="0.2">
      <c r="A43" s="238"/>
      <c r="D43" s="148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238"/>
      <c r="R43" s="148"/>
      <c r="S43" s="148"/>
      <c r="V43" s="129"/>
      <c r="W43" s="129"/>
      <c r="X43" s="129"/>
      <c r="Y43" s="129"/>
      <c r="Z43" s="129"/>
      <c r="AA43" s="129"/>
      <c r="AB43" s="129"/>
      <c r="AC43" s="129"/>
      <c r="AD43" s="129"/>
      <c r="AE43" s="238"/>
      <c r="AG43" s="148"/>
      <c r="AH43" s="148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230"/>
      <c r="AV43" s="148"/>
      <c r="AW43" s="148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238"/>
      <c r="BK43" s="148"/>
      <c r="BL43" s="148"/>
      <c r="BX43" s="238"/>
      <c r="BZ43" s="148"/>
      <c r="CA43" s="148"/>
      <c r="CC43" s="129"/>
      <c r="CD43" s="129"/>
      <c r="CE43" s="129"/>
      <c r="CF43" s="129"/>
      <c r="CG43" s="129"/>
      <c r="CH43" s="129"/>
      <c r="CI43" s="129"/>
      <c r="CJ43" s="129"/>
      <c r="CK43" s="129"/>
      <c r="CL43" s="129"/>
      <c r="CM43" s="238"/>
      <c r="CN43" s="129"/>
      <c r="CO43" s="148"/>
      <c r="CP43" s="148"/>
      <c r="CQ43" s="129"/>
      <c r="CS43" s="129"/>
      <c r="CT43" s="129"/>
      <c r="CV43" s="129"/>
      <c r="CW43" s="129"/>
      <c r="CX43" s="129"/>
      <c r="CY43" s="129"/>
      <c r="CZ43" s="129"/>
      <c r="DA43" s="129"/>
      <c r="DB43" s="238"/>
      <c r="DD43" s="148"/>
      <c r="DE43" s="148"/>
      <c r="DN43" s="238"/>
      <c r="DP43" s="148"/>
      <c r="DQ43" s="148"/>
      <c r="DR43" s="38"/>
      <c r="DS43" s="129"/>
      <c r="DT43" s="129"/>
      <c r="DU43" s="129"/>
      <c r="DV43" s="129"/>
      <c r="DW43" s="129"/>
      <c r="DX43" s="129"/>
      <c r="DY43" s="129"/>
      <c r="DZ43" s="230"/>
      <c r="EB43" s="148"/>
      <c r="EC43" s="148"/>
      <c r="ED43" s="38"/>
      <c r="EI43" s="129"/>
      <c r="EJ43" s="129"/>
      <c r="EK43" s="129"/>
      <c r="EL43" s="238"/>
      <c r="EM43" s="129"/>
      <c r="EN43" s="129"/>
      <c r="EO43" s="147"/>
      <c r="EP43" s="129"/>
      <c r="EQ43" s="129"/>
      <c r="ER43" s="129"/>
      <c r="ES43" s="129"/>
      <c r="ET43" s="129"/>
      <c r="EU43" s="129"/>
      <c r="EV43" s="129"/>
      <c r="EW43" s="129"/>
      <c r="EX43" s="238"/>
      <c r="EY43" s="38"/>
      <c r="EZ43" s="149"/>
      <c r="FA43" s="38"/>
      <c r="FB43" s="38"/>
      <c r="FC43" s="38"/>
      <c r="FD43" s="38"/>
      <c r="FE43" s="38"/>
      <c r="FF43" s="38"/>
      <c r="FG43" s="129"/>
      <c r="FH43" s="129"/>
      <c r="FI43" s="238"/>
      <c r="FK43" s="149"/>
      <c r="FL43" s="38"/>
      <c r="FM43" s="38"/>
      <c r="FN43" s="38"/>
      <c r="FO43" s="38"/>
      <c r="FP43" s="38"/>
      <c r="FQ43" s="38"/>
      <c r="FR43" s="129"/>
      <c r="FS43" s="129"/>
      <c r="FT43" s="238"/>
      <c r="FV43" s="149"/>
      <c r="FW43" s="149"/>
      <c r="FX43" s="8"/>
      <c r="FY43" s="8"/>
      <c r="FZ43" s="8"/>
      <c r="GA43" s="8"/>
      <c r="GB43" s="8"/>
      <c r="GC43" s="8"/>
      <c r="GD43" s="8"/>
      <c r="GE43" s="2"/>
      <c r="GF43" s="2"/>
      <c r="GG43" s="32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8"/>
      <c r="GS43" s="38"/>
      <c r="GT43" s="38"/>
      <c r="GU43" s="38"/>
      <c r="GV43" s="38"/>
      <c r="GW43" s="38"/>
      <c r="GX43" s="38"/>
      <c r="GY43" s="38"/>
      <c r="HB43" s="175">
        <v>0.95</v>
      </c>
      <c r="HC43" s="175">
        <v>0.9</v>
      </c>
      <c r="HD43" s="175">
        <v>0.86</v>
      </c>
      <c r="HE43" s="175">
        <v>0.85</v>
      </c>
      <c r="HF43" s="175">
        <v>0.84</v>
      </c>
      <c r="HG43" s="175">
        <v>0.82</v>
      </c>
      <c r="HH43" s="175">
        <v>0.8</v>
      </c>
      <c r="HI43" s="175">
        <v>0.78</v>
      </c>
      <c r="HJ43" s="175">
        <v>0.76</v>
      </c>
      <c r="HK43" s="175">
        <v>0.75</v>
      </c>
      <c r="HL43" s="175">
        <v>0.74</v>
      </c>
      <c r="HM43" s="175">
        <v>0.72</v>
      </c>
      <c r="HN43" s="175">
        <v>0.7</v>
      </c>
      <c r="HO43" s="18">
        <v>1.02</v>
      </c>
      <c r="HP43" s="269">
        <v>1.05</v>
      </c>
      <c r="HQ43" s="269">
        <v>1.07</v>
      </c>
      <c r="HR43" s="269">
        <v>1.1000000000000001</v>
      </c>
    </row>
    <row r="44" spans="1:226" s="9" customFormat="1" ht="15" customHeight="1" x14ac:dyDescent="0.2">
      <c r="A44" s="238"/>
      <c r="D44" s="148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238"/>
      <c r="R44" s="148"/>
      <c r="S44" s="148"/>
      <c r="V44" s="129"/>
      <c r="W44" s="129"/>
      <c r="X44" s="129"/>
      <c r="Y44" s="129"/>
      <c r="Z44" s="129"/>
      <c r="AA44" s="129"/>
      <c r="AB44" s="129"/>
      <c r="AC44" s="129"/>
      <c r="AD44" s="129"/>
      <c r="AE44" s="238"/>
      <c r="AG44" s="148"/>
      <c r="AH44" s="148"/>
      <c r="AJ44" s="129"/>
      <c r="AK44" s="129"/>
      <c r="AL44" s="129"/>
      <c r="AM44" s="129"/>
      <c r="AN44" s="129"/>
      <c r="AO44" s="129"/>
      <c r="AP44" s="129"/>
      <c r="AQ44" s="129"/>
      <c r="AR44" s="129"/>
      <c r="AS44" s="129"/>
      <c r="AT44" s="230"/>
      <c r="AV44" s="148"/>
      <c r="AW44" s="148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238"/>
      <c r="BK44" s="148"/>
      <c r="BL44" s="148"/>
      <c r="BX44" s="238"/>
      <c r="BZ44" s="148"/>
      <c r="CA44" s="148"/>
      <c r="CC44" s="129"/>
      <c r="CD44" s="129"/>
      <c r="CE44" s="129"/>
      <c r="CF44" s="129"/>
      <c r="CG44" s="129"/>
      <c r="CH44" s="129"/>
      <c r="CI44" s="129"/>
      <c r="CJ44" s="129"/>
      <c r="CK44" s="129"/>
      <c r="CL44" s="129"/>
      <c r="CM44" s="238"/>
      <c r="CN44" s="129"/>
      <c r="CO44" s="148"/>
      <c r="CP44" s="148"/>
      <c r="CQ44" s="129"/>
      <c r="CS44" s="129"/>
      <c r="CT44" s="129"/>
      <c r="CV44" s="129"/>
      <c r="CW44" s="129"/>
      <c r="CX44" s="129"/>
      <c r="CY44" s="129"/>
      <c r="CZ44" s="129"/>
      <c r="DA44" s="129"/>
      <c r="DB44" s="238"/>
      <c r="DD44" s="148"/>
      <c r="DE44" s="148"/>
      <c r="DF44" s="38"/>
      <c r="DG44" s="129"/>
      <c r="DH44" s="129"/>
      <c r="DI44" s="129"/>
      <c r="DJ44" s="129"/>
      <c r="DK44" s="129"/>
      <c r="DL44" s="129"/>
      <c r="DM44" s="129"/>
      <c r="DN44" s="238"/>
      <c r="DP44" s="148"/>
      <c r="DQ44" s="148"/>
      <c r="DR44" s="38"/>
      <c r="DS44" s="129"/>
      <c r="DT44" s="129"/>
      <c r="DU44" s="129"/>
      <c r="DV44" s="129"/>
      <c r="DW44" s="129"/>
      <c r="DX44" s="129"/>
      <c r="DY44" s="129"/>
      <c r="DZ44" s="230"/>
      <c r="EB44" s="148"/>
      <c r="EC44" s="148"/>
      <c r="ED44" s="38"/>
      <c r="EI44" s="129"/>
      <c r="EJ44" s="129"/>
      <c r="EK44" s="129"/>
      <c r="EL44" s="238"/>
      <c r="EM44" s="129"/>
      <c r="EN44" s="129"/>
      <c r="EO44" s="147"/>
      <c r="EP44" s="129"/>
      <c r="EQ44" s="129"/>
      <c r="ER44" s="129"/>
      <c r="ES44" s="129"/>
      <c r="ET44" s="129"/>
      <c r="EU44" s="129"/>
      <c r="EV44" s="129"/>
      <c r="EW44" s="129"/>
      <c r="EX44" s="238"/>
      <c r="EY44" s="38"/>
      <c r="EZ44" s="149"/>
      <c r="FA44" s="38"/>
      <c r="FB44" s="38"/>
      <c r="FC44" s="38"/>
      <c r="FD44" s="38"/>
      <c r="FE44" s="38"/>
      <c r="FF44" s="38"/>
      <c r="FG44" s="129"/>
      <c r="FH44" s="129"/>
      <c r="FI44" s="238"/>
      <c r="FK44" s="149"/>
      <c r="FL44" s="38"/>
      <c r="FM44" s="38"/>
      <c r="FN44" s="38"/>
      <c r="FO44" s="38"/>
      <c r="FP44" s="38"/>
      <c r="FQ44" s="38"/>
      <c r="FR44" s="129"/>
      <c r="FS44" s="129"/>
      <c r="FT44" s="238"/>
      <c r="FV44" s="149"/>
      <c r="FW44" s="149"/>
      <c r="FX44" s="8"/>
      <c r="FY44" s="8"/>
      <c r="FZ44" s="8"/>
      <c r="GA44" s="8"/>
      <c r="GB44" s="8"/>
      <c r="GC44" s="8"/>
      <c r="GD44" s="8"/>
      <c r="GE44" s="2"/>
      <c r="GF44" s="2"/>
      <c r="GG44" s="323"/>
      <c r="GH44" s="8"/>
      <c r="GI44" s="8"/>
      <c r="GJ44" s="8"/>
      <c r="GK44" s="8"/>
      <c r="GL44" s="8"/>
      <c r="GM44" s="8"/>
      <c r="GN44" s="8"/>
      <c r="GO44" s="8"/>
      <c r="GP44" s="10"/>
      <c r="GQ44" s="10"/>
      <c r="GR44" s="38"/>
      <c r="GS44" s="38"/>
      <c r="GT44" s="38"/>
      <c r="GU44" s="38"/>
      <c r="GV44" s="38"/>
      <c r="GW44" s="38"/>
      <c r="GX44" s="38"/>
      <c r="GY44" s="38"/>
      <c r="HB44" s="175">
        <v>0.95</v>
      </c>
      <c r="HC44" s="175">
        <v>0.9</v>
      </c>
      <c r="HD44" s="175">
        <v>0.86</v>
      </c>
      <c r="HE44" s="175">
        <v>0.85</v>
      </c>
      <c r="HF44" s="175">
        <v>0.84</v>
      </c>
      <c r="HG44" s="175">
        <v>0.82</v>
      </c>
      <c r="HH44" s="175">
        <v>0.8</v>
      </c>
      <c r="HI44" s="175">
        <v>0.78</v>
      </c>
      <c r="HJ44" s="175">
        <v>0.76</v>
      </c>
      <c r="HK44" s="175">
        <v>0.75</v>
      </c>
      <c r="HL44" s="175">
        <v>0.74</v>
      </c>
      <c r="HM44" s="175">
        <v>0.72</v>
      </c>
      <c r="HN44" s="175">
        <v>0.7</v>
      </c>
      <c r="HO44" s="18">
        <v>1.02</v>
      </c>
      <c r="HP44" s="269">
        <v>1.05</v>
      </c>
      <c r="HQ44" s="269">
        <v>1.07</v>
      </c>
      <c r="HR44" s="269">
        <v>1.1000000000000001</v>
      </c>
    </row>
    <row r="45" spans="1:226" s="9" customFormat="1" ht="15" customHeight="1" x14ac:dyDescent="0.2">
      <c r="A45" s="238"/>
      <c r="D45" s="148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238"/>
      <c r="R45" s="148"/>
      <c r="S45" s="148"/>
      <c r="V45" s="129"/>
      <c r="W45" s="129"/>
      <c r="X45" s="129"/>
      <c r="Y45" s="129"/>
      <c r="Z45" s="129"/>
      <c r="AA45" s="129"/>
      <c r="AB45" s="129"/>
      <c r="AC45" s="129"/>
      <c r="AD45" s="129"/>
      <c r="AE45" s="238"/>
      <c r="AG45" s="148"/>
      <c r="AH45" s="148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230"/>
      <c r="AV45" s="148"/>
      <c r="AW45" s="148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238"/>
      <c r="BK45" s="148"/>
      <c r="BL45" s="148"/>
      <c r="BX45" s="238"/>
      <c r="BZ45" s="148"/>
      <c r="CA45" s="148"/>
      <c r="CC45" s="129"/>
      <c r="CD45" s="129"/>
      <c r="CE45" s="129"/>
      <c r="CF45" s="129"/>
      <c r="CG45" s="129"/>
      <c r="CH45" s="129"/>
      <c r="CI45" s="129"/>
      <c r="CJ45" s="129"/>
      <c r="CK45" s="129"/>
      <c r="CL45" s="129"/>
      <c r="CM45" s="238"/>
      <c r="CN45" s="129"/>
      <c r="CO45" s="148"/>
      <c r="CP45" s="148"/>
      <c r="CQ45" s="129"/>
      <c r="CS45" s="129"/>
      <c r="CT45" s="129"/>
      <c r="CV45" s="129"/>
      <c r="CW45" s="129"/>
      <c r="CX45" s="129"/>
      <c r="CY45" s="129"/>
      <c r="CZ45" s="129"/>
      <c r="DA45" s="129"/>
      <c r="DB45" s="238"/>
      <c r="DD45" s="148"/>
      <c r="DE45" s="148"/>
      <c r="DF45" s="38"/>
      <c r="DG45" s="129"/>
      <c r="DH45" s="129"/>
      <c r="DI45" s="129"/>
      <c r="DJ45" s="129"/>
      <c r="DK45" s="129"/>
      <c r="DL45" s="129"/>
      <c r="DM45" s="129"/>
      <c r="DN45" s="238"/>
      <c r="DP45" s="148"/>
      <c r="DQ45" s="148"/>
      <c r="DR45" s="38"/>
      <c r="DS45" s="129"/>
      <c r="DT45" s="129"/>
      <c r="DU45" s="129"/>
      <c r="DV45" s="129"/>
      <c r="DW45" s="129"/>
      <c r="DX45" s="129"/>
      <c r="DY45" s="129"/>
      <c r="DZ45" s="230"/>
      <c r="EB45" s="148"/>
      <c r="EC45" s="148"/>
      <c r="ED45" s="38"/>
      <c r="EE45" s="129"/>
      <c r="EF45" s="129"/>
      <c r="EG45" s="129"/>
      <c r="EH45" s="129"/>
      <c r="EI45" s="129"/>
      <c r="EJ45" s="129"/>
      <c r="EK45" s="129"/>
      <c r="EL45" s="238"/>
      <c r="EM45" s="129"/>
      <c r="EN45" s="129"/>
      <c r="EO45" s="147"/>
      <c r="EP45" s="129"/>
      <c r="EQ45" s="129"/>
      <c r="ER45" s="129"/>
      <c r="ES45" s="129"/>
      <c r="ET45" s="129"/>
      <c r="EU45" s="129"/>
      <c r="EV45" s="129"/>
      <c r="EW45" s="129"/>
      <c r="EX45" s="238"/>
      <c r="EY45" s="38"/>
      <c r="EZ45" s="149"/>
      <c r="FA45" s="38"/>
      <c r="FB45" s="38"/>
      <c r="FC45" s="38"/>
      <c r="FD45" s="38"/>
      <c r="FE45" s="38"/>
      <c r="FF45" s="38"/>
      <c r="FG45" s="129"/>
      <c r="FH45" s="129"/>
      <c r="FI45" s="238"/>
      <c r="FK45" s="149"/>
      <c r="FL45" s="38"/>
      <c r="FM45" s="38"/>
      <c r="FN45" s="38"/>
      <c r="FO45" s="38"/>
      <c r="FP45" s="38"/>
      <c r="FQ45" s="38"/>
      <c r="FR45" s="129"/>
      <c r="FS45" s="129"/>
      <c r="FT45" s="238"/>
      <c r="FV45" s="149"/>
      <c r="FW45" s="149"/>
      <c r="FX45" s="8"/>
      <c r="FY45" s="8"/>
      <c r="FZ45" s="8"/>
      <c r="GA45" s="8"/>
      <c r="GB45" s="8"/>
      <c r="GC45" s="8"/>
      <c r="GD45" s="8"/>
      <c r="GE45" s="2"/>
      <c r="GF45" s="2"/>
      <c r="GG45" s="323"/>
      <c r="GH45" s="8"/>
      <c r="GI45" s="8"/>
      <c r="GJ45" s="8"/>
      <c r="GK45" s="8"/>
      <c r="GL45" s="8"/>
      <c r="GM45" s="8"/>
      <c r="GN45" s="8"/>
      <c r="GO45" s="8"/>
      <c r="GP45" s="10"/>
      <c r="GQ45" s="10"/>
      <c r="GR45" s="38"/>
      <c r="GS45" s="38"/>
      <c r="GT45" s="38"/>
      <c r="GU45" s="38"/>
      <c r="GV45" s="38"/>
      <c r="GW45" s="38"/>
      <c r="GX45" s="38"/>
      <c r="GY45" s="38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8">
        <v>1.02</v>
      </c>
      <c r="HP45" s="269">
        <v>1.05</v>
      </c>
      <c r="HQ45" s="269">
        <v>1.07</v>
      </c>
      <c r="HR45" s="269">
        <v>1.1000000000000001</v>
      </c>
    </row>
    <row r="46" spans="1:226" s="9" customFormat="1" ht="15" customHeight="1" x14ac:dyDescent="0.2">
      <c r="A46" s="238"/>
      <c r="D46" s="148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238"/>
      <c r="R46" s="148"/>
      <c r="S46" s="148"/>
      <c r="V46" s="129"/>
      <c r="W46" s="129"/>
      <c r="X46" s="129"/>
      <c r="Y46" s="129"/>
      <c r="Z46" s="129"/>
      <c r="AA46" s="129"/>
      <c r="AB46" s="129"/>
      <c r="AC46" s="129"/>
      <c r="AD46" s="129"/>
      <c r="AE46" s="238"/>
      <c r="AG46" s="148"/>
      <c r="AH46" s="148"/>
      <c r="AJ46" s="129"/>
      <c r="AK46" s="129"/>
      <c r="AL46" s="129"/>
      <c r="AM46" s="129"/>
      <c r="AN46" s="129"/>
      <c r="AO46" s="129"/>
      <c r="AP46" s="129"/>
      <c r="AQ46" s="129"/>
      <c r="AR46" s="129"/>
      <c r="AS46" s="129"/>
      <c r="AT46" s="230"/>
      <c r="AV46" s="148"/>
      <c r="AW46" s="148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238"/>
      <c r="BK46" s="148"/>
      <c r="BL46" s="148"/>
      <c r="BX46" s="238"/>
      <c r="BZ46" s="148"/>
      <c r="CA46" s="148"/>
      <c r="CC46" s="129"/>
      <c r="CD46" s="129"/>
      <c r="CE46" s="129"/>
      <c r="CF46" s="129"/>
      <c r="CG46" s="129"/>
      <c r="CH46" s="129"/>
      <c r="CI46" s="129"/>
      <c r="CJ46" s="129"/>
      <c r="CK46" s="129"/>
      <c r="CL46" s="129"/>
      <c r="CM46" s="238"/>
      <c r="CN46" s="129"/>
      <c r="CO46" s="148"/>
      <c r="CP46" s="148"/>
      <c r="CQ46" s="129"/>
      <c r="CS46" s="129"/>
      <c r="CT46" s="129"/>
      <c r="CV46" s="129"/>
      <c r="CW46" s="129"/>
      <c r="CX46" s="129"/>
      <c r="CY46" s="129"/>
      <c r="CZ46" s="129"/>
      <c r="DA46" s="129"/>
      <c r="DB46" s="238"/>
      <c r="DD46" s="148"/>
      <c r="DE46" s="148"/>
      <c r="DF46" s="38"/>
      <c r="DG46" s="129"/>
      <c r="DH46" s="129"/>
      <c r="DI46" s="129"/>
      <c r="DJ46" s="129"/>
      <c r="DK46" s="129"/>
      <c r="DL46" s="129"/>
      <c r="DM46" s="129"/>
      <c r="DN46" s="238"/>
      <c r="DP46" s="148"/>
      <c r="DQ46" s="148"/>
      <c r="DR46" s="38"/>
      <c r="DS46" s="129"/>
      <c r="DT46" s="129"/>
      <c r="DU46" s="129"/>
      <c r="DV46" s="129"/>
      <c r="DW46" s="129"/>
      <c r="DX46" s="129"/>
      <c r="DY46" s="129"/>
      <c r="DZ46" s="230"/>
      <c r="EB46" s="148"/>
      <c r="EC46" s="148"/>
      <c r="ED46" s="38"/>
      <c r="EE46" s="129"/>
      <c r="EF46" s="129"/>
      <c r="EG46" s="129"/>
      <c r="EH46" s="129"/>
      <c r="EI46" s="129"/>
      <c r="EJ46" s="129"/>
      <c r="EK46" s="129"/>
      <c r="EL46" s="238"/>
      <c r="EM46" s="129"/>
      <c r="EN46" s="129"/>
      <c r="EO46" s="147"/>
      <c r="EP46" s="129"/>
      <c r="EQ46" s="129"/>
      <c r="ER46" s="129"/>
      <c r="ES46" s="129"/>
      <c r="ET46" s="129"/>
      <c r="EU46" s="129"/>
      <c r="EV46" s="129"/>
      <c r="EW46" s="129"/>
      <c r="EX46" s="238"/>
      <c r="EY46" s="38"/>
      <c r="EZ46" s="149"/>
      <c r="FA46" s="38"/>
      <c r="FB46" s="38"/>
      <c r="FC46" s="38"/>
      <c r="FD46" s="38"/>
      <c r="FE46" s="38"/>
      <c r="FF46" s="38"/>
      <c r="FG46" s="129"/>
      <c r="FH46" s="129"/>
      <c r="FI46" s="238"/>
      <c r="FK46" s="149"/>
      <c r="FL46" s="38"/>
      <c r="FM46" s="38"/>
      <c r="FN46" s="38"/>
      <c r="FO46" s="38"/>
      <c r="FP46" s="38"/>
      <c r="FQ46" s="38"/>
      <c r="FR46" s="129"/>
      <c r="FS46" s="129"/>
      <c r="FT46" s="238"/>
      <c r="FV46" s="149"/>
      <c r="FW46" s="149"/>
      <c r="FX46" s="3"/>
      <c r="FY46" s="3"/>
      <c r="FZ46" s="3"/>
      <c r="GA46" s="3"/>
      <c r="GB46" s="3"/>
      <c r="GC46" s="3"/>
      <c r="GD46" s="3"/>
      <c r="GE46" s="3"/>
      <c r="GF46" s="2"/>
      <c r="GG46" s="323"/>
      <c r="GH46" s="8"/>
      <c r="GI46" s="8"/>
      <c r="GJ46" s="8"/>
      <c r="GK46" s="8"/>
      <c r="GL46" s="8"/>
      <c r="GM46" s="8"/>
      <c r="GN46" s="8"/>
      <c r="GO46" s="8"/>
      <c r="GP46" s="10"/>
      <c r="GQ46" s="10"/>
      <c r="GR46" s="38"/>
      <c r="GS46" s="38"/>
      <c r="GT46" s="38"/>
      <c r="GU46" s="38"/>
      <c r="GV46" s="38"/>
      <c r="GW46" s="38"/>
      <c r="GX46" s="38"/>
      <c r="GY46" s="38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8">
        <v>1.02</v>
      </c>
      <c r="HP46" s="269">
        <v>1.05</v>
      </c>
      <c r="HQ46" s="269">
        <v>1.07</v>
      </c>
      <c r="HR46" s="269">
        <v>1.1000000000000001</v>
      </c>
    </row>
    <row r="47" spans="1:226" s="9" customFormat="1" ht="15" customHeight="1" x14ac:dyDescent="0.2">
      <c r="A47" s="238"/>
      <c r="D47" s="148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238"/>
      <c r="R47" s="148"/>
      <c r="S47" s="148"/>
      <c r="V47" s="129"/>
      <c r="W47" s="129"/>
      <c r="X47" s="129"/>
      <c r="Y47" s="129"/>
      <c r="Z47" s="129"/>
      <c r="AA47" s="129"/>
      <c r="AB47" s="129"/>
      <c r="AC47" s="129"/>
      <c r="AD47" s="129"/>
      <c r="AE47" s="238"/>
      <c r="AG47" s="148"/>
      <c r="AH47" s="148"/>
      <c r="AJ47" s="129"/>
      <c r="AK47" s="129"/>
      <c r="AL47" s="129"/>
      <c r="AM47" s="129"/>
      <c r="AN47" s="129"/>
      <c r="AO47" s="129"/>
      <c r="AP47" s="129"/>
      <c r="AQ47" s="129"/>
      <c r="AR47" s="129"/>
      <c r="AS47" s="129"/>
      <c r="AT47" s="230"/>
      <c r="AV47" s="148"/>
      <c r="AW47" s="148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238"/>
      <c r="BK47" s="148"/>
      <c r="BL47" s="148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238"/>
      <c r="BZ47" s="148"/>
      <c r="CA47" s="148"/>
      <c r="CC47" s="129"/>
      <c r="CD47" s="129"/>
      <c r="CE47" s="129"/>
      <c r="CF47" s="129"/>
      <c r="CG47" s="129"/>
      <c r="CH47" s="129"/>
      <c r="CI47" s="129"/>
      <c r="CJ47" s="129"/>
      <c r="CK47" s="129"/>
      <c r="CL47" s="129"/>
      <c r="CM47" s="238"/>
      <c r="CN47" s="129"/>
      <c r="CO47" s="148"/>
      <c r="CP47" s="148"/>
      <c r="CQ47" s="129"/>
      <c r="CS47" s="129"/>
      <c r="CT47" s="129"/>
      <c r="CV47" s="129"/>
      <c r="CW47" s="129"/>
      <c r="CX47" s="129"/>
      <c r="CY47" s="129"/>
      <c r="CZ47" s="129"/>
      <c r="DA47" s="129"/>
      <c r="DB47" s="238"/>
      <c r="DD47" s="148"/>
      <c r="DE47" s="148"/>
      <c r="DF47" s="38"/>
      <c r="DG47" s="129"/>
      <c r="DH47" s="129"/>
      <c r="DI47" s="129"/>
      <c r="DJ47" s="129"/>
      <c r="DK47" s="129"/>
      <c r="DL47" s="129"/>
      <c r="DM47" s="129"/>
      <c r="DN47" s="238"/>
      <c r="DP47" s="148"/>
      <c r="DQ47" s="148"/>
      <c r="DR47" s="38"/>
      <c r="DS47" s="129"/>
      <c r="DT47" s="129"/>
      <c r="DU47" s="129"/>
      <c r="DV47" s="129"/>
      <c r="DW47" s="129"/>
      <c r="DX47" s="129"/>
      <c r="DY47" s="129"/>
      <c r="DZ47" s="230"/>
      <c r="EB47" s="148"/>
      <c r="EC47" s="148"/>
      <c r="ED47" s="38"/>
      <c r="EE47" s="129"/>
      <c r="EF47" s="129"/>
      <c r="EG47" s="129"/>
      <c r="EH47" s="129"/>
      <c r="EI47" s="129"/>
      <c r="EJ47" s="129"/>
      <c r="EK47" s="129"/>
      <c r="EL47" s="238"/>
      <c r="EM47" s="129"/>
      <c r="EN47" s="129"/>
      <c r="EO47" s="147"/>
      <c r="EP47" s="129"/>
      <c r="EQ47" s="129"/>
      <c r="ER47" s="129"/>
      <c r="ES47" s="129"/>
      <c r="ET47" s="129"/>
      <c r="EU47" s="129"/>
      <c r="EV47" s="129"/>
      <c r="EW47" s="129"/>
      <c r="EX47" s="238"/>
      <c r="EY47" s="38"/>
      <c r="EZ47" s="149"/>
      <c r="FA47" s="38"/>
      <c r="FB47" s="38"/>
      <c r="FC47" s="38"/>
      <c r="FD47" s="38"/>
      <c r="FE47" s="38"/>
      <c r="FF47" s="38"/>
      <c r="FG47" s="129"/>
      <c r="FH47" s="129"/>
      <c r="FI47" s="238"/>
      <c r="FK47" s="149"/>
      <c r="FL47" s="38"/>
      <c r="FM47" s="38"/>
      <c r="FN47" s="38"/>
      <c r="FO47" s="38"/>
      <c r="FP47" s="38"/>
      <c r="FQ47" s="38"/>
      <c r="FR47" s="129"/>
      <c r="FS47" s="129"/>
      <c r="FT47" s="238"/>
      <c r="FV47" s="149"/>
      <c r="FW47" s="149"/>
      <c r="FX47" s="3"/>
      <c r="FY47" s="3"/>
      <c r="FZ47" s="3"/>
      <c r="GA47" s="3"/>
      <c r="GB47" s="3"/>
      <c r="GC47" s="3"/>
      <c r="GD47" s="3"/>
      <c r="GE47" s="3"/>
      <c r="GF47" s="2"/>
      <c r="GG47" s="323"/>
      <c r="GH47" s="8"/>
      <c r="GI47" s="8"/>
      <c r="GJ47" s="8"/>
      <c r="GK47" s="8"/>
      <c r="GL47" s="8"/>
      <c r="GM47" s="8"/>
      <c r="GN47" s="8"/>
      <c r="GO47" s="8"/>
      <c r="GP47" s="10"/>
      <c r="GQ47" s="10"/>
      <c r="GR47" s="38"/>
      <c r="GS47" s="38"/>
      <c r="GT47" s="38"/>
      <c r="GU47" s="38"/>
      <c r="GV47" s="38"/>
      <c r="GW47" s="38"/>
      <c r="GX47" s="38"/>
      <c r="GY47" s="38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8">
        <v>1.02</v>
      </c>
      <c r="HP47" s="269">
        <v>1.05</v>
      </c>
      <c r="HQ47" s="269">
        <v>1.07</v>
      </c>
      <c r="HR47" s="269">
        <v>1.1000000000000001</v>
      </c>
    </row>
    <row r="48" spans="1:226" s="9" customFormat="1" ht="15" customHeight="1" x14ac:dyDescent="0.2">
      <c r="A48" s="238"/>
      <c r="D48" s="148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238"/>
      <c r="R48" s="148"/>
      <c r="S48" s="148"/>
      <c r="V48" s="129"/>
      <c r="W48" s="129"/>
      <c r="X48" s="129"/>
      <c r="Y48" s="129"/>
      <c r="Z48" s="129"/>
      <c r="AA48" s="129"/>
      <c r="AB48" s="129"/>
      <c r="AC48" s="129"/>
      <c r="AD48" s="129"/>
      <c r="AE48" s="238"/>
      <c r="AG48" s="148"/>
      <c r="AH48" s="148"/>
      <c r="AJ48" s="129"/>
      <c r="AK48" s="129"/>
      <c r="AL48" s="129"/>
      <c r="AM48" s="129"/>
      <c r="AN48" s="129"/>
      <c r="AO48" s="129"/>
      <c r="AP48" s="129"/>
      <c r="AQ48" s="129"/>
      <c r="AR48" s="129"/>
      <c r="AS48" s="129"/>
      <c r="AT48" s="230"/>
      <c r="AV48" s="148"/>
      <c r="AW48" s="148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238"/>
      <c r="BK48" s="148"/>
      <c r="BL48" s="148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238"/>
      <c r="BZ48" s="148"/>
      <c r="CA48" s="148"/>
      <c r="CC48" s="129"/>
      <c r="CD48" s="129"/>
      <c r="CE48" s="129"/>
      <c r="CF48" s="129"/>
      <c r="CG48" s="129"/>
      <c r="CH48" s="129"/>
      <c r="CI48" s="129"/>
      <c r="CJ48" s="129"/>
      <c r="CK48" s="129"/>
      <c r="CL48" s="129"/>
      <c r="CM48" s="238"/>
      <c r="CN48" s="129"/>
      <c r="CO48" s="148"/>
      <c r="CP48" s="148"/>
      <c r="CQ48" s="129"/>
      <c r="CS48" s="129"/>
      <c r="CT48" s="129"/>
      <c r="CV48" s="129"/>
      <c r="CW48" s="129"/>
      <c r="CX48" s="129"/>
      <c r="CY48" s="129"/>
      <c r="CZ48" s="129"/>
      <c r="DA48" s="129"/>
      <c r="DB48" s="238"/>
      <c r="DD48" s="148"/>
      <c r="DE48" s="148"/>
      <c r="DF48" s="38"/>
      <c r="DG48" s="129"/>
      <c r="DH48" s="129"/>
      <c r="DI48" s="129"/>
      <c r="DJ48" s="129"/>
      <c r="DK48" s="129"/>
      <c r="DL48" s="129"/>
      <c r="DM48" s="129"/>
      <c r="DN48" s="238"/>
      <c r="DP48" s="148"/>
      <c r="DQ48" s="148"/>
      <c r="DR48" s="38"/>
      <c r="DS48" s="129"/>
      <c r="DT48" s="129"/>
      <c r="DU48" s="129"/>
      <c r="DV48" s="129"/>
      <c r="DW48" s="129"/>
      <c r="DX48" s="129"/>
      <c r="DY48" s="129"/>
      <c r="DZ48" s="230"/>
      <c r="EB48" s="148"/>
      <c r="EC48" s="148"/>
      <c r="ED48" s="38"/>
      <c r="EE48" s="129"/>
      <c r="EF48" s="129"/>
      <c r="EG48" s="129"/>
      <c r="EH48" s="129"/>
      <c r="EI48" s="129"/>
      <c r="EJ48" s="129"/>
      <c r="EK48" s="129"/>
      <c r="EL48" s="238"/>
      <c r="EM48" s="129"/>
      <c r="EN48" s="129"/>
      <c r="EO48" s="147"/>
      <c r="EP48" s="129"/>
      <c r="EQ48" s="129"/>
      <c r="ER48" s="129"/>
      <c r="ES48" s="129"/>
      <c r="ET48" s="129"/>
      <c r="EU48" s="129"/>
      <c r="EV48" s="129"/>
      <c r="EW48" s="129"/>
      <c r="EX48" s="238"/>
      <c r="EY48" s="38"/>
      <c r="EZ48" s="149"/>
      <c r="FA48" s="38"/>
      <c r="FB48" s="38"/>
      <c r="FC48" s="38"/>
      <c r="FD48" s="38"/>
      <c r="FE48" s="38"/>
      <c r="FF48" s="38"/>
      <c r="FG48" s="129"/>
      <c r="FH48" s="129"/>
      <c r="FI48" s="238"/>
      <c r="FK48" s="149"/>
      <c r="FL48" s="38"/>
      <c r="FM48" s="38"/>
      <c r="FN48" s="38"/>
      <c r="FO48" s="38"/>
      <c r="FP48" s="38"/>
      <c r="FQ48" s="38"/>
      <c r="FR48" s="129"/>
      <c r="FS48" s="129"/>
      <c r="FT48" s="238"/>
      <c r="FV48" s="149"/>
      <c r="FW48" s="149"/>
      <c r="FX48" s="3"/>
      <c r="FY48" s="3"/>
      <c r="FZ48" s="3"/>
      <c r="GA48" s="3"/>
      <c r="GB48" s="3"/>
      <c r="GC48" s="3"/>
      <c r="GD48" s="3"/>
      <c r="GE48" s="3"/>
      <c r="GF48" s="3"/>
      <c r="GG48" s="323"/>
      <c r="GH48" s="8"/>
      <c r="GI48" s="8"/>
      <c r="GJ48" s="8"/>
      <c r="GK48" s="8"/>
      <c r="GL48" s="8"/>
      <c r="GM48" s="8"/>
      <c r="GN48" s="8"/>
      <c r="GO48" s="8"/>
      <c r="GP48" s="10"/>
      <c r="GQ48" s="10"/>
      <c r="GR48" s="38"/>
      <c r="GS48" s="38"/>
      <c r="GT48" s="38"/>
      <c r="GU48" s="38"/>
      <c r="GV48" s="38"/>
      <c r="GW48" s="38"/>
      <c r="GX48" s="38"/>
      <c r="GY48" s="38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8">
        <v>1.02</v>
      </c>
      <c r="HP48" s="269">
        <v>1.05</v>
      </c>
      <c r="HQ48" s="269">
        <v>1.07</v>
      </c>
      <c r="HR48" s="269">
        <v>1.1000000000000001</v>
      </c>
    </row>
    <row r="49" spans="1:226" s="9" customFormat="1" ht="15" customHeight="1" x14ac:dyDescent="0.2">
      <c r="A49" s="238"/>
      <c r="D49" s="148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238"/>
      <c r="R49" s="148"/>
      <c r="S49" s="148"/>
      <c r="V49" s="129"/>
      <c r="W49" s="129"/>
      <c r="X49" s="129"/>
      <c r="Y49" s="129"/>
      <c r="Z49" s="129"/>
      <c r="AA49" s="129"/>
      <c r="AB49" s="129"/>
      <c r="AC49" s="129"/>
      <c r="AD49" s="129"/>
      <c r="AE49" s="238"/>
      <c r="AG49" s="148"/>
      <c r="AH49" s="148"/>
      <c r="AJ49" s="129"/>
      <c r="AK49" s="129"/>
      <c r="AL49" s="129"/>
      <c r="AM49" s="129"/>
      <c r="AN49" s="129"/>
      <c r="AO49" s="129"/>
      <c r="AP49" s="129"/>
      <c r="AQ49" s="129"/>
      <c r="AR49" s="129"/>
      <c r="AS49" s="129"/>
      <c r="AT49" s="230"/>
      <c r="AV49" s="148"/>
      <c r="AW49" s="148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238"/>
      <c r="BK49" s="148"/>
      <c r="BL49" s="148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238"/>
      <c r="BZ49" s="148"/>
      <c r="CA49" s="148"/>
      <c r="CC49" s="129"/>
      <c r="CD49" s="129"/>
      <c r="CE49" s="129"/>
      <c r="CF49" s="129"/>
      <c r="CG49" s="129"/>
      <c r="CH49" s="129"/>
      <c r="CI49" s="129"/>
      <c r="CJ49" s="129"/>
      <c r="CK49" s="129"/>
      <c r="CL49" s="129"/>
      <c r="CM49" s="238"/>
      <c r="CN49" s="129"/>
      <c r="CO49" s="148"/>
      <c r="CP49" s="148"/>
      <c r="CQ49" s="129"/>
      <c r="CS49" s="129"/>
      <c r="CT49" s="129"/>
      <c r="CV49" s="129"/>
      <c r="CW49" s="129"/>
      <c r="CX49" s="129"/>
      <c r="CY49" s="129"/>
      <c r="CZ49" s="129"/>
      <c r="DA49" s="129"/>
      <c r="DB49" s="238"/>
      <c r="DD49" s="148"/>
      <c r="DE49" s="148"/>
      <c r="DF49" s="38"/>
      <c r="DG49" s="129"/>
      <c r="DH49" s="129"/>
      <c r="DI49" s="129"/>
      <c r="DJ49" s="129"/>
      <c r="DK49" s="129"/>
      <c r="DL49" s="129"/>
      <c r="DM49" s="129"/>
      <c r="DN49" s="238"/>
      <c r="DP49" s="148"/>
      <c r="DQ49" s="148"/>
      <c r="DR49" s="38"/>
      <c r="DS49" s="129"/>
      <c r="DT49" s="129"/>
      <c r="DU49" s="129"/>
      <c r="DV49" s="129"/>
      <c r="DW49" s="129"/>
      <c r="DX49" s="129"/>
      <c r="DY49" s="129"/>
      <c r="DZ49" s="230"/>
      <c r="EB49" s="148"/>
      <c r="EC49" s="148"/>
      <c r="ED49" s="38"/>
      <c r="EE49" s="129"/>
      <c r="EF49" s="129"/>
      <c r="EG49" s="129"/>
      <c r="EH49" s="129"/>
      <c r="EI49" s="129"/>
      <c r="EJ49" s="129"/>
      <c r="EK49" s="129"/>
      <c r="EL49" s="238"/>
      <c r="EM49" s="129"/>
      <c r="EN49" s="129"/>
      <c r="EO49" s="147"/>
      <c r="EP49" s="129"/>
      <c r="EQ49" s="129"/>
      <c r="ER49" s="129"/>
      <c r="ES49" s="129"/>
      <c r="ET49" s="129"/>
      <c r="EU49" s="129"/>
      <c r="EV49" s="129"/>
      <c r="EW49" s="129"/>
      <c r="EX49" s="238"/>
      <c r="EY49" s="38"/>
      <c r="EZ49" s="149"/>
      <c r="FA49" s="38"/>
      <c r="FB49" s="38"/>
      <c r="FC49" s="38"/>
      <c r="FD49" s="38"/>
      <c r="FE49" s="38"/>
      <c r="FF49" s="38"/>
      <c r="FG49" s="129"/>
      <c r="FH49" s="129"/>
      <c r="FI49" s="238"/>
      <c r="FK49" s="149"/>
      <c r="FL49" s="38"/>
      <c r="FM49" s="38"/>
      <c r="FN49" s="38"/>
      <c r="FO49" s="38"/>
      <c r="FP49" s="38"/>
      <c r="FQ49" s="38"/>
      <c r="FR49" s="129"/>
      <c r="FS49" s="129"/>
      <c r="FT49" s="238"/>
      <c r="FV49" s="149"/>
      <c r="FW49" s="149"/>
      <c r="FX49" s="8"/>
      <c r="FY49" s="8"/>
      <c r="FZ49" s="8"/>
      <c r="GA49" s="8"/>
      <c r="GB49" s="8"/>
      <c r="GC49" s="8"/>
      <c r="GD49" s="8"/>
      <c r="GE49" s="10"/>
      <c r="GF49" s="3"/>
      <c r="GG49" s="323"/>
      <c r="GH49" s="8"/>
      <c r="GI49" s="8"/>
      <c r="GJ49" s="8"/>
      <c r="GK49" s="8"/>
      <c r="GL49" s="8"/>
      <c r="GM49" s="8"/>
      <c r="GN49" s="8"/>
      <c r="GO49" s="8"/>
      <c r="GP49" s="10"/>
      <c r="GQ49" s="10"/>
      <c r="GR49" s="38"/>
      <c r="GS49" s="38"/>
      <c r="GT49" s="38"/>
      <c r="GU49" s="38"/>
      <c r="GV49" s="38"/>
      <c r="GW49" s="38"/>
      <c r="GX49" s="38"/>
      <c r="GY49" s="38"/>
      <c r="HO49" s="3"/>
      <c r="HP49" s="38"/>
      <c r="HQ49" s="38"/>
      <c r="HR49" s="38"/>
    </row>
    <row r="50" spans="1:226" s="9" customFormat="1" ht="15" customHeight="1" x14ac:dyDescent="0.2">
      <c r="A50" s="238"/>
      <c r="D50" s="148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238"/>
      <c r="R50" s="148"/>
      <c r="S50" s="148"/>
      <c r="V50" s="129"/>
      <c r="W50" s="129"/>
      <c r="X50" s="129"/>
      <c r="Y50" s="129"/>
      <c r="Z50" s="129"/>
      <c r="AA50" s="129"/>
      <c r="AB50" s="129"/>
      <c r="AC50" s="129"/>
      <c r="AD50" s="129"/>
      <c r="AE50" s="238"/>
      <c r="AG50" s="148"/>
      <c r="AH50" s="148"/>
      <c r="AJ50" s="129"/>
      <c r="AK50" s="129"/>
      <c r="AL50" s="129"/>
      <c r="AM50" s="129"/>
      <c r="AN50" s="129"/>
      <c r="AO50" s="129"/>
      <c r="AP50" s="129"/>
      <c r="AQ50" s="129"/>
      <c r="AR50" s="129"/>
      <c r="AS50" s="129"/>
      <c r="AT50" s="230"/>
      <c r="AV50" s="148"/>
      <c r="AW50" s="148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238"/>
      <c r="BK50" s="148"/>
      <c r="BL50" s="148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238"/>
      <c r="BZ50" s="148"/>
      <c r="CA50" s="148"/>
      <c r="CC50" s="129"/>
      <c r="CD50" s="129"/>
      <c r="CE50" s="129"/>
      <c r="CF50" s="129"/>
      <c r="CG50" s="129"/>
      <c r="CH50" s="129"/>
      <c r="CI50" s="129"/>
      <c r="CJ50" s="129"/>
      <c r="CK50" s="129"/>
      <c r="CL50" s="129"/>
      <c r="CM50" s="238"/>
      <c r="CN50" s="129"/>
      <c r="CO50" s="148"/>
      <c r="CP50" s="148"/>
      <c r="CQ50" s="129"/>
      <c r="CS50" s="129"/>
      <c r="CT50" s="129"/>
      <c r="CV50" s="129"/>
      <c r="CW50" s="129"/>
      <c r="CX50" s="129"/>
      <c r="CY50" s="129"/>
      <c r="CZ50" s="129"/>
      <c r="DA50" s="129"/>
      <c r="DB50" s="238"/>
      <c r="DD50" s="148"/>
      <c r="DE50" s="148"/>
      <c r="DF50" s="38"/>
      <c r="DG50" s="129"/>
      <c r="DH50" s="129"/>
      <c r="DI50" s="129"/>
      <c r="DJ50" s="129"/>
      <c r="DK50" s="129"/>
      <c r="DL50" s="129"/>
      <c r="DM50" s="129"/>
      <c r="DN50" s="238"/>
      <c r="DP50" s="148"/>
      <c r="DQ50" s="148"/>
      <c r="DR50" s="38"/>
      <c r="DS50" s="129"/>
      <c r="DT50" s="129"/>
      <c r="DU50" s="129"/>
      <c r="DV50" s="129"/>
      <c r="DW50" s="129"/>
      <c r="DX50" s="129"/>
      <c r="DY50" s="129"/>
      <c r="DZ50" s="230"/>
      <c r="EB50" s="148"/>
      <c r="EC50" s="148"/>
      <c r="ED50" s="38"/>
      <c r="EE50" s="129"/>
      <c r="EF50" s="129"/>
      <c r="EG50" s="129"/>
      <c r="EH50" s="129"/>
      <c r="EI50" s="129"/>
      <c r="EJ50" s="129"/>
      <c r="EK50" s="129"/>
      <c r="EL50" s="238"/>
      <c r="EM50" s="129"/>
      <c r="EN50" s="129"/>
      <c r="EO50" s="147"/>
      <c r="EP50" s="129"/>
      <c r="EQ50" s="129"/>
      <c r="ER50" s="129"/>
      <c r="ES50" s="129"/>
      <c r="ET50" s="129"/>
      <c r="EU50" s="129"/>
      <c r="EV50" s="129"/>
      <c r="EW50" s="129"/>
      <c r="EX50" s="238"/>
      <c r="EY50" s="38"/>
      <c r="EZ50" s="149"/>
      <c r="FA50" s="38"/>
      <c r="FB50" s="38"/>
      <c r="FC50" s="38"/>
      <c r="FD50" s="38"/>
      <c r="FE50" s="38"/>
      <c r="FF50" s="38"/>
      <c r="FG50" s="129"/>
      <c r="FH50" s="129"/>
      <c r="FI50" s="238"/>
      <c r="FK50" s="149"/>
      <c r="FL50" s="38"/>
      <c r="FM50" s="38"/>
      <c r="FN50" s="38"/>
      <c r="FO50" s="38"/>
      <c r="FP50" s="38"/>
      <c r="FQ50" s="38"/>
      <c r="FR50" s="129"/>
      <c r="FS50" s="129"/>
      <c r="FT50" s="238"/>
      <c r="FV50" s="149"/>
      <c r="FW50" s="149"/>
      <c r="FX50" s="8"/>
      <c r="FY50" s="8"/>
      <c r="FZ50" s="8"/>
      <c r="GA50" s="8"/>
      <c r="GB50" s="8"/>
      <c r="GC50" s="8"/>
      <c r="GD50" s="8"/>
      <c r="GE50" s="10"/>
      <c r="GF50" s="3"/>
      <c r="GG50" s="323"/>
      <c r="GH50" s="8"/>
      <c r="GI50" s="8"/>
      <c r="GJ50" s="8"/>
      <c r="GK50" s="8"/>
      <c r="GL50" s="8"/>
      <c r="GM50" s="8"/>
      <c r="GN50" s="8"/>
      <c r="GO50" s="8"/>
      <c r="GP50" s="10"/>
      <c r="GQ50" s="10"/>
      <c r="GR50" s="38"/>
      <c r="GS50" s="38"/>
      <c r="GT50" s="38"/>
      <c r="GU50" s="38"/>
      <c r="GV50" s="38"/>
      <c r="GW50" s="38"/>
      <c r="GX50" s="38"/>
      <c r="GY50" s="38"/>
      <c r="HO50" s="3"/>
      <c r="HP50" s="38"/>
      <c r="HQ50" s="38"/>
      <c r="HR50" s="38"/>
    </row>
    <row r="51" spans="1:226" s="9" customFormat="1" ht="15" customHeight="1" x14ac:dyDescent="0.2">
      <c r="A51" s="238"/>
      <c r="D51" s="148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238"/>
      <c r="R51" s="148"/>
      <c r="S51" s="148"/>
      <c r="V51" s="129"/>
      <c r="W51" s="129"/>
      <c r="X51" s="129"/>
      <c r="Y51" s="129"/>
      <c r="Z51" s="129"/>
      <c r="AA51" s="129"/>
      <c r="AB51" s="129"/>
      <c r="AC51" s="129"/>
      <c r="AD51" s="129"/>
      <c r="AE51" s="238"/>
      <c r="AG51" s="148"/>
      <c r="AH51" s="148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230"/>
      <c r="AV51" s="148"/>
      <c r="AW51" s="148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238"/>
      <c r="BK51" s="148"/>
      <c r="BL51" s="148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238"/>
      <c r="BZ51" s="148"/>
      <c r="CA51" s="148"/>
      <c r="CC51" s="129"/>
      <c r="CD51" s="129"/>
      <c r="CE51" s="129"/>
      <c r="CF51" s="129"/>
      <c r="CG51" s="129"/>
      <c r="CH51" s="129"/>
      <c r="CI51" s="129"/>
      <c r="CJ51" s="129"/>
      <c r="CK51" s="129"/>
      <c r="CL51" s="129"/>
      <c r="CM51" s="238"/>
      <c r="CN51" s="129"/>
      <c r="CO51" s="148"/>
      <c r="CP51" s="148"/>
      <c r="CQ51" s="129"/>
      <c r="CS51" s="129"/>
      <c r="CT51" s="129"/>
      <c r="CV51" s="129"/>
      <c r="CW51" s="129"/>
      <c r="CX51" s="129"/>
      <c r="CY51" s="129"/>
      <c r="CZ51" s="129"/>
      <c r="DA51" s="129"/>
      <c r="DB51" s="238"/>
      <c r="DD51" s="148"/>
      <c r="DE51" s="148"/>
      <c r="DF51" s="38"/>
      <c r="DG51" s="129"/>
      <c r="DH51" s="129"/>
      <c r="DI51" s="129"/>
      <c r="DJ51" s="129"/>
      <c r="DK51" s="129"/>
      <c r="DL51" s="129"/>
      <c r="DM51" s="129"/>
      <c r="DN51" s="238"/>
      <c r="DP51" s="148"/>
      <c r="DQ51" s="148"/>
      <c r="DR51" s="38"/>
      <c r="DS51" s="129"/>
      <c r="DT51" s="129"/>
      <c r="DU51" s="129"/>
      <c r="DV51" s="129"/>
      <c r="DW51" s="129"/>
      <c r="DX51" s="129"/>
      <c r="DY51" s="129"/>
      <c r="DZ51" s="230"/>
      <c r="EB51" s="148"/>
      <c r="EC51" s="148"/>
      <c r="ED51" s="38"/>
      <c r="EE51" s="129"/>
      <c r="EF51" s="129"/>
      <c r="EG51" s="129"/>
      <c r="EH51" s="129"/>
      <c r="EI51" s="129"/>
      <c r="EJ51" s="129"/>
      <c r="EK51" s="129"/>
      <c r="EL51" s="238"/>
      <c r="EM51" s="129"/>
      <c r="EN51" s="129"/>
      <c r="EO51" s="147"/>
      <c r="EP51" s="129"/>
      <c r="EQ51" s="129"/>
      <c r="ER51" s="129"/>
      <c r="ES51" s="129"/>
      <c r="ET51" s="129"/>
      <c r="EU51" s="129"/>
      <c r="EV51" s="129"/>
      <c r="EW51" s="129"/>
      <c r="EX51" s="238"/>
      <c r="EY51" s="38"/>
      <c r="EZ51" s="149"/>
      <c r="FA51" s="38"/>
      <c r="FB51" s="38"/>
      <c r="FC51" s="38"/>
      <c r="FD51" s="38"/>
      <c r="FE51" s="38"/>
      <c r="FF51" s="38"/>
      <c r="FG51" s="129"/>
      <c r="FH51" s="129"/>
      <c r="FI51" s="238"/>
      <c r="FK51" s="149"/>
      <c r="FL51" s="38"/>
      <c r="FM51" s="38"/>
      <c r="FN51" s="38"/>
      <c r="FO51" s="38"/>
      <c r="FP51" s="38"/>
      <c r="FQ51" s="38"/>
      <c r="FR51" s="129"/>
      <c r="FS51" s="129"/>
      <c r="FT51" s="238"/>
      <c r="FV51" s="149"/>
      <c r="FW51" s="149"/>
      <c r="FX51" s="8"/>
      <c r="FY51" s="8"/>
      <c r="FZ51" s="8"/>
      <c r="GA51" s="8"/>
      <c r="GB51" s="8"/>
      <c r="GC51" s="8"/>
      <c r="GD51" s="8"/>
      <c r="GE51" s="10"/>
      <c r="GF51" s="10"/>
      <c r="GG51" s="323"/>
      <c r="GH51" s="8"/>
      <c r="GI51" s="8"/>
      <c r="GJ51" s="8"/>
      <c r="GK51" s="8"/>
      <c r="GL51" s="8"/>
      <c r="GM51" s="8"/>
      <c r="GN51" s="8"/>
      <c r="GO51" s="8"/>
      <c r="GP51" s="10"/>
      <c r="GQ51" s="10"/>
      <c r="GR51" s="38"/>
      <c r="GS51" s="38"/>
      <c r="GT51" s="38"/>
      <c r="GU51" s="38"/>
      <c r="GV51" s="38"/>
      <c r="GW51" s="38"/>
      <c r="GX51" s="38"/>
      <c r="GY51" s="38"/>
      <c r="HO51" s="3"/>
      <c r="HP51" s="38"/>
      <c r="HQ51" s="38"/>
      <c r="HR51" s="38"/>
    </row>
    <row r="52" spans="1:226" s="9" customFormat="1" ht="15" customHeight="1" x14ac:dyDescent="0.2">
      <c r="A52" s="238"/>
      <c r="D52" s="148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238"/>
      <c r="R52" s="148"/>
      <c r="S52" s="148"/>
      <c r="V52" s="129"/>
      <c r="W52" s="129"/>
      <c r="X52" s="129"/>
      <c r="Y52" s="129"/>
      <c r="Z52" s="129"/>
      <c r="AA52" s="129"/>
      <c r="AB52" s="129"/>
      <c r="AC52" s="129"/>
      <c r="AD52" s="129"/>
      <c r="AE52" s="238"/>
      <c r="AG52" s="148"/>
      <c r="AH52" s="148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230"/>
      <c r="AV52" s="148"/>
      <c r="AW52" s="148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238"/>
      <c r="BK52" s="148"/>
      <c r="BL52" s="148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238"/>
      <c r="BZ52" s="148"/>
      <c r="CA52" s="148"/>
      <c r="CC52" s="129"/>
      <c r="CD52" s="129"/>
      <c r="CE52" s="129"/>
      <c r="CF52" s="129"/>
      <c r="CG52" s="129"/>
      <c r="CH52" s="129"/>
      <c r="CI52" s="129"/>
      <c r="CJ52" s="129"/>
      <c r="CK52" s="129"/>
      <c r="CL52" s="129"/>
      <c r="CM52" s="238"/>
      <c r="CN52" s="129"/>
      <c r="CO52" s="148"/>
      <c r="CP52" s="148"/>
      <c r="CQ52" s="129"/>
      <c r="CS52" s="129"/>
      <c r="CT52" s="129"/>
      <c r="CV52" s="129"/>
      <c r="CW52" s="129"/>
      <c r="CX52" s="129"/>
      <c r="CY52" s="129"/>
      <c r="CZ52" s="129"/>
      <c r="DA52" s="129"/>
      <c r="DB52" s="238"/>
      <c r="DD52" s="148"/>
      <c r="DE52" s="148"/>
      <c r="DF52" s="38"/>
      <c r="DG52" s="129"/>
      <c r="DH52" s="129"/>
      <c r="DI52" s="129"/>
      <c r="DJ52" s="129"/>
      <c r="DK52" s="129"/>
      <c r="DL52" s="129"/>
      <c r="DM52" s="129"/>
      <c r="DN52" s="238"/>
      <c r="DP52" s="148"/>
      <c r="DQ52" s="148"/>
      <c r="DR52" s="38"/>
      <c r="DS52" s="129"/>
      <c r="DT52" s="129"/>
      <c r="DU52" s="129"/>
      <c r="DV52" s="129"/>
      <c r="DW52" s="129"/>
      <c r="DX52" s="129"/>
      <c r="DY52" s="129"/>
      <c r="DZ52" s="230"/>
      <c r="EB52" s="148"/>
      <c r="EC52" s="148"/>
      <c r="ED52" s="38"/>
      <c r="EE52" s="129"/>
      <c r="EF52" s="129"/>
      <c r="EG52" s="129"/>
      <c r="EH52" s="129"/>
      <c r="EI52" s="129"/>
      <c r="EJ52" s="129"/>
      <c r="EK52" s="129"/>
      <c r="EL52" s="238"/>
      <c r="EM52" s="129"/>
      <c r="EN52" s="129"/>
      <c r="EO52" s="147"/>
      <c r="EP52" s="129"/>
      <c r="EQ52" s="129"/>
      <c r="ER52" s="129"/>
      <c r="ES52" s="129"/>
      <c r="ET52" s="129"/>
      <c r="EU52" s="129"/>
      <c r="EV52" s="129"/>
      <c r="EW52" s="129"/>
      <c r="EX52" s="238"/>
      <c r="EY52" s="38"/>
      <c r="EZ52" s="149"/>
      <c r="FA52" s="38"/>
      <c r="FB52" s="38"/>
      <c r="FC52" s="38"/>
      <c r="FD52" s="38"/>
      <c r="FE52" s="38"/>
      <c r="FF52" s="38"/>
      <c r="FG52" s="129"/>
      <c r="FH52" s="129"/>
      <c r="FI52" s="238"/>
      <c r="FK52" s="149"/>
      <c r="FL52" s="38"/>
      <c r="FM52" s="38"/>
      <c r="FN52" s="38"/>
      <c r="FO52" s="38"/>
      <c r="FP52" s="38"/>
      <c r="FQ52" s="38"/>
      <c r="FR52" s="129"/>
      <c r="FS52" s="129"/>
      <c r="FT52" s="238"/>
      <c r="FV52" s="149"/>
      <c r="FW52" s="149"/>
      <c r="FX52" s="8"/>
      <c r="FY52" s="8"/>
      <c r="FZ52" s="8"/>
      <c r="GA52" s="8"/>
      <c r="GB52" s="8"/>
      <c r="GC52" s="8"/>
      <c r="GD52" s="8"/>
      <c r="GE52" s="10"/>
      <c r="GF52" s="10"/>
      <c r="GG52" s="323"/>
      <c r="GH52" s="8"/>
      <c r="GI52" s="8"/>
      <c r="GJ52" s="8"/>
      <c r="GK52" s="8"/>
      <c r="GL52" s="8"/>
      <c r="GM52" s="8"/>
      <c r="GN52" s="8"/>
      <c r="GO52" s="8"/>
      <c r="GP52" s="10"/>
      <c r="GQ52" s="10"/>
      <c r="GR52" s="38"/>
      <c r="GS52" s="38"/>
      <c r="GT52" s="38"/>
      <c r="GU52" s="38"/>
      <c r="GV52" s="38"/>
      <c r="GW52" s="38"/>
      <c r="GX52" s="38"/>
      <c r="GY52" s="38"/>
      <c r="HO52" s="3"/>
      <c r="HP52" s="38"/>
      <c r="HQ52" s="38"/>
      <c r="HR52" s="38"/>
    </row>
    <row r="53" spans="1:226" s="9" customFormat="1" ht="15" customHeight="1" x14ac:dyDescent="0.2">
      <c r="A53" s="238"/>
      <c r="D53" s="148"/>
      <c r="F53" s="129"/>
      <c r="G53" s="129"/>
      <c r="H53" s="129"/>
      <c r="I53" s="129"/>
      <c r="J53" s="129"/>
      <c r="K53" s="129"/>
      <c r="L53" s="129"/>
      <c r="M53" s="129"/>
      <c r="N53" s="129"/>
      <c r="O53" s="129"/>
      <c r="P53" s="238"/>
      <c r="R53" s="148"/>
      <c r="S53" s="148"/>
      <c r="V53" s="129"/>
      <c r="W53" s="129"/>
      <c r="X53" s="129"/>
      <c r="Y53" s="129"/>
      <c r="Z53" s="129"/>
      <c r="AA53" s="129"/>
      <c r="AB53" s="129"/>
      <c r="AC53" s="129"/>
      <c r="AD53" s="129"/>
      <c r="AE53" s="238"/>
      <c r="AG53" s="148"/>
      <c r="AH53" s="148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230"/>
      <c r="AV53" s="148"/>
      <c r="AW53" s="148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238"/>
      <c r="BK53" s="148"/>
      <c r="BL53" s="148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238"/>
      <c r="BZ53" s="148"/>
      <c r="CA53" s="148"/>
      <c r="CC53" s="129"/>
      <c r="CD53" s="129"/>
      <c r="CE53" s="129"/>
      <c r="CF53" s="129"/>
      <c r="CG53" s="129"/>
      <c r="CH53" s="129"/>
      <c r="CI53" s="129"/>
      <c r="CJ53" s="129"/>
      <c r="CK53" s="129"/>
      <c r="CL53" s="129"/>
      <c r="CM53" s="238"/>
      <c r="CN53" s="129"/>
      <c r="CO53" s="148"/>
      <c r="CP53" s="148"/>
      <c r="CQ53" s="129"/>
      <c r="CS53" s="129"/>
      <c r="CT53" s="129"/>
      <c r="CV53" s="129"/>
      <c r="CW53" s="129"/>
      <c r="CX53" s="129"/>
      <c r="CY53" s="129"/>
      <c r="CZ53" s="129"/>
      <c r="DA53" s="129"/>
      <c r="DB53" s="238"/>
      <c r="DD53" s="148"/>
      <c r="DE53" s="148"/>
      <c r="DF53" s="38"/>
      <c r="DG53" s="129"/>
      <c r="DH53" s="129"/>
      <c r="DI53" s="129"/>
      <c r="DJ53" s="129"/>
      <c r="DK53" s="129"/>
      <c r="DL53" s="129"/>
      <c r="DM53" s="129"/>
      <c r="DN53" s="238"/>
      <c r="DP53" s="148"/>
      <c r="DQ53" s="148"/>
      <c r="DR53" s="38"/>
      <c r="DS53" s="129"/>
      <c r="DT53" s="129"/>
      <c r="DU53" s="129"/>
      <c r="DV53" s="129"/>
      <c r="DW53" s="129"/>
      <c r="DX53" s="129"/>
      <c r="DY53" s="129"/>
      <c r="DZ53" s="230"/>
      <c r="EB53" s="148"/>
      <c r="EC53" s="148"/>
      <c r="ED53" s="38"/>
      <c r="EE53" s="129"/>
      <c r="EF53" s="129"/>
      <c r="EG53" s="129"/>
      <c r="EH53" s="129"/>
      <c r="EI53" s="129"/>
      <c r="EJ53" s="129"/>
      <c r="EK53" s="129"/>
      <c r="EL53" s="238"/>
      <c r="EM53" s="129"/>
      <c r="EN53" s="129"/>
      <c r="EO53" s="147"/>
      <c r="EP53" s="129"/>
      <c r="EQ53" s="129"/>
      <c r="ER53" s="129"/>
      <c r="ES53" s="129"/>
      <c r="ET53" s="129"/>
      <c r="EU53" s="129"/>
      <c r="EV53" s="129"/>
      <c r="EW53" s="129"/>
      <c r="EX53" s="238"/>
      <c r="EY53" s="38"/>
      <c r="EZ53" s="149"/>
      <c r="FA53" s="38"/>
      <c r="FB53" s="38"/>
      <c r="FC53" s="38"/>
      <c r="FD53" s="38"/>
      <c r="FE53" s="38"/>
      <c r="FF53" s="38"/>
      <c r="FG53" s="129"/>
      <c r="FH53" s="129"/>
      <c r="FI53" s="238"/>
      <c r="FK53" s="149"/>
      <c r="FL53" s="38"/>
      <c r="FM53" s="38"/>
      <c r="FN53" s="38"/>
      <c r="FO53" s="38"/>
      <c r="FP53" s="38"/>
      <c r="FQ53" s="38"/>
      <c r="FR53" s="129"/>
      <c r="FS53" s="129"/>
      <c r="FT53" s="238"/>
      <c r="FV53" s="149"/>
      <c r="FW53" s="149"/>
      <c r="FX53" s="8"/>
      <c r="FY53" s="8"/>
      <c r="FZ53" s="8"/>
      <c r="GA53" s="8"/>
      <c r="GB53" s="8"/>
      <c r="GC53" s="8"/>
      <c r="GD53" s="8"/>
      <c r="GE53" s="10"/>
      <c r="GF53" s="10"/>
      <c r="GG53" s="323"/>
      <c r="GH53" s="8"/>
      <c r="GI53" s="8"/>
      <c r="GJ53" s="8"/>
      <c r="GK53" s="8"/>
      <c r="GL53" s="8"/>
      <c r="GM53" s="8"/>
      <c r="GN53" s="8"/>
      <c r="GO53" s="8"/>
      <c r="GP53" s="10"/>
      <c r="GQ53" s="10"/>
      <c r="GR53" s="38"/>
      <c r="GS53" s="38"/>
      <c r="GT53" s="38"/>
      <c r="GU53" s="38"/>
      <c r="GV53" s="38"/>
      <c r="GW53" s="38"/>
      <c r="GX53" s="38"/>
      <c r="GY53" s="38"/>
      <c r="HO53" s="3"/>
      <c r="HP53" s="38"/>
      <c r="HQ53" s="38"/>
      <c r="HR53" s="38"/>
    </row>
    <row r="54" spans="1:226" s="9" customFormat="1" ht="15" customHeight="1" x14ac:dyDescent="0.2">
      <c r="A54" s="238"/>
      <c r="D54" s="148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238"/>
      <c r="R54" s="148"/>
      <c r="S54" s="148"/>
      <c r="V54" s="129"/>
      <c r="W54" s="129"/>
      <c r="X54" s="129"/>
      <c r="Y54" s="129"/>
      <c r="Z54" s="129"/>
      <c r="AA54" s="129"/>
      <c r="AB54" s="129"/>
      <c r="AC54" s="129"/>
      <c r="AD54" s="129"/>
      <c r="AE54" s="238"/>
      <c r="AG54" s="148"/>
      <c r="AH54" s="148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230"/>
      <c r="AV54" s="148"/>
      <c r="AW54" s="148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238"/>
      <c r="BK54" s="148"/>
      <c r="BL54" s="148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238"/>
      <c r="BZ54" s="148"/>
      <c r="CA54" s="148"/>
      <c r="CC54" s="129"/>
      <c r="CD54" s="129"/>
      <c r="CE54" s="129"/>
      <c r="CF54" s="129"/>
      <c r="CG54" s="129"/>
      <c r="CH54" s="129"/>
      <c r="CI54" s="129"/>
      <c r="CJ54" s="129"/>
      <c r="CK54" s="129"/>
      <c r="CL54" s="129"/>
      <c r="CM54" s="238"/>
      <c r="CN54" s="129"/>
      <c r="CO54" s="148"/>
      <c r="CP54" s="148"/>
      <c r="CQ54" s="129"/>
      <c r="CS54" s="129"/>
      <c r="CT54" s="129"/>
      <c r="CV54" s="129"/>
      <c r="CW54" s="129"/>
      <c r="CX54" s="129"/>
      <c r="CY54" s="129"/>
      <c r="CZ54" s="129"/>
      <c r="DA54" s="129"/>
      <c r="DB54" s="238"/>
      <c r="DD54" s="148"/>
      <c r="DE54" s="148"/>
      <c r="DF54" s="38"/>
      <c r="DG54" s="129"/>
      <c r="DH54" s="129"/>
      <c r="DI54" s="129"/>
      <c r="DJ54" s="129"/>
      <c r="DK54" s="129"/>
      <c r="DL54" s="129"/>
      <c r="DM54" s="129"/>
      <c r="DN54" s="238"/>
      <c r="DP54" s="148"/>
      <c r="DQ54" s="148"/>
      <c r="DR54" s="38"/>
      <c r="DS54" s="129"/>
      <c r="DT54" s="129"/>
      <c r="DU54" s="129"/>
      <c r="DV54" s="129"/>
      <c r="DW54" s="129"/>
      <c r="DX54" s="129"/>
      <c r="DY54" s="129"/>
      <c r="DZ54" s="230"/>
      <c r="EB54" s="148"/>
      <c r="EC54" s="148"/>
      <c r="ED54" s="38"/>
      <c r="EE54" s="129"/>
      <c r="EF54" s="129"/>
      <c r="EG54" s="129"/>
      <c r="EH54" s="129"/>
      <c r="EI54" s="129"/>
      <c r="EJ54" s="129"/>
      <c r="EK54" s="129"/>
      <c r="EL54" s="238"/>
      <c r="EM54" s="129"/>
      <c r="EN54" s="129"/>
      <c r="EO54" s="147"/>
      <c r="EP54" s="129"/>
      <c r="EQ54" s="129"/>
      <c r="ER54" s="129"/>
      <c r="ES54" s="129"/>
      <c r="ET54" s="129"/>
      <c r="EU54" s="129"/>
      <c r="EV54" s="129"/>
      <c r="EW54" s="129"/>
      <c r="EX54" s="238"/>
      <c r="EY54" s="38"/>
      <c r="EZ54" s="149"/>
      <c r="FA54" s="38"/>
      <c r="FB54" s="38"/>
      <c r="FC54" s="38"/>
      <c r="FD54" s="38"/>
      <c r="FE54" s="38"/>
      <c r="FF54" s="38"/>
      <c r="FG54" s="129"/>
      <c r="FH54" s="129"/>
      <c r="FI54" s="238"/>
      <c r="FK54" s="149"/>
      <c r="FL54" s="38"/>
      <c r="FM54" s="38"/>
      <c r="FN54" s="38"/>
      <c r="FO54" s="38"/>
      <c r="FP54" s="38"/>
      <c r="FQ54" s="38"/>
      <c r="FR54" s="129"/>
      <c r="FS54" s="129"/>
      <c r="FT54" s="238"/>
      <c r="FV54" s="149"/>
      <c r="FW54" s="149"/>
      <c r="FX54" s="8"/>
      <c r="FY54" s="8"/>
      <c r="FZ54" s="8"/>
      <c r="GA54" s="8"/>
      <c r="GB54" s="8"/>
      <c r="GC54" s="8"/>
      <c r="GD54" s="8"/>
      <c r="GE54" s="10"/>
      <c r="GF54" s="10"/>
      <c r="GG54" s="323"/>
      <c r="GH54" s="8"/>
      <c r="GI54" s="8"/>
      <c r="GJ54" s="8"/>
      <c r="GK54" s="8"/>
      <c r="GL54" s="8"/>
      <c r="GM54" s="8"/>
      <c r="GN54" s="8"/>
      <c r="GO54" s="8"/>
      <c r="GP54" s="10"/>
      <c r="GQ54" s="10"/>
      <c r="GR54" s="38"/>
      <c r="GS54" s="38"/>
      <c r="GT54" s="38"/>
      <c r="GU54" s="38"/>
      <c r="GV54" s="38"/>
      <c r="GW54" s="38"/>
      <c r="GX54" s="38"/>
      <c r="GY54" s="38"/>
      <c r="HO54" s="3"/>
      <c r="HP54" s="38"/>
      <c r="HQ54" s="38"/>
      <c r="HR54" s="38"/>
    </row>
    <row r="55" spans="1:226" s="9" customFormat="1" ht="15" customHeight="1" x14ac:dyDescent="0.2">
      <c r="A55" s="238"/>
      <c r="D55" s="148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238"/>
      <c r="R55" s="148"/>
      <c r="S55" s="148"/>
      <c r="V55" s="129"/>
      <c r="W55" s="129"/>
      <c r="X55" s="129"/>
      <c r="Y55" s="129"/>
      <c r="Z55" s="129"/>
      <c r="AA55" s="129"/>
      <c r="AB55" s="129"/>
      <c r="AC55" s="129"/>
      <c r="AD55" s="129"/>
      <c r="AE55" s="238"/>
      <c r="AG55" s="148"/>
      <c r="AH55" s="148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230"/>
      <c r="AV55" s="148"/>
      <c r="AW55" s="148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238"/>
      <c r="BK55" s="148"/>
      <c r="BL55" s="148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238"/>
      <c r="BZ55" s="148"/>
      <c r="CA55" s="148"/>
      <c r="CC55" s="129"/>
      <c r="CD55" s="129"/>
      <c r="CE55" s="129"/>
      <c r="CF55" s="129"/>
      <c r="CG55" s="129"/>
      <c r="CH55" s="129"/>
      <c r="CI55" s="129"/>
      <c r="CJ55" s="129"/>
      <c r="CK55" s="129"/>
      <c r="CL55" s="129"/>
      <c r="CM55" s="238"/>
      <c r="CN55" s="129"/>
      <c r="CO55" s="148"/>
      <c r="CP55" s="148"/>
      <c r="CQ55" s="129"/>
      <c r="CS55" s="129"/>
      <c r="CT55" s="129"/>
      <c r="CV55" s="129"/>
      <c r="CW55" s="129"/>
      <c r="CX55" s="129"/>
      <c r="CY55" s="129"/>
      <c r="CZ55" s="129"/>
      <c r="DA55" s="129"/>
      <c r="DB55" s="238"/>
      <c r="DD55" s="148"/>
      <c r="DE55" s="148"/>
      <c r="DF55" s="38"/>
      <c r="DG55" s="129"/>
      <c r="DH55" s="129"/>
      <c r="DI55" s="129"/>
      <c r="DJ55" s="129"/>
      <c r="DK55" s="129"/>
      <c r="DL55" s="129"/>
      <c r="DM55" s="129"/>
      <c r="DN55" s="238"/>
      <c r="DP55" s="148"/>
      <c r="DQ55" s="148"/>
      <c r="DR55" s="38"/>
      <c r="DS55" s="129"/>
      <c r="DT55" s="129"/>
      <c r="DU55" s="129"/>
      <c r="DV55" s="129"/>
      <c r="DW55" s="129"/>
      <c r="DX55" s="129"/>
      <c r="DY55" s="129"/>
      <c r="DZ55" s="230"/>
      <c r="EB55" s="148"/>
      <c r="EC55" s="148"/>
      <c r="ED55" s="38"/>
      <c r="EE55" s="129"/>
      <c r="EF55" s="129"/>
      <c r="EG55" s="129"/>
      <c r="EH55" s="129"/>
      <c r="EI55" s="129"/>
      <c r="EJ55" s="129"/>
      <c r="EK55" s="129"/>
      <c r="EL55" s="238"/>
      <c r="EM55" s="129"/>
      <c r="EN55" s="129"/>
      <c r="EO55" s="147"/>
      <c r="EP55" s="129"/>
      <c r="EQ55" s="129"/>
      <c r="ER55" s="129"/>
      <c r="ES55" s="129"/>
      <c r="ET55" s="129"/>
      <c r="EU55" s="129"/>
      <c r="EV55" s="129"/>
      <c r="EW55" s="129"/>
      <c r="EX55" s="238"/>
      <c r="EY55" s="38"/>
      <c r="EZ55" s="149"/>
      <c r="FA55" s="38"/>
      <c r="FB55" s="38"/>
      <c r="FC55" s="38"/>
      <c r="FD55" s="38"/>
      <c r="FE55" s="38"/>
      <c r="FF55" s="38"/>
      <c r="FG55" s="129"/>
      <c r="FH55" s="129"/>
      <c r="FI55" s="238"/>
      <c r="FK55" s="149"/>
      <c r="FL55" s="38"/>
      <c r="FM55" s="38"/>
      <c r="FN55" s="38"/>
      <c r="FO55" s="38"/>
      <c r="FP55" s="38"/>
      <c r="FQ55" s="38"/>
      <c r="FR55" s="129"/>
      <c r="FS55" s="129"/>
      <c r="FT55" s="238"/>
      <c r="FV55" s="149"/>
      <c r="FW55" s="149"/>
      <c r="FX55" s="3"/>
      <c r="FY55" s="3"/>
      <c r="FZ55" s="3"/>
      <c r="GA55" s="3"/>
      <c r="GB55" s="3"/>
      <c r="GC55" s="3"/>
      <c r="GD55" s="3"/>
      <c r="GE55" s="3"/>
      <c r="GF55" s="10"/>
      <c r="GG55" s="323"/>
      <c r="GH55" s="8"/>
      <c r="GI55" s="8"/>
      <c r="GJ55" s="8"/>
      <c r="GK55" s="8"/>
      <c r="GL55" s="8"/>
      <c r="GM55" s="8"/>
      <c r="GN55" s="8"/>
      <c r="GO55" s="8"/>
      <c r="GP55" s="10"/>
      <c r="GQ55" s="10"/>
      <c r="GR55" s="38"/>
      <c r="GS55" s="38"/>
      <c r="GT55" s="38"/>
      <c r="GU55" s="38"/>
      <c r="GV55" s="38"/>
      <c r="GW55" s="38"/>
      <c r="GX55" s="38"/>
      <c r="GY55" s="38"/>
      <c r="HO55" s="3"/>
      <c r="HP55" s="38"/>
      <c r="HQ55" s="38"/>
      <c r="HR55" s="38"/>
    </row>
    <row r="56" spans="1:226" s="9" customFormat="1" ht="15" customHeight="1" x14ac:dyDescent="0.2">
      <c r="A56" s="238"/>
      <c r="D56" s="148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238"/>
      <c r="R56" s="148"/>
      <c r="S56" s="148"/>
      <c r="V56" s="129"/>
      <c r="W56" s="129"/>
      <c r="X56" s="129"/>
      <c r="Y56" s="129"/>
      <c r="Z56" s="129"/>
      <c r="AA56" s="129"/>
      <c r="AB56" s="129"/>
      <c r="AC56" s="129"/>
      <c r="AD56" s="129"/>
      <c r="AE56" s="238"/>
      <c r="AG56" s="148"/>
      <c r="AH56" s="148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230"/>
      <c r="AV56" s="148"/>
      <c r="AW56" s="148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238"/>
      <c r="BK56" s="148"/>
      <c r="BL56" s="148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238"/>
      <c r="BZ56" s="148"/>
      <c r="CA56" s="148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238"/>
      <c r="CN56" s="129"/>
      <c r="CO56" s="148"/>
      <c r="CP56" s="148"/>
      <c r="CQ56" s="129"/>
      <c r="CS56" s="129"/>
      <c r="CT56" s="129"/>
      <c r="CV56" s="129"/>
      <c r="CW56" s="129"/>
      <c r="CX56" s="129"/>
      <c r="CY56" s="129"/>
      <c r="CZ56" s="129"/>
      <c r="DA56" s="129"/>
      <c r="DB56" s="238"/>
      <c r="DD56" s="148"/>
      <c r="DE56" s="148"/>
      <c r="DF56" s="38"/>
      <c r="DG56" s="129"/>
      <c r="DH56" s="129"/>
      <c r="DI56" s="129"/>
      <c r="DJ56" s="129"/>
      <c r="DK56" s="129"/>
      <c r="DL56" s="129"/>
      <c r="DM56" s="129"/>
      <c r="DN56" s="238"/>
      <c r="DP56" s="148"/>
      <c r="DQ56" s="148"/>
      <c r="DR56" s="38"/>
      <c r="DS56" s="129"/>
      <c r="DT56" s="129"/>
      <c r="DU56" s="129"/>
      <c r="DV56" s="129"/>
      <c r="DW56" s="129"/>
      <c r="DX56" s="129"/>
      <c r="DY56" s="129"/>
      <c r="DZ56" s="230"/>
      <c r="EB56" s="148"/>
      <c r="EC56" s="148"/>
      <c r="ED56" s="38"/>
      <c r="EE56" s="129"/>
      <c r="EF56" s="129"/>
      <c r="EG56" s="129"/>
      <c r="EH56" s="129"/>
      <c r="EI56" s="129"/>
      <c r="EJ56" s="129"/>
      <c r="EK56" s="129"/>
      <c r="EL56" s="238"/>
      <c r="EM56" s="129"/>
      <c r="EN56" s="129"/>
      <c r="EO56" s="147"/>
      <c r="EP56" s="129"/>
      <c r="EQ56" s="129"/>
      <c r="ER56" s="129"/>
      <c r="ES56" s="129"/>
      <c r="ET56" s="129"/>
      <c r="EU56" s="129"/>
      <c r="EV56" s="129"/>
      <c r="EW56" s="129"/>
      <c r="EX56" s="238"/>
      <c r="EY56" s="38"/>
      <c r="EZ56" s="149"/>
      <c r="FA56" s="38"/>
      <c r="FB56" s="38"/>
      <c r="FC56" s="38"/>
      <c r="FD56" s="38"/>
      <c r="FE56" s="38"/>
      <c r="FF56" s="38"/>
      <c r="FG56" s="129"/>
      <c r="FH56" s="129"/>
      <c r="FI56" s="238"/>
      <c r="FK56" s="149"/>
      <c r="FL56" s="38"/>
      <c r="FM56" s="38"/>
      <c r="FN56" s="38"/>
      <c r="FO56" s="38"/>
      <c r="FP56" s="38"/>
      <c r="FQ56" s="38"/>
      <c r="FR56" s="129"/>
      <c r="FS56" s="129"/>
      <c r="FT56" s="238"/>
      <c r="FV56" s="149"/>
      <c r="FW56" s="149"/>
      <c r="FX56" s="3"/>
      <c r="FY56" s="3"/>
      <c r="FZ56" s="3"/>
      <c r="GA56" s="3"/>
      <c r="GB56" s="3"/>
      <c r="GC56" s="3"/>
      <c r="GD56" s="3"/>
      <c r="GE56" s="3"/>
      <c r="GF56" s="10"/>
      <c r="GG56" s="323"/>
      <c r="GH56" s="8"/>
      <c r="GI56" s="8"/>
      <c r="GJ56" s="8"/>
      <c r="GK56" s="8"/>
      <c r="GL56" s="8"/>
      <c r="GM56" s="8"/>
      <c r="GN56" s="8"/>
      <c r="GO56" s="8"/>
      <c r="GP56" s="10"/>
      <c r="GQ56" s="10"/>
      <c r="GR56" s="38"/>
      <c r="GS56" s="38"/>
      <c r="GT56" s="38"/>
      <c r="GU56" s="38"/>
      <c r="GV56" s="38"/>
      <c r="GW56" s="38"/>
      <c r="GX56" s="38"/>
      <c r="GY56" s="38"/>
      <c r="HO56" s="3"/>
      <c r="HP56" s="38"/>
      <c r="HQ56" s="38"/>
      <c r="HR56" s="38"/>
    </row>
    <row r="57" spans="1:226" s="9" customFormat="1" ht="15" customHeight="1" x14ac:dyDescent="0.2">
      <c r="A57" s="238"/>
      <c r="D57" s="148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238"/>
      <c r="R57" s="148"/>
      <c r="S57" s="148"/>
      <c r="V57" s="129"/>
      <c r="W57" s="129"/>
      <c r="X57" s="129"/>
      <c r="Y57" s="129"/>
      <c r="Z57" s="129"/>
      <c r="AA57" s="129"/>
      <c r="AB57" s="129"/>
      <c r="AC57" s="129"/>
      <c r="AD57" s="129"/>
      <c r="AE57" s="238"/>
      <c r="AG57" s="148"/>
      <c r="AH57" s="148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230"/>
      <c r="AV57" s="148"/>
      <c r="AW57" s="148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238"/>
      <c r="BK57" s="148"/>
      <c r="BL57" s="148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238"/>
      <c r="BZ57" s="148"/>
      <c r="CA57" s="148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238"/>
      <c r="CN57" s="129"/>
      <c r="CO57" s="148"/>
      <c r="CP57" s="148"/>
      <c r="CQ57" s="129"/>
      <c r="CS57" s="129"/>
      <c r="CT57" s="129"/>
      <c r="CV57" s="129"/>
      <c r="CW57" s="129"/>
      <c r="CX57" s="129"/>
      <c r="CY57" s="129"/>
      <c r="CZ57" s="129"/>
      <c r="DA57" s="129"/>
      <c r="DB57" s="238"/>
      <c r="DD57" s="148"/>
      <c r="DE57" s="148"/>
      <c r="DF57" s="38"/>
      <c r="DG57" s="129"/>
      <c r="DH57" s="129"/>
      <c r="DI57" s="129"/>
      <c r="DJ57" s="129"/>
      <c r="DK57" s="129"/>
      <c r="DL57" s="129"/>
      <c r="DM57" s="129"/>
      <c r="DN57" s="238"/>
      <c r="DP57" s="148"/>
      <c r="DQ57" s="148"/>
      <c r="DR57" s="38"/>
      <c r="DS57" s="129"/>
      <c r="DT57" s="129"/>
      <c r="DU57" s="129"/>
      <c r="DV57" s="129"/>
      <c r="DW57" s="129"/>
      <c r="DX57" s="129"/>
      <c r="DY57" s="129"/>
      <c r="DZ57" s="230"/>
      <c r="EB57" s="148"/>
      <c r="EC57" s="148"/>
      <c r="ED57" s="38"/>
      <c r="EE57" s="129"/>
      <c r="EF57" s="129"/>
      <c r="EG57" s="129"/>
      <c r="EH57" s="129"/>
      <c r="EI57" s="129"/>
      <c r="EJ57" s="129"/>
      <c r="EK57" s="129"/>
      <c r="EL57" s="238"/>
      <c r="EM57" s="129"/>
      <c r="EN57" s="129"/>
      <c r="EO57" s="147"/>
      <c r="EP57" s="129"/>
      <c r="EQ57" s="129"/>
      <c r="ER57" s="129"/>
      <c r="ES57" s="129"/>
      <c r="ET57" s="129"/>
      <c r="EU57" s="129"/>
      <c r="EV57" s="129"/>
      <c r="EW57" s="129"/>
      <c r="EX57" s="238"/>
      <c r="EY57" s="38"/>
      <c r="EZ57" s="149"/>
      <c r="FA57" s="38"/>
      <c r="FB57" s="38"/>
      <c r="FC57" s="38"/>
      <c r="FD57" s="38"/>
      <c r="FE57" s="38"/>
      <c r="FF57" s="38"/>
      <c r="FG57" s="129"/>
      <c r="FH57" s="129"/>
      <c r="FI57" s="238"/>
      <c r="FK57" s="149"/>
      <c r="FL57" s="38"/>
      <c r="FM57" s="38"/>
      <c r="FN57" s="38"/>
      <c r="FO57" s="38"/>
      <c r="FP57" s="38"/>
      <c r="FQ57" s="38"/>
      <c r="FR57" s="129"/>
      <c r="FS57" s="129"/>
      <c r="FT57" s="238"/>
      <c r="FV57" s="149"/>
      <c r="FW57" s="149"/>
      <c r="FX57" s="3"/>
      <c r="FY57" s="3"/>
      <c r="FZ57" s="3"/>
      <c r="GA57" s="3"/>
      <c r="GB57" s="3"/>
      <c r="GC57" s="3"/>
      <c r="GD57" s="3"/>
      <c r="GE57" s="3"/>
      <c r="GF57" s="228"/>
      <c r="GG57" s="3"/>
      <c r="GH57" s="8"/>
      <c r="GI57" s="8"/>
      <c r="GJ57" s="8"/>
      <c r="GK57" s="8"/>
      <c r="GL57" s="8"/>
      <c r="GM57" s="8"/>
      <c r="GN57" s="8"/>
      <c r="GO57" s="8"/>
      <c r="GP57" s="10"/>
      <c r="GQ57" s="10"/>
      <c r="GR57" s="38"/>
      <c r="GS57" s="38"/>
      <c r="GT57" s="38"/>
      <c r="GU57" s="38"/>
      <c r="GV57" s="38"/>
      <c r="GW57" s="38"/>
      <c r="GX57" s="38"/>
      <c r="GY57" s="38"/>
      <c r="HO57" s="3"/>
      <c r="HP57" s="38"/>
      <c r="HQ57" s="38"/>
      <c r="HR57" s="38"/>
    </row>
    <row r="58" spans="1:226" s="9" customFormat="1" ht="15" customHeight="1" x14ac:dyDescent="0.2">
      <c r="A58" s="238"/>
      <c r="D58" s="148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238"/>
      <c r="R58" s="148"/>
      <c r="S58" s="148"/>
      <c r="V58" s="129"/>
      <c r="W58" s="129"/>
      <c r="X58" s="129"/>
      <c r="Y58" s="129"/>
      <c r="Z58" s="129"/>
      <c r="AA58" s="129"/>
      <c r="AB58" s="129"/>
      <c r="AC58" s="129"/>
      <c r="AD58" s="129"/>
      <c r="AE58" s="238"/>
      <c r="AG58" s="148"/>
      <c r="AH58" s="148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230"/>
      <c r="AV58" s="148"/>
      <c r="AW58" s="148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238"/>
      <c r="BK58" s="148"/>
      <c r="BL58" s="148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238"/>
      <c r="BZ58" s="148"/>
      <c r="CA58" s="148"/>
      <c r="CC58" s="129"/>
      <c r="CD58" s="129"/>
      <c r="CE58" s="129"/>
      <c r="CF58" s="129"/>
      <c r="CG58" s="129"/>
      <c r="CH58" s="129"/>
      <c r="CI58" s="129"/>
      <c r="CJ58" s="129"/>
      <c r="CK58" s="129"/>
      <c r="CL58" s="129"/>
      <c r="CM58" s="238"/>
      <c r="CN58" s="129"/>
      <c r="CO58" s="148"/>
      <c r="CP58" s="148"/>
      <c r="CQ58" s="129"/>
      <c r="CS58" s="129"/>
      <c r="CT58" s="129"/>
      <c r="CV58" s="129"/>
      <c r="CW58" s="129"/>
      <c r="CX58" s="129"/>
      <c r="CY58" s="129"/>
      <c r="CZ58" s="129"/>
      <c r="DA58" s="129"/>
      <c r="DB58" s="238"/>
      <c r="DD58" s="148"/>
      <c r="DE58" s="148"/>
      <c r="DF58" s="38"/>
      <c r="DG58" s="129"/>
      <c r="DH58" s="129"/>
      <c r="DI58" s="129"/>
      <c r="DJ58" s="129"/>
      <c r="DK58" s="129"/>
      <c r="DL58" s="129"/>
      <c r="DM58" s="129"/>
      <c r="DN58" s="238"/>
      <c r="DP58" s="148"/>
      <c r="DQ58" s="148"/>
      <c r="DR58" s="38"/>
      <c r="DS58" s="129"/>
      <c r="DT58" s="129"/>
      <c r="DU58" s="129"/>
      <c r="DV58" s="129"/>
      <c r="DW58" s="129"/>
      <c r="DX58" s="129"/>
      <c r="DY58" s="129"/>
      <c r="DZ58" s="230"/>
      <c r="EB58" s="148"/>
      <c r="EC58" s="148"/>
      <c r="ED58" s="38"/>
      <c r="EE58" s="129"/>
      <c r="EF58" s="129"/>
      <c r="EG58" s="129"/>
      <c r="EH58" s="129"/>
      <c r="EI58" s="129"/>
      <c r="EJ58" s="129"/>
      <c r="EK58" s="129"/>
      <c r="EL58" s="238"/>
      <c r="EM58" s="129"/>
      <c r="EN58" s="129"/>
      <c r="EO58" s="147"/>
      <c r="EP58" s="129"/>
      <c r="EQ58" s="129"/>
      <c r="ER58" s="129"/>
      <c r="ES58" s="129"/>
      <c r="ET58" s="129"/>
      <c r="EU58" s="129"/>
      <c r="EV58" s="129"/>
      <c r="EW58" s="129"/>
      <c r="EX58" s="238"/>
      <c r="EY58" s="38"/>
      <c r="EZ58" s="149"/>
      <c r="FA58" s="38"/>
      <c r="FB58" s="38"/>
      <c r="FC58" s="38"/>
      <c r="FD58" s="38"/>
      <c r="FE58" s="38"/>
      <c r="FF58" s="38"/>
      <c r="FG58" s="129"/>
      <c r="FH58" s="129"/>
      <c r="FI58" s="238"/>
      <c r="FK58" s="149"/>
      <c r="FL58" s="38"/>
      <c r="FM58" s="38"/>
      <c r="FN58" s="38"/>
      <c r="FO58" s="38"/>
      <c r="FP58" s="38"/>
      <c r="FQ58" s="38"/>
      <c r="FR58" s="129"/>
      <c r="FS58" s="129"/>
      <c r="FT58" s="238"/>
      <c r="FV58" s="149"/>
      <c r="FW58" s="149"/>
      <c r="FX58" s="8"/>
      <c r="FY58" s="8"/>
      <c r="FZ58" s="8"/>
      <c r="GA58" s="8"/>
      <c r="GB58" s="8"/>
      <c r="GC58" s="8"/>
      <c r="GD58" s="10"/>
      <c r="GE58" s="10"/>
      <c r="GF58" s="228"/>
      <c r="GG58" s="3"/>
      <c r="GH58" s="8"/>
      <c r="GI58" s="8"/>
      <c r="GJ58" s="8"/>
      <c r="GK58" s="8"/>
      <c r="GL58" s="8"/>
      <c r="GM58" s="8"/>
      <c r="GN58" s="8"/>
      <c r="GO58" s="8"/>
      <c r="GP58" s="10"/>
      <c r="GQ58" s="10"/>
      <c r="GR58" s="38"/>
      <c r="GS58" s="38"/>
      <c r="GT58" s="38"/>
      <c r="GU58" s="38"/>
      <c r="GV58" s="38"/>
      <c r="GW58" s="38"/>
      <c r="GX58" s="38"/>
      <c r="GY58" s="38"/>
      <c r="HO58" s="3"/>
      <c r="HP58" s="38"/>
      <c r="HQ58" s="38"/>
      <c r="HR58" s="38"/>
    </row>
    <row r="59" spans="1:226" s="9" customFormat="1" ht="15" customHeight="1" x14ac:dyDescent="0.2">
      <c r="A59" s="238"/>
      <c r="D59" s="148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238"/>
      <c r="R59" s="148"/>
      <c r="S59" s="148"/>
      <c r="V59" s="129"/>
      <c r="W59" s="129"/>
      <c r="X59" s="129"/>
      <c r="Y59" s="129"/>
      <c r="Z59" s="129"/>
      <c r="AA59" s="129"/>
      <c r="AB59" s="129"/>
      <c r="AC59" s="129"/>
      <c r="AD59" s="129"/>
      <c r="AE59" s="238"/>
      <c r="AG59" s="148"/>
      <c r="AH59" s="148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230"/>
      <c r="AV59" s="148"/>
      <c r="AW59" s="148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238"/>
      <c r="BK59" s="148"/>
      <c r="BL59" s="148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238"/>
      <c r="BZ59" s="148"/>
      <c r="CA59" s="148"/>
      <c r="CC59" s="129"/>
      <c r="CD59" s="129"/>
      <c r="CE59" s="129"/>
      <c r="CF59" s="129"/>
      <c r="CG59" s="129"/>
      <c r="CH59" s="129"/>
      <c r="CI59" s="129"/>
      <c r="CJ59" s="129"/>
      <c r="CK59" s="129"/>
      <c r="CL59" s="129"/>
      <c r="CM59" s="238"/>
      <c r="CN59" s="129"/>
      <c r="CO59" s="148"/>
      <c r="CP59" s="148"/>
      <c r="CQ59" s="129"/>
      <c r="CS59" s="129"/>
      <c r="CT59" s="129"/>
      <c r="CV59" s="129"/>
      <c r="CW59" s="129"/>
      <c r="CX59" s="129"/>
      <c r="CY59" s="129"/>
      <c r="CZ59" s="129"/>
      <c r="DA59" s="129"/>
      <c r="DB59" s="238"/>
      <c r="DD59" s="148"/>
      <c r="DE59" s="148"/>
      <c r="DF59" s="38"/>
      <c r="DG59" s="129"/>
      <c r="DH59" s="129"/>
      <c r="DI59" s="129"/>
      <c r="DJ59" s="129"/>
      <c r="DK59" s="129"/>
      <c r="DL59" s="129"/>
      <c r="DM59" s="129"/>
      <c r="DN59" s="238"/>
      <c r="DP59" s="148"/>
      <c r="DQ59" s="148"/>
      <c r="DR59" s="38"/>
      <c r="DS59" s="129"/>
      <c r="DT59" s="129"/>
      <c r="DU59" s="129"/>
      <c r="DV59" s="129"/>
      <c r="DW59" s="129"/>
      <c r="DX59" s="129"/>
      <c r="DY59" s="129"/>
      <c r="DZ59" s="230"/>
      <c r="EB59" s="148"/>
      <c r="EC59" s="148"/>
      <c r="ED59" s="38"/>
      <c r="EE59" s="129"/>
      <c r="EF59" s="129"/>
      <c r="EG59" s="129"/>
      <c r="EH59" s="129"/>
      <c r="EI59" s="129"/>
      <c r="EJ59" s="129"/>
      <c r="EK59" s="129"/>
      <c r="EL59" s="238"/>
      <c r="EM59" s="129"/>
      <c r="EN59" s="129"/>
      <c r="EO59" s="147"/>
      <c r="EP59" s="129"/>
      <c r="EQ59" s="129"/>
      <c r="ER59" s="129"/>
      <c r="ES59" s="129"/>
      <c r="ET59" s="129"/>
      <c r="EU59" s="129"/>
      <c r="EV59" s="129"/>
      <c r="EW59" s="129"/>
      <c r="EX59" s="238"/>
      <c r="EY59" s="38"/>
      <c r="EZ59" s="149"/>
      <c r="FA59" s="38"/>
      <c r="FB59" s="38"/>
      <c r="FC59" s="38"/>
      <c r="FD59" s="38"/>
      <c r="FE59" s="38"/>
      <c r="FF59" s="38"/>
      <c r="FG59" s="129"/>
      <c r="FH59" s="129"/>
      <c r="FI59" s="238"/>
      <c r="FK59" s="149"/>
      <c r="FL59" s="38"/>
      <c r="FM59" s="38"/>
      <c r="FN59" s="38"/>
      <c r="FO59" s="38"/>
      <c r="FP59" s="38"/>
      <c r="FQ59" s="38"/>
      <c r="FR59" s="129"/>
      <c r="FS59" s="129"/>
      <c r="FT59" s="238"/>
      <c r="FV59" s="149"/>
      <c r="FW59" s="149"/>
      <c r="FX59" s="8"/>
      <c r="FY59" s="8"/>
      <c r="FZ59" s="8"/>
      <c r="GA59" s="8"/>
      <c r="GB59" s="8"/>
      <c r="GC59" s="8"/>
      <c r="GD59" s="10"/>
      <c r="GE59" s="10"/>
      <c r="GF59" s="228"/>
      <c r="GG59" s="3"/>
      <c r="GH59" s="8"/>
      <c r="GI59" s="8"/>
      <c r="GJ59" s="8"/>
      <c r="GK59" s="8"/>
      <c r="GL59" s="8"/>
      <c r="GM59" s="8"/>
      <c r="GN59" s="8"/>
      <c r="GO59" s="8"/>
      <c r="GP59" s="10"/>
      <c r="GQ59" s="10"/>
      <c r="GR59" s="38"/>
      <c r="GS59" s="38"/>
      <c r="GT59" s="38"/>
      <c r="GU59" s="38"/>
      <c r="GV59" s="38"/>
      <c r="GW59" s="38"/>
      <c r="GX59" s="38"/>
      <c r="GY59" s="38"/>
      <c r="HO59" s="3"/>
      <c r="HP59" s="38"/>
      <c r="HQ59" s="38"/>
      <c r="HR59" s="38"/>
    </row>
    <row r="60" spans="1:226" s="9" customFormat="1" ht="15" customHeight="1" x14ac:dyDescent="0.2">
      <c r="A60" s="238"/>
      <c r="D60" s="148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238"/>
      <c r="R60" s="148"/>
      <c r="S60" s="148"/>
      <c r="V60" s="129"/>
      <c r="W60" s="129"/>
      <c r="X60" s="129"/>
      <c r="Y60" s="129"/>
      <c r="Z60" s="129"/>
      <c r="AA60" s="129"/>
      <c r="AB60" s="129"/>
      <c r="AC60" s="129"/>
      <c r="AD60" s="129"/>
      <c r="AE60" s="238"/>
      <c r="AG60" s="148"/>
      <c r="AH60" s="148"/>
      <c r="AJ60" s="129"/>
      <c r="AK60" s="129"/>
      <c r="AL60" s="129"/>
      <c r="AM60" s="129"/>
      <c r="AN60" s="129"/>
      <c r="AO60" s="129"/>
      <c r="AP60" s="129"/>
      <c r="AQ60" s="129"/>
      <c r="AR60" s="129"/>
      <c r="AS60" s="129"/>
      <c r="AT60" s="230"/>
      <c r="AV60" s="148"/>
      <c r="AW60" s="148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238"/>
      <c r="BK60" s="148"/>
      <c r="BL60" s="148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238"/>
      <c r="BZ60" s="148"/>
      <c r="CA60" s="148"/>
      <c r="CC60" s="129"/>
      <c r="CD60" s="129"/>
      <c r="CE60" s="129"/>
      <c r="CF60" s="129"/>
      <c r="CG60" s="129"/>
      <c r="CH60" s="129"/>
      <c r="CI60" s="129"/>
      <c r="CJ60" s="129"/>
      <c r="CK60" s="129"/>
      <c r="CL60" s="129"/>
      <c r="CM60" s="238"/>
      <c r="CN60" s="129"/>
      <c r="CO60" s="148"/>
      <c r="CP60" s="148"/>
      <c r="CQ60" s="129"/>
      <c r="CS60" s="129"/>
      <c r="CT60" s="129"/>
      <c r="CV60" s="129"/>
      <c r="CW60" s="129"/>
      <c r="CX60" s="129"/>
      <c r="CY60" s="129"/>
      <c r="CZ60" s="129"/>
      <c r="DA60" s="129"/>
      <c r="DB60" s="238"/>
      <c r="DD60" s="148"/>
      <c r="DE60" s="148"/>
      <c r="DF60" s="38"/>
      <c r="DG60" s="129"/>
      <c r="DH60" s="129"/>
      <c r="DI60" s="129"/>
      <c r="DJ60" s="129"/>
      <c r="DK60" s="129"/>
      <c r="DL60" s="129"/>
      <c r="DM60" s="129"/>
      <c r="DN60" s="238"/>
      <c r="DP60" s="148"/>
      <c r="DQ60" s="148"/>
      <c r="DR60" s="38"/>
      <c r="DS60" s="129"/>
      <c r="DT60" s="129"/>
      <c r="DU60" s="129"/>
      <c r="DV60" s="129"/>
      <c r="DW60" s="129"/>
      <c r="DX60" s="129"/>
      <c r="DY60" s="129"/>
      <c r="DZ60" s="230"/>
      <c r="EB60" s="148"/>
      <c r="EC60" s="148"/>
      <c r="ED60" s="38"/>
      <c r="EE60" s="129"/>
      <c r="EF60" s="129"/>
      <c r="EG60" s="129"/>
      <c r="EH60" s="129"/>
      <c r="EI60" s="129"/>
      <c r="EJ60" s="129"/>
      <c r="EK60" s="129"/>
      <c r="EL60" s="238"/>
      <c r="EM60" s="129"/>
      <c r="EN60" s="129"/>
      <c r="EO60" s="147"/>
      <c r="EP60" s="129"/>
      <c r="EQ60" s="129"/>
      <c r="ER60" s="129"/>
      <c r="ES60" s="129"/>
      <c r="ET60" s="129"/>
      <c r="EU60" s="129"/>
      <c r="EV60" s="129"/>
      <c r="EW60" s="129"/>
      <c r="EX60" s="238"/>
      <c r="EZ60" s="149"/>
      <c r="FA60" s="38"/>
      <c r="FB60" s="38"/>
      <c r="FC60" s="38"/>
      <c r="FD60" s="38"/>
      <c r="FE60" s="38"/>
      <c r="FF60" s="38"/>
      <c r="FG60" s="129"/>
      <c r="FH60" s="129"/>
      <c r="FI60" s="238"/>
      <c r="FK60" s="149"/>
      <c r="FL60" s="38"/>
      <c r="FM60" s="38"/>
      <c r="FN60" s="38"/>
      <c r="FO60" s="38"/>
      <c r="FP60" s="38"/>
      <c r="FQ60" s="38"/>
      <c r="FR60" s="129"/>
      <c r="FS60" s="129"/>
      <c r="FT60" s="238"/>
      <c r="FV60" s="149"/>
      <c r="FW60" s="149"/>
      <c r="FX60" s="8"/>
      <c r="FY60" s="8"/>
      <c r="FZ60" s="8"/>
      <c r="GA60" s="8"/>
      <c r="GB60" s="8"/>
      <c r="GC60" s="8"/>
      <c r="GD60" s="10"/>
      <c r="GE60" s="10"/>
      <c r="GF60" s="228"/>
      <c r="GG60" s="3"/>
      <c r="GH60" s="8"/>
      <c r="GI60" s="8"/>
      <c r="GJ60" s="8"/>
      <c r="GK60" s="8"/>
      <c r="GL60" s="8"/>
      <c r="GM60" s="8"/>
      <c r="GN60" s="8"/>
      <c r="GO60" s="8"/>
      <c r="GP60" s="10"/>
      <c r="GQ60" s="10"/>
      <c r="GR60" s="38"/>
      <c r="GS60" s="38"/>
      <c r="GT60" s="38"/>
      <c r="GU60" s="38"/>
      <c r="GV60" s="38"/>
      <c r="GW60" s="38"/>
      <c r="GX60" s="38"/>
      <c r="GY60" s="38"/>
      <c r="HO60" s="3"/>
      <c r="HP60" s="38"/>
      <c r="HQ60" s="38"/>
      <c r="HR60" s="38"/>
    </row>
    <row r="61" spans="1:226" s="9" customFormat="1" ht="15" customHeight="1" x14ac:dyDescent="0.2">
      <c r="A61" s="238"/>
      <c r="D61" s="148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238"/>
      <c r="R61" s="148"/>
      <c r="S61" s="148"/>
      <c r="V61" s="129"/>
      <c r="W61" s="129"/>
      <c r="X61" s="129"/>
      <c r="Y61" s="129"/>
      <c r="Z61" s="129"/>
      <c r="AA61" s="129"/>
      <c r="AB61" s="129"/>
      <c r="AC61" s="129"/>
      <c r="AD61" s="129"/>
      <c r="AE61" s="238"/>
      <c r="AG61" s="148"/>
      <c r="AH61" s="148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230"/>
      <c r="AV61" s="148"/>
      <c r="AW61" s="148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238"/>
      <c r="BK61" s="148"/>
      <c r="BL61" s="148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238"/>
      <c r="BZ61" s="148"/>
      <c r="CA61" s="148"/>
      <c r="CC61" s="129"/>
      <c r="CD61" s="129"/>
      <c r="CE61" s="129"/>
      <c r="CF61" s="129"/>
      <c r="CG61" s="129"/>
      <c r="CH61" s="129"/>
      <c r="CI61" s="129"/>
      <c r="CJ61" s="129"/>
      <c r="CK61" s="129"/>
      <c r="CL61" s="129"/>
      <c r="CM61" s="238"/>
      <c r="CN61" s="129"/>
      <c r="CO61" s="148"/>
      <c r="CP61" s="148"/>
      <c r="CQ61" s="129"/>
      <c r="CS61" s="129"/>
      <c r="CT61" s="129"/>
      <c r="CV61" s="129"/>
      <c r="CW61" s="129"/>
      <c r="CX61" s="129"/>
      <c r="CY61" s="129"/>
      <c r="CZ61" s="129"/>
      <c r="DA61" s="129"/>
      <c r="DB61" s="238"/>
      <c r="DD61" s="148"/>
      <c r="DE61" s="148"/>
      <c r="DF61" s="38"/>
      <c r="DG61" s="129"/>
      <c r="DH61" s="129"/>
      <c r="DI61" s="129"/>
      <c r="DJ61" s="129"/>
      <c r="DK61" s="129"/>
      <c r="DL61" s="129"/>
      <c r="DM61" s="129"/>
      <c r="DN61" s="238"/>
      <c r="DP61" s="148"/>
      <c r="DQ61" s="148"/>
      <c r="DR61" s="38"/>
      <c r="DS61" s="129"/>
      <c r="DT61" s="129"/>
      <c r="DU61" s="129"/>
      <c r="DV61" s="129"/>
      <c r="DW61" s="129"/>
      <c r="DX61" s="129"/>
      <c r="DY61" s="129"/>
      <c r="DZ61" s="230"/>
      <c r="EB61" s="148"/>
      <c r="EC61" s="148"/>
      <c r="ED61" s="38"/>
      <c r="EE61" s="129"/>
      <c r="EF61" s="129"/>
      <c r="EG61" s="129"/>
      <c r="EH61" s="129"/>
      <c r="EI61" s="129"/>
      <c r="EJ61" s="129"/>
      <c r="EK61" s="129"/>
      <c r="EL61" s="238"/>
      <c r="EM61" s="129"/>
      <c r="EN61" s="129"/>
      <c r="EO61" s="147"/>
      <c r="EP61" s="129"/>
      <c r="EQ61" s="129"/>
      <c r="ER61" s="129"/>
      <c r="ES61" s="129"/>
      <c r="ET61" s="129"/>
      <c r="EU61" s="129"/>
      <c r="EV61" s="129"/>
      <c r="EW61" s="129"/>
      <c r="EX61" s="238"/>
      <c r="EZ61" s="149"/>
      <c r="FA61" s="38"/>
      <c r="FB61" s="38"/>
      <c r="FC61" s="38"/>
      <c r="FD61" s="38"/>
      <c r="FE61" s="38"/>
      <c r="FF61" s="38"/>
      <c r="FG61" s="129"/>
      <c r="FH61" s="129"/>
      <c r="FI61" s="238"/>
      <c r="FK61" s="149"/>
      <c r="FL61" s="38"/>
      <c r="FM61" s="38"/>
      <c r="FN61" s="38"/>
      <c r="FO61" s="38"/>
      <c r="FP61" s="38"/>
      <c r="FQ61" s="38"/>
      <c r="FR61" s="129"/>
      <c r="FS61" s="129"/>
      <c r="FT61" s="238"/>
      <c r="FV61" s="149"/>
      <c r="FW61" s="149"/>
      <c r="FX61" s="8"/>
      <c r="FY61" s="8"/>
      <c r="FZ61" s="8"/>
      <c r="GA61" s="8"/>
      <c r="GB61" s="8"/>
      <c r="GC61" s="8"/>
      <c r="GD61" s="10"/>
      <c r="GE61" s="10"/>
      <c r="GF61" s="228"/>
      <c r="GG61" s="3"/>
      <c r="GH61" s="8"/>
      <c r="GI61" s="8"/>
      <c r="GJ61" s="8"/>
      <c r="GK61" s="8"/>
      <c r="GL61" s="8"/>
      <c r="GM61" s="8"/>
      <c r="GN61" s="8"/>
      <c r="GO61" s="8"/>
      <c r="GP61" s="10"/>
      <c r="GQ61" s="10"/>
      <c r="GR61" s="38"/>
      <c r="GS61" s="38"/>
      <c r="GT61" s="38"/>
      <c r="GU61" s="38"/>
      <c r="GV61" s="38"/>
      <c r="GW61" s="38"/>
      <c r="GX61" s="38"/>
      <c r="GY61" s="38"/>
      <c r="HO61" s="3"/>
      <c r="HP61" s="38"/>
      <c r="HQ61" s="38"/>
      <c r="HR61" s="38"/>
    </row>
    <row r="62" spans="1:226" s="9" customFormat="1" ht="15" customHeight="1" x14ac:dyDescent="0.2">
      <c r="A62" s="238"/>
      <c r="D62" s="148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238"/>
      <c r="R62" s="148"/>
      <c r="S62" s="148"/>
      <c r="V62" s="129"/>
      <c r="W62" s="129"/>
      <c r="X62" s="129"/>
      <c r="Y62" s="129"/>
      <c r="Z62" s="129"/>
      <c r="AA62" s="129"/>
      <c r="AB62" s="129"/>
      <c r="AC62" s="129"/>
      <c r="AD62" s="129"/>
      <c r="AE62" s="238"/>
      <c r="AG62" s="148"/>
      <c r="AH62" s="148"/>
      <c r="AJ62" s="129"/>
      <c r="AK62" s="129"/>
      <c r="AL62" s="129"/>
      <c r="AM62" s="129"/>
      <c r="AN62" s="129"/>
      <c r="AO62" s="129"/>
      <c r="AP62" s="129"/>
      <c r="AQ62" s="129"/>
      <c r="AR62" s="129"/>
      <c r="AS62" s="129"/>
      <c r="AT62" s="230"/>
      <c r="AV62" s="148"/>
      <c r="AW62" s="148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238"/>
      <c r="BK62" s="148"/>
      <c r="BL62" s="148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238"/>
      <c r="BZ62" s="148"/>
      <c r="CA62" s="148"/>
      <c r="CC62" s="129"/>
      <c r="CD62" s="129"/>
      <c r="CE62" s="129"/>
      <c r="CF62" s="129"/>
      <c r="CG62" s="129"/>
      <c r="CH62" s="129"/>
      <c r="CI62" s="129"/>
      <c r="CJ62" s="129"/>
      <c r="CK62" s="129"/>
      <c r="CL62" s="129"/>
      <c r="CM62" s="238"/>
      <c r="CN62" s="129"/>
      <c r="CO62" s="148"/>
      <c r="CP62" s="148"/>
      <c r="CQ62" s="129"/>
      <c r="CS62" s="129"/>
      <c r="CT62" s="129"/>
      <c r="CV62" s="129"/>
      <c r="CW62" s="129"/>
      <c r="CX62" s="129"/>
      <c r="CY62" s="129"/>
      <c r="CZ62" s="129"/>
      <c r="DA62" s="129"/>
      <c r="DB62" s="238"/>
      <c r="DD62" s="148"/>
      <c r="DE62" s="148"/>
      <c r="DF62" s="38"/>
      <c r="DG62" s="129"/>
      <c r="DH62" s="129"/>
      <c r="DI62" s="129"/>
      <c r="DJ62" s="129"/>
      <c r="DK62" s="129"/>
      <c r="DL62" s="129"/>
      <c r="DM62" s="129"/>
      <c r="DN62" s="238"/>
      <c r="DP62" s="148"/>
      <c r="DQ62" s="148"/>
      <c r="DR62" s="38"/>
      <c r="DS62" s="129"/>
      <c r="DT62" s="129"/>
      <c r="DU62" s="129"/>
      <c r="DV62" s="129"/>
      <c r="DW62" s="129"/>
      <c r="DX62" s="129"/>
      <c r="DY62" s="129"/>
      <c r="DZ62" s="230"/>
      <c r="EB62" s="148"/>
      <c r="EC62" s="148"/>
      <c r="ED62" s="38"/>
      <c r="EE62" s="129"/>
      <c r="EF62" s="129"/>
      <c r="EG62" s="129"/>
      <c r="EH62" s="129"/>
      <c r="EI62" s="129"/>
      <c r="EJ62" s="129"/>
      <c r="EK62" s="129"/>
      <c r="EL62" s="238"/>
      <c r="EM62" s="129"/>
      <c r="EN62" s="129"/>
      <c r="EO62" s="147"/>
      <c r="EP62" s="129"/>
      <c r="EQ62" s="129"/>
      <c r="ER62" s="129"/>
      <c r="ES62" s="129"/>
      <c r="ET62" s="129"/>
      <c r="EU62" s="129"/>
      <c r="EV62" s="129"/>
      <c r="EW62" s="129"/>
      <c r="EX62" s="238"/>
      <c r="EZ62" s="149"/>
      <c r="FA62" s="38"/>
      <c r="FB62" s="38"/>
      <c r="FC62" s="38"/>
      <c r="FD62" s="38"/>
      <c r="FE62" s="38"/>
      <c r="FF62" s="38"/>
      <c r="FG62" s="129"/>
      <c r="FH62" s="129"/>
      <c r="FI62" s="238"/>
      <c r="FK62" s="149"/>
      <c r="FL62" s="38"/>
      <c r="FM62" s="38"/>
      <c r="FN62" s="38"/>
      <c r="FO62" s="38"/>
      <c r="FP62" s="38"/>
      <c r="FQ62" s="38"/>
      <c r="FR62" s="129"/>
      <c r="FS62" s="129"/>
      <c r="FT62" s="238"/>
      <c r="FV62" s="149"/>
      <c r="FW62" s="149"/>
      <c r="FX62" s="8"/>
      <c r="FY62" s="8"/>
      <c r="FZ62" s="8"/>
      <c r="GA62" s="8"/>
      <c r="GB62" s="8"/>
      <c r="GC62" s="8"/>
      <c r="GD62" s="10"/>
      <c r="GE62" s="10"/>
      <c r="GF62" s="228"/>
      <c r="GG62" s="3"/>
      <c r="GH62" s="8"/>
      <c r="GI62" s="8"/>
      <c r="GJ62" s="8"/>
      <c r="GK62" s="8"/>
      <c r="GL62" s="8"/>
      <c r="GM62" s="8"/>
      <c r="GN62" s="8"/>
      <c r="GO62" s="8"/>
      <c r="GP62" s="10"/>
      <c r="GQ62" s="10"/>
      <c r="GR62" s="38"/>
      <c r="GS62" s="38"/>
      <c r="GT62" s="38"/>
      <c r="GU62" s="38"/>
      <c r="GV62" s="38"/>
      <c r="GW62" s="38"/>
      <c r="GX62" s="38"/>
      <c r="GY62" s="38"/>
      <c r="HO62" s="3"/>
      <c r="HP62" s="38"/>
      <c r="HQ62" s="38"/>
      <c r="HR62" s="38"/>
    </row>
    <row r="63" spans="1:226" s="9" customFormat="1" ht="15" customHeight="1" x14ac:dyDescent="0.2">
      <c r="A63" s="238"/>
      <c r="D63" s="148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238"/>
      <c r="R63" s="148"/>
      <c r="S63" s="148"/>
      <c r="V63" s="129"/>
      <c r="W63" s="129"/>
      <c r="X63" s="129"/>
      <c r="Y63" s="129"/>
      <c r="Z63" s="129"/>
      <c r="AA63" s="129"/>
      <c r="AB63" s="129"/>
      <c r="AC63" s="129"/>
      <c r="AD63" s="129"/>
      <c r="AE63" s="238"/>
      <c r="AG63" s="148"/>
      <c r="AH63" s="148"/>
      <c r="AJ63" s="129"/>
      <c r="AK63" s="129"/>
      <c r="AL63" s="129"/>
      <c r="AM63" s="129"/>
      <c r="AN63" s="129"/>
      <c r="AO63" s="129"/>
      <c r="AP63" s="129"/>
      <c r="AQ63" s="129"/>
      <c r="AR63" s="129"/>
      <c r="AS63" s="129"/>
      <c r="AT63" s="230"/>
      <c r="AV63" s="148"/>
      <c r="AW63" s="148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238"/>
      <c r="BK63" s="148"/>
      <c r="BL63" s="148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238"/>
      <c r="BZ63" s="148"/>
      <c r="CA63" s="148"/>
      <c r="CC63" s="129"/>
      <c r="CD63" s="129"/>
      <c r="CE63" s="129"/>
      <c r="CF63" s="129"/>
      <c r="CG63" s="129"/>
      <c r="CH63" s="129"/>
      <c r="CI63" s="129"/>
      <c r="CJ63" s="129"/>
      <c r="CK63" s="129"/>
      <c r="CL63" s="129"/>
      <c r="CM63" s="238"/>
      <c r="CN63" s="129"/>
      <c r="CO63" s="148"/>
      <c r="CP63" s="148"/>
      <c r="CQ63" s="129"/>
      <c r="CS63" s="129"/>
      <c r="CT63" s="129"/>
      <c r="CV63" s="129"/>
      <c r="CW63" s="129"/>
      <c r="CX63" s="129"/>
      <c r="CY63" s="129"/>
      <c r="CZ63" s="129"/>
      <c r="DA63" s="129"/>
      <c r="DB63" s="238"/>
      <c r="DD63" s="148"/>
      <c r="DE63" s="148"/>
      <c r="DF63" s="38"/>
      <c r="DG63" s="129"/>
      <c r="DH63" s="129"/>
      <c r="DI63" s="129"/>
      <c r="DJ63" s="129"/>
      <c r="DK63" s="129"/>
      <c r="DL63" s="129"/>
      <c r="DM63" s="129"/>
      <c r="DN63" s="238"/>
      <c r="DP63" s="148"/>
      <c r="DQ63" s="148"/>
      <c r="DR63" s="38"/>
      <c r="DS63" s="129"/>
      <c r="DT63" s="129"/>
      <c r="DU63" s="129"/>
      <c r="DV63" s="129"/>
      <c r="DW63" s="129"/>
      <c r="DX63" s="129"/>
      <c r="DY63" s="129"/>
      <c r="DZ63" s="230"/>
      <c r="EB63" s="148"/>
      <c r="EC63" s="148"/>
      <c r="ED63" s="38"/>
      <c r="EE63" s="129"/>
      <c r="EF63" s="129"/>
      <c r="EG63" s="129"/>
      <c r="EH63" s="129"/>
      <c r="EI63" s="129"/>
      <c r="EJ63" s="129"/>
      <c r="EK63" s="129"/>
      <c r="EL63" s="238"/>
      <c r="EM63" s="129"/>
      <c r="EN63" s="129"/>
      <c r="EO63" s="147"/>
      <c r="EP63" s="129"/>
      <c r="EQ63" s="129"/>
      <c r="ER63" s="129"/>
      <c r="ES63" s="129"/>
      <c r="ET63" s="129"/>
      <c r="EU63" s="129"/>
      <c r="EV63" s="129"/>
      <c r="EW63" s="129"/>
      <c r="EX63" s="238"/>
      <c r="EZ63" s="149"/>
      <c r="FA63" s="38"/>
      <c r="FB63" s="38"/>
      <c r="FC63" s="38"/>
      <c r="FD63" s="38"/>
      <c r="FE63" s="38"/>
      <c r="FF63" s="38"/>
      <c r="FG63" s="129"/>
      <c r="FH63" s="129"/>
      <c r="FI63" s="238"/>
      <c r="FK63" s="149"/>
      <c r="FL63" s="38"/>
      <c r="FM63" s="38"/>
      <c r="FN63" s="38"/>
      <c r="FO63" s="38"/>
      <c r="FP63" s="38"/>
      <c r="FQ63" s="38"/>
      <c r="FR63" s="129"/>
      <c r="FS63" s="129"/>
      <c r="FT63" s="238"/>
      <c r="FV63" s="149"/>
      <c r="FW63" s="149"/>
      <c r="FX63" s="8"/>
      <c r="FY63" s="8"/>
      <c r="FZ63" s="8"/>
      <c r="GA63" s="8"/>
      <c r="GB63" s="8"/>
      <c r="GC63" s="8"/>
      <c r="GD63" s="10"/>
      <c r="GE63" s="10"/>
      <c r="GF63" s="228"/>
      <c r="GG63" s="3"/>
      <c r="GH63" s="8"/>
      <c r="GI63" s="8"/>
      <c r="GJ63" s="8"/>
      <c r="GK63" s="8"/>
      <c r="GL63" s="8"/>
      <c r="GM63" s="8"/>
      <c r="GN63" s="8"/>
      <c r="GO63" s="8"/>
      <c r="GP63" s="10"/>
      <c r="GQ63" s="10"/>
      <c r="GR63" s="38"/>
      <c r="GS63" s="38"/>
      <c r="GT63" s="38"/>
      <c r="GU63" s="38"/>
      <c r="GV63" s="38"/>
      <c r="GW63" s="38"/>
      <c r="GX63" s="38"/>
      <c r="GY63" s="38"/>
      <c r="HO63" s="3"/>
      <c r="HP63" s="38"/>
      <c r="HQ63" s="38"/>
      <c r="HR63" s="38"/>
    </row>
    <row r="64" spans="1:226" s="9" customFormat="1" ht="15" customHeight="1" x14ac:dyDescent="0.2">
      <c r="A64" s="238"/>
      <c r="D64" s="148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238"/>
      <c r="R64" s="148"/>
      <c r="S64" s="148"/>
      <c r="V64" s="129"/>
      <c r="W64" s="129"/>
      <c r="X64" s="129"/>
      <c r="Y64" s="129"/>
      <c r="Z64" s="129"/>
      <c r="AA64" s="129"/>
      <c r="AB64" s="129"/>
      <c r="AC64" s="129"/>
      <c r="AD64" s="129"/>
      <c r="AE64" s="238"/>
      <c r="AG64" s="148"/>
      <c r="AH64" s="148"/>
      <c r="AJ64" s="129"/>
      <c r="AK64" s="129"/>
      <c r="AL64" s="129"/>
      <c r="AM64" s="129"/>
      <c r="AN64" s="129"/>
      <c r="AO64" s="129"/>
      <c r="AP64" s="129"/>
      <c r="AQ64" s="129"/>
      <c r="AR64" s="129"/>
      <c r="AS64" s="129"/>
      <c r="AT64" s="230"/>
      <c r="AV64" s="148"/>
      <c r="AW64" s="148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238"/>
      <c r="BK64" s="148"/>
      <c r="BL64" s="148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238"/>
      <c r="BZ64" s="148"/>
      <c r="CA64" s="148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238"/>
      <c r="CN64" s="129"/>
      <c r="CO64" s="148"/>
      <c r="CP64" s="148"/>
      <c r="CQ64" s="129"/>
      <c r="CS64" s="129"/>
      <c r="CT64" s="129"/>
      <c r="CV64" s="129"/>
      <c r="CW64" s="129"/>
      <c r="CX64" s="129"/>
      <c r="CY64" s="129"/>
      <c r="CZ64" s="129"/>
      <c r="DA64" s="129"/>
      <c r="DB64" s="238"/>
      <c r="DD64" s="148"/>
      <c r="DE64" s="148"/>
      <c r="DF64" s="38"/>
      <c r="DG64" s="129"/>
      <c r="DH64" s="129"/>
      <c r="DI64" s="129"/>
      <c r="DJ64" s="129"/>
      <c r="DK64" s="129"/>
      <c r="DL64" s="129"/>
      <c r="DM64" s="129"/>
      <c r="DN64" s="238"/>
      <c r="DP64" s="148"/>
      <c r="DQ64" s="148"/>
      <c r="DR64" s="38"/>
      <c r="DS64" s="129"/>
      <c r="DT64" s="129"/>
      <c r="DU64" s="129"/>
      <c r="DV64" s="129"/>
      <c r="DW64" s="129"/>
      <c r="DX64" s="129"/>
      <c r="DY64" s="129"/>
      <c r="DZ64" s="230"/>
      <c r="EB64" s="148"/>
      <c r="EC64" s="148"/>
      <c r="ED64" s="38"/>
      <c r="EE64" s="129"/>
      <c r="EF64" s="129"/>
      <c r="EG64" s="129"/>
      <c r="EH64" s="129"/>
      <c r="EI64" s="129"/>
      <c r="EJ64" s="129"/>
      <c r="EK64" s="129"/>
      <c r="EL64" s="238"/>
      <c r="EM64" s="129"/>
      <c r="EN64" s="129"/>
      <c r="EO64" s="147"/>
      <c r="EP64" s="129"/>
      <c r="EQ64" s="129"/>
      <c r="ER64" s="129"/>
      <c r="ES64" s="129"/>
      <c r="ET64" s="129"/>
      <c r="EU64" s="129"/>
      <c r="EV64" s="129"/>
      <c r="EW64" s="129"/>
      <c r="EX64" s="238"/>
      <c r="EZ64" s="149"/>
      <c r="FA64" s="38"/>
      <c r="FB64" s="38"/>
      <c r="FC64" s="38"/>
      <c r="FD64" s="38"/>
      <c r="FE64" s="38"/>
      <c r="FF64" s="38"/>
      <c r="FG64" s="129"/>
      <c r="FH64" s="129"/>
      <c r="FI64" s="238"/>
      <c r="FK64" s="149"/>
      <c r="FL64" s="38"/>
      <c r="FM64" s="38"/>
      <c r="FN64" s="38"/>
      <c r="FO64" s="38"/>
      <c r="FP64" s="38"/>
      <c r="FQ64" s="38"/>
      <c r="FR64" s="129"/>
      <c r="FS64" s="129"/>
      <c r="FT64" s="238"/>
      <c r="FV64" s="149"/>
      <c r="FW64" s="149"/>
      <c r="FX64" s="8"/>
      <c r="FY64" s="8"/>
      <c r="FZ64" s="8"/>
      <c r="GA64" s="8"/>
      <c r="GB64" s="8"/>
      <c r="GC64" s="8"/>
      <c r="GD64" s="10"/>
      <c r="GE64" s="10"/>
      <c r="GF64" s="228"/>
      <c r="GG64" s="3"/>
      <c r="GH64" s="8"/>
      <c r="GI64" s="8"/>
      <c r="GJ64" s="8"/>
      <c r="GK64" s="8"/>
      <c r="GL64" s="8"/>
      <c r="GM64" s="8"/>
      <c r="GN64" s="8"/>
      <c r="GO64" s="8"/>
      <c r="GP64" s="10"/>
      <c r="GQ64" s="10"/>
      <c r="GR64" s="38"/>
      <c r="GS64" s="38"/>
      <c r="GT64" s="38"/>
      <c r="GU64" s="38"/>
      <c r="GV64" s="38"/>
      <c r="GW64" s="38"/>
      <c r="GX64" s="38"/>
      <c r="GY64" s="38"/>
      <c r="HO64" s="3"/>
      <c r="HP64" s="38"/>
      <c r="HQ64" s="38"/>
      <c r="HR64" s="38"/>
    </row>
    <row r="65" spans="1:226" s="9" customFormat="1" ht="15" customHeight="1" x14ac:dyDescent="0.2">
      <c r="A65" s="238"/>
      <c r="D65" s="148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238"/>
      <c r="R65" s="148"/>
      <c r="S65" s="148"/>
      <c r="V65" s="129"/>
      <c r="W65" s="129"/>
      <c r="X65" s="129"/>
      <c r="Y65" s="129"/>
      <c r="Z65" s="129"/>
      <c r="AA65" s="129"/>
      <c r="AB65" s="129"/>
      <c r="AC65" s="129"/>
      <c r="AD65" s="129"/>
      <c r="AE65" s="238"/>
      <c r="AG65" s="148"/>
      <c r="AH65" s="148"/>
      <c r="AJ65" s="129"/>
      <c r="AK65" s="129"/>
      <c r="AL65" s="129"/>
      <c r="AM65" s="129"/>
      <c r="AN65" s="129"/>
      <c r="AO65" s="129"/>
      <c r="AP65" s="129"/>
      <c r="AQ65" s="129"/>
      <c r="AR65" s="129"/>
      <c r="AS65" s="129"/>
      <c r="AT65" s="230"/>
      <c r="AV65" s="148"/>
      <c r="AW65" s="148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238"/>
      <c r="BK65" s="148"/>
      <c r="BL65" s="148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238"/>
      <c r="BZ65" s="148"/>
      <c r="CA65" s="148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238"/>
      <c r="CN65" s="129"/>
      <c r="CO65" s="148"/>
      <c r="CP65" s="148"/>
      <c r="CQ65" s="129"/>
      <c r="CS65" s="129"/>
      <c r="CT65" s="129"/>
      <c r="CV65" s="129"/>
      <c r="CW65" s="129"/>
      <c r="CX65" s="129"/>
      <c r="CY65" s="129"/>
      <c r="CZ65" s="129"/>
      <c r="DA65" s="129"/>
      <c r="DB65" s="238"/>
      <c r="DD65" s="148"/>
      <c r="DE65" s="148"/>
      <c r="DF65" s="38"/>
      <c r="DG65" s="129"/>
      <c r="DH65" s="129"/>
      <c r="DI65" s="129"/>
      <c r="DJ65" s="129"/>
      <c r="DK65" s="129"/>
      <c r="DL65" s="129"/>
      <c r="DM65" s="129"/>
      <c r="DN65" s="238"/>
      <c r="DP65" s="148"/>
      <c r="DQ65" s="148"/>
      <c r="DR65" s="38"/>
      <c r="DS65" s="129"/>
      <c r="DT65" s="129"/>
      <c r="DU65" s="129"/>
      <c r="DV65" s="129"/>
      <c r="DW65" s="129"/>
      <c r="DX65" s="129"/>
      <c r="DY65" s="129"/>
      <c r="DZ65" s="230"/>
      <c r="EB65" s="148"/>
      <c r="EC65" s="148"/>
      <c r="ED65" s="38"/>
      <c r="EE65" s="129"/>
      <c r="EF65" s="129"/>
      <c r="EG65" s="129"/>
      <c r="EH65" s="129"/>
      <c r="EI65" s="129"/>
      <c r="EJ65" s="129"/>
      <c r="EK65" s="129"/>
      <c r="EL65" s="238"/>
      <c r="EM65" s="129"/>
      <c r="EN65" s="129"/>
      <c r="EO65" s="147"/>
      <c r="EP65" s="129"/>
      <c r="EQ65" s="129"/>
      <c r="ER65" s="129"/>
      <c r="ES65" s="129"/>
      <c r="ET65" s="129"/>
      <c r="EU65" s="129"/>
      <c r="EV65" s="129"/>
      <c r="EW65" s="129"/>
      <c r="EX65" s="238"/>
      <c r="EZ65" s="149"/>
      <c r="FA65" s="38"/>
      <c r="FB65" s="38"/>
      <c r="FC65" s="38"/>
      <c r="FD65" s="38"/>
      <c r="FE65" s="38"/>
      <c r="FF65" s="38"/>
      <c r="FG65" s="129"/>
      <c r="FH65" s="129"/>
      <c r="FI65" s="238"/>
      <c r="FK65" s="149"/>
      <c r="FL65" s="38"/>
      <c r="FM65" s="38"/>
      <c r="FN65" s="38"/>
      <c r="FO65" s="38"/>
      <c r="FP65" s="38"/>
      <c r="FQ65" s="38"/>
      <c r="FR65" s="129"/>
      <c r="FS65" s="129"/>
      <c r="FT65" s="238"/>
      <c r="FV65" s="149"/>
      <c r="FW65" s="149"/>
      <c r="FX65" s="8"/>
      <c r="FY65" s="8"/>
      <c r="FZ65" s="8"/>
      <c r="GA65" s="8"/>
      <c r="GB65" s="8"/>
      <c r="GC65" s="8"/>
      <c r="GD65" s="10"/>
      <c r="GE65" s="10"/>
      <c r="GF65" s="228"/>
      <c r="GG65" s="3"/>
      <c r="GH65" s="8"/>
      <c r="GI65" s="8"/>
      <c r="GJ65" s="8"/>
      <c r="GK65" s="8"/>
      <c r="GL65" s="8"/>
      <c r="GM65" s="8"/>
      <c r="GN65" s="8"/>
      <c r="GO65" s="8"/>
      <c r="GP65" s="10"/>
      <c r="GQ65" s="10"/>
      <c r="GR65" s="38"/>
      <c r="GS65" s="38"/>
      <c r="GT65" s="38"/>
      <c r="GU65" s="38"/>
      <c r="GV65" s="38"/>
      <c r="GW65" s="38"/>
      <c r="GX65" s="38"/>
      <c r="GY65" s="38"/>
      <c r="HO65" s="3"/>
      <c r="HP65" s="38"/>
      <c r="HQ65" s="38"/>
      <c r="HR65" s="38"/>
    </row>
    <row r="66" spans="1:226" s="9" customFormat="1" ht="15" customHeight="1" x14ac:dyDescent="0.2">
      <c r="A66" s="238"/>
      <c r="D66" s="148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238"/>
      <c r="R66" s="148"/>
      <c r="S66" s="148"/>
      <c r="V66" s="129"/>
      <c r="W66" s="129"/>
      <c r="X66" s="129"/>
      <c r="Y66" s="129"/>
      <c r="Z66" s="129"/>
      <c r="AA66" s="129"/>
      <c r="AB66" s="129"/>
      <c r="AC66" s="129"/>
      <c r="AD66" s="129"/>
      <c r="AE66" s="238"/>
      <c r="AG66" s="148"/>
      <c r="AH66" s="148"/>
      <c r="AJ66" s="129"/>
      <c r="AK66" s="129"/>
      <c r="AL66" s="129"/>
      <c r="AM66" s="129"/>
      <c r="AN66" s="129"/>
      <c r="AO66" s="129"/>
      <c r="AP66" s="129"/>
      <c r="AQ66" s="129"/>
      <c r="AR66" s="129"/>
      <c r="AS66" s="129"/>
      <c r="AT66" s="230"/>
      <c r="AV66" s="148"/>
      <c r="AW66" s="148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238"/>
      <c r="BK66" s="148"/>
      <c r="BL66" s="148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238"/>
      <c r="BZ66" s="148"/>
      <c r="CA66" s="148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238"/>
      <c r="CN66" s="129"/>
      <c r="CO66" s="148"/>
      <c r="CP66" s="148"/>
      <c r="CQ66" s="129"/>
      <c r="CS66" s="129"/>
      <c r="CT66" s="129"/>
      <c r="CV66" s="129"/>
      <c r="CW66" s="129"/>
      <c r="CX66" s="129"/>
      <c r="CY66" s="129"/>
      <c r="CZ66" s="129"/>
      <c r="DA66" s="129"/>
      <c r="DB66" s="238"/>
      <c r="DD66" s="148"/>
      <c r="DE66" s="148"/>
      <c r="DF66" s="38"/>
      <c r="DG66" s="129"/>
      <c r="DH66" s="129"/>
      <c r="DI66" s="129"/>
      <c r="DJ66" s="129"/>
      <c r="DK66" s="129"/>
      <c r="DL66" s="129"/>
      <c r="DM66" s="129"/>
      <c r="DN66" s="238"/>
      <c r="DP66" s="148"/>
      <c r="DQ66" s="148"/>
      <c r="DR66" s="38"/>
      <c r="DS66" s="129"/>
      <c r="DT66" s="129"/>
      <c r="DU66" s="129"/>
      <c r="DV66" s="129"/>
      <c r="DW66" s="129"/>
      <c r="DX66" s="129"/>
      <c r="DY66" s="129"/>
      <c r="DZ66" s="230"/>
      <c r="EB66" s="148"/>
      <c r="EC66" s="148"/>
      <c r="ED66" s="38"/>
      <c r="EE66" s="129"/>
      <c r="EF66" s="129"/>
      <c r="EG66" s="129"/>
      <c r="EH66" s="129"/>
      <c r="EI66" s="129"/>
      <c r="EJ66" s="129"/>
      <c r="EK66" s="129"/>
      <c r="EL66" s="238"/>
      <c r="EM66" s="129"/>
      <c r="EN66" s="129"/>
      <c r="EO66" s="147"/>
      <c r="EP66" s="129"/>
      <c r="EQ66" s="129"/>
      <c r="ER66" s="129"/>
      <c r="ES66" s="129"/>
      <c r="ET66" s="129"/>
      <c r="EU66" s="129"/>
      <c r="EV66" s="129"/>
      <c r="EW66" s="129"/>
      <c r="EX66" s="238"/>
      <c r="EZ66" s="149"/>
      <c r="FA66" s="38"/>
      <c r="FB66" s="38"/>
      <c r="FC66" s="38"/>
      <c r="FD66" s="38"/>
      <c r="FE66" s="38"/>
      <c r="FF66" s="38"/>
      <c r="FG66" s="129"/>
      <c r="FH66" s="129"/>
      <c r="FI66" s="238"/>
      <c r="FK66" s="149"/>
      <c r="FL66" s="38"/>
      <c r="FM66" s="38"/>
      <c r="FN66" s="38"/>
      <c r="FO66" s="38"/>
      <c r="FP66" s="38"/>
      <c r="FQ66" s="38"/>
      <c r="FR66" s="129"/>
      <c r="FS66" s="129"/>
      <c r="FT66" s="238"/>
      <c r="FV66" s="149"/>
      <c r="FW66" s="149"/>
      <c r="FX66" s="8"/>
      <c r="FY66" s="8"/>
      <c r="FZ66" s="8"/>
      <c r="GA66" s="8"/>
      <c r="GB66" s="8"/>
      <c r="GC66" s="8"/>
      <c r="GD66" s="10"/>
      <c r="GE66" s="10"/>
      <c r="GF66" s="228"/>
      <c r="GG66" s="3"/>
      <c r="GH66" s="8"/>
      <c r="GI66" s="8"/>
      <c r="GJ66" s="8"/>
      <c r="GK66" s="8"/>
      <c r="GL66" s="8"/>
      <c r="GM66" s="8"/>
      <c r="GN66" s="8"/>
      <c r="GO66" s="8"/>
      <c r="GP66" s="10"/>
      <c r="GQ66" s="10"/>
      <c r="GR66" s="38"/>
      <c r="GS66" s="38"/>
      <c r="GT66" s="38"/>
      <c r="GU66" s="38"/>
      <c r="GV66" s="38"/>
      <c r="GW66" s="38"/>
      <c r="GX66" s="38"/>
      <c r="GY66" s="38"/>
      <c r="HO66" s="3"/>
      <c r="HP66" s="38"/>
      <c r="HQ66" s="38"/>
      <c r="HR66" s="38"/>
    </row>
    <row r="67" spans="1:226" s="9" customFormat="1" ht="15" customHeight="1" x14ac:dyDescent="0.2">
      <c r="A67" s="238"/>
      <c r="D67" s="148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238"/>
      <c r="R67" s="148"/>
      <c r="S67" s="148"/>
      <c r="V67" s="129"/>
      <c r="W67" s="129"/>
      <c r="X67" s="129"/>
      <c r="Y67" s="129"/>
      <c r="Z67" s="129"/>
      <c r="AA67" s="129"/>
      <c r="AB67" s="129"/>
      <c r="AC67" s="129"/>
      <c r="AD67" s="129"/>
      <c r="AE67" s="238"/>
      <c r="AG67" s="148"/>
      <c r="AH67" s="148"/>
      <c r="AJ67" s="129"/>
      <c r="AK67" s="129"/>
      <c r="AL67" s="129"/>
      <c r="AM67" s="129"/>
      <c r="AN67" s="129"/>
      <c r="AO67" s="129"/>
      <c r="AP67" s="129"/>
      <c r="AQ67" s="129"/>
      <c r="AR67" s="129"/>
      <c r="AS67" s="129"/>
      <c r="AT67" s="230"/>
      <c r="AV67" s="148"/>
      <c r="AW67" s="148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238"/>
      <c r="BK67" s="148"/>
      <c r="BL67" s="148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238"/>
      <c r="BZ67" s="148"/>
      <c r="CA67" s="148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238"/>
      <c r="CN67" s="129"/>
      <c r="CO67" s="148"/>
      <c r="CP67" s="148"/>
      <c r="CQ67" s="129"/>
      <c r="CS67" s="129"/>
      <c r="CT67" s="129"/>
      <c r="CV67" s="129"/>
      <c r="CW67" s="129"/>
      <c r="CX67" s="129"/>
      <c r="CY67" s="129"/>
      <c r="CZ67" s="129"/>
      <c r="DA67" s="129"/>
      <c r="DB67" s="238"/>
      <c r="DD67" s="148"/>
      <c r="DE67" s="148"/>
      <c r="DF67" s="38"/>
      <c r="DG67" s="129"/>
      <c r="DH67" s="129"/>
      <c r="DI67" s="129"/>
      <c r="DJ67" s="129"/>
      <c r="DK67" s="129"/>
      <c r="DL67" s="129"/>
      <c r="DM67" s="129"/>
      <c r="DN67" s="238"/>
      <c r="DP67" s="148"/>
      <c r="DQ67" s="148"/>
      <c r="DR67" s="38"/>
      <c r="DS67" s="129"/>
      <c r="DT67" s="129"/>
      <c r="DU67" s="129"/>
      <c r="DV67" s="129"/>
      <c r="DW67" s="129"/>
      <c r="DX67" s="129"/>
      <c r="DY67" s="129"/>
      <c r="DZ67" s="230"/>
      <c r="EB67" s="148"/>
      <c r="EC67" s="148"/>
      <c r="ED67" s="38"/>
      <c r="EE67" s="129"/>
      <c r="EF67" s="129"/>
      <c r="EG67" s="129"/>
      <c r="EH67" s="129"/>
      <c r="EI67" s="129"/>
      <c r="EJ67" s="129"/>
      <c r="EK67" s="129"/>
      <c r="EL67" s="238"/>
      <c r="EM67" s="129"/>
      <c r="EN67" s="129"/>
      <c r="EO67" s="147"/>
      <c r="EP67" s="129"/>
      <c r="EQ67" s="129"/>
      <c r="ER67" s="129"/>
      <c r="ES67" s="129"/>
      <c r="ET67" s="129"/>
      <c r="EU67" s="129"/>
      <c r="EV67" s="129"/>
      <c r="EW67" s="129"/>
      <c r="EX67" s="238"/>
      <c r="EZ67" s="149"/>
      <c r="FA67" s="38"/>
      <c r="FB67" s="38"/>
      <c r="FC67" s="38"/>
      <c r="FD67" s="38"/>
      <c r="FE67" s="38"/>
      <c r="FF67" s="38"/>
      <c r="FG67" s="129"/>
      <c r="FH67" s="129"/>
      <c r="FI67" s="238"/>
      <c r="FK67" s="149"/>
      <c r="FL67" s="38"/>
      <c r="FM67" s="38"/>
      <c r="FN67" s="38"/>
      <c r="FO67" s="38"/>
      <c r="FP67" s="38"/>
      <c r="FQ67" s="38"/>
      <c r="FR67" s="129"/>
      <c r="FS67" s="129"/>
      <c r="FT67" s="238"/>
      <c r="FV67" s="149"/>
      <c r="FW67" s="149"/>
      <c r="FX67" s="8"/>
      <c r="FY67" s="8"/>
      <c r="FZ67" s="8"/>
      <c r="GA67" s="8"/>
      <c r="GB67" s="8"/>
      <c r="GC67" s="8"/>
      <c r="GD67" s="10"/>
      <c r="GE67" s="10"/>
      <c r="GF67" s="228"/>
      <c r="GG67" s="3"/>
      <c r="GH67" s="8"/>
      <c r="GI67" s="8"/>
      <c r="GJ67" s="8"/>
      <c r="GK67" s="8"/>
      <c r="GL67" s="8"/>
      <c r="GM67" s="8"/>
      <c r="GN67" s="8"/>
      <c r="GO67" s="8"/>
      <c r="GP67" s="10"/>
      <c r="GQ67" s="10"/>
      <c r="GR67" s="38"/>
      <c r="GS67" s="38"/>
      <c r="GT67" s="38"/>
      <c r="GU67" s="38"/>
      <c r="GV67" s="38"/>
      <c r="GW67" s="38"/>
      <c r="GX67" s="38"/>
      <c r="GY67" s="38"/>
      <c r="HO67" s="3"/>
      <c r="HP67" s="38"/>
      <c r="HQ67" s="38"/>
      <c r="HR67" s="38"/>
    </row>
    <row r="68" spans="1:226" s="9" customFormat="1" ht="15" customHeight="1" x14ac:dyDescent="0.2">
      <c r="A68" s="238"/>
      <c r="D68" s="148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238"/>
      <c r="R68" s="148"/>
      <c r="S68" s="148"/>
      <c r="V68" s="129"/>
      <c r="W68" s="129"/>
      <c r="X68" s="129"/>
      <c r="Y68" s="129"/>
      <c r="Z68" s="129"/>
      <c r="AA68" s="129"/>
      <c r="AB68" s="129"/>
      <c r="AC68" s="129"/>
      <c r="AD68" s="129"/>
      <c r="AE68" s="238"/>
      <c r="AG68" s="148"/>
      <c r="AH68" s="148"/>
      <c r="AJ68" s="129"/>
      <c r="AK68" s="129"/>
      <c r="AL68" s="129"/>
      <c r="AM68" s="129"/>
      <c r="AN68" s="129"/>
      <c r="AO68" s="129"/>
      <c r="AP68" s="129"/>
      <c r="AQ68" s="129"/>
      <c r="AR68" s="129"/>
      <c r="AS68" s="129"/>
      <c r="AT68" s="230"/>
      <c r="AV68" s="148"/>
      <c r="AW68" s="148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238"/>
      <c r="BK68" s="148"/>
      <c r="BL68" s="148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238"/>
      <c r="BZ68" s="148"/>
      <c r="CA68" s="148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238"/>
      <c r="CN68" s="129"/>
      <c r="CO68" s="148"/>
      <c r="CP68" s="148"/>
      <c r="CQ68" s="129"/>
      <c r="CS68" s="129"/>
      <c r="CT68" s="129"/>
      <c r="CV68" s="129"/>
      <c r="CW68" s="129"/>
      <c r="CX68" s="129"/>
      <c r="CY68" s="129"/>
      <c r="CZ68" s="129"/>
      <c r="DA68" s="129"/>
      <c r="DB68" s="238"/>
      <c r="DD68" s="148"/>
      <c r="DE68" s="148"/>
      <c r="DF68" s="38"/>
      <c r="DG68" s="129"/>
      <c r="DH68" s="129"/>
      <c r="DI68" s="129"/>
      <c r="DJ68" s="129"/>
      <c r="DK68" s="129"/>
      <c r="DL68" s="129"/>
      <c r="DM68" s="129"/>
      <c r="DN68" s="238"/>
      <c r="DP68" s="148"/>
      <c r="DQ68" s="148"/>
      <c r="DR68" s="38"/>
      <c r="DS68" s="129"/>
      <c r="DT68" s="129"/>
      <c r="DU68" s="129"/>
      <c r="DV68" s="129"/>
      <c r="DW68" s="129"/>
      <c r="DX68" s="129"/>
      <c r="DY68" s="129"/>
      <c r="DZ68" s="230"/>
      <c r="EB68" s="148"/>
      <c r="EC68" s="148"/>
      <c r="ED68" s="38"/>
      <c r="EE68" s="129"/>
      <c r="EF68" s="129"/>
      <c r="EG68" s="129"/>
      <c r="EH68" s="129"/>
      <c r="EI68" s="129"/>
      <c r="EJ68" s="129"/>
      <c r="EK68" s="129"/>
      <c r="EL68" s="238"/>
      <c r="EM68" s="129"/>
      <c r="EN68" s="129"/>
      <c r="EO68" s="147"/>
      <c r="EP68" s="129"/>
      <c r="EQ68" s="129"/>
      <c r="ER68" s="129"/>
      <c r="ES68" s="129"/>
      <c r="ET68" s="129"/>
      <c r="EU68" s="129"/>
      <c r="EV68" s="129"/>
      <c r="EW68" s="129"/>
      <c r="EX68" s="238"/>
      <c r="EZ68" s="149"/>
      <c r="FA68" s="38"/>
      <c r="FB68" s="38"/>
      <c r="FC68" s="38"/>
      <c r="FD68" s="38"/>
      <c r="FE68" s="38"/>
      <c r="FF68" s="38"/>
      <c r="FG68" s="129"/>
      <c r="FH68" s="129"/>
      <c r="FI68" s="238"/>
      <c r="FK68" s="149"/>
      <c r="FL68" s="38"/>
      <c r="FM68" s="38"/>
      <c r="FN68" s="38"/>
      <c r="FO68" s="38"/>
      <c r="FP68" s="38"/>
      <c r="FQ68" s="38"/>
      <c r="FR68" s="129"/>
      <c r="FS68" s="129"/>
      <c r="FT68" s="238"/>
      <c r="FV68" s="149"/>
      <c r="FW68" s="149"/>
      <c r="FX68" s="8"/>
      <c r="FY68" s="8"/>
      <c r="FZ68" s="8"/>
      <c r="GA68" s="8"/>
      <c r="GB68" s="8"/>
      <c r="GC68" s="8"/>
      <c r="GD68" s="10"/>
      <c r="GE68" s="10"/>
      <c r="GF68" s="228"/>
      <c r="GG68" s="3"/>
      <c r="GH68" s="8"/>
      <c r="GI68" s="8"/>
      <c r="GJ68" s="8"/>
      <c r="GK68" s="8"/>
      <c r="GL68" s="8"/>
      <c r="GM68" s="8"/>
      <c r="GN68" s="8"/>
      <c r="GO68" s="8"/>
      <c r="GP68" s="10"/>
      <c r="GQ68" s="10"/>
      <c r="GR68" s="38"/>
      <c r="GS68" s="38"/>
      <c r="GT68" s="38"/>
      <c r="GU68" s="38"/>
      <c r="GV68" s="38"/>
      <c r="GW68" s="38"/>
      <c r="GX68" s="38"/>
      <c r="GY68" s="38"/>
      <c r="HO68" s="3"/>
      <c r="HP68" s="38"/>
      <c r="HQ68" s="38"/>
      <c r="HR68" s="38"/>
    </row>
    <row r="69" spans="1:226" s="9" customFormat="1" ht="15" customHeight="1" x14ac:dyDescent="0.2">
      <c r="A69" s="238"/>
      <c r="D69" s="148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238"/>
      <c r="R69" s="148"/>
      <c r="S69" s="148"/>
      <c r="V69" s="129"/>
      <c r="W69" s="129"/>
      <c r="X69" s="129"/>
      <c r="Y69" s="129"/>
      <c r="Z69" s="129"/>
      <c r="AA69" s="129"/>
      <c r="AB69" s="129"/>
      <c r="AC69" s="129"/>
      <c r="AD69" s="129"/>
      <c r="AE69" s="238"/>
      <c r="AG69" s="148"/>
      <c r="AH69" s="148"/>
      <c r="AJ69" s="129"/>
      <c r="AK69" s="129"/>
      <c r="AL69" s="129"/>
      <c r="AM69" s="129"/>
      <c r="AN69" s="129"/>
      <c r="AO69" s="129"/>
      <c r="AP69" s="129"/>
      <c r="AQ69" s="129"/>
      <c r="AR69" s="129"/>
      <c r="AS69" s="129"/>
      <c r="AT69" s="230"/>
      <c r="AV69" s="148"/>
      <c r="AW69" s="148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238"/>
      <c r="BK69" s="148"/>
      <c r="BL69" s="148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238"/>
      <c r="BZ69" s="148"/>
      <c r="CA69" s="148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238"/>
      <c r="CN69" s="129"/>
      <c r="CO69" s="148"/>
      <c r="CP69" s="148"/>
      <c r="CQ69" s="129"/>
      <c r="CS69" s="129"/>
      <c r="CT69" s="129"/>
      <c r="CV69" s="129"/>
      <c r="CW69" s="129"/>
      <c r="CX69" s="129"/>
      <c r="CY69" s="129"/>
      <c r="CZ69" s="129"/>
      <c r="DA69" s="129"/>
      <c r="DB69" s="238"/>
      <c r="DD69" s="148"/>
      <c r="DE69" s="148"/>
      <c r="DF69" s="38"/>
      <c r="DG69" s="129"/>
      <c r="DH69" s="129"/>
      <c r="DI69" s="129"/>
      <c r="DJ69" s="129"/>
      <c r="DK69" s="129"/>
      <c r="DL69" s="129"/>
      <c r="DM69" s="129"/>
      <c r="DN69" s="238"/>
      <c r="DP69" s="148"/>
      <c r="DQ69" s="148"/>
      <c r="DR69" s="38"/>
      <c r="DS69" s="129"/>
      <c r="DT69" s="129"/>
      <c r="DU69" s="129"/>
      <c r="DV69" s="129"/>
      <c r="DW69" s="129"/>
      <c r="DX69" s="129"/>
      <c r="DY69" s="129"/>
      <c r="DZ69" s="230"/>
      <c r="EB69" s="148"/>
      <c r="EC69" s="148"/>
      <c r="ED69" s="38"/>
      <c r="EE69" s="129"/>
      <c r="EF69" s="129"/>
      <c r="EG69" s="129"/>
      <c r="EH69" s="129"/>
      <c r="EI69" s="129"/>
      <c r="EJ69" s="129"/>
      <c r="EK69" s="129"/>
      <c r="EL69" s="238"/>
      <c r="EM69" s="129"/>
      <c r="EN69" s="129"/>
      <c r="EO69" s="147"/>
      <c r="EP69" s="129"/>
      <c r="EQ69" s="129"/>
      <c r="ER69" s="129"/>
      <c r="ES69" s="129"/>
      <c r="ET69" s="129"/>
      <c r="EU69" s="129"/>
      <c r="EV69" s="129"/>
      <c r="EW69" s="129"/>
      <c r="EX69" s="238"/>
      <c r="EZ69" s="149"/>
      <c r="FA69" s="38"/>
      <c r="FB69" s="38"/>
      <c r="FC69" s="38"/>
      <c r="FD69" s="38"/>
      <c r="FE69" s="38"/>
      <c r="FF69" s="38"/>
      <c r="FG69" s="129"/>
      <c r="FH69" s="129"/>
      <c r="FI69" s="238"/>
      <c r="FK69" s="149"/>
      <c r="FL69" s="38"/>
      <c r="FM69" s="38"/>
      <c r="FN69" s="38"/>
      <c r="FO69" s="38"/>
      <c r="FP69" s="38"/>
      <c r="FQ69" s="38"/>
      <c r="FR69" s="129"/>
      <c r="FS69" s="129"/>
      <c r="FT69" s="238"/>
      <c r="FV69" s="149"/>
      <c r="FW69" s="149"/>
      <c r="FX69" s="8"/>
      <c r="FY69" s="8"/>
      <c r="FZ69" s="8"/>
      <c r="GA69" s="8"/>
      <c r="GB69" s="8"/>
      <c r="GC69" s="8"/>
      <c r="GD69" s="10"/>
      <c r="GE69" s="10"/>
      <c r="GF69" s="228"/>
      <c r="GG69" s="3"/>
      <c r="GH69" s="8"/>
      <c r="GI69" s="8"/>
      <c r="GJ69" s="8"/>
      <c r="GK69" s="8"/>
      <c r="GL69" s="8"/>
      <c r="GM69" s="8"/>
      <c r="GN69" s="8"/>
      <c r="GO69" s="8"/>
      <c r="GP69" s="10"/>
      <c r="GQ69" s="10"/>
      <c r="GR69" s="38"/>
      <c r="GS69" s="38"/>
      <c r="GT69" s="38"/>
      <c r="GU69" s="38"/>
      <c r="GV69" s="38"/>
      <c r="GW69" s="38"/>
      <c r="GX69" s="38"/>
      <c r="GY69" s="38"/>
      <c r="HO69" s="3"/>
      <c r="HP69" s="38"/>
      <c r="HQ69" s="38"/>
      <c r="HR69" s="38"/>
    </row>
    <row r="70" spans="1:226" s="9" customFormat="1" ht="15" customHeight="1" x14ac:dyDescent="0.2">
      <c r="A70" s="238"/>
      <c r="D70" s="148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238"/>
      <c r="R70" s="148"/>
      <c r="S70" s="148"/>
      <c r="V70" s="129"/>
      <c r="W70" s="129"/>
      <c r="X70" s="129"/>
      <c r="Y70" s="129"/>
      <c r="Z70" s="129"/>
      <c r="AA70" s="129"/>
      <c r="AB70" s="129"/>
      <c r="AC70" s="129"/>
      <c r="AD70" s="129"/>
      <c r="AE70" s="238"/>
      <c r="AG70" s="148"/>
      <c r="AH70" s="148"/>
      <c r="AJ70" s="129"/>
      <c r="AK70" s="129"/>
      <c r="AL70" s="129"/>
      <c r="AM70" s="129"/>
      <c r="AN70" s="129"/>
      <c r="AO70" s="129"/>
      <c r="AP70" s="129"/>
      <c r="AQ70" s="129"/>
      <c r="AR70" s="129"/>
      <c r="AS70" s="129"/>
      <c r="AT70" s="230"/>
      <c r="AV70" s="148"/>
      <c r="AW70" s="148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238"/>
      <c r="BK70" s="148"/>
      <c r="BL70" s="148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238"/>
      <c r="BZ70" s="148"/>
      <c r="CA70" s="148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238"/>
      <c r="CN70" s="129"/>
      <c r="CO70" s="148"/>
      <c r="CP70" s="148"/>
      <c r="CQ70" s="129"/>
      <c r="CS70" s="129"/>
      <c r="CT70" s="129"/>
      <c r="CV70" s="129"/>
      <c r="CW70" s="129"/>
      <c r="CX70" s="129"/>
      <c r="CY70" s="129"/>
      <c r="CZ70" s="129"/>
      <c r="DA70" s="129"/>
      <c r="DB70" s="238"/>
      <c r="DD70" s="148"/>
      <c r="DE70" s="148"/>
      <c r="DF70" s="38"/>
      <c r="DG70" s="129"/>
      <c r="DH70" s="129"/>
      <c r="DI70" s="129"/>
      <c r="DJ70" s="129"/>
      <c r="DK70" s="129"/>
      <c r="DL70" s="129"/>
      <c r="DM70" s="129"/>
      <c r="DN70" s="238"/>
      <c r="DP70" s="148"/>
      <c r="DQ70" s="148"/>
      <c r="DR70" s="38"/>
      <c r="DS70" s="129"/>
      <c r="DT70" s="129"/>
      <c r="DU70" s="129"/>
      <c r="DV70" s="129"/>
      <c r="DW70" s="129"/>
      <c r="DX70" s="129"/>
      <c r="DY70" s="129"/>
      <c r="DZ70" s="230"/>
      <c r="EB70" s="148"/>
      <c r="EC70" s="148"/>
      <c r="ED70" s="38"/>
      <c r="EE70" s="129"/>
      <c r="EF70" s="129"/>
      <c r="EG70" s="129"/>
      <c r="EH70" s="129"/>
      <c r="EI70" s="129"/>
      <c r="EJ70" s="129"/>
      <c r="EK70" s="129"/>
      <c r="EL70" s="238"/>
      <c r="EM70" s="129"/>
      <c r="EN70" s="129"/>
      <c r="EO70" s="147"/>
      <c r="EP70" s="129"/>
      <c r="EQ70" s="129"/>
      <c r="ER70" s="129"/>
      <c r="ES70" s="129"/>
      <c r="ET70" s="129"/>
      <c r="EU70" s="129"/>
      <c r="EV70" s="129"/>
      <c r="EW70" s="129"/>
      <c r="EX70" s="238"/>
      <c r="EZ70" s="149"/>
      <c r="FA70" s="38"/>
      <c r="FB70" s="38"/>
      <c r="FC70" s="38"/>
      <c r="FD70" s="38"/>
      <c r="FE70" s="38"/>
      <c r="FF70" s="38"/>
      <c r="FG70" s="129"/>
      <c r="FH70" s="129"/>
      <c r="FI70" s="238"/>
      <c r="FK70" s="149"/>
      <c r="FL70" s="38"/>
      <c r="FM70" s="38"/>
      <c r="FN70" s="38"/>
      <c r="FO70" s="38"/>
      <c r="FP70" s="38"/>
      <c r="FQ70" s="38"/>
      <c r="FR70" s="129"/>
      <c r="FS70" s="129"/>
      <c r="FT70" s="238"/>
      <c r="FV70" s="149"/>
      <c r="FW70" s="149"/>
      <c r="FX70" s="8"/>
      <c r="FY70" s="8"/>
      <c r="FZ70" s="8"/>
      <c r="GA70" s="8"/>
      <c r="GB70" s="8"/>
      <c r="GC70" s="8"/>
      <c r="GD70" s="10"/>
      <c r="GE70" s="10"/>
      <c r="GF70" s="228"/>
      <c r="GG70" s="3"/>
      <c r="GH70" s="8"/>
      <c r="GI70" s="8"/>
      <c r="GJ70" s="8"/>
      <c r="GK70" s="8"/>
      <c r="GL70" s="8"/>
      <c r="GM70" s="8"/>
      <c r="GN70" s="8"/>
      <c r="GO70" s="8"/>
      <c r="GP70" s="10"/>
      <c r="GQ70" s="10"/>
      <c r="GR70" s="38"/>
      <c r="GS70" s="38"/>
      <c r="GT70" s="38"/>
      <c r="GU70" s="38"/>
      <c r="GV70" s="38"/>
      <c r="GW70" s="38"/>
      <c r="GX70" s="38"/>
      <c r="GY70" s="38"/>
      <c r="HO70" s="3"/>
      <c r="HP70" s="38"/>
      <c r="HQ70" s="38"/>
      <c r="HR70" s="38"/>
    </row>
    <row r="71" spans="1:226" s="9" customFormat="1" ht="15" customHeight="1" x14ac:dyDescent="0.2">
      <c r="A71" s="238"/>
      <c r="D71" s="148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238"/>
      <c r="R71" s="148"/>
      <c r="S71" s="148"/>
      <c r="V71" s="129"/>
      <c r="W71" s="129"/>
      <c r="X71" s="129"/>
      <c r="Y71" s="129"/>
      <c r="Z71" s="129"/>
      <c r="AA71" s="129"/>
      <c r="AB71" s="129"/>
      <c r="AC71" s="129"/>
      <c r="AD71" s="129"/>
      <c r="AE71" s="238"/>
      <c r="AG71" s="148"/>
      <c r="AH71" s="148"/>
      <c r="AJ71" s="129"/>
      <c r="AK71" s="129"/>
      <c r="AL71" s="129"/>
      <c r="AM71" s="129"/>
      <c r="AN71" s="129"/>
      <c r="AO71" s="129"/>
      <c r="AP71" s="129"/>
      <c r="AQ71" s="129"/>
      <c r="AR71" s="129"/>
      <c r="AS71" s="129"/>
      <c r="AT71" s="230"/>
      <c r="AV71" s="148"/>
      <c r="AW71" s="148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238"/>
      <c r="BK71" s="148"/>
      <c r="BL71" s="148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238"/>
      <c r="BZ71" s="148"/>
      <c r="CA71" s="148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238"/>
      <c r="CN71" s="129"/>
      <c r="CO71" s="148"/>
      <c r="CP71" s="148"/>
      <c r="CQ71" s="129"/>
      <c r="CS71" s="129"/>
      <c r="CT71" s="129"/>
      <c r="CV71" s="129"/>
      <c r="CW71" s="129"/>
      <c r="CX71" s="129"/>
      <c r="CY71" s="129"/>
      <c r="CZ71" s="129"/>
      <c r="DA71" s="129"/>
      <c r="DB71" s="238"/>
      <c r="DD71" s="148"/>
      <c r="DE71" s="148"/>
      <c r="DF71" s="38"/>
      <c r="DG71" s="129"/>
      <c r="DH71" s="129"/>
      <c r="DI71" s="129"/>
      <c r="DJ71" s="129"/>
      <c r="DK71" s="129"/>
      <c r="DL71" s="129"/>
      <c r="DM71" s="129"/>
      <c r="DN71" s="238"/>
      <c r="DP71" s="148"/>
      <c r="DQ71" s="148"/>
      <c r="DR71" s="38"/>
      <c r="DS71" s="129"/>
      <c r="DT71" s="129"/>
      <c r="DU71" s="129"/>
      <c r="DV71" s="129"/>
      <c r="DW71" s="129"/>
      <c r="DX71" s="129"/>
      <c r="DY71" s="129"/>
      <c r="DZ71" s="230"/>
      <c r="EB71" s="148"/>
      <c r="EC71" s="148"/>
      <c r="ED71" s="38"/>
      <c r="EE71" s="129"/>
      <c r="EF71" s="129"/>
      <c r="EG71" s="129"/>
      <c r="EH71" s="129"/>
      <c r="EI71" s="129"/>
      <c r="EJ71" s="129"/>
      <c r="EK71" s="129"/>
      <c r="EL71" s="238"/>
      <c r="EM71" s="129"/>
      <c r="EN71" s="129"/>
      <c r="EO71" s="147"/>
      <c r="EP71" s="129"/>
      <c r="EQ71" s="129"/>
      <c r="ER71" s="129"/>
      <c r="ES71" s="129"/>
      <c r="ET71" s="129"/>
      <c r="EU71" s="129"/>
      <c r="EV71" s="129"/>
      <c r="EW71" s="129"/>
      <c r="EX71" s="238"/>
      <c r="EZ71" s="149"/>
      <c r="FA71" s="38"/>
      <c r="FB71" s="38"/>
      <c r="FC71" s="38"/>
      <c r="FD71" s="38"/>
      <c r="FE71" s="38"/>
      <c r="FF71" s="38"/>
      <c r="FG71" s="129"/>
      <c r="FH71" s="129"/>
      <c r="FI71" s="238"/>
      <c r="FK71" s="149"/>
      <c r="FL71" s="38"/>
      <c r="FM71" s="38"/>
      <c r="FN71" s="38"/>
      <c r="FO71" s="38"/>
      <c r="FP71" s="38"/>
      <c r="FQ71" s="38"/>
      <c r="FR71" s="129"/>
      <c r="FS71" s="129"/>
      <c r="FT71" s="238"/>
      <c r="FV71" s="149"/>
      <c r="FW71" s="149"/>
      <c r="FX71" s="8"/>
      <c r="FY71" s="8"/>
      <c r="FZ71" s="8"/>
      <c r="GA71" s="8"/>
      <c r="GB71" s="8"/>
      <c r="GC71" s="8"/>
      <c r="GD71" s="10"/>
      <c r="GE71" s="10"/>
      <c r="GF71" s="228"/>
      <c r="GG71" s="3"/>
      <c r="GH71" s="8"/>
      <c r="GI71" s="8"/>
      <c r="GJ71" s="8"/>
      <c r="GK71" s="8"/>
      <c r="GL71" s="8"/>
      <c r="GM71" s="8"/>
      <c r="GN71" s="8"/>
      <c r="GO71" s="8"/>
      <c r="GP71" s="10"/>
      <c r="GQ71" s="10"/>
      <c r="GR71" s="38"/>
      <c r="GS71" s="38"/>
      <c r="GT71" s="38"/>
      <c r="GU71" s="38"/>
      <c r="GV71" s="38"/>
      <c r="GW71" s="38"/>
      <c r="GX71" s="38"/>
      <c r="GY71" s="38"/>
      <c r="HO71" s="3"/>
      <c r="HP71" s="38"/>
      <c r="HQ71" s="38"/>
      <c r="HR71" s="38"/>
    </row>
    <row r="72" spans="1:226" s="9" customFormat="1" ht="15" customHeight="1" x14ac:dyDescent="0.2">
      <c r="A72" s="238"/>
      <c r="D72" s="148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238"/>
      <c r="R72" s="148"/>
      <c r="S72" s="148"/>
      <c r="V72" s="129"/>
      <c r="W72" s="129"/>
      <c r="X72" s="129"/>
      <c r="Y72" s="129"/>
      <c r="Z72" s="129"/>
      <c r="AA72" s="129"/>
      <c r="AB72" s="129"/>
      <c r="AC72" s="129"/>
      <c r="AD72" s="129"/>
      <c r="AE72" s="238"/>
      <c r="AG72" s="148"/>
      <c r="AH72" s="148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230"/>
      <c r="AV72" s="148"/>
      <c r="AW72" s="148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238"/>
      <c r="BK72" s="148"/>
      <c r="BL72" s="148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238"/>
      <c r="BZ72" s="148"/>
      <c r="CA72" s="148"/>
      <c r="CC72" s="129"/>
      <c r="CD72" s="129"/>
      <c r="CE72" s="129"/>
      <c r="CF72" s="129"/>
      <c r="CG72" s="129"/>
      <c r="CH72" s="129"/>
      <c r="CI72" s="129"/>
      <c r="CJ72" s="129"/>
      <c r="CK72" s="129"/>
      <c r="CL72" s="129"/>
      <c r="CM72" s="238"/>
      <c r="CN72" s="129"/>
      <c r="CO72" s="148"/>
      <c r="CP72" s="148"/>
      <c r="CQ72" s="129"/>
      <c r="CS72" s="129"/>
      <c r="CT72" s="129"/>
      <c r="CV72" s="129"/>
      <c r="CW72" s="129"/>
      <c r="CX72" s="129"/>
      <c r="CY72" s="129"/>
      <c r="CZ72" s="129"/>
      <c r="DA72" s="129"/>
      <c r="DB72" s="238"/>
      <c r="DD72" s="148"/>
      <c r="DE72" s="148"/>
      <c r="DF72" s="38"/>
      <c r="DG72" s="129"/>
      <c r="DH72" s="129"/>
      <c r="DI72" s="129"/>
      <c r="DJ72" s="129"/>
      <c r="DK72" s="129"/>
      <c r="DL72" s="129"/>
      <c r="DM72" s="129"/>
      <c r="DN72" s="238"/>
      <c r="DP72" s="148"/>
      <c r="DQ72" s="148"/>
      <c r="DR72" s="38"/>
      <c r="DS72" s="129"/>
      <c r="DT72" s="129"/>
      <c r="DU72" s="129"/>
      <c r="DV72" s="129"/>
      <c r="DW72" s="129"/>
      <c r="DX72" s="129"/>
      <c r="DY72" s="129"/>
      <c r="DZ72" s="230"/>
      <c r="EB72" s="148"/>
      <c r="EC72" s="148"/>
      <c r="ED72" s="38"/>
      <c r="EE72" s="129"/>
      <c r="EF72" s="129"/>
      <c r="EG72" s="129"/>
      <c r="EH72" s="129"/>
      <c r="EI72" s="129"/>
      <c r="EJ72" s="129"/>
      <c r="EK72" s="129"/>
      <c r="EL72" s="238"/>
      <c r="EM72" s="129"/>
      <c r="EN72" s="129"/>
      <c r="EO72" s="147"/>
      <c r="EP72" s="129"/>
      <c r="EQ72" s="129"/>
      <c r="ER72" s="129"/>
      <c r="ES72" s="129"/>
      <c r="ET72" s="129"/>
      <c r="EU72" s="129"/>
      <c r="EV72" s="129"/>
      <c r="EW72" s="129"/>
      <c r="EX72" s="238"/>
      <c r="EZ72" s="149"/>
      <c r="FA72" s="38"/>
      <c r="FB72" s="38"/>
      <c r="FC72" s="38"/>
      <c r="FD72" s="38"/>
      <c r="FE72" s="38"/>
      <c r="FF72" s="38"/>
      <c r="FG72" s="129"/>
      <c r="FH72" s="129"/>
      <c r="FI72" s="238"/>
      <c r="FK72" s="149"/>
      <c r="FL72" s="38"/>
      <c r="FM72" s="38"/>
      <c r="FN72" s="38"/>
      <c r="FO72" s="38"/>
      <c r="FP72" s="38"/>
      <c r="FQ72" s="38"/>
      <c r="FR72" s="129"/>
      <c r="FS72" s="129"/>
      <c r="FT72" s="238"/>
      <c r="FV72" s="149"/>
      <c r="FW72" s="149"/>
      <c r="FX72" s="8"/>
      <c r="FY72" s="8"/>
      <c r="FZ72" s="8"/>
      <c r="GA72" s="8"/>
      <c r="GB72" s="8"/>
      <c r="GC72" s="8"/>
      <c r="GD72" s="10"/>
      <c r="GE72" s="10"/>
      <c r="GF72" s="228"/>
      <c r="GG72" s="3"/>
      <c r="GH72" s="8"/>
      <c r="GI72" s="8"/>
      <c r="GJ72" s="8"/>
      <c r="GK72" s="8"/>
      <c r="GL72" s="8"/>
      <c r="GM72" s="8"/>
      <c r="GN72" s="8"/>
      <c r="GO72" s="8"/>
      <c r="GP72" s="10"/>
      <c r="GQ72" s="10"/>
      <c r="GR72" s="38"/>
      <c r="GS72" s="38"/>
      <c r="GT72" s="38"/>
      <c r="GU72" s="38"/>
      <c r="GV72" s="38"/>
      <c r="GW72" s="38"/>
      <c r="GX72" s="38"/>
      <c r="GY72" s="38"/>
      <c r="HO72" s="3"/>
      <c r="HP72" s="38"/>
      <c r="HQ72" s="38"/>
      <c r="HR72" s="38"/>
    </row>
    <row r="73" spans="1:226" s="9" customFormat="1" ht="15" customHeight="1" x14ac:dyDescent="0.2">
      <c r="A73" s="238"/>
      <c r="D73" s="148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238"/>
      <c r="R73" s="148"/>
      <c r="S73" s="148"/>
      <c r="V73" s="129"/>
      <c r="W73" s="129"/>
      <c r="X73" s="129"/>
      <c r="Y73" s="129"/>
      <c r="Z73" s="129"/>
      <c r="AA73" s="129"/>
      <c r="AB73" s="129"/>
      <c r="AC73" s="129"/>
      <c r="AD73" s="129"/>
      <c r="AE73" s="238"/>
      <c r="AG73" s="148"/>
      <c r="AH73" s="148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230"/>
      <c r="AV73" s="148"/>
      <c r="AW73" s="148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238"/>
      <c r="BK73" s="148"/>
      <c r="BL73" s="148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238"/>
      <c r="BZ73" s="148"/>
      <c r="CA73" s="148"/>
      <c r="CC73" s="129"/>
      <c r="CD73" s="129"/>
      <c r="CE73" s="129"/>
      <c r="CF73" s="129"/>
      <c r="CG73" s="129"/>
      <c r="CH73" s="129"/>
      <c r="CI73" s="129"/>
      <c r="CJ73" s="129"/>
      <c r="CK73" s="129"/>
      <c r="CL73" s="129"/>
      <c r="CM73" s="238"/>
      <c r="CN73" s="129"/>
      <c r="CO73" s="148"/>
      <c r="CP73" s="148"/>
      <c r="CQ73" s="129"/>
      <c r="CS73" s="129"/>
      <c r="CT73" s="129"/>
      <c r="CV73" s="129"/>
      <c r="CW73" s="129"/>
      <c r="CX73" s="129"/>
      <c r="CY73" s="129"/>
      <c r="CZ73" s="129"/>
      <c r="DA73" s="129"/>
      <c r="DB73" s="238"/>
      <c r="DD73" s="148"/>
      <c r="DE73" s="148"/>
      <c r="DF73" s="38"/>
      <c r="DG73" s="129"/>
      <c r="DH73" s="129"/>
      <c r="DI73" s="129"/>
      <c r="DJ73" s="129"/>
      <c r="DK73" s="129"/>
      <c r="DL73" s="129"/>
      <c r="DM73" s="129"/>
      <c r="DN73" s="238"/>
      <c r="DP73" s="148"/>
      <c r="DQ73" s="148"/>
      <c r="DR73" s="38"/>
      <c r="DS73" s="129"/>
      <c r="DT73" s="129"/>
      <c r="DU73" s="129"/>
      <c r="DV73" s="129"/>
      <c r="DW73" s="129"/>
      <c r="DX73" s="129"/>
      <c r="DY73" s="129"/>
      <c r="DZ73" s="230"/>
      <c r="EB73" s="148"/>
      <c r="EC73" s="148"/>
      <c r="ED73" s="38"/>
      <c r="EE73" s="129"/>
      <c r="EF73" s="129"/>
      <c r="EG73" s="129"/>
      <c r="EH73" s="129"/>
      <c r="EI73" s="129"/>
      <c r="EJ73" s="129"/>
      <c r="EK73" s="129"/>
      <c r="EL73" s="238"/>
      <c r="EM73" s="129"/>
      <c r="EN73" s="129"/>
      <c r="EO73" s="147"/>
      <c r="EP73" s="129"/>
      <c r="EQ73" s="129"/>
      <c r="ER73" s="129"/>
      <c r="ES73" s="129"/>
      <c r="ET73" s="129"/>
      <c r="EU73" s="129"/>
      <c r="EV73" s="129"/>
      <c r="EW73" s="129"/>
      <c r="EX73" s="238"/>
      <c r="EZ73" s="149"/>
      <c r="FA73" s="38"/>
      <c r="FB73" s="38"/>
      <c r="FC73" s="38"/>
      <c r="FD73" s="38"/>
      <c r="FE73" s="38"/>
      <c r="FF73" s="38"/>
      <c r="FG73" s="129"/>
      <c r="FH73" s="129"/>
      <c r="FI73" s="238"/>
      <c r="FK73" s="149"/>
      <c r="FL73" s="38"/>
      <c r="FM73" s="38"/>
      <c r="FN73" s="38"/>
      <c r="FO73" s="38"/>
      <c r="FP73" s="38"/>
      <c r="FQ73" s="38"/>
      <c r="FR73" s="129"/>
      <c r="FS73" s="129"/>
      <c r="FT73" s="238"/>
      <c r="FV73" s="149"/>
      <c r="FW73" s="149"/>
      <c r="FX73" s="8"/>
      <c r="FY73" s="8"/>
      <c r="FZ73" s="8"/>
      <c r="GA73" s="8"/>
      <c r="GB73" s="8"/>
      <c r="GC73" s="8"/>
      <c r="GD73" s="10"/>
      <c r="GE73" s="10"/>
      <c r="GF73" s="228"/>
      <c r="GG73" s="3"/>
      <c r="GH73" s="8"/>
      <c r="GI73" s="8"/>
      <c r="GJ73" s="8"/>
      <c r="GK73" s="8"/>
      <c r="GL73" s="8"/>
      <c r="GM73" s="8"/>
      <c r="GN73" s="8"/>
      <c r="GO73" s="8"/>
      <c r="GP73" s="10"/>
      <c r="GQ73" s="10"/>
      <c r="GR73" s="38"/>
      <c r="GS73" s="38"/>
      <c r="GT73" s="38"/>
      <c r="GU73" s="38"/>
      <c r="GV73" s="38"/>
      <c r="GW73" s="38"/>
      <c r="GX73" s="38"/>
      <c r="GY73" s="38"/>
      <c r="HO73" s="3"/>
      <c r="HP73" s="38"/>
      <c r="HQ73" s="38"/>
      <c r="HR73" s="38"/>
    </row>
    <row r="74" spans="1:226" s="9" customFormat="1" ht="15" customHeight="1" x14ac:dyDescent="0.2">
      <c r="A74" s="238"/>
      <c r="D74" s="148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238"/>
      <c r="R74" s="148"/>
      <c r="S74" s="148"/>
      <c r="V74" s="129"/>
      <c r="W74" s="129"/>
      <c r="X74" s="129"/>
      <c r="Y74" s="129"/>
      <c r="Z74" s="129"/>
      <c r="AA74" s="129"/>
      <c r="AB74" s="129"/>
      <c r="AC74" s="129"/>
      <c r="AD74" s="129"/>
      <c r="AE74" s="238"/>
      <c r="AG74" s="148"/>
      <c r="AH74" s="148"/>
      <c r="AJ74" s="129"/>
      <c r="AK74" s="129"/>
      <c r="AL74" s="129"/>
      <c r="AM74" s="129"/>
      <c r="AN74" s="129"/>
      <c r="AO74" s="129"/>
      <c r="AP74" s="129"/>
      <c r="AQ74" s="129"/>
      <c r="AR74" s="129"/>
      <c r="AS74" s="129"/>
      <c r="AT74" s="230"/>
      <c r="AV74" s="148"/>
      <c r="AW74" s="148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238"/>
      <c r="BK74" s="148"/>
      <c r="BL74" s="148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238"/>
      <c r="BZ74" s="148"/>
      <c r="CA74" s="148"/>
      <c r="CC74" s="129"/>
      <c r="CD74" s="129"/>
      <c r="CE74" s="129"/>
      <c r="CF74" s="129"/>
      <c r="CG74" s="129"/>
      <c r="CH74" s="129"/>
      <c r="CI74" s="129"/>
      <c r="CJ74" s="129"/>
      <c r="CK74" s="129"/>
      <c r="CL74" s="129"/>
      <c r="CM74" s="238"/>
      <c r="CN74" s="129"/>
      <c r="CO74" s="148"/>
      <c r="CP74" s="148"/>
      <c r="CQ74" s="129"/>
      <c r="CS74" s="129"/>
      <c r="CT74" s="129"/>
      <c r="CV74" s="129"/>
      <c r="CW74" s="129"/>
      <c r="CX74" s="129"/>
      <c r="CY74" s="129"/>
      <c r="CZ74" s="129"/>
      <c r="DA74" s="129"/>
      <c r="DB74" s="238"/>
      <c r="DD74" s="148"/>
      <c r="DE74" s="148"/>
      <c r="DF74" s="38"/>
      <c r="DG74" s="129"/>
      <c r="DH74" s="129"/>
      <c r="DI74" s="129"/>
      <c r="DJ74" s="129"/>
      <c r="DK74" s="129"/>
      <c r="DL74" s="129"/>
      <c r="DM74" s="129"/>
      <c r="DN74" s="238"/>
      <c r="DP74" s="148"/>
      <c r="DQ74" s="148"/>
      <c r="DR74" s="38"/>
      <c r="DS74" s="129"/>
      <c r="DT74" s="129"/>
      <c r="DU74" s="129"/>
      <c r="DV74" s="129"/>
      <c r="DW74" s="129"/>
      <c r="DX74" s="129"/>
      <c r="DY74" s="129"/>
      <c r="DZ74" s="230"/>
      <c r="EB74" s="148"/>
      <c r="EC74" s="148"/>
      <c r="ED74" s="38"/>
      <c r="EE74" s="129"/>
      <c r="EF74" s="129"/>
      <c r="EG74" s="129"/>
      <c r="EH74" s="129"/>
      <c r="EI74" s="129"/>
      <c r="EJ74" s="129"/>
      <c r="EK74" s="129"/>
      <c r="EL74" s="238"/>
      <c r="EM74" s="129"/>
      <c r="EN74" s="129"/>
      <c r="EO74" s="147"/>
      <c r="EP74" s="129"/>
      <c r="EQ74" s="129"/>
      <c r="ER74" s="129"/>
      <c r="ES74" s="129"/>
      <c r="ET74" s="129"/>
      <c r="EU74" s="129"/>
      <c r="EV74" s="129"/>
      <c r="EW74" s="129"/>
      <c r="EX74" s="238"/>
      <c r="EZ74" s="149"/>
      <c r="FA74" s="38"/>
      <c r="FB74" s="38"/>
      <c r="FC74" s="38"/>
      <c r="FD74" s="38"/>
      <c r="FE74" s="38"/>
      <c r="FF74" s="38"/>
      <c r="FG74" s="129"/>
      <c r="FH74" s="129"/>
      <c r="FI74" s="238"/>
      <c r="FK74" s="149"/>
      <c r="FL74" s="38"/>
      <c r="FM74" s="38"/>
      <c r="FN74" s="38"/>
      <c r="FO74" s="38"/>
      <c r="FP74" s="38"/>
      <c r="FQ74" s="38"/>
      <c r="FR74" s="129"/>
      <c r="FS74" s="129"/>
      <c r="FT74" s="238"/>
      <c r="FV74" s="149"/>
      <c r="FW74" s="149"/>
      <c r="FX74" s="8"/>
      <c r="FY74" s="8"/>
      <c r="FZ74" s="8"/>
      <c r="GA74" s="8"/>
      <c r="GB74" s="8"/>
      <c r="GC74" s="8"/>
      <c r="GD74" s="10"/>
      <c r="GE74" s="10"/>
      <c r="GF74" s="228"/>
      <c r="GG74" s="3"/>
      <c r="GH74" s="8"/>
      <c r="GI74" s="8"/>
      <c r="GJ74" s="8"/>
      <c r="GK74" s="8"/>
      <c r="GL74" s="8"/>
      <c r="GM74" s="8"/>
      <c r="GN74" s="8"/>
      <c r="GO74" s="8"/>
      <c r="GP74" s="10"/>
      <c r="GQ74" s="10"/>
      <c r="GR74" s="38"/>
      <c r="GS74" s="38"/>
      <c r="GT74" s="38"/>
      <c r="GU74" s="38"/>
      <c r="GV74" s="38"/>
      <c r="GW74" s="38"/>
      <c r="GX74" s="38"/>
      <c r="GY74" s="38"/>
      <c r="HO74" s="3"/>
      <c r="HP74" s="38"/>
      <c r="HQ74" s="38"/>
      <c r="HR74" s="38"/>
    </row>
    <row r="75" spans="1:226" s="9" customFormat="1" ht="15" customHeight="1" x14ac:dyDescent="0.2">
      <c r="A75" s="238"/>
      <c r="D75" s="148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238"/>
      <c r="R75" s="148"/>
      <c r="S75" s="148"/>
      <c r="V75" s="129"/>
      <c r="W75" s="129"/>
      <c r="X75" s="129"/>
      <c r="Y75" s="129"/>
      <c r="Z75" s="129"/>
      <c r="AA75" s="129"/>
      <c r="AB75" s="129"/>
      <c r="AC75" s="129"/>
      <c r="AD75" s="129"/>
      <c r="AE75" s="238"/>
      <c r="AG75" s="148"/>
      <c r="AH75" s="148"/>
      <c r="AJ75" s="129"/>
      <c r="AK75" s="129"/>
      <c r="AL75" s="129"/>
      <c r="AM75" s="129"/>
      <c r="AN75" s="129"/>
      <c r="AO75" s="129"/>
      <c r="AP75" s="129"/>
      <c r="AQ75" s="129"/>
      <c r="AR75" s="129"/>
      <c r="AS75" s="129"/>
      <c r="AT75" s="230"/>
      <c r="AV75" s="148"/>
      <c r="AW75" s="148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238"/>
      <c r="BK75" s="148"/>
      <c r="BL75" s="148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238"/>
      <c r="BZ75" s="148"/>
      <c r="CA75" s="148"/>
      <c r="CC75" s="129"/>
      <c r="CD75" s="129"/>
      <c r="CE75" s="129"/>
      <c r="CF75" s="129"/>
      <c r="CG75" s="129"/>
      <c r="CH75" s="129"/>
      <c r="CI75" s="129"/>
      <c r="CJ75" s="129"/>
      <c r="CK75" s="129"/>
      <c r="CL75" s="129"/>
      <c r="CM75" s="238"/>
      <c r="CN75" s="129"/>
      <c r="CO75" s="148"/>
      <c r="CP75" s="148"/>
      <c r="CQ75" s="129"/>
      <c r="CS75" s="129"/>
      <c r="CT75" s="129"/>
      <c r="CV75" s="129"/>
      <c r="CW75" s="129"/>
      <c r="CX75" s="129"/>
      <c r="CY75" s="129"/>
      <c r="CZ75" s="129"/>
      <c r="DA75" s="129"/>
      <c r="DB75" s="238"/>
      <c r="DD75" s="148"/>
      <c r="DE75" s="148"/>
      <c r="DF75" s="38"/>
      <c r="DG75" s="129"/>
      <c r="DH75" s="129"/>
      <c r="DI75" s="129"/>
      <c r="DJ75" s="129"/>
      <c r="DK75" s="129"/>
      <c r="DL75" s="129"/>
      <c r="DM75" s="129"/>
      <c r="DN75" s="238"/>
      <c r="DP75" s="148"/>
      <c r="DQ75" s="148"/>
      <c r="DR75" s="38"/>
      <c r="DS75" s="129"/>
      <c r="DT75" s="129"/>
      <c r="DU75" s="129"/>
      <c r="DV75" s="129"/>
      <c r="DW75" s="129"/>
      <c r="DX75" s="129"/>
      <c r="DY75" s="129"/>
      <c r="DZ75" s="230"/>
      <c r="EB75" s="148"/>
      <c r="EC75" s="148"/>
      <c r="ED75" s="38"/>
      <c r="EE75" s="129"/>
      <c r="EF75" s="129"/>
      <c r="EG75" s="129"/>
      <c r="EH75" s="129"/>
      <c r="EI75" s="129"/>
      <c r="EJ75" s="129"/>
      <c r="EK75" s="129"/>
      <c r="EL75" s="238"/>
      <c r="EM75" s="129"/>
      <c r="EN75" s="129"/>
      <c r="EO75" s="147"/>
      <c r="EP75" s="129"/>
      <c r="EQ75" s="129"/>
      <c r="ER75" s="129"/>
      <c r="ES75" s="129"/>
      <c r="ET75" s="129"/>
      <c r="EU75" s="129"/>
      <c r="EV75" s="129"/>
      <c r="EW75" s="129"/>
      <c r="EX75" s="238"/>
      <c r="EZ75" s="149"/>
      <c r="FA75" s="38"/>
      <c r="FB75" s="38"/>
      <c r="FC75" s="38"/>
      <c r="FD75" s="38"/>
      <c r="FE75" s="38"/>
      <c r="FF75" s="38"/>
      <c r="FG75" s="129"/>
      <c r="FH75" s="129"/>
      <c r="FI75" s="238"/>
      <c r="FK75" s="149"/>
      <c r="FL75" s="38"/>
      <c r="FM75" s="38"/>
      <c r="FN75" s="38"/>
      <c r="FO75" s="38"/>
      <c r="FP75" s="38"/>
      <c r="FQ75" s="38"/>
      <c r="FR75" s="129"/>
      <c r="FS75" s="129"/>
      <c r="FT75" s="238"/>
      <c r="FV75" s="149"/>
      <c r="FW75" s="149"/>
      <c r="FX75" s="8"/>
      <c r="FY75" s="8"/>
      <c r="FZ75" s="8"/>
      <c r="GA75" s="8"/>
      <c r="GB75" s="8"/>
      <c r="GC75" s="8"/>
      <c r="GD75" s="10"/>
      <c r="GE75" s="10"/>
      <c r="GF75" s="228"/>
      <c r="GG75" s="3"/>
      <c r="GH75" s="8"/>
      <c r="GI75" s="8"/>
      <c r="GJ75" s="8"/>
      <c r="GK75" s="8"/>
      <c r="GL75" s="8"/>
      <c r="GM75" s="8"/>
      <c r="GN75" s="8"/>
      <c r="GO75" s="8"/>
      <c r="GP75" s="10"/>
      <c r="GQ75" s="10"/>
      <c r="GR75" s="38"/>
      <c r="GS75" s="38"/>
      <c r="GT75" s="38"/>
      <c r="GU75" s="38"/>
      <c r="GV75" s="38"/>
      <c r="GW75" s="38"/>
      <c r="GX75" s="38"/>
      <c r="GY75" s="38"/>
      <c r="HO75" s="3"/>
      <c r="HP75" s="38"/>
      <c r="HQ75" s="38"/>
      <c r="HR75" s="38"/>
    </row>
    <row r="76" spans="1:226" s="9" customFormat="1" ht="15" customHeight="1" x14ac:dyDescent="0.2">
      <c r="A76" s="238"/>
      <c r="D76" s="148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238"/>
      <c r="R76" s="148"/>
      <c r="S76" s="148"/>
      <c r="V76" s="129"/>
      <c r="W76" s="129"/>
      <c r="X76" s="129"/>
      <c r="Y76" s="129"/>
      <c r="Z76" s="129"/>
      <c r="AA76" s="129"/>
      <c r="AB76" s="129"/>
      <c r="AC76" s="129"/>
      <c r="AD76" s="129"/>
      <c r="AE76" s="238"/>
      <c r="AG76" s="148"/>
      <c r="AH76" s="148"/>
      <c r="AJ76" s="129"/>
      <c r="AK76" s="129"/>
      <c r="AL76" s="129"/>
      <c r="AM76" s="129"/>
      <c r="AN76" s="129"/>
      <c r="AO76" s="129"/>
      <c r="AP76" s="129"/>
      <c r="AQ76" s="129"/>
      <c r="AR76" s="129"/>
      <c r="AS76" s="129"/>
      <c r="AT76" s="230"/>
      <c r="AV76" s="148"/>
      <c r="AW76" s="148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238"/>
      <c r="BK76" s="148"/>
      <c r="BL76" s="148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238"/>
      <c r="BZ76" s="148"/>
      <c r="CA76" s="148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238"/>
      <c r="CN76" s="129"/>
      <c r="CO76" s="148"/>
      <c r="CP76" s="148"/>
      <c r="CQ76" s="129"/>
      <c r="CS76" s="129"/>
      <c r="CT76" s="129"/>
      <c r="CV76" s="129"/>
      <c r="CW76" s="129"/>
      <c r="CX76" s="129"/>
      <c r="CY76" s="129"/>
      <c r="CZ76" s="129"/>
      <c r="DA76" s="129"/>
      <c r="DB76" s="238"/>
      <c r="DD76" s="148"/>
      <c r="DE76" s="148"/>
      <c r="DF76" s="38"/>
      <c r="DG76" s="129"/>
      <c r="DH76" s="129"/>
      <c r="DI76" s="129"/>
      <c r="DJ76" s="129"/>
      <c r="DK76" s="129"/>
      <c r="DL76" s="129"/>
      <c r="DM76" s="129"/>
      <c r="DN76" s="238"/>
      <c r="DP76" s="148"/>
      <c r="DQ76" s="148"/>
      <c r="DR76" s="38"/>
      <c r="DS76" s="129"/>
      <c r="DT76" s="129"/>
      <c r="DU76" s="129"/>
      <c r="DV76" s="129"/>
      <c r="DW76" s="129"/>
      <c r="DX76" s="129"/>
      <c r="DY76" s="129"/>
      <c r="DZ76" s="230"/>
      <c r="EB76" s="148"/>
      <c r="EC76" s="148"/>
      <c r="ED76" s="38"/>
      <c r="EE76" s="129"/>
      <c r="EF76" s="129"/>
      <c r="EG76" s="129"/>
      <c r="EH76" s="129"/>
      <c r="EI76" s="129"/>
      <c r="EJ76" s="129"/>
      <c r="EK76" s="129"/>
      <c r="EL76" s="238"/>
      <c r="EM76" s="129"/>
      <c r="EN76" s="129"/>
      <c r="EO76" s="147"/>
      <c r="EP76" s="129"/>
      <c r="EQ76" s="129"/>
      <c r="ER76" s="129"/>
      <c r="ES76" s="129"/>
      <c r="ET76" s="129"/>
      <c r="EU76" s="129"/>
      <c r="EV76" s="129"/>
      <c r="EW76" s="129"/>
      <c r="EX76" s="238"/>
      <c r="EZ76" s="149"/>
      <c r="FA76" s="38"/>
      <c r="FB76" s="38"/>
      <c r="FC76" s="38"/>
      <c r="FD76" s="38"/>
      <c r="FE76" s="38"/>
      <c r="FF76" s="38"/>
      <c r="FG76" s="129"/>
      <c r="FH76" s="129"/>
      <c r="FI76" s="238"/>
      <c r="FK76" s="149"/>
      <c r="FL76" s="38"/>
      <c r="FM76" s="38"/>
      <c r="FN76" s="38"/>
      <c r="FO76" s="38"/>
      <c r="FP76" s="38"/>
      <c r="FQ76" s="38"/>
      <c r="FR76" s="129"/>
      <c r="FS76" s="129"/>
      <c r="FT76" s="238"/>
      <c r="FV76" s="149"/>
      <c r="FW76" s="149"/>
      <c r="FX76" s="8"/>
      <c r="FY76" s="8"/>
      <c r="FZ76" s="8"/>
      <c r="GA76" s="8"/>
      <c r="GB76" s="8"/>
      <c r="GC76" s="8"/>
      <c r="GD76" s="10"/>
      <c r="GE76" s="10"/>
      <c r="GF76" s="228"/>
      <c r="GG76" s="3"/>
      <c r="GH76" s="8"/>
      <c r="GI76" s="8"/>
      <c r="GJ76" s="8"/>
      <c r="GK76" s="8"/>
      <c r="GL76" s="8"/>
      <c r="GM76" s="8"/>
      <c r="GN76" s="8"/>
      <c r="GO76" s="8"/>
      <c r="GP76" s="10"/>
      <c r="GQ76" s="10"/>
      <c r="GR76" s="38"/>
      <c r="GS76" s="38"/>
      <c r="GT76" s="38"/>
      <c r="GU76" s="38"/>
      <c r="GV76" s="38"/>
      <c r="GW76" s="38"/>
      <c r="GX76" s="38"/>
      <c r="GY76" s="38"/>
      <c r="HO76" s="3"/>
      <c r="HP76" s="38"/>
      <c r="HQ76" s="38"/>
      <c r="HR76" s="38"/>
    </row>
    <row r="77" spans="1:226" s="9" customFormat="1" ht="15" customHeight="1" x14ac:dyDescent="0.2">
      <c r="A77" s="238"/>
      <c r="D77" s="148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238"/>
      <c r="R77" s="148"/>
      <c r="S77" s="148"/>
      <c r="V77" s="129"/>
      <c r="W77" s="129"/>
      <c r="X77" s="129"/>
      <c r="Y77" s="129"/>
      <c r="Z77" s="129"/>
      <c r="AA77" s="129"/>
      <c r="AB77" s="129"/>
      <c r="AC77" s="129"/>
      <c r="AD77" s="129"/>
      <c r="AE77" s="238"/>
      <c r="AG77" s="148"/>
      <c r="AH77" s="148"/>
      <c r="AJ77" s="129"/>
      <c r="AK77" s="129"/>
      <c r="AL77" s="129"/>
      <c r="AM77" s="129"/>
      <c r="AN77" s="129"/>
      <c r="AO77" s="129"/>
      <c r="AP77" s="129"/>
      <c r="AQ77" s="129"/>
      <c r="AR77" s="129"/>
      <c r="AS77" s="129"/>
      <c r="AT77" s="230"/>
      <c r="AV77" s="148"/>
      <c r="AW77" s="148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238"/>
      <c r="BK77" s="148"/>
      <c r="BL77" s="148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238"/>
      <c r="BZ77" s="148"/>
      <c r="CA77" s="148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238"/>
      <c r="CN77" s="129"/>
      <c r="CO77" s="148"/>
      <c r="CP77" s="148"/>
      <c r="CQ77" s="129"/>
      <c r="CS77" s="129"/>
      <c r="CT77" s="129"/>
      <c r="CV77" s="129"/>
      <c r="CW77" s="129"/>
      <c r="CX77" s="129"/>
      <c r="CY77" s="129"/>
      <c r="CZ77" s="129"/>
      <c r="DA77" s="129"/>
      <c r="DB77" s="238"/>
      <c r="DD77" s="148"/>
      <c r="DE77" s="148"/>
      <c r="DF77" s="38"/>
      <c r="DG77" s="129"/>
      <c r="DH77" s="129"/>
      <c r="DI77" s="129"/>
      <c r="DJ77" s="129"/>
      <c r="DK77" s="129"/>
      <c r="DL77" s="129"/>
      <c r="DM77" s="129"/>
      <c r="DN77" s="238"/>
      <c r="DP77" s="148"/>
      <c r="DQ77" s="148"/>
      <c r="DR77" s="38"/>
      <c r="DS77" s="129"/>
      <c r="DT77" s="129"/>
      <c r="DU77" s="129"/>
      <c r="DV77" s="129"/>
      <c r="DW77" s="129"/>
      <c r="DX77" s="129"/>
      <c r="DY77" s="129"/>
      <c r="DZ77" s="230"/>
      <c r="EB77" s="148"/>
      <c r="EC77" s="148"/>
      <c r="ED77" s="38"/>
      <c r="EE77" s="129"/>
      <c r="EF77" s="129"/>
      <c r="EG77" s="129"/>
      <c r="EH77" s="129"/>
      <c r="EI77" s="129"/>
      <c r="EJ77" s="129"/>
      <c r="EK77" s="129"/>
      <c r="EL77" s="238"/>
      <c r="EM77" s="129"/>
      <c r="EN77" s="129"/>
      <c r="EO77" s="147"/>
      <c r="EP77" s="129"/>
      <c r="EQ77" s="129"/>
      <c r="ER77" s="129"/>
      <c r="ES77" s="129"/>
      <c r="ET77" s="129"/>
      <c r="EU77" s="129"/>
      <c r="EV77" s="129"/>
      <c r="EW77" s="129"/>
      <c r="EX77" s="238"/>
      <c r="EZ77" s="149"/>
      <c r="FA77" s="38"/>
      <c r="FB77" s="38"/>
      <c r="FC77" s="38"/>
      <c r="FD77" s="38"/>
      <c r="FE77" s="38"/>
      <c r="FF77" s="38"/>
      <c r="FG77" s="129"/>
      <c r="FH77" s="129"/>
      <c r="FI77" s="238"/>
      <c r="FK77" s="149"/>
      <c r="FL77" s="38"/>
      <c r="FM77" s="38"/>
      <c r="FN77" s="38"/>
      <c r="FO77" s="38"/>
      <c r="FP77" s="38"/>
      <c r="FQ77" s="38"/>
      <c r="FR77" s="129"/>
      <c r="FS77" s="129"/>
      <c r="FT77" s="238"/>
      <c r="FV77" s="149"/>
      <c r="FW77" s="149"/>
      <c r="FX77" s="8"/>
      <c r="FY77" s="8"/>
      <c r="FZ77" s="8"/>
      <c r="GA77" s="8"/>
      <c r="GB77" s="8"/>
      <c r="GC77" s="8"/>
      <c r="GD77" s="10"/>
      <c r="GE77" s="10"/>
      <c r="GF77" s="228"/>
      <c r="GG77" s="3"/>
      <c r="GH77" s="8"/>
      <c r="GI77" s="8"/>
      <c r="GJ77" s="8"/>
      <c r="GK77" s="8"/>
      <c r="GL77" s="8"/>
      <c r="GM77" s="8"/>
      <c r="GN77" s="8"/>
      <c r="GO77" s="8"/>
      <c r="GP77" s="10"/>
      <c r="GQ77" s="10"/>
      <c r="GR77" s="38"/>
      <c r="GS77" s="38"/>
      <c r="GT77" s="38"/>
      <c r="GU77" s="38"/>
      <c r="GV77" s="38"/>
      <c r="GW77" s="38"/>
      <c r="GX77" s="38"/>
      <c r="GY77" s="38"/>
      <c r="HO77" s="3"/>
      <c r="HP77" s="38"/>
      <c r="HQ77" s="38"/>
      <c r="HR77" s="38"/>
    </row>
    <row r="78" spans="1:226" s="9" customFormat="1" ht="15" customHeight="1" x14ac:dyDescent="0.2">
      <c r="A78" s="238"/>
      <c r="D78" s="148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238"/>
      <c r="R78" s="148"/>
      <c r="S78" s="148"/>
      <c r="V78" s="129"/>
      <c r="W78" s="129"/>
      <c r="X78" s="129"/>
      <c r="Y78" s="129"/>
      <c r="Z78" s="129"/>
      <c r="AA78" s="129"/>
      <c r="AB78" s="129"/>
      <c r="AC78" s="129"/>
      <c r="AD78" s="129"/>
      <c r="AE78" s="238"/>
      <c r="AG78" s="148"/>
      <c r="AH78" s="148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230"/>
      <c r="AV78" s="148"/>
      <c r="AW78" s="148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238"/>
      <c r="BK78" s="148"/>
      <c r="BL78" s="148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238"/>
      <c r="BZ78" s="148"/>
      <c r="CA78" s="148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238"/>
      <c r="CN78" s="129"/>
      <c r="CO78" s="148"/>
      <c r="CP78" s="148"/>
      <c r="CQ78" s="129"/>
      <c r="CS78" s="129"/>
      <c r="CT78" s="129"/>
      <c r="CV78" s="129"/>
      <c r="CW78" s="129"/>
      <c r="CX78" s="129"/>
      <c r="CY78" s="129"/>
      <c r="CZ78" s="129"/>
      <c r="DA78" s="129"/>
      <c r="DB78" s="238"/>
      <c r="DD78" s="148"/>
      <c r="DE78" s="148"/>
      <c r="DF78" s="38"/>
      <c r="DG78" s="129"/>
      <c r="DH78" s="129"/>
      <c r="DI78" s="129"/>
      <c r="DJ78" s="129"/>
      <c r="DK78" s="129"/>
      <c r="DL78" s="129"/>
      <c r="DM78" s="129"/>
      <c r="DN78" s="238"/>
      <c r="DP78" s="148"/>
      <c r="DQ78" s="148"/>
      <c r="DR78" s="38"/>
      <c r="DS78" s="129"/>
      <c r="DT78" s="129"/>
      <c r="DU78" s="129"/>
      <c r="DV78" s="129"/>
      <c r="DW78" s="129"/>
      <c r="DX78" s="129"/>
      <c r="DY78" s="129"/>
      <c r="DZ78" s="230"/>
      <c r="EB78" s="148"/>
      <c r="EC78" s="148"/>
      <c r="ED78" s="38"/>
      <c r="EE78" s="129"/>
      <c r="EF78" s="129"/>
      <c r="EG78" s="129"/>
      <c r="EH78" s="129"/>
      <c r="EI78" s="129"/>
      <c r="EJ78" s="129"/>
      <c r="EK78" s="129"/>
      <c r="EL78" s="238"/>
      <c r="EM78" s="129"/>
      <c r="EN78" s="129"/>
      <c r="EO78" s="147"/>
      <c r="EP78" s="129"/>
      <c r="EQ78" s="129"/>
      <c r="ER78" s="129"/>
      <c r="ES78" s="129"/>
      <c r="ET78" s="129"/>
      <c r="EU78" s="129"/>
      <c r="EV78" s="129"/>
      <c r="EW78" s="129"/>
      <c r="EX78" s="238"/>
      <c r="EZ78" s="149"/>
      <c r="FA78" s="38"/>
      <c r="FB78" s="38"/>
      <c r="FC78" s="38"/>
      <c r="FD78" s="38"/>
      <c r="FE78" s="38"/>
      <c r="FF78" s="38"/>
      <c r="FG78" s="129"/>
      <c r="FH78" s="129"/>
      <c r="FI78" s="238"/>
      <c r="FK78" s="149"/>
      <c r="FL78" s="38"/>
      <c r="FM78" s="38"/>
      <c r="FN78" s="38"/>
      <c r="FO78" s="38"/>
      <c r="FP78" s="38"/>
      <c r="FQ78" s="38"/>
      <c r="FR78" s="129"/>
      <c r="FS78" s="129"/>
      <c r="FT78" s="238"/>
      <c r="FV78" s="149"/>
      <c r="FW78" s="149"/>
      <c r="FX78" s="8"/>
      <c r="FY78" s="8"/>
      <c r="FZ78" s="8"/>
      <c r="GA78" s="8"/>
      <c r="GB78" s="8"/>
      <c r="GC78" s="8"/>
      <c r="GD78" s="10"/>
      <c r="GE78" s="10"/>
      <c r="GF78" s="228"/>
      <c r="GG78" s="3"/>
      <c r="GH78" s="8"/>
      <c r="GI78" s="8"/>
      <c r="GJ78" s="8"/>
      <c r="GK78" s="8"/>
      <c r="GL78" s="8"/>
      <c r="GM78" s="8"/>
      <c r="GN78" s="8"/>
      <c r="GO78" s="8"/>
      <c r="GP78" s="10"/>
      <c r="GQ78" s="10"/>
      <c r="GR78" s="38"/>
      <c r="GS78" s="38"/>
      <c r="GT78" s="38"/>
      <c r="GU78" s="38"/>
      <c r="GV78" s="38"/>
      <c r="GW78" s="38"/>
      <c r="GX78" s="38"/>
      <c r="GY78" s="38"/>
      <c r="HO78" s="3"/>
      <c r="HP78" s="38"/>
      <c r="HQ78" s="38"/>
      <c r="HR78" s="38"/>
    </row>
    <row r="79" spans="1:226" s="9" customFormat="1" ht="15" customHeight="1" x14ac:dyDescent="0.2">
      <c r="A79" s="238"/>
      <c r="D79" s="148"/>
      <c r="F79" s="129"/>
      <c r="G79" s="129"/>
      <c r="H79" s="129"/>
      <c r="I79" s="129"/>
      <c r="J79" s="129"/>
      <c r="K79" s="129"/>
      <c r="L79" s="129"/>
      <c r="M79" s="129"/>
      <c r="N79" s="129"/>
      <c r="O79" s="129"/>
      <c r="P79" s="238"/>
      <c r="R79" s="148"/>
      <c r="S79" s="148"/>
      <c r="V79" s="129"/>
      <c r="W79" s="129"/>
      <c r="X79" s="129"/>
      <c r="Y79" s="129"/>
      <c r="Z79" s="129"/>
      <c r="AA79" s="129"/>
      <c r="AB79" s="129"/>
      <c r="AC79" s="129"/>
      <c r="AD79" s="129"/>
      <c r="AE79" s="238"/>
      <c r="AG79" s="148"/>
      <c r="AH79" s="148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230"/>
      <c r="AV79" s="148"/>
      <c r="AW79" s="148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238"/>
      <c r="BK79" s="148"/>
      <c r="BL79" s="148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238"/>
      <c r="BZ79" s="148"/>
      <c r="CA79" s="148"/>
      <c r="CC79" s="129"/>
      <c r="CD79" s="129"/>
      <c r="CE79" s="129"/>
      <c r="CF79" s="129"/>
      <c r="CG79" s="129"/>
      <c r="CH79" s="129"/>
      <c r="CI79" s="129"/>
      <c r="CJ79" s="129"/>
      <c r="CK79" s="129"/>
      <c r="CL79" s="129"/>
      <c r="CM79" s="238"/>
      <c r="CN79" s="129"/>
      <c r="CO79" s="148"/>
      <c r="CP79" s="148"/>
      <c r="CQ79" s="129"/>
      <c r="CS79" s="129"/>
      <c r="CT79" s="129"/>
      <c r="CV79" s="129"/>
      <c r="CW79" s="129"/>
      <c r="CX79" s="129"/>
      <c r="CY79" s="129"/>
      <c r="CZ79" s="129"/>
      <c r="DA79" s="129"/>
      <c r="DB79" s="238"/>
      <c r="DD79" s="148"/>
      <c r="DE79" s="148"/>
      <c r="DF79" s="38"/>
      <c r="DG79" s="129"/>
      <c r="DH79" s="129"/>
      <c r="DI79" s="129"/>
      <c r="DJ79" s="129"/>
      <c r="DK79" s="129"/>
      <c r="DL79" s="129"/>
      <c r="DM79" s="129"/>
      <c r="DN79" s="238"/>
      <c r="DP79" s="148"/>
      <c r="DQ79" s="148"/>
      <c r="DR79" s="38"/>
      <c r="DS79" s="129"/>
      <c r="DT79" s="129"/>
      <c r="DU79" s="129"/>
      <c r="DV79" s="129"/>
      <c r="DW79" s="129"/>
      <c r="DX79" s="129"/>
      <c r="DY79" s="129"/>
      <c r="DZ79" s="230"/>
      <c r="EB79" s="148"/>
      <c r="EC79" s="148"/>
      <c r="ED79" s="38"/>
      <c r="EE79" s="129"/>
      <c r="EF79" s="129"/>
      <c r="EG79" s="129"/>
      <c r="EH79" s="129"/>
      <c r="EI79" s="129"/>
      <c r="EJ79" s="129"/>
      <c r="EK79" s="129"/>
      <c r="EL79" s="238"/>
      <c r="EM79" s="129"/>
      <c r="EN79" s="129"/>
      <c r="EO79" s="147"/>
      <c r="EP79" s="129"/>
      <c r="EQ79" s="129"/>
      <c r="ER79" s="129"/>
      <c r="ES79" s="129"/>
      <c r="ET79" s="129"/>
      <c r="EU79" s="129"/>
      <c r="EV79" s="129"/>
      <c r="EW79" s="129"/>
      <c r="EX79" s="238"/>
      <c r="EZ79" s="149"/>
      <c r="FA79" s="38"/>
      <c r="FB79" s="38"/>
      <c r="FC79" s="38"/>
      <c r="FD79" s="38"/>
      <c r="FE79" s="38"/>
      <c r="FF79" s="38"/>
      <c r="FG79" s="129"/>
      <c r="FH79" s="129"/>
      <c r="FI79" s="238"/>
      <c r="FK79" s="149"/>
      <c r="FL79" s="38"/>
      <c r="FM79" s="38"/>
      <c r="FN79" s="38"/>
      <c r="FO79" s="38"/>
      <c r="FP79" s="38"/>
      <c r="FQ79" s="38"/>
      <c r="FR79" s="129"/>
      <c r="FS79" s="129"/>
      <c r="FT79" s="238"/>
      <c r="FV79" s="149"/>
      <c r="FW79" s="149"/>
      <c r="FX79" s="8"/>
      <c r="FY79" s="8"/>
      <c r="FZ79" s="8"/>
      <c r="GA79" s="8"/>
      <c r="GB79" s="8"/>
      <c r="GC79" s="8"/>
      <c r="GD79" s="10"/>
      <c r="GE79" s="10"/>
      <c r="GF79" s="228"/>
      <c r="GG79" s="3"/>
      <c r="GH79" s="8"/>
      <c r="GI79" s="8"/>
      <c r="GJ79" s="8"/>
      <c r="GK79" s="8"/>
      <c r="GL79" s="8"/>
      <c r="GM79" s="8"/>
      <c r="GN79" s="8"/>
      <c r="GO79" s="8"/>
      <c r="GP79" s="10"/>
      <c r="GQ79" s="10"/>
      <c r="GR79" s="38"/>
      <c r="GS79" s="38"/>
      <c r="GT79" s="38"/>
      <c r="GU79" s="38"/>
      <c r="GV79" s="38"/>
      <c r="GW79" s="38"/>
      <c r="GX79" s="38"/>
      <c r="GY79" s="38"/>
      <c r="HO79" s="3"/>
      <c r="HP79" s="38"/>
      <c r="HQ79" s="38"/>
      <c r="HR79" s="38"/>
    </row>
    <row r="80" spans="1:226" s="9" customFormat="1" ht="15" customHeight="1" x14ac:dyDescent="0.2">
      <c r="A80" s="238"/>
      <c r="D80" s="148"/>
      <c r="F80" s="129"/>
      <c r="G80" s="129"/>
      <c r="H80" s="129"/>
      <c r="I80" s="129"/>
      <c r="J80" s="129"/>
      <c r="K80" s="129"/>
      <c r="L80" s="129"/>
      <c r="M80" s="129"/>
      <c r="N80" s="129"/>
      <c r="O80" s="129"/>
      <c r="P80" s="238"/>
      <c r="R80" s="148"/>
      <c r="S80" s="148"/>
      <c r="V80" s="129"/>
      <c r="W80" s="129"/>
      <c r="X80" s="129"/>
      <c r="Y80" s="129"/>
      <c r="Z80" s="129"/>
      <c r="AA80" s="129"/>
      <c r="AB80" s="129"/>
      <c r="AC80" s="129"/>
      <c r="AD80" s="129"/>
      <c r="AE80" s="238"/>
      <c r="AG80" s="148"/>
      <c r="AH80" s="148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230"/>
      <c r="AV80" s="148"/>
      <c r="AW80" s="148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238"/>
      <c r="BK80" s="148"/>
      <c r="BL80" s="148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238"/>
      <c r="BZ80" s="148"/>
      <c r="CA80" s="148"/>
      <c r="CC80" s="129"/>
      <c r="CD80" s="129"/>
      <c r="CE80" s="129"/>
      <c r="CF80" s="129"/>
      <c r="CG80" s="129"/>
      <c r="CH80" s="129"/>
      <c r="CI80" s="129"/>
      <c r="CJ80" s="129"/>
      <c r="CK80" s="129"/>
      <c r="CL80" s="129"/>
      <c r="CM80" s="238"/>
      <c r="CN80" s="129"/>
      <c r="CO80" s="148"/>
      <c r="CP80" s="148"/>
      <c r="CQ80" s="129"/>
      <c r="CS80" s="129"/>
      <c r="CT80" s="129"/>
      <c r="CV80" s="129"/>
      <c r="CW80" s="129"/>
      <c r="CX80" s="129"/>
      <c r="CY80" s="129"/>
      <c r="CZ80" s="129"/>
      <c r="DA80" s="129"/>
      <c r="DB80" s="238"/>
      <c r="DD80" s="148"/>
      <c r="DE80" s="148"/>
      <c r="DF80" s="38"/>
      <c r="DG80" s="129"/>
      <c r="DH80" s="129"/>
      <c r="DI80" s="129"/>
      <c r="DJ80" s="129"/>
      <c r="DK80" s="129"/>
      <c r="DL80" s="129"/>
      <c r="DM80" s="129"/>
      <c r="DN80" s="238"/>
      <c r="DP80" s="148"/>
      <c r="DQ80" s="148"/>
      <c r="DR80" s="38"/>
      <c r="DS80" s="129"/>
      <c r="DT80" s="129"/>
      <c r="DU80" s="129"/>
      <c r="DV80" s="129"/>
      <c r="DW80" s="129"/>
      <c r="DX80" s="129"/>
      <c r="DY80" s="129"/>
      <c r="DZ80" s="230"/>
      <c r="EB80" s="148"/>
      <c r="EC80" s="148"/>
      <c r="ED80" s="38"/>
      <c r="EE80" s="129"/>
      <c r="EF80" s="129"/>
      <c r="EG80" s="129"/>
      <c r="EH80" s="129"/>
      <c r="EI80" s="129"/>
      <c r="EJ80" s="129"/>
      <c r="EK80" s="129"/>
      <c r="EL80" s="238"/>
      <c r="EM80" s="129"/>
      <c r="EN80" s="129"/>
      <c r="EO80" s="147"/>
      <c r="EP80" s="129"/>
      <c r="EQ80" s="129"/>
      <c r="ER80" s="129"/>
      <c r="ES80" s="129"/>
      <c r="ET80" s="129"/>
      <c r="EU80" s="129"/>
      <c r="EV80" s="129"/>
      <c r="EW80" s="129"/>
      <c r="EX80" s="238"/>
      <c r="EZ80" s="149"/>
      <c r="FA80" s="38"/>
      <c r="FB80" s="38"/>
      <c r="FC80" s="38"/>
      <c r="FD80" s="38"/>
      <c r="FE80" s="38"/>
      <c r="FF80" s="38"/>
      <c r="FG80" s="129"/>
      <c r="FH80" s="129"/>
      <c r="FI80" s="238"/>
      <c r="FK80" s="149"/>
      <c r="FL80" s="38"/>
      <c r="FM80" s="38"/>
      <c r="FN80" s="38"/>
      <c r="FO80" s="38"/>
      <c r="FP80" s="38"/>
      <c r="FQ80" s="38"/>
      <c r="FR80" s="129"/>
      <c r="FS80" s="129"/>
      <c r="FT80" s="238"/>
      <c r="FV80" s="149"/>
      <c r="FW80" s="149"/>
      <c r="FX80" s="8"/>
      <c r="FY80" s="8"/>
      <c r="FZ80" s="8"/>
      <c r="GA80" s="8"/>
      <c r="GB80" s="8"/>
      <c r="GC80" s="8"/>
      <c r="GD80" s="10"/>
      <c r="GE80" s="10"/>
      <c r="GF80" s="228"/>
      <c r="GG80" s="3"/>
      <c r="GH80" s="8"/>
      <c r="GI80" s="8"/>
      <c r="GJ80" s="8"/>
      <c r="GK80" s="8"/>
      <c r="GL80" s="8"/>
      <c r="GM80" s="8"/>
      <c r="GN80" s="8"/>
      <c r="GO80" s="8"/>
      <c r="GP80" s="10"/>
      <c r="GQ80" s="10"/>
      <c r="GR80" s="38"/>
      <c r="GS80" s="38"/>
      <c r="GT80" s="38"/>
      <c r="GU80" s="38"/>
      <c r="GV80" s="38"/>
      <c r="GW80" s="38"/>
      <c r="GX80" s="38"/>
      <c r="GY80" s="38"/>
      <c r="HO80" s="3"/>
      <c r="HP80" s="38"/>
      <c r="HQ80" s="38"/>
      <c r="HR80" s="38"/>
    </row>
    <row r="81" spans="1:226" s="9" customFormat="1" ht="15" customHeight="1" x14ac:dyDescent="0.2">
      <c r="A81" s="238"/>
      <c r="D81" s="148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238"/>
      <c r="R81" s="148"/>
      <c r="S81" s="148"/>
      <c r="V81" s="129"/>
      <c r="W81" s="129"/>
      <c r="X81" s="129"/>
      <c r="Y81" s="129"/>
      <c r="Z81" s="129"/>
      <c r="AA81" s="129"/>
      <c r="AB81" s="129"/>
      <c r="AC81" s="129"/>
      <c r="AD81" s="129"/>
      <c r="AE81" s="238"/>
      <c r="AG81" s="148"/>
      <c r="AH81" s="148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230"/>
      <c r="AV81" s="148"/>
      <c r="AW81" s="148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238"/>
      <c r="BK81" s="148"/>
      <c r="BL81" s="148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238"/>
      <c r="BZ81" s="148"/>
      <c r="CA81" s="148"/>
      <c r="CC81" s="129"/>
      <c r="CD81" s="129"/>
      <c r="CE81" s="129"/>
      <c r="CF81" s="129"/>
      <c r="CG81" s="129"/>
      <c r="CH81" s="129"/>
      <c r="CI81" s="129"/>
      <c r="CJ81" s="129"/>
      <c r="CK81" s="129"/>
      <c r="CL81" s="129"/>
      <c r="CM81" s="238"/>
      <c r="CN81" s="129"/>
      <c r="CO81" s="148"/>
      <c r="CP81" s="148"/>
      <c r="CQ81" s="129"/>
      <c r="CS81" s="129"/>
      <c r="CT81" s="129"/>
      <c r="CV81" s="129"/>
      <c r="CW81" s="129"/>
      <c r="CX81" s="129"/>
      <c r="CY81" s="129"/>
      <c r="CZ81" s="129"/>
      <c r="DA81" s="129"/>
      <c r="DB81" s="238"/>
      <c r="DD81" s="148"/>
      <c r="DE81" s="148"/>
      <c r="DF81" s="38"/>
      <c r="DG81" s="129"/>
      <c r="DH81" s="129"/>
      <c r="DI81" s="129"/>
      <c r="DJ81" s="129"/>
      <c r="DK81" s="129"/>
      <c r="DL81" s="129"/>
      <c r="DM81" s="129"/>
      <c r="DN81" s="238"/>
      <c r="DP81" s="148"/>
      <c r="DQ81" s="148"/>
      <c r="DR81" s="38"/>
      <c r="DS81" s="129"/>
      <c r="DT81" s="129"/>
      <c r="DU81" s="129"/>
      <c r="DV81" s="129"/>
      <c r="DW81" s="129"/>
      <c r="DX81" s="129"/>
      <c r="DY81" s="129"/>
      <c r="DZ81" s="230"/>
      <c r="EB81" s="148"/>
      <c r="EC81" s="148"/>
      <c r="ED81" s="38"/>
      <c r="EE81" s="129"/>
      <c r="EF81" s="129"/>
      <c r="EG81" s="129"/>
      <c r="EH81" s="129"/>
      <c r="EI81" s="129"/>
      <c r="EJ81" s="129"/>
      <c r="EK81" s="129"/>
      <c r="EL81" s="238"/>
      <c r="EM81" s="129"/>
      <c r="EN81" s="129"/>
      <c r="EO81" s="147"/>
      <c r="EP81" s="129"/>
      <c r="EQ81" s="129"/>
      <c r="ER81" s="129"/>
      <c r="ES81" s="129"/>
      <c r="ET81" s="129"/>
      <c r="EU81" s="129"/>
      <c r="EV81" s="129"/>
      <c r="EW81" s="129"/>
      <c r="EX81" s="238"/>
      <c r="EZ81" s="149"/>
      <c r="FA81" s="38"/>
      <c r="FB81" s="38"/>
      <c r="FC81" s="38"/>
      <c r="FD81" s="38"/>
      <c r="FE81" s="38"/>
      <c r="FF81" s="38"/>
      <c r="FG81" s="129"/>
      <c r="FH81" s="129"/>
      <c r="FI81" s="238"/>
      <c r="FK81" s="149"/>
      <c r="FL81" s="38"/>
      <c r="FM81" s="38"/>
      <c r="FN81" s="38"/>
      <c r="FO81" s="38"/>
      <c r="FP81" s="38"/>
      <c r="FQ81" s="38"/>
      <c r="FR81" s="129"/>
      <c r="FS81" s="129"/>
      <c r="FT81" s="238"/>
      <c r="FV81" s="149"/>
      <c r="FW81" s="149"/>
      <c r="FX81" s="8"/>
      <c r="FY81" s="8"/>
      <c r="FZ81" s="8"/>
      <c r="GA81" s="8"/>
      <c r="GB81" s="8"/>
      <c r="GC81" s="8"/>
      <c r="GD81" s="10"/>
      <c r="GE81" s="10"/>
      <c r="GF81" s="228"/>
      <c r="GG81" s="3"/>
      <c r="GH81" s="8"/>
      <c r="GI81" s="8"/>
      <c r="GJ81" s="8"/>
      <c r="GK81" s="8"/>
      <c r="GL81" s="8"/>
      <c r="GM81" s="8"/>
      <c r="GN81" s="8"/>
      <c r="GO81" s="8"/>
      <c r="GP81" s="10"/>
      <c r="GQ81" s="10"/>
      <c r="GR81" s="38"/>
      <c r="GS81" s="38"/>
      <c r="GT81" s="38"/>
      <c r="GU81" s="38"/>
      <c r="GV81" s="38"/>
      <c r="GW81" s="38"/>
      <c r="GX81" s="38"/>
      <c r="GY81" s="38"/>
      <c r="HO81" s="3"/>
      <c r="HP81" s="38"/>
      <c r="HQ81" s="38"/>
      <c r="HR81" s="38"/>
    </row>
    <row r="82" spans="1:226" s="9" customFormat="1" ht="15" customHeight="1" x14ac:dyDescent="0.2">
      <c r="A82" s="238"/>
      <c r="D82" s="148"/>
      <c r="F82" s="129"/>
      <c r="G82" s="129"/>
      <c r="H82" s="129"/>
      <c r="I82" s="129"/>
      <c r="J82" s="129"/>
      <c r="K82" s="129"/>
      <c r="L82" s="129"/>
      <c r="M82" s="129"/>
      <c r="N82" s="129"/>
      <c r="O82" s="129"/>
      <c r="P82" s="238"/>
      <c r="R82" s="148"/>
      <c r="S82" s="148"/>
      <c r="V82" s="129"/>
      <c r="W82" s="129"/>
      <c r="X82" s="129"/>
      <c r="Y82" s="129"/>
      <c r="Z82" s="129"/>
      <c r="AA82" s="129"/>
      <c r="AB82" s="129"/>
      <c r="AC82" s="129"/>
      <c r="AD82" s="129"/>
      <c r="AE82" s="238"/>
      <c r="AG82" s="148"/>
      <c r="AH82" s="148"/>
      <c r="AJ82" s="129"/>
      <c r="AK82" s="129"/>
      <c r="AL82" s="129"/>
      <c r="AM82" s="129"/>
      <c r="AN82" s="129"/>
      <c r="AO82" s="129"/>
      <c r="AP82" s="129"/>
      <c r="AQ82" s="129"/>
      <c r="AR82" s="129"/>
      <c r="AS82" s="129"/>
      <c r="AT82" s="230"/>
      <c r="AV82" s="148"/>
      <c r="AW82" s="148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238"/>
      <c r="BK82" s="148"/>
      <c r="BL82" s="148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238"/>
      <c r="BZ82" s="148"/>
      <c r="CA82" s="148"/>
      <c r="CC82" s="129"/>
      <c r="CD82" s="129"/>
      <c r="CE82" s="129"/>
      <c r="CF82" s="129"/>
      <c r="CG82" s="129"/>
      <c r="CH82" s="129"/>
      <c r="CI82" s="129"/>
      <c r="CJ82" s="129"/>
      <c r="CK82" s="129"/>
      <c r="CL82" s="129"/>
      <c r="CM82" s="238"/>
      <c r="CN82" s="129"/>
      <c r="CO82" s="148"/>
      <c r="CP82" s="148"/>
      <c r="CQ82" s="129"/>
      <c r="CS82" s="129"/>
      <c r="CT82" s="129"/>
      <c r="CV82" s="129"/>
      <c r="CW82" s="129"/>
      <c r="CX82" s="129"/>
      <c r="CY82" s="129"/>
      <c r="CZ82" s="129"/>
      <c r="DA82" s="129"/>
      <c r="DB82" s="238"/>
      <c r="DD82" s="148"/>
      <c r="DE82" s="148"/>
      <c r="DF82" s="38"/>
      <c r="DG82" s="129"/>
      <c r="DH82" s="129"/>
      <c r="DI82" s="129"/>
      <c r="DJ82" s="129"/>
      <c r="DK82" s="129"/>
      <c r="DL82" s="129"/>
      <c r="DM82" s="129"/>
      <c r="DN82" s="238"/>
      <c r="DP82" s="148"/>
      <c r="DQ82" s="148"/>
      <c r="DR82" s="38"/>
      <c r="DS82" s="129"/>
      <c r="DT82" s="129"/>
      <c r="DU82" s="129"/>
      <c r="DV82" s="129"/>
      <c r="DW82" s="129"/>
      <c r="DX82" s="129"/>
      <c r="DY82" s="129"/>
      <c r="DZ82" s="230"/>
      <c r="EB82" s="148"/>
      <c r="EC82" s="148"/>
      <c r="ED82" s="38"/>
      <c r="EE82" s="129"/>
      <c r="EF82" s="129"/>
      <c r="EG82" s="129"/>
      <c r="EH82" s="129"/>
      <c r="EI82" s="129"/>
      <c r="EJ82" s="129"/>
      <c r="EK82" s="129"/>
      <c r="EL82" s="238"/>
      <c r="EM82" s="129"/>
      <c r="EN82" s="129"/>
      <c r="EO82" s="147"/>
      <c r="EP82" s="129"/>
      <c r="EQ82" s="129"/>
      <c r="ER82" s="129"/>
      <c r="ES82" s="129"/>
      <c r="ET82" s="129"/>
      <c r="EU82" s="129"/>
      <c r="EV82" s="129"/>
      <c r="EW82" s="129"/>
      <c r="EX82" s="238"/>
      <c r="EZ82" s="149"/>
      <c r="FA82" s="38"/>
      <c r="FB82" s="38"/>
      <c r="FC82" s="38"/>
      <c r="FD82" s="38"/>
      <c r="FE82" s="38"/>
      <c r="FF82" s="38"/>
      <c r="FG82" s="129"/>
      <c r="FH82" s="129"/>
      <c r="FI82" s="238"/>
      <c r="FK82" s="149"/>
      <c r="FL82" s="38"/>
      <c r="FM82" s="38"/>
      <c r="FN82" s="38"/>
      <c r="FO82" s="38"/>
      <c r="FP82" s="38"/>
      <c r="FQ82" s="38"/>
      <c r="FR82" s="129"/>
      <c r="FS82" s="129"/>
      <c r="FT82" s="238"/>
      <c r="FV82" s="149"/>
      <c r="FW82" s="149"/>
      <c r="FX82" s="8"/>
      <c r="FY82" s="8"/>
      <c r="FZ82" s="8"/>
      <c r="GA82" s="8"/>
      <c r="GB82" s="8"/>
      <c r="GC82" s="8"/>
      <c r="GD82" s="10"/>
      <c r="GE82" s="10"/>
      <c r="GF82" s="228"/>
      <c r="GG82" s="3"/>
      <c r="GH82" s="8"/>
      <c r="GI82" s="8"/>
      <c r="GJ82" s="8"/>
      <c r="GK82" s="8"/>
      <c r="GL82" s="8"/>
      <c r="GM82" s="8"/>
      <c r="GN82" s="8"/>
      <c r="GO82" s="8"/>
      <c r="GP82" s="10"/>
      <c r="GQ82" s="10"/>
      <c r="GR82" s="38"/>
      <c r="GS82" s="38"/>
      <c r="GT82" s="38"/>
      <c r="GU82" s="38"/>
      <c r="GV82" s="38"/>
      <c r="GW82" s="38"/>
      <c r="GX82" s="38"/>
      <c r="GY82" s="38"/>
      <c r="HO82" s="3"/>
      <c r="HP82" s="38"/>
      <c r="HQ82" s="38"/>
      <c r="HR82" s="38"/>
    </row>
    <row r="83" spans="1:226" s="9" customFormat="1" ht="15" customHeight="1" x14ac:dyDescent="0.2">
      <c r="A83" s="238"/>
      <c r="D83" s="148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238"/>
      <c r="R83" s="148"/>
      <c r="S83" s="148"/>
      <c r="V83" s="129"/>
      <c r="W83" s="129"/>
      <c r="X83" s="129"/>
      <c r="Y83" s="129"/>
      <c r="Z83" s="129"/>
      <c r="AA83" s="129"/>
      <c r="AB83" s="129"/>
      <c r="AC83" s="129"/>
      <c r="AD83" s="129"/>
      <c r="AE83" s="238"/>
      <c r="AG83" s="148"/>
      <c r="AH83" s="148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230"/>
      <c r="AV83" s="148"/>
      <c r="AW83" s="148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238"/>
      <c r="BK83" s="148"/>
      <c r="BL83" s="148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238"/>
      <c r="BZ83" s="148"/>
      <c r="CA83" s="148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238"/>
      <c r="CN83" s="129"/>
      <c r="CO83" s="148"/>
      <c r="CP83" s="148"/>
      <c r="CQ83" s="129"/>
      <c r="CS83" s="129"/>
      <c r="CT83" s="129"/>
      <c r="CV83" s="129"/>
      <c r="CW83" s="129"/>
      <c r="CX83" s="129"/>
      <c r="CY83" s="129"/>
      <c r="CZ83" s="129"/>
      <c r="DA83" s="129"/>
      <c r="DB83" s="238"/>
      <c r="DD83" s="148"/>
      <c r="DE83" s="148"/>
      <c r="DF83" s="38"/>
      <c r="DG83" s="129"/>
      <c r="DH83" s="129"/>
      <c r="DI83" s="129"/>
      <c r="DJ83" s="129"/>
      <c r="DK83" s="129"/>
      <c r="DL83" s="129"/>
      <c r="DM83" s="129"/>
      <c r="DN83" s="238"/>
      <c r="DP83" s="148"/>
      <c r="DQ83" s="148"/>
      <c r="DR83" s="38"/>
      <c r="DS83" s="129"/>
      <c r="DT83" s="129"/>
      <c r="DU83" s="129"/>
      <c r="DV83" s="129"/>
      <c r="DW83" s="129"/>
      <c r="DX83" s="129"/>
      <c r="DY83" s="129"/>
      <c r="DZ83" s="230"/>
      <c r="EB83" s="148"/>
      <c r="EC83" s="148"/>
      <c r="ED83" s="38"/>
      <c r="EE83" s="129"/>
      <c r="EF83" s="129"/>
      <c r="EG83" s="129"/>
      <c r="EH83" s="129"/>
      <c r="EI83" s="129"/>
      <c r="EJ83" s="129"/>
      <c r="EK83" s="129"/>
      <c r="EL83" s="238"/>
      <c r="EM83" s="129"/>
      <c r="EN83" s="129"/>
      <c r="EO83" s="147"/>
      <c r="EP83" s="129"/>
      <c r="EQ83" s="129"/>
      <c r="ER83" s="129"/>
      <c r="ES83" s="129"/>
      <c r="ET83" s="129"/>
      <c r="EU83" s="129"/>
      <c r="EV83" s="129"/>
      <c r="EW83" s="129"/>
      <c r="EX83" s="238"/>
      <c r="EZ83" s="149"/>
      <c r="FA83" s="38"/>
      <c r="FB83" s="38"/>
      <c r="FC83" s="38"/>
      <c r="FD83" s="38"/>
      <c r="FE83" s="38"/>
      <c r="FF83" s="38"/>
      <c r="FG83" s="129"/>
      <c r="FH83" s="129"/>
      <c r="FI83" s="238"/>
      <c r="FK83" s="149"/>
      <c r="FL83" s="38"/>
      <c r="FM83" s="38"/>
      <c r="FN83" s="38"/>
      <c r="FO83" s="38"/>
      <c r="FP83" s="38"/>
      <c r="FQ83" s="38"/>
      <c r="FR83" s="129"/>
      <c r="FS83" s="129"/>
      <c r="FT83" s="238"/>
      <c r="FV83" s="149"/>
      <c r="FW83" s="149"/>
      <c r="FX83" s="8"/>
      <c r="FY83" s="8"/>
      <c r="FZ83" s="8"/>
      <c r="GA83" s="8"/>
      <c r="GB83" s="8"/>
      <c r="GC83" s="8"/>
      <c r="GD83" s="10"/>
      <c r="GE83" s="10"/>
      <c r="GF83" s="228"/>
      <c r="GG83" s="3"/>
      <c r="GH83" s="8"/>
      <c r="GI83" s="8"/>
      <c r="GJ83" s="8"/>
      <c r="GK83" s="8"/>
      <c r="GL83" s="8"/>
      <c r="GM83" s="8"/>
      <c r="GN83" s="8"/>
      <c r="GO83" s="8"/>
      <c r="GP83" s="10"/>
      <c r="GQ83" s="10"/>
      <c r="GR83" s="38"/>
      <c r="GS83" s="38"/>
      <c r="GT83" s="38"/>
      <c r="GU83" s="38"/>
      <c r="GV83" s="38"/>
      <c r="GW83" s="38"/>
      <c r="GX83" s="38"/>
      <c r="GY83" s="38"/>
      <c r="HO83" s="3"/>
      <c r="HP83" s="38"/>
      <c r="HQ83" s="38"/>
      <c r="HR83" s="38"/>
    </row>
    <row r="84" spans="1:226" s="9" customFormat="1" ht="15" customHeight="1" x14ac:dyDescent="0.2">
      <c r="A84" s="238"/>
      <c r="D84" s="148"/>
      <c r="F84" s="129"/>
      <c r="G84" s="129"/>
      <c r="H84" s="129"/>
      <c r="I84" s="129"/>
      <c r="J84" s="129"/>
      <c r="K84" s="129"/>
      <c r="L84" s="129"/>
      <c r="M84" s="129"/>
      <c r="N84" s="129"/>
      <c r="O84" s="129"/>
      <c r="P84" s="238"/>
      <c r="R84" s="148"/>
      <c r="S84" s="148"/>
      <c r="V84" s="129"/>
      <c r="W84" s="129"/>
      <c r="X84" s="129"/>
      <c r="Y84" s="129"/>
      <c r="Z84" s="129"/>
      <c r="AA84" s="129"/>
      <c r="AB84" s="129"/>
      <c r="AC84" s="129"/>
      <c r="AD84" s="129"/>
      <c r="AE84" s="238"/>
      <c r="AG84" s="148"/>
      <c r="AH84" s="148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230"/>
      <c r="AV84" s="148"/>
      <c r="AW84" s="148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238"/>
      <c r="BK84" s="148"/>
      <c r="BL84" s="148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238"/>
      <c r="BZ84" s="148"/>
      <c r="CA84" s="148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238"/>
      <c r="CN84" s="129"/>
      <c r="CO84" s="148"/>
      <c r="CP84" s="148"/>
      <c r="CQ84" s="129"/>
      <c r="CS84" s="129"/>
      <c r="CT84" s="129"/>
      <c r="CV84" s="129"/>
      <c r="CW84" s="129"/>
      <c r="CX84" s="129"/>
      <c r="CY84" s="129"/>
      <c r="CZ84" s="129"/>
      <c r="DA84" s="129"/>
      <c r="DB84" s="238"/>
      <c r="DD84" s="148"/>
      <c r="DE84" s="148"/>
      <c r="DF84" s="38"/>
      <c r="DG84" s="129"/>
      <c r="DH84" s="129"/>
      <c r="DI84" s="129"/>
      <c r="DJ84" s="129"/>
      <c r="DK84" s="129"/>
      <c r="DL84" s="129"/>
      <c r="DM84" s="129"/>
      <c r="DN84" s="238"/>
      <c r="DP84" s="148"/>
      <c r="DQ84" s="148"/>
      <c r="DR84" s="38"/>
      <c r="DS84" s="129"/>
      <c r="DT84" s="129"/>
      <c r="DU84" s="129"/>
      <c r="DV84" s="129"/>
      <c r="DW84" s="129"/>
      <c r="DX84" s="129"/>
      <c r="DY84" s="129"/>
      <c r="DZ84" s="230"/>
      <c r="EB84" s="148"/>
      <c r="EC84" s="148"/>
      <c r="ED84" s="38"/>
      <c r="EE84" s="129"/>
      <c r="EF84" s="129"/>
      <c r="EG84" s="129"/>
      <c r="EH84" s="129"/>
      <c r="EI84" s="129"/>
      <c r="EJ84" s="129"/>
      <c r="EK84" s="129"/>
      <c r="EL84" s="238"/>
      <c r="EM84" s="129"/>
      <c r="EN84" s="129"/>
      <c r="EO84" s="147"/>
      <c r="EP84" s="129"/>
      <c r="EQ84" s="129"/>
      <c r="ER84" s="129"/>
      <c r="ES84" s="129"/>
      <c r="ET84" s="129"/>
      <c r="EU84" s="129"/>
      <c r="EV84" s="129"/>
      <c r="EW84" s="129"/>
      <c r="EX84" s="238"/>
      <c r="EZ84" s="149"/>
      <c r="FA84" s="38"/>
      <c r="FB84" s="38"/>
      <c r="FC84" s="38"/>
      <c r="FD84" s="38"/>
      <c r="FE84" s="38"/>
      <c r="FF84" s="38"/>
      <c r="FG84" s="129"/>
      <c r="FH84" s="129"/>
      <c r="FI84" s="238"/>
      <c r="FK84" s="149"/>
      <c r="FL84" s="38"/>
      <c r="FM84" s="38"/>
      <c r="FN84" s="38"/>
      <c r="FO84" s="38"/>
      <c r="FP84" s="38"/>
      <c r="FQ84" s="38"/>
      <c r="FR84" s="129"/>
      <c r="FS84" s="129"/>
      <c r="FT84" s="238"/>
      <c r="FV84" s="149"/>
      <c r="FW84" s="149"/>
      <c r="FX84" s="8"/>
      <c r="FY84" s="8"/>
      <c r="FZ84" s="8"/>
      <c r="GA84" s="8"/>
      <c r="GB84" s="8"/>
      <c r="GC84" s="8"/>
      <c r="GD84" s="10"/>
      <c r="GE84" s="10"/>
      <c r="GF84" s="228"/>
      <c r="GG84" s="3"/>
      <c r="GH84" s="8"/>
      <c r="GI84" s="8"/>
      <c r="GJ84" s="8"/>
      <c r="GK84" s="8"/>
      <c r="GL84" s="8"/>
      <c r="GM84" s="8"/>
      <c r="GN84" s="8"/>
      <c r="GO84" s="8"/>
      <c r="GP84" s="10"/>
      <c r="GQ84" s="10"/>
      <c r="GR84" s="38"/>
      <c r="GS84" s="38"/>
      <c r="GT84" s="38"/>
      <c r="GU84" s="38"/>
      <c r="GV84" s="38"/>
      <c r="GW84" s="38"/>
      <c r="GX84" s="38"/>
      <c r="GY84" s="38"/>
      <c r="HO84" s="3"/>
      <c r="HP84" s="38"/>
      <c r="HQ84" s="38"/>
      <c r="HR84" s="38"/>
    </row>
    <row r="85" spans="1:226" s="9" customFormat="1" ht="15" customHeight="1" x14ac:dyDescent="0.2">
      <c r="A85" s="238"/>
      <c r="D85" s="148"/>
      <c r="F85" s="129"/>
      <c r="G85" s="129"/>
      <c r="H85" s="129"/>
      <c r="I85" s="129"/>
      <c r="J85" s="129"/>
      <c r="K85" s="129"/>
      <c r="L85" s="129"/>
      <c r="M85" s="129"/>
      <c r="N85" s="129"/>
      <c r="O85" s="129"/>
      <c r="P85" s="238"/>
      <c r="R85" s="148"/>
      <c r="S85" s="148"/>
      <c r="V85" s="129"/>
      <c r="W85" s="129"/>
      <c r="X85" s="129"/>
      <c r="Y85" s="129"/>
      <c r="Z85" s="129"/>
      <c r="AA85" s="129"/>
      <c r="AB85" s="129"/>
      <c r="AC85" s="129"/>
      <c r="AD85" s="129"/>
      <c r="AE85" s="238"/>
      <c r="AG85" s="148"/>
      <c r="AH85" s="148"/>
      <c r="AJ85" s="129"/>
      <c r="AK85" s="129"/>
      <c r="AL85" s="129"/>
      <c r="AM85" s="129"/>
      <c r="AN85" s="129"/>
      <c r="AO85" s="129"/>
      <c r="AP85" s="129"/>
      <c r="AQ85" s="129"/>
      <c r="AR85" s="129"/>
      <c r="AS85" s="129"/>
      <c r="AT85" s="230"/>
      <c r="AV85" s="148"/>
      <c r="AW85" s="148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238"/>
      <c r="BK85" s="148"/>
      <c r="BL85" s="148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238"/>
      <c r="BZ85" s="148"/>
      <c r="CA85" s="148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238"/>
      <c r="CN85" s="129"/>
      <c r="CO85" s="148"/>
      <c r="CP85" s="148"/>
      <c r="CQ85" s="129"/>
      <c r="CS85" s="129"/>
      <c r="CT85" s="129"/>
      <c r="CV85" s="129"/>
      <c r="CW85" s="129"/>
      <c r="CX85" s="129"/>
      <c r="CY85" s="129"/>
      <c r="CZ85" s="129"/>
      <c r="DA85" s="129"/>
      <c r="DB85" s="238"/>
      <c r="DD85" s="148"/>
      <c r="DE85" s="148"/>
      <c r="DF85" s="38"/>
      <c r="DG85" s="129"/>
      <c r="DH85" s="129"/>
      <c r="DI85" s="129"/>
      <c r="DJ85" s="129"/>
      <c r="DK85" s="129"/>
      <c r="DL85" s="129"/>
      <c r="DM85" s="129"/>
      <c r="DN85" s="238"/>
      <c r="DP85" s="148"/>
      <c r="DQ85" s="148"/>
      <c r="DR85" s="38"/>
      <c r="DS85" s="129"/>
      <c r="DT85" s="129"/>
      <c r="DU85" s="129"/>
      <c r="DV85" s="129"/>
      <c r="DW85" s="129"/>
      <c r="DX85" s="129"/>
      <c r="DY85" s="129"/>
      <c r="DZ85" s="230"/>
      <c r="EB85" s="148"/>
      <c r="EC85" s="148"/>
      <c r="ED85" s="38"/>
      <c r="EE85" s="129"/>
      <c r="EF85" s="129"/>
      <c r="EG85" s="129"/>
      <c r="EH85" s="129"/>
      <c r="EI85" s="129"/>
      <c r="EJ85" s="129"/>
      <c r="EK85" s="129"/>
      <c r="EL85" s="238"/>
      <c r="EM85" s="129"/>
      <c r="EN85" s="129"/>
      <c r="EO85" s="147"/>
      <c r="EP85" s="129"/>
      <c r="EQ85" s="129"/>
      <c r="ER85" s="129"/>
      <c r="ES85" s="129"/>
      <c r="ET85" s="129"/>
      <c r="EU85" s="129"/>
      <c r="EV85" s="129"/>
      <c r="EW85" s="129"/>
      <c r="EX85" s="238"/>
      <c r="EZ85" s="149"/>
      <c r="FA85" s="38"/>
      <c r="FB85" s="38"/>
      <c r="FC85" s="38"/>
      <c r="FD85" s="38"/>
      <c r="FE85" s="38"/>
      <c r="FF85" s="38"/>
      <c r="FG85" s="129"/>
      <c r="FH85" s="129"/>
      <c r="FI85" s="238"/>
      <c r="FK85" s="149"/>
      <c r="FL85" s="38"/>
      <c r="FM85" s="38"/>
      <c r="FN85" s="38"/>
      <c r="FO85" s="38"/>
      <c r="FP85" s="38"/>
      <c r="FQ85" s="38"/>
      <c r="FR85" s="129"/>
      <c r="FS85" s="129"/>
      <c r="FT85" s="238"/>
      <c r="FV85" s="149"/>
      <c r="FW85" s="149"/>
      <c r="FX85" s="8"/>
      <c r="FY85" s="8"/>
      <c r="FZ85" s="8"/>
      <c r="GA85" s="8"/>
      <c r="GB85" s="8"/>
      <c r="GC85" s="8"/>
      <c r="GD85" s="10"/>
      <c r="GE85" s="10"/>
      <c r="GF85" s="228"/>
      <c r="GG85" s="3"/>
      <c r="GH85" s="8"/>
      <c r="GI85" s="8"/>
      <c r="GJ85" s="8"/>
      <c r="GK85" s="8"/>
      <c r="GL85" s="8"/>
      <c r="GM85" s="8"/>
      <c r="GN85" s="8"/>
      <c r="GO85" s="8"/>
      <c r="GP85" s="10"/>
      <c r="GQ85" s="10"/>
      <c r="GR85" s="38"/>
      <c r="GS85" s="38"/>
      <c r="GT85" s="38"/>
      <c r="GU85" s="38"/>
      <c r="GV85" s="38"/>
      <c r="GW85" s="38"/>
      <c r="GX85" s="38"/>
      <c r="GY85" s="38"/>
      <c r="HO85" s="3"/>
      <c r="HP85" s="38"/>
      <c r="HQ85" s="38"/>
      <c r="HR85" s="38"/>
    </row>
    <row r="86" spans="1:226" s="9" customFormat="1" ht="15" customHeight="1" x14ac:dyDescent="0.2">
      <c r="A86" s="238"/>
      <c r="D86" s="148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238"/>
      <c r="R86" s="148"/>
      <c r="S86" s="148"/>
      <c r="V86" s="129"/>
      <c r="W86" s="129"/>
      <c r="X86" s="129"/>
      <c r="Y86" s="129"/>
      <c r="Z86" s="129"/>
      <c r="AA86" s="129"/>
      <c r="AB86" s="129"/>
      <c r="AC86" s="129"/>
      <c r="AD86" s="129"/>
      <c r="AE86" s="238"/>
      <c r="AG86" s="148"/>
      <c r="AH86" s="148"/>
      <c r="AJ86" s="129"/>
      <c r="AK86" s="129"/>
      <c r="AL86" s="129"/>
      <c r="AM86" s="129"/>
      <c r="AN86" s="129"/>
      <c r="AO86" s="129"/>
      <c r="AP86" s="129"/>
      <c r="AQ86" s="129"/>
      <c r="AR86" s="129"/>
      <c r="AS86" s="129"/>
      <c r="AT86" s="230"/>
      <c r="AV86" s="148"/>
      <c r="AW86" s="148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238"/>
      <c r="BK86" s="148"/>
      <c r="BL86" s="148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238"/>
      <c r="BZ86" s="148"/>
      <c r="CA86" s="148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238"/>
      <c r="CN86" s="129"/>
      <c r="CO86" s="148"/>
      <c r="CP86" s="148"/>
      <c r="CQ86" s="129"/>
      <c r="CS86" s="129"/>
      <c r="CT86" s="129"/>
      <c r="CV86" s="129"/>
      <c r="CW86" s="129"/>
      <c r="CX86" s="129"/>
      <c r="CY86" s="129"/>
      <c r="CZ86" s="129"/>
      <c r="DA86" s="129"/>
      <c r="DB86" s="238"/>
      <c r="DD86" s="148"/>
      <c r="DE86" s="148"/>
      <c r="DF86" s="38"/>
      <c r="DG86" s="129"/>
      <c r="DH86" s="129"/>
      <c r="DI86" s="129"/>
      <c r="DJ86" s="129"/>
      <c r="DK86" s="129"/>
      <c r="DL86" s="129"/>
      <c r="DM86" s="129"/>
      <c r="DN86" s="238"/>
      <c r="DP86" s="148"/>
      <c r="DQ86" s="148"/>
      <c r="DR86" s="38"/>
      <c r="DS86" s="129"/>
      <c r="DT86" s="129"/>
      <c r="DU86" s="129"/>
      <c r="DV86" s="129"/>
      <c r="DW86" s="129"/>
      <c r="DX86" s="129"/>
      <c r="DY86" s="129"/>
      <c r="DZ86" s="230"/>
      <c r="EB86" s="148"/>
      <c r="EC86" s="148"/>
      <c r="ED86" s="38"/>
      <c r="EE86" s="129"/>
      <c r="EF86" s="129"/>
      <c r="EG86" s="129"/>
      <c r="EH86" s="129"/>
      <c r="EI86" s="129"/>
      <c r="EJ86" s="129"/>
      <c r="EK86" s="129"/>
      <c r="EL86" s="238"/>
      <c r="EM86" s="129"/>
      <c r="EN86" s="129"/>
      <c r="EO86" s="147"/>
      <c r="EP86" s="129"/>
      <c r="EQ86" s="129"/>
      <c r="ER86" s="129"/>
      <c r="ES86" s="129"/>
      <c r="ET86" s="129"/>
      <c r="EU86" s="129"/>
      <c r="EV86" s="129"/>
      <c r="EW86" s="129"/>
      <c r="EX86" s="238"/>
      <c r="EZ86" s="149"/>
      <c r="FA86" s="38"/>
      <c r="FB86" s="38"/>
      <c r="FC86" s="38"/>
      <c r="FD86" s="38"/>
      <c r="FE86" s="38"/>
      <c r="FF86" s="38"/>
      <c r="FG86" s="129"/>
      <c r="FH86" s="129"/>
      <c r="FI86" s="238"/>
      <c r="FK86" s="149"/>
      <c r="FL86" s="38"/>
      <c r="FM86" s="38"/>
      <c r="FN86" s="38"/>
      <c r="FO86" s="38"/>
      <c r="FP86" s="38"/>
      <c r="FQ86" s="38"/>
      <c r="FR86" s="129"/>
      <c r="FS86" s="129"/>
      <c r="FT86" s="238"/>
      <c r="FV86" s="149"/>
      <c r="FW86" s="149"/>
      <c r="FX86" s="8"/>
      <c r="FY86" s="8"/>
      <c r="FZ86" s="8"/>
      <c r="GA86" s="8"/>
      <c r="GB86" s="8"/>
      <c r="GC86" s="8"/>
      <c r="GD86" s="10"/>
      <c r="GE86" s="10"/>
      <c r="GF86" s="228"/>
      <c r="GG86" s="3"/>
      <c r="GH86" s="8"/>
      <c r="GI86" s="8"/>
      <c r="GJ86" s="8"/>
      <c r="GK86" s="8"/>
      <c r="GL86" s="8"/>
      <c r="GM86" s="8"/>
      <c r="GN86" s="8"/>
      <c r="GO86" s="8"/>
      <c r="GP86" s="10"/>
      <c r="GQ86" s="10"/>
      <c r="GR86" s="38"/>
      <c r="GS86" s="38"/>
      <c r="GT86" s="38"/>
      <c r="GU86" s="38"/>
      <c r="GV86" s="38"/>
      <c r="GW86" s="38"/>
      <c r="GX86" s="38"/>
      <c r="GY86" s="38"/>
      <c r="HO86" s="3"/>
      <c r="HP86" s="38"/>
      <c r="HQ86" s="38"/>
      <c r="HR86" s="38"/>
    </row>
    <row r="87" spans="1:226" s="9" customFormat="1" ht="15" customHeight="1" x14ac:dyDescent="0.2">
      <c r="A87" s="238"/>
      <c r="D87" s="148"/>
      <c r="F87" s="129"/>
      <c r="G87" s="129"/>
      <c r="H87" s="129"/>
      <c r="I87" s="129"/>
      <c r="J87" s="129"/>
      <c r="K87" s="129"/>
      <c r="L87" s="129"/>
      <c r="M87" s="129"/>
      <c r="N87" s="129"/>
      <c r="O87" s="129"/>
      <c r="P87" s="238"/>
      <c r="R87" s="148"/>
      <c r="S87" s="148"/>
      <c r="V87" s="129"/>
      <c r="W87" s="129"/>
      <c r="X87" s="129"/>
      <c r="Y87" s="129"/>
      <c r="Z87" s="129"/>
      <c r="AA87" s="129"/>
      <c r="AB87" s="129"/>
      <c r="AC87" s="129"/>
      <c r="AD87" s="129"/>
      <c r="AE87" s="238"/>
      <c r="AG87" s="148"/>
      <c r="AH87" s="148"/>
      <c r="AJ87" s="129"/>
      <c r="AK87" s="129"/>
      <c r="AL87" s="129"/>
      <c r="AM87" s="129"/>
      <c r="AN87" s="129"/>
      <c r="AO87" s="129"/>
      <c r="AP87" s="129"/>
      <c r="AQ87" s="129"/>
      <c r="AR87" s="129"/>
      <c r="AS87" s="129"/>
      <c r="AT87" s="230"/>
      <c r="AV87" s="148"/>
      <c r="AW87" s="148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238"/>
      <c r="BK87" s="148"/>
      <c r="BL87" s="148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238"/>
      <c r="BZ87" s="148"/>
      <c r="CA87" s="148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238"/>
      <c r="CN87" s="129"/>
      <c r="CO87" s="148"/>
      <c r="CP87" s="148"/>
      <c r="CQ87" s="129"/>
      <c r="CS87" s="129"/>
      <c r="CT87" s="129"/>
      <c r="CV87" s="129"/>
      <c r="CW87" s="129"/>
      <c r="CX87" s="129"/>
      <c r="CY87" s="129"/>
      <c r="CZ87" s="129"/>
      <c r="DA87" s="129"/>
      <c r="DB87" s="238"/>
      <c r="DD87" s="148"/>
      <c r="DE87" s="148"/>
      <c r="DF87" s="38"/>
      <c r="DG87" s="129"/>
      <c r="DH87" s="129"/>
      <c r="DI87" s="129"/>
      <c r="DJ87" s="129"/>
      <c r="DK87" s="129"/>
      <c r="DL87" s="129"/>
      <c r="DM87" s="129"/>
      <c r="DN87" s="238"/>
      <c r="DP87" s="148"/>
      <c r="DQ87" s="148"/>
      <c r="DR87" s="38"/>
      <c r="DS87" s="129"/>
      <c r="DT87" s="129"/>
      <c r="DU87" s="129"/>
      <c r="DV87" s="129"/>
      <c r="DW87" s="129"/>
      <c r="DX87" s="129"/>
      <c r="DY87" s="129"/>
      <c r="DZ87" s="230"/>
      <c r="EB87" s="148"/>
      <c r="EC87" s="148"/>
      <c r="ED87" s="38"/>
      <c r="EE87" s="129"/>
      <c r="EF87" s="129"/>
      <c r="EG87" s="129"/>
      <c r="EH87" s="129"/>
      <c r="EI87" s="129"/>
      <c r="EJ87" s="129"/>
      <c r="EK87" s="129"/>
      <c r="EL87" s="238"/>
      <c r="EM87" s="129"/>
      <c r="EN87" s="129"/>
      <c r="EO87" s="147"/>
      <c r="EP87" s="129"/>
      <c r="EQ87" s="129"/>
      <c r="ER87" s="129"/>
      <c r="ES87" s="129"/>
      <c r="ET87" s="129"/>
      <c r="EU87" s="129"/>
      <c r="EV87" s="129"/>
      <c r="EW87" s="129"/>
      <c r="EX87" s="238"/>
      <c r="EZ87" s="149"/>
      <c r="FA87" s="38"/>
      <c r="FB87" s="38"/>
      <c r="FC87" s="38"/>
      <c r="FD87" s="38"/>
      <c r="FE87" s="38"/>
      <c r="FF87" s="38"/>
      <c r="FG87" s="129"/>
      <c r="FH87" s="129"/>
      <c r="FI87" s="238"/>
      <c r="FK87" s="149"/>
      <c r="FL87" s="38"/>
      <c r="FM87" s="38"/>
      <c r="FN87" s="38"/>
      <c r="FO87" s="38"/>
      <c r="FP87" s="38"/>
      <c r="FQ87" s="38"/>
      <c r="FR87" s="129"/>
      <c r="FS87" s="129"/>
      <c r="FT87" s="238"/>
      <c r="FV87" s="149"/>
      <c r="FW87" s="149"/>
      <c r="FX87" s="8"/>
      <c r="FY87" s="8"/>
      <c r="FZ87" s="8"/>
      <c r="GA87" s="8"/>
      <c r="GB87" s="8"/>
      <c r="GC87" s="8"/>
      <c r="GD87" s="10"/>
      <c r="GE87" s="10"/>
      <c r="GF87" s="228"/>
      <c r="GG87" s="3"/>
      <c r="GH87" s="8"/>
      <c r="GI87" s="8"/>
      <c r="GJ87" s="8"/>
      <c r="GK87" s="8"/>
      <c r="GL87" s="8"/>
      <c r="GM87" s="8"/>
      <c r="GN87" s="8"/>
      <c r="GO87" s="8"/>
      <c r="GP87" s="10"/>
      <c r="GQ87" s="10"/>
      <c r="GR87" s="38"/>
      <c r="GS87" s="38"/>
      <c r="GT87" s="38"/>
      <c r="GU87" s="38"/>
      <c r="GV87" s="38"/>
      <c r="GW87" s="38"/>
      <c r="GX87" s="38"/>
      <c r="GY87" s="38"/>
      <c r="HO87" s="3"/>
      <c r="HP87" s="38"/>
      <c r="HQ87" s="38"/>
      <c r="HR87" s="38"/>
    </row>
    <row r="88" spans="1:226" s="9" customFormat="1" ht="15" customHeight="1" x14ac:dyDescent="0.2">
      <c r="A88" s="238"/>
      <c r="D88" s="148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238"/>
      <c r="R88" s="148"/>
      <c r="S88" s="148"/>
      <c r="V88" s="129"/>
      <c r="W88" s="129"/>
      <c r="X88" s="129"/>
      <c r="Y88" s="129"/>
      <c r="Z88" s="129"/>
      <c r="AA88" s="129"/>
      <c r="AB88" s="129"/>
      <c r="AC88" s="129"/>
      <c r="AD88" s="129"/>
      <c r="AE88" s="238"/>
      <c r="AG88" s="148"/>
      <c r="AH88" s="148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230"/>
      <c r="AV88" s="148"/>
      <c r="AW88" s="148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238"/>
      <c r="BK88" s="148"/>
      <c r="BL88" s="148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238"/>
      <c r="BZ88" s="148"/>
      <c r="CA88" s="148"/>
      <c r="CC88" s="129"/>
      <c r="CD88" s="129"/>
      <c r="CE88" s="129"/>
      <c r="CF88" s="129"/>
      <c r="CG88" s="129"/>
      <c r="CH88" s="129"/>
      <c r="CI88" s="129"/>
      <c r="CJ88" s="129"/>
      <c r="CK88" s="129"/>
      <c r="CL88" s="129"/>
      <c r="CM88" s="238"/>
      <c r="CN88" s="129"/>
      <c r="CO88" s="148"/>
      <c r="CP88" s="148"/>
      <c r="CQ88" s="129"/>
      <c r="CS88" s="129"/>
      <c r="CT88" s="129"/>
      <c r="CV88" s="129"/>
      <c r="CW88" s="129"/>
      <c r="CX88" s="129"/>
      <c r="CY88" s="129"/>
      <c r="CZ88" s="129"/>
      <c r="DA88" s="129"/>
      <c r="DB88" s="238"/>
      <c r="DD88" s="148"/>
      <c r="DE88" s="148"/>
      <c r="DF88" s="38"/>
      <c r="DG88" s="129"/>
      <c r="DH88" s="129"/>
      <c r="DI88" s="129"/>
      <c r="DJ88" s="129"/>
      <c r="DK88" s="129"/>
      <c r="DL88" s="129"/>
      <c r="DM88" s="129"/>
      <c r="DN88" s="238"/>
      <c r="DP88" s="148"/>
      <c r="DQ88" s="148"/>
      <c r="DR88" s="38"/>
      <c r="DS88" s="129"/>
      <c r="DT88" s="129"/>
      <c r="DU88" s="129"/>
      <c r="DV88" s="129"/>
      <c r="DW88" s="129"/>
      <c r="DX88" s="129"/>
      <c r="DY88" s="129"/>
      <c r="DZ88" s="230"/>
      <c r="EB88" s="148"/>
      <c r="EC88" s="148"/>
      <c r="ED88" s="38"/>
      <c r="EE88" s="129"/>
      <c r="EF88" s="129"/>
      <c r="EG88" s="129"/>
      <c r="EH88" s="129"/>
      <c r="EI88" s="129"/>
      <c r="EJ88" s="129"/>
      <c r="EK88" s="129"/>
      <c r="EL88" s="238"/>
      <c r="EM88" s="129"/>
      <c r="EN88" s="129"/>
      <c r="EO88" s="147"/>
      <c r="EP88" s="129"/>
      <c r="EQ88" s="129"/>
      <c r="ER88" s="129"/>
      <c r="ES88" s="129"/>
      <c r="ET88" s="129"/>
      <c r="EU88" s="129"/>
      <c r="EV88" s="129"/>
      <c r="EW88" s="129"/>
      <c r="EX88" s="238"/>
      <c r="EZ88" s="149"/>
      <c r="FA88" s="38"/>
      <c r="FB88" s="38"/>
      <c r="FC88" s="38"/>
      <c r="FD88" s="38"/>
      <c r="FE88" s="38"/>
      <c r="FF88" s="38"/>
      <c r="FG88" s="129"/>
      <c r="FH88" s="129"/>
      <c r="FI88" s="238"/>
      <c r="FK88" s="149"/>
      <c r="FL88" s="38"/>
      <c r="FM88" s="38"/>
      <c r="FN88" s="38"/>
      <c r="FO88" s="38"/>
      <c r="FP88" s="38"/>
      <c r="FQ88" s="38"/>
      <c r="FR88" s="129"/>
      <c r="FS88" s="129"/>
      <c r="FT88" s="238"/>
      <c r="FV88" s="149"/>
      <c r="FW88" s="149"/>
      <c r="FX88" s="8"/>
      <c r="FY88" s="8"/>
      <c r="FZ88" s="8"/>
      <c r="GA88" s="8"/>
      <c r="GB88" s="8"/>
      <c r="GC88" s="8"/>
      <c r="GD88" s="10"/>
      <c r="GE88" s="10"/>
      <c r="GF88" s="228"/>
      <c r="GG88" s="3"/>
      <c r="GH88" s="8"/>
      <c r="GI88" s="8"/>
      <c r="GJ88" s="8"/>
      <c r="GK88" s="8"/>
      <c r="GL88" s="8"/>
      <c r="GM88" s="8"/>
      <c r="GN88" s="8"/>
      <c r="GO88" s="8"/>
      <c r="GP88" s="10"/>
      <c r="GQ88" s="10"/>
      <c r="GR88" s="38"/>
      <c r="GS88" s="38"/>
      <c r="GT88" s="38"/>
      <c r="GU88" s="38"/>
      <c r="GV88" s="38"/>
      <c r="GW88" s="38"/>
      <c r="GX88" s="38"/>
      <c r="GY88" s="38"/>
      <c r="HO88" s="3"/>
      <c r="HP88" s="38"/>
      <c r="HQ88" s="38"/>
      <c r="HR88" s="38"/>
    </row>
    <row r="89" spans="1:226" s="9" customFormat="1" ht="15" customHeight="1" x14ac:dyDescent="0.2">
      <c r="A89" s="238"/>
      <c r="D89" s="148"/>
      <c r="F89" s="129"/>
      <c r="G89" s="129"/>
      <c r="H89" s="129"/>
      <c r="I89" s="129"/>
      <c r="J89" s="129"/>
      <c r="K89" s="129"/>
      <c r="L89" s="129"/>
      <c r="M89" s="129"/>
      <c r="N89" s="129"/>
      <c r="O89" s="129"/>
      <c r="P89" s="238"/>
      <c r="R89" s="148"/>
      <c r="S89" s="148"/>
      <c r="V89" s="129"/>
      <c r="W89" s="129"/>
      <c r="X89" s="129"/>
      <c r="Y89" s="129"/>
      <c r="Z89" s="129"/>
      <c r="AA89" s="129"/>
      <c r="AB89" s="129"/>
      <c r="AC89" s="129"/>
      <c r="AD89" s="129"/>
      <c r="AE89" s="238"/>
      <c r="AG89" s="148"/>
      <c r="AH89" s="148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230"/>
      <c r="AV89" s="148"/>
      <c r="AW89" s="148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238"/>
      <c r="BK89" s="148"/>
      <c r="BL89" s="148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238"/>
      <c r="BZ89" s="148"/>
      <c r="CA89" s="148"/>
      <c r="CC89" s="129"/>
      <c r="CD89" s="129"/>
      <c r="CE89" s="129"/>
      <c r="CF89" s="129"/>
      <c r="CG89" s="129"/>
      <c r="CH89" s="129"/>
      <c r="CI89" s="129"/>
      <c r="CJ89" s="129"/>
      <c r="CK89" s="129"/>
      <c r="CL89" s="129"/>
      <c r="CM89" s="238"/>
      <c r="CN89" s="129"/>
      <c r="CO89" s="148"/>
      <c r="CP89" s="148"/>
      <c r="CQ89" s="129"/>
      <c r="CS89" s="129"/>
      <c r="CT89" s="129"/>
      <c r="CV89" s="129"/>
      <c r="CW89" s="129"/>
      <c r="CX89" s="129"/>
      <c r="CY89" s="129"/>
      <c r="CZ89" s="129"/>
      <c r="DA89" s="129"/>
      <c r="DB89" s="238"/>
      <c r="DD89" s="148"/>
      <c r="DE89" s="148"/>
      <c r="DF89" s="38"/>
      <c r="DG89" s="129"/>
      <c r="DH89" s="129"/>
      <c r="DI89" s="129"/>
      <c r="DJ89" s="129"/>
      <c r="DK89" s="129"/>
      <c r="DL89" s="129"/>
      <c r="DM89" s="129"/>
      <c r="DN89" s="238"/>
      <c r="DP89" s="148"/>
      <c r="DQ89" s="148"/>
      <c r="DR89" s="38"/>
      <c r="DS89" s="129"/>
      <c r="DT89" s="129"/>
      <c r="DU89" s="129"/>
      <c r="DV89" s="129"/>
      <c r="DW89" s="129"/>
      <c r="DX89" s="129"/>
      <c r="DY89" s="129"/>
      <c r="DZ89" s="230"/>
      <c r="EB89" s="148"/>
      <c r="EC89" s="148"/>
      <c r="ED89" s="38"/>
      <c r="EE89" s="129"/>
      <c r="EF89" s="129"/>
      <c r="EG89" s="129"/>
      <c r="EH89" s="129"/>
      <c r="EI89" s="129"/>
      <c r="EJ89" s="129"/>
      <c r="EK89" s="129"/>
      <c r="EL89" s="238"/>
      <c r="EM89" s="129"/>
      <c r="EN89" s="129"/>
      <c r="EO89" s="147"/>
      <c r="EP89" s="129"/>
      <c r="EQ89" s="129"/>
      <c r="ER89" s="129"/>
      <c r="ES89" s="129"/>
      <c r="ET89" s="129"/>
      <c r="EU89" s="129"/>
      <c r="EV89" s="129"/>
      <c r="EW89" s="129"/>
      <c r="EX89" s="238"/>
      <c r="EZ89" s="149"/>
      <c r="FA89" s="38"/>
      <c r="FB89" s="38"/>
      <c r="FC89" s="38"/>
      <c r="FD89" s="38"/>
      <c r="FE89" s="38"/>
      <c r="FF89" s="38"/>
      <c r="FG89" s="129"/>
      <c r="FH89" s="129"/>
      <c r="FI89" s="238"/>
      <c r="FK89" s="149"/>
      <c r="FL89" s="38"/>
      <c r="FM89" s="38"/>
      <c r="FN89" s="38"/>
      <c r="FO89" s="38"/>
      <c r="FP89" s="38"/>
      <c r="FQ89" s="38"/>
      <c r="FR89" s="129"/>
      <c r="FS89" s="129"/>
      <c r="FT89" s="238"/>
      <c r="FV89" s="149"/>
      <c r="FW89" s="149"/>
      <c r="FX89" s="8"/>
      <c r="FY89" s="8"/>
      <c r="FZ89" s="8"/>
      <c r="GA89" s="8"/>
      <c r="GB89" s="8"/>
      <c r="GC89" s="8"/>
      <c r="GD89" s="10"/>
      <c r="GE89" s="10"/>
      <c r="GF89" s="228"/>
      <c r="GG89" s="3"/>
      <c r="GH89" s="8"/>
      <c r="GI89" s="8"/>
      <c r="GJ89" s="8"/>
      <c r="GK89" s="8"/>
      <c r="GL89" s="8"/>
      <c r="GM89" s="8"/>
      <c r="GN89" s="8"/>
      <c r="GO89" s="8"/>
      <c r="GP89" s="10"/>
      <c r="GQ89" s="10"/>
      <c r="GR89" s="38"/>
      <c r="GS89" s="38"/>
      <c r="GT89" s="38"/>
      <c r="GU89" s="38"/>
      <c r="GV89" s="38"/>
      <c r="GW89" s="38"/>
      <c r="GX89" s="38"/>
      <c r="GY89" s="38"/>
      <c r="HO89" s="3"/>
      <c r="HP89" s="38"/>
      <c r="HQ89" s="38"/>
      <c r="HR89" s="38"/>
    </row>
    <row r="90" spans="1:226" s="9" customFormat="1" ht="15" customHeight="1" x14ac:dyDescent="0.2">
      <c r="A90" s="238"/>
      <c r="D90" s="148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238"/>
      <c r="R90" s="148"/>
      <c r="S90" s="148"/>
      <c r="V90" s="129"/>
      <c r="W90" s="129"/>
      <c r="X90" s="129"/>
      <c r="Y90" s="129"/>
      <c r="Z90" s="129"/>
      <c r="AA90" s="129"/>
      <c r="AB90" s="129"/>
      <c r="AC90" s="129"/>
      <c r="AD90" s="129"/>
      <c r="AE90" s="238"/>
      <c r="AG90" s="148"/>
      <c r="AH90" s="148"/>
      <c r="AJ90" s="129"/>
      <c r="AK90" s="129"/>
      <c r="AL90" s="129"/>
      <c r="AM90" s="129"/>
      <c r="AN90" s="129"/>
      <c r="AO90" s="129"/>
      <c r="AP90" s="129"/>
      <c r="AQ90" s="129"/>
      <c r="AR90" s="129"/>
      <c r="AS90" s="129"/>
      <c r="AT90" s="230"/>
      <c r="AV90" s="148"/>
      <c r="AW90" s="148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238"/>
      <c r="BK90" s="148"/>
      <c r="BL90" s="148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238"/>
      <c r="BZ90" s="148"/>
      <c r="CA90" s="148"/>
      <c r="CC90" s="129"/>
      <c r="CD90" s="129"/>
      <c r="CE90" s="129"/>
      <c r="CF90" s="129"/>
      <c r="CG90" s="129"/>
      <c r="CH90" s="129"/>
      <c r="CI90" s="129"/>
      <c r="CJ90" s="129"/>
      <c r="CK90" s="129"/>
      <c r="CL90" s="129"/>
      <c r="CM90" s="238"/>
      <c r="CN90" s="129"/>
      <c r="CO90" s="148"/>
      <c r="CP90" s="148"/>
      <c r="CQ90" s="129"/>
      <c r="CS90" s="129"/>
      <c r="CT90" s="129"/>
      <c r="CV90" s="129"/>
      <c r="CW90" s="129"/>
      <c r="CX90" s="129"/>
      <c r="CY90" s="129"/>
      <c r="CZ90" s="129"/>
      <c r="DA90" s="129"/>
      <c r="DB90" s="238"/>
      <c r="DD90" s="148"/>
      <c r="DE90" s="148"/>
      <c r="DF90" s="38"/>
      <c r="DG90" s="129"/>
      <c r="DH90" s="129"/>
      <c r="DI90" s="129"/>
      <c r="DJ90" s="129"/>
      <c r="DK90" s="129"/>
      <c r="DL90" s="129"/>
      <c r="DM90" s="129"/>
      <c r="DN90" s="238"/>
      <c r="DP90" s="148"/>
      <c r="DQ90" s="148"/>
      <c r="DR90" s="38"/>
      <c r="DS90" s="129"/>
      <c r="DT90" s="129"/>
      <c r="DU90" s="129"/>
      <c r="DV90" s="129"/>
      <c r="DW90" s="129"/>
      <c r="DX90" s="129"/>
      <c r="DY90" s="129"/>
      <c r="DZ90" s="230"/>
      <c r="EB90" s="148"/>
      <c r="EC90" s="148"/>
      <c r="ED90" s="38"/>
      <c r="EE90" s="129"/>
      <c r="EF90" s="129"/>
      <c r="EG90" s="129"/>
      <c r="EH90" s="129"/>
      <c r="EI90" s="129"/>
      <c r="EJ90" s="129"/>
      <c r="EK90" s="129"/>
      <c r="EL90" s="238"/>
      <c r="EM90" s="129"/>
      <c r="EN90" s="129"/>
      <c r="EO90" s="147"/>
      <c r="EP90" s="129"/>
      <c r="EQ90" s="129"/>
      <c r="ER90" s="129"/>
      <c r="ES90" s="129"/>
      <c r="ET90" s="129"/>
      <c r="EU90" s="129"/>
      <c r="EV90" s="129"/>
      <c r="EW90" s="129"/>
      <c r="EX90" s="238"/>
      <c r="EZ90" s="149"/>
      <c r="FA90" s="38"/>
      <c r="FB90" s="38"/>
      <c r="FC90" s="38"/>
      <c r="FD90" s="38"/>
      <c r="FE90" s="38"/>
      <c r="FF90" s="38"/>
      <c r="FG90" s="129"/>
      <c r="FH90" s="129"/>
      <c r="FI90" s="238"/>
      <c r="FK90" s="149"/>
      <c r="FL90" s="38"/>
      <c r="FM90" s="38"/>
      <c r="FN90" s="38"/>
      <c r="FO90" s="38"/>
      <c r="FP90" s="38"/>
      <c r="FQ90" s="38"/>
      <c r="FR90" s="129"/>
      <c r="FS90" s="129"/>
      <c r="FT90" s="238"/>
      <c r="FV90" s="149"/>
      <c r="FW90" s="149"/>
      <c r="FX90" s="8"/>
      <c r="FY90" s="8"/>
      <c r="FZ90" s="8"/>
      <c r="GA90" s="8"/>
      <c r="GB90" s="8"/>
      <c r="GC90" s="8"/>
      <c r="GD90" s="10"/>
      <c r="GE90" s="10"/>
      <c r="GF90" s="228"/>
      <c r="GG90" s="3"/>
      <c r="GH90" s="8"/>
      <c r="GI90" s="8"/>
      <c r="GJ90" s="8"/>
      <c r="GK90" s="8"/>
      <c r="GL90" s="8"/>
      <c r="GM90" s="8"/>
      <c r="GN90" s="8"/>
      <c r="GO90" s="8"/>
      <c r="GP90" s="10"/>
      <c r="GQ90" s="10"/>
      <c r="GR90" s="38"/>
      <c r="GS90" s="38"/>
      <c r="GT90" s="38"/>
      <c r="GU90" s="38"/>
      <c r="GV90" s="38"/>
      <c r="GW90" s="38"/>
      <c r="GX90" s="38"/>
      <c r="GY90" s="38"/>
      <c r="HO90" s="3"/>
      <c r="HP90" s="38"/>
      <c r="HQ90" s="38"/>
      <c r="HR90" s="38"/>
    </row>
    <row r="91" spans="1:226" s="9" customFormat="1" ht="15" customHeight="1" x14ac:dyDescent="0.2">
      <c r="A91" s="238"/>
      <c r="D91" s="148"/>
      <c r="F91" s="129"/>
      <c r="G91" s="129"/>
      <c r="H91" s="129"/>
      <c r="I91" s="129"/>
      <c r="J91" s="129"/>
      <c r="K91" s="129"/>
      <c r="L91" s="129"/>
      <c r="M91" s="129"/>
      <c r="N91" s="129"/>
      <c r="O91" s="129"/>
      <c r="P91" s="238"/>
      <c r="R91" s="148"/>
      <c r="S91" s="148"/>
      <c r="V91" s="129"/>
      <c r="W91" s="129"/>
      <c r="X91" s="129"/>
      <c r="Y91" s="129"/>
      <c r="Z91" s="129"/>
      <c r="AA91" s="129"/>
      <c r="AB91" s="129"/>
      <c r="AC91" s="129"/>
      <c r="AD91" s="129"/>
      <c r="AE91" s="238"/>
      <c r="AG91" s="148"/>
      <c r="AH91" s="148"/>
      <c r="AJ91" s="129"/>
      <c r="AK91" s="129"/>
      <c r="AL91" s="129"/>
      <c r="AM91" s="129"/>
      <c r="AN91" s="129"/>
      <c r="AO91" s="129"/>
      <c r="AP91" s="129"/>
      <c r="AQ91" s="129"/>
      <c r="AR91" s="129"/>
      <c r="AS91" s="129"/>
      <c r="AT91" s="230"/>
      <c r="AV91" s="148"/>
      <c r="AW91" s="148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238"/>
      <c r="BK91" s="148"/>
      <c r="BL91" s="148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238"/>
      <c r="BZ91" s="148"/>
      <c r="CA91" s="148"/>
      <c r="CC91" s="129"/>
      <c r="CD91" s="129"/>
      <c r="CE91" s="129"/>
      <c r="CF91" s="129"/>
      <c r="CG91" s="129"/>
      <c r="CH91" s="129"/>
      <c r="CI91" s="129"/>
      <c r="CJ91" s="129"/>
      <c r="CK91" s="129"/>
      <c r="CL91" s="129"/>
      <c r="CM91" s="238"/>
      <c r="CN91" s="129"/>
      <c r="CO91" s="148"/>
      <c r="CP91" s="148"/>
      <c r="CQ91" s="129"/>
      <c r="CS91" s="129"/>
      <c r="CT91" s="129"/>
      <c r="CV91" s="129"/>
      <c r="CW91" s="129"/>
      <c r="CX91" s="129"/>
      <c r="CY91" s="129"/>
      <c r="CZ91" s="129"/>
      <c r="DA91" s="129"/>
      <c r="DB91" s="238"/>
      <c r="DD91" s="148"/>
      <c r="DE91" s="148"/>
      <c r="DF91" s="38"/>
      <c r="DG91" s="129"/>
      <c r="DH91" s="129"/>
      <c r="DI91" s="129"/>
      <c r="DJ91" s="129"/>
      <c r="DK91" s="129"/>
      <c r="DL91" s="129"/>
      <c r="DM91" s="129"/>
      <c r="DN91" s="238"/>
      <c r="DP91" s="148"/>
      <c r="DQ91" s="148"/>
      <c r="DR91" s="38"/>
      <c r="DS91" s="129"/>
      <c r="DT91" s="129"/>
      <c r="DU91" s="129"/>
      <c r="DV91" s="129"/>
      <c r="DW91" s="129"/>
      <c r="DX91" s="129"/>
      <c r="DY91" s="129"/>
      <c r="DZ91" s="230"/>
      <c r="EB91" s="148"/>
      <c r="EC91" s="148"/>
      <c r="ED91" s="38"/>
      <c r="EE91" s="129"/>
      <c r="EF91" s="129"/>
      <c r="EG91" s="129"/>
      <c r="EH91" s="129"/>
      <c r="EI91" s="129"/>
      <c r="EJ91" s="129"/>
      <c r="EK91" s="129"/>
      <c r="EL91" s="238"/>
      <c r="EM91" s="129"/>
      <c r="EN91" s="129"/>
      <c r="EO91" s="147"/>
      <c r="EP91" s="129"/>
      <c r="EQ91" s="129"/>
      <c r="ER91" s="129"/>
      <c r="ES91" s="129"/>
      <c r="ET91" s="129"/>
      <c r="EU91" s="129"/>
      <c r="EV91" s="129"/>
      <c r="EW91" s="129"/>
      <c r="EX91" s="238"/>
      <c r="EZ91" s="149"/>
      <c r="FA91" s="38"/>
      <c r="FB91" s="38"/>
      <c r="FC91" s="38"/>
      <c r="FD91" s="38"/>
      <c r="FE91" s="38"/>
      <c r="FF91" s="38"/>
      <c r="FG91" s="129"/>
      <c r="FH91" s="129"/>
      <c r="FI91" s="238"/>
      <c r="FK91" s="149"/>
      <c r="FL91" s="38"/>
      <c r="FM91" s="38"/>
      <c r="FN91" s="38"/>
      <c r="FO91" s="38"/>
      <c r="FP91" s="38"/>
      <c r="FQ91" s="38"/>
      <c r="FR91" s="129"/>
      <c r="FS91" s="129"/>
      <c r="FT91" s="238"/>
      <c r="FV91" s="149"/>
      <c r="FW91" s="149"/>
      <c r="FX91" s="8"/>
      <c r="FY91" s="8"/>
      <c r="FZ91" s="8"/>
      <c r="GA91" s="8"/>
      <c r="GB91" s="8"/>
      <c r="GC91" s="8"/>
      <c r="GD91" s="10"/>
      <c r="GE91" s="10"/>
      <c r="GF91" s="228"/>
      <c r="GG91" s="3"/>
      <c r="GH91" s="8"/>
      <c r="GI91" s="8"/>
      <c r="GJ91" s="8"/>
      <c r="GK91" s="8"/>
      <c r="GL91" s="8"/>
      <c r="GM91" s="8"/>
      <c r="GN91" s="8"/>
      <c r="GO91" s="8"/>
      <c r="GP91" s="10"/>
      <c r="GQ91" s="10"/>
      <c r="GR91" s="38"/>
      <c r="GS91" s="38"/>
      <c r="GT91" s="38"/>
      <c r="GU91" s="38"/>
      <c r="GV91" s="38"/>
      <c r="GW91" s="38"/>
      <c r="GX91" s="38"/>
      <c r="GY91" s="38"/>
      <c r="HO91" s="3"/>
      <c r="HP91" s="38"/>
      <c r="HQ91" s="38"/>
      <c r="HR91" s="38"/>
    </row>
    <row r="92" spans="1:226" s="9" customFormat="1" ht="15" customHeight="1" x14ac:dyDescent="0.2">
      <c r="A92" s="238"/>
      <c r="D92" s="148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238"/>
      <c r="R92" s="148"/>
      <c r="S92" s="148"/>
      <c r="V92" s="129"/>
      <c r="W92" s="129"/>
      <c r="X92" s="129"/>
      <c r="Y92" s="129"/>
      <c r="Z92" s="129"/>
      <c r="AA92" s="129"/>
      <c r="AB92" s="129"/>
      <c r="AC92" s="129"/>
      <c r="AD92" s="129"/>
      <c r="AE92" s="238"/>
      <c r="AG92" s="148"/>
      <c r="AH92" s="148"/>
      <c r="AJ92" s="129"/>
      <c r="AK92" s="129"/>
      <c r="AL92" s="129"/>
      <c r="AM92" s="129"/>
      <c r="AN92" s="129"/>
      <c r="AO92" s="129"/>
      <c r="AP92" s="129"/>
      <c r="AQ92" s="129"/>
      <c r="AR92" s="129"/>
      <c r="AS92" s="129"/>
      <c r="AT92" s="230"/>
      <c r="AV92" s="148"/>
      <c r="AW92" s="148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238"/>
      <c r="BK92" s="148"/>
      <c r="BL92" s="148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238"/>
      <c r="BZ92" s="148"/>
      <c r="CA92" s="148"/>
      <c r="CC92" s="129"/>
      <c r="CD92" s="129"/>
      <c r="CE92" s="129"/>
      <c r="CF92" s="129"/>
      <c r="CG92" s="129"/>
      <c r="CH92" s="129"/>
      <c r="CI92" s="129"/>
      <c r="CJ92" s="129"/>
      <c r="CK92" s="129"/>
      <c r="CL92" s="129"/>
      <c r="CM92" s="238"/>
      <c r="CN92" s="129"/>
      <c r="CO92" s="148"/>
      <c r="CP92" s="148"/>
      <c r="CQ92" s="129"/>
      <c r="CS92" s="129"/>
      <c r="CT92" s="129"/>
      <c r="CV92" s="129"/>
      <c r="CW92" s="129"/>
      <c r="CX92" s="129"/>
      <c r="CY92" s="129"/>
      <c r="CZ92" s="129"/>
      <c r="DA92" s="129"/>
      <c r="DB92" s="238"/>
      <c r="DD92" s="148"/>
      <c r="DE92" s="148"/>
      <c r="DF92" s="38"/>
      <c r="DG92" s="129"/>
      <c r="DH92" s="129"/>
      <c r="DI92" s="129"/>
      <c r="DJ92" s="129"/>
      <c r="DK92" s="129"/>
      <c r="DL92" s="129"/>
      <c r="DM92" s="129"/>
      <c r="DN92" s="238"/>
      <c r="DP92" s="148"/>
      <c r="DQ92" s="148"/>
      <c r="DR92" s="38"/>
      <c r="DS92" s="129"/>
      <c r="DT92" s="129"/>
      <c r="DU92" s="129"/>
      <c r="DV92" s="129"/>
      <c r="DW92" s="129"/>
      <c r="DX92" s="129"/>
      <c r="DY92" s="129"/>
      <c r="DZ92" s="230"/>
      <c r="EB92" s="148"/>
      <c r="EC92" s="148"/>
      <c r="ED92" s="38"/>
      <c r="EE92" s="129"/>
      <c r="EF92" s="129"/>
      <c r="EG92" s="129"/>
      <c r="EH92" s="129"/>
      <c r="EI92" s="129"/>
      <c r="EJ92" s="129"/>
      <c r="EK92" s="129"/>
      <c r="EL92" s="238"/>
      <c r="EM92" s="129"/>
      <c r="EN92" s="129"/>
      <c r="EO92" s="147"/>
      <c r="EP92" s="129"/>
      <c r="EQ92" s="129"/>
      <c r="ER92" s="129"/>
      <c r="ES92" s="129"/>
      <c r="ET92" s="129"/>
      <c r="EU92" s="129"/>
      <c r="EV92" s="129"/>
      <c r="EW92" s="129"/>
      <c r="EX92" s="238"/>
      <c r="EZ92" s="149"/>
      <c r="FA92" s="38"/>
      <c r="FB92" s="38"/>
      <c r="FC92" s="38"/>
      <c r="FD92" s="38"/>
      <c r="FE92" s="38"/>
      <c r="FF92" s="38"/>
      <c r="FG92" s="129"/>
      <c r="FH92" s="129"/>
      <c r="FI92" s="238"/>
      <c r="FK92" s="149"/>
      <c r="FL92" s="38"/>
      <c r="FM92" s="38"/>
      <c r="FN92" s="38"/>
      <c r="FO92" s="38"/>
      <c r="FP92" s="38"/>
      <c r="FQ92" s="38"/>
      <c r="FR92" s="129"/>
      <c r="FS92" s="129"/>
      <c r="FT92" s="238"/>
      <c r="FV92" s="149"/>
      <c r="FW92" s="149"/>
      <c r="FX92" s="8"/>
      <c r="FY92" s="8"/>
      <c r="FZ92" s="8"/>
      <c r="GA92" s="8"/>
      <c r="GB92" s="8"/>
      <c r="GC92" s="8"/>
      <c r="GD92" s="10"/>
      <c r="GE92" s="10"/>
      <c r="GF92" s="228"/>
      <c r="GG92" s="3"/>
      <c r="GH92" s="8"/>
      <c r="GI92" s="8"/>
      <c r="GJ92" s="8"/>
      <c r="GK92" s="8"/>
      <c r="GL92" s="8"/>
      <c r="GM92" s="8"/>
      <c r="GN92" s="8"/>
      <c r="GO92" s="8"/>
      <c r="GP92" s="10"/>
      <c r="GQ92" s="10"/>
      <c r="GR92" s="38"/>
      <c r="GS92" s="38"/>
      <c r="GT92" s="38"/>
      <c r="GU92" s="38"/>
      <c r="GV92" s="38"/>
      <c r="GW92" s="38"/>
      <c r="GX92" s="38"/>
      <c r="GY92" s="38"/>
      <c r="HO92" s="3"/>
      <c r="HP92" s="38"/>
      <c r="HQ92" s="38"/>
      <c r="HR92" s="38"/>
    </row>
    <row r="93" spans="1:226" s="9" customFormat="1" ht="15" customHeight="1" x14ac:dyDescent="0.2">
      <c r="A93" s="238"/>
      <c r="D93" s="148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238"/>
      <c r="R93" s="148"/>
      <c r="S93" s="148"/>
      <c r="V93" s="129"/>
      <c r="W93" s="129"/>
      <c r="X93" s="129"/>
      <c r="Y93" s="129"/>
      <c r="Z93" s="129"/>
      <c r="AA93" s="129"/>
      <c r="AB93" s="129"/>
      <c r="AC93" s="129"/>
      <c r="AD93" s="129"/>
      <c r="AE93" s="238"/>
      <c r="AG93" s="148"/>
      <c r="AH93" s="148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230"/>
      <c r="AV93" s="148"/>
      <c r="AW93" s="148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238"/>
      <c r="BK93" s="148"/>
      <c r="BL93" s="148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238"/>
      <c r="BZ93" s="148"/>
      <c r="CA93" s="148"/>
      <c r="CC93" s="129"/>
      <c r="CD93" s="129"/>
      <c r="CE93" s="129"/>
      <c r="CF93" s="129"/>
      <c r="CG93" s="129"/>
      <c r="CH93" s="129"/>
      <c r="CI93" s="129"/>
      <c r="CJ93" s="129"/>
      <c r="CK93" s="129"/>
      <c r="CL93" s="129"/>
      <c r="CM93" s="238"/>
      <c r="CN93" s="129"/>
      <c r="CO93" s="148"/>
      <c r="CP93" s="148"/>
      <c r="CQ93" s="129"/>
      <c r="CS93" s="129"/>
      <c r="CT93" s="129"/>
      <c r="CV93" s="129"/>
      <c r="CW93" s="129"/>
      <c r="CX93" s="129"/>
      <c r="CY93" s="129"/>
      <c r="CZ93" s="129"/>
      <c r="DA93" s="129"/>
      <c r="DB93" s="238"/>
      <c r="DD93" s="148"/>
      <c r="DE93" s="148"/>
      <c r="DF93" s="38"/>
      <c r="DG93" s="129"/>
      <c r="DH93" s="129"/>
      <c r="DI93" s="129"/>
      <c r="DJ93" s="129"/>
      <c r="DK93" s="129"/>
      <c r="DL93" s="129"/>
      <c r="DM93" s="129"/>
      <c r="DN93" s="238"/>
      <c r="DP93" s="148"/>
      <c r="DQ93" s="148"/>
      <c r="DR93" s="38"/>
      <c r="DS93" s="129"/>
      <c r="DT93" s="129"/>
      <c r="DU93" s="129"/>
      <c r="DV93" s="129"/>
      <c r="DW93" s="129"/>
      <c r="DX93" s="129"/>
      <c r="DY93" s="129"/>
      <c r="DZ93" s="230"/>
      <c r="EB93" s="148"/>
      <c r="EC93" s="148"/>
      <c r="ED93" s="38"/>
      <c r="EE93" s="129"/>
      <c r="EF93" s="129"/>
      <c r="EG93" s="129"/>
      <c r="EH93" s="129"/>
      <c r="EI93" s="129"/>
      <c r="EJ93" s="129"/>
      <c r="EK93" s="129"/>
      <c r="EL93" s="238"/>
      <c r="EM93" s="129"/>
      <c r="EN93" s="129"/>
      <c r="EO93" s="147"/>
      <c r="EP93" s="129"/>
      <c r="EQ93" s="129"/>
      <c r="ER93" s="129"/>
      <c r="ES93" s="129"/>
      <c r="ET93" s="129"/>
      <c r="EU93" s="129"/>
      <c r="EV93" s="129"/>
      <c r="EW93" s="129"/>
      <c r="EX93" s="238"/>
      <c r="EZ93" s="149"/>
      <c r="FA93" s="38"/>
      <c r="FB93" s="38"/>
      <c r="FC93" s="38"/>
      <c r="FD93" s="38"/>
      <c r="FE93" s="38"/>
      <c r="FF93" s="38"/>
      <c r="FG93" s="129"/>
      <c r="FH93" s="129"/>
      <c r="FI93" s="238"/>
      <c r="FK93" s="149"/>
      <c r="FL93" s="38"/>
      <c r="FM93" s="38"/>
      <c r="FN93" s="38"/>
      <c r="FO93" s="38"/>
      <c r="FP93" s="38"/>
      <c r="FQ93" s="38"/>
      <c r="FR93" s="129"/>
      <c r="FS93" s="129"/>
      <c r="FT93" s="238"/>
      <c r="FV93" s="149"/>
      <c r="FW93" s="149"/>
      <c r="FX93" s="8"/>
      <c r="FY93" s="8"/>
      <c r="FZ93" s="8"/>
      <c r="GA93" s="8"/>
      <c r="GB93" s="8"/>
      <c r="GC93" s="8"/>
      <c r="GD93" s="10"/>
      <c r="GE93" s="10"/>
      <c r="GF93" s="228"/>
      <c r="GG93" s="3"/>
      <c r="GH93" s="8"/>
      <c r="GI93" s="8"/>
      <c r="GJ93" s="8"/>
      <c r="GK93" s="8"/>
      <c r="GL93" s="8"/>
      <c r="GM93" s="8"/>
      <c r="GN93" s="8"/>
      <c r="GO93" s="8"/>
      <c r="GP93" s="10"/>
      <c r="GQ93" s="10"/>
      <c r="GR93" s="38"/>
      <c r="GS93" s="38"/>
      <c r="GT93" s="38"/>
      <c r="GU93" s="38"/>
      <c r="GV93" s="38"/>
      <c r="GW93" s="38"/>
      <c r="GX93" s="38"/>
      <c r="GY93" s="38"/>
      <c r="HO93" s="3"/>
      <c r="HP93" s="38"/>
      <c r="HQ93" s="38"/>
      <c r="HR93" s="38"/>
    </row>
    <row r="94" spans="1:226" s="9" customFormat="1" ht="15" customHeight="1" x14ac:dyDescent="0.2">
      <c r="A94" s="238"/>
      <c r="D94" s="148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238"/>
      <c r="R94" s="148"/>
      <c r="S94" s="148"/>
      <c r="V94" s="129"/>
      <c r="W94" s="129"/>
      <c r="X94" s="129"/>
      <c r="Y94" s="129"/>
      <c r="Z94" s="129"/>
      <c r="AA94" s="129"/>
      <c r="AB94" s="129"/>
      <c r="AC94" s="129"/>
      <c r="AD94" s="129"/>
      <c r="AE94" s="238"/>
      <c r="AG94" s="148"/>
      <c r="AH94" s="148"/>
      <c r="AJ94" s="129"/>
      <c r="AK94" s="129"/>
      <c r="AL94" s="129"/>
      <c r="AM94" s="129"/>
      <c r="AN94" s="129"/>
      <c r="AO94" s="129"/>
      <c r="AP94" s="129"/>
      <c r="AQ94" s="129"/>
      <c r="AR94" s="129"/>
      <c r="AS94" s="129"/>
      <c r="AT94" s="230"/>
      <c r="AV94" s="148"/>
      <c r="AW94" s="148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238"/>
      <c r="BK94" s="148"/>
      <c r="BL94" s="148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238"/>
      <c r="BZ94" s="148"/>
      <c r="CA94" s="148"/>
      <c r="CC94" s="129"/>
      <c r="CD94" s="129"/>
      <c r="CE94" s="129"/>
      <c r="CF94" s="129"/>
      <c r="CG94" s="129"/>
      <c r="CH94" s="129"/>
      <c r="CI94" s="129"/>
      <c r="CJ94" s="129"/>
      <c r="CK94" s="129"/>
      <c r="CL94" s="129"/>
      <c r="CM94" s="238"/>
      <c r="CN94" s="129"/>
      <c r="CO94" s="148"/>
      <c r="CP94" s="148"/>
      <c r="CQ94" s="129"/>
      <c r="CS94" s="129"/>
      <c r="CT94" s="129"/>
      <c r="CV94" s="129"/>
      <c r="CW94" s="129"/>
      <c r="CX94" s="129"/>
      <c r="CY94" s="129"/>
      <c r="CZ94" s="129"/>
      <c r="DA94" s="129"/>
      <c r="DB94" s="238"/>
      <c r="DD94" s="148"/>
      <c r="DE94" s="148"/>
      <c r="DF94" s="38"/>
      <c r="DG94" s="129"/>
      <c r="DH94" s="129"/>
      <c r="DI94" s="129"/>
      <c r="DJ94" s="129"/>
      <c r="DK94" s="129"/>
      <c r="DL94" s="129"/>
      <c r="DM94" s="129"/>
      <c r="DN94" s="238"/>
      <c r="DP94" s="148"/>
      <c r="DQ94" s="148"/>
      <c r="DR94" s="38"/>
      <c r="DS94" s="129"/>
      <c r="DT94" s="129"/>
      <c r="DU94" s="129"/>
      <c r="DV94" s="129"/>
      <c r="DW94" s="129"/>
      <c r="DX94" s="129"/>
      <c r="DY94" s="129"/>
      <c r="DZ94" s="230"/>
      <c r="EB94" s="148"/>
      <c r="EC94" s="148"/>
      <c r="ED94" s="38"/>
      <c r="EE94" s="129"/>
      <c r="EF94" s="129"/>
      <c r="EG94" s="129"/>
      <c r="EH94" s="129"/>
      <c r="EI94" s="129"/>
      <c r="EJ94" s="129"/>
      <c r="EK94" s="129"/>
      <c r="EL94" s="238"/>
      <c r="EM94" s="129"/>
      <c r="EN94" s="129"/>
      <c r="EO94" s="147"/>
      <c r="EP94" s="129"/>
      <c r="EQ94" s="129"/>
      <c r="ER94" s="129"/>
      <c r="ES94" s="129"/>
      <c r="ET94" s="129"/>
      <c r="EU94" s="129"/>
      <c r="EV94" s="129"/>
      <c r="EW94" s="129"/>
      <c r="EX94" s="238"/>
      <c r="EZ94" s="149"/>
      <c r="FA94" s="38"/>
      <c r="FB94" s="38"/>
      <c r="FC94" s="38"/>
      <c r="FD94" s="38"/>
      <c r="FE94" s="38"/>
      <c r="FF94" s="38"/>
      <c r="FG94" s="129"/>
      <c r="FH94" s="129"/>
      <c r="FI94" s="238"/>
      <c r="FK94" s="149"/>
      <c r="FL94" s="38"/>
      <c r="FM94" s="38"/>
      <c r="FN94" s="38"/>
      <c r="FO94" s="38"/>
      <c r="FP94" s="38"/>
      <c r="FQ94" s="38"/>
      <c r="FR94" s="129"/>
      <c r="FS94" s="129"/>
      <c r="FT94" s="256"/>
      <c r="FV94" s="149"/>
      <c r="FW94" s="149"/>
      <c r="FX94" s="8"/>
      <c r="FY94" s="8"/>
      <c r="FZ94" s="8"/>
      <c r="GA94" s="8"/>
      <c r="GB94" s="8"/>
      <c r="GC94" s="8"/>
      <c r="GD94" s="10"/>
      <c r="GE94" s="10"/>
      <c r="GF94" s="231"/>
      <c r="GG94" s="3"/>
      <c r="GH94" s="8"/>
      <c r="GI94" s="8"/>
      <c r="GJ94" s="8"/>
      <c r="GK94" s="8"/>
      <c r="GL94" s="8"/>
      <c r="GM94" s="8"/>
      <c r="GN94" s="8"/>
      <c r="GO94" s="8"/>
      <c r="GP94" s="10"/>
      <c r="GQ94" s="10"/>
      <c r="GR94" s="38"/>
      <c r="GS94" s="38"/>
      <c r="GT94" s="38"/>
      <c r="GU94" s="38"/>
      <c r="GV94" s="38"/>
      <c r="GW94" s="38"/>
      <c r="GX94" s="38"/>
      <c r="GY94" s="38"/>
      <c r="HO94" s="3"/>
      <c r="HP94" s="38"/>
      <c r="HQ94" s="38"/>
      <c r="HR94" s="38"/>
    </row>
    <row r="95" spans="1:226" s="9" customFormat="1" ht="15" customHeight="1" x14ac:dyDescent="0.2">
      <c r="A95" s="238"/>
      <c r="D95" s="148"/>
      <c r="F95" s="129"/>
      <c r="G95" s="129"/>
      <c r="H95" s="129"/>
      <c r="I95" s="129"/>
      <c r="J95" s="129"/>
      <c r="K95" s="129"/>
      <c r="L95" s="129"/>
      <c r="M95" s="129"/>
      <c r="N95" s="129"/>
      <c r="O95" s="129"/>
      <c r="P95" s="238"/>
      <c r="R95" s="148"/>
      <c r="S95" s="148"/>
      <c r="V95" s="129"/>
      <c r="W95" s="129"/>
      <c r="X95" s="129"/>
      <c r="Y95" s="129"/>
      <c r="Z95" s="129"/>
      <c r="AA95" s="129"/>
      <c r="AB95" s="129"/>
      <c r="AC95" s="129"/>
      <c r="AD95" s="129"/>
      <c r="AE95" s="238"/>
      <c r="AG95" s="148"/>
      <c r="AH95" s="148"/>
      <c r="AJ95" s="129"/>
      <c r="AK95" s="129"/>
      <c r="AL95" s="129"/>
      <c r="AM95" s="129"/>
      <c r="AN95" s="129"/>
      <c r="AO95" s="129"/>
      <c r="AP95" s="129"/>
      <c r="AQ95" s="129"/>
      <c r="AR95" s="129"/>
      <c r="AS95" s="129"/>
      <c r="AT95" s="230"/>
      <c r="AV95" s="148"/>
      <c r="AW95" s="148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238"/>
      <c r="BK95" s="148"/>
      <c r="BL95" s="148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238"/>
      <c r="BZ95" s="148"/>
      <c r="CA95" s="148"/>
      <c r="CC95" s="129"/>
      <c r="CD95" s="129"/>
      <c r="CE95" s="129"/>
      <c r="CF95" s="129"/>
      <c r="CG95" s="129"/>
      <c r="CH95" s="129"/>
      <c r="CI95" s="129"/>
      <c r="CJ95" s="129"/>
      <c r="CK95" s="129"/>
      <c r="CL95" s="129"/>
      <c r="CM95" s="238"/>
      <c r="CN95" s="129"/>
      <c r="CO95" s="148"/>
      <c r="CP95" s="148"/>
      <c r="CQ95" s="129"/>
      <c r="CS95" s="129"/>
      <c r="CT95" s="129"/>
      <c r="CV95" s="129"/>
      <c r="CW95" s="129"/>
      <c r="CX95" s="129"/>
      <c r="CY95" s="129"/>
      <c r="CZ95" s="129"/>
      <c r="DA95" s="129"/>
      <c r="DB95" s="238"/>
      <c r="DD95" s="148"/>
      <c r="DE95" s="148"/>
      <c r="DF95" s="38"/>
      <c r="DG95" s="129"/>
      <c r="DH95" s="129"/>
      <c r="DI95" s="129"/>
      <c r="DJ95" s="129"/>
      <c r="DK95" s="129"/>
      <c r="DL95" s="129"/>
      <c r="DM95" s="129"/>
      <c r="DN95" s="238"/>
      <c r="DP95" s="148"/>
      <c r="DQ95" s="148"/>
      <c r="DR95" s="38"/>
      <c r="DS95" s="129"/>
      <c r="DT95" s="129"/>
      <c r="DU95" s="129"/>
      <c r="DV95" s="129"/>
      <c r="DW95" s="129"/>
      <c r="DX95" s="129"/>
      <c r="DY95" s="129"/>
      <c r="DZ95" s="230"/>
      <c r="EB95" s="148"/>
      <c r="EC95" s="148"/>
      <c r="ED95" s="38"/>
      <c r="EE95" s="129"/>
      <c r="EF95" s="129"/>
      <c r="EG95" s="129"/>
      <c r="EH95" s="129"/>
      <c r="EI95" s="129"/>
      <c r="EJ95" s="129"/>
      <c r="EK95" s="129"/>
      <c r="EL95" s="238"/>
      <c r="EM95" s="129"/>
      <c r="EN95" s="129"/>
      <c r="EO95" s="147"/>
      <c r="EP95" s="129"/>
      <c r="EQ95" s="129"/>
      <c r="ER95" s="129"/>
      <c r="ES95" s="129"/>
      <c r="ET95" s="129"/>
      <c r="EU95" s="129"/>
      <c r="EV95" s="129"/>
      <c r="EW95" s="129"/>
      <c r="EX95" s="238"/>
      <c r="EZ95" s="149"/>
      <c r="FA95" s="38"/>
      <c r="FB95" s="38"/>
      <c r="FC95" s="38"/>
      <c r="FD95" s="38"/>
      <c r="FE95" s="38"/>
      <c r="FF95" s="38"/>
      <c r="FG95" s="129"/>
      <c r="FH95" s="129"/>
      <c r="FI95" s="238"/>
      <c r="FK95" s="149"/>
      <c r="FL95" s="38"/>
      <c r="FM95" s="38"/>
      <c r="FN95" s="38"/>
      <c r="FO95" s="38"/>
      <c r="FP95" s="38"/>
      <c r="FQ95" s="38"/>
      <c r="FR95" s="129"/>
      <c r="FS95" s="129"/>
      <c r="FT95" s="256"/>
      <c r="FV95" s="149"/>
      <c r="FW95" s="149"/>
      <c r="FX95" s="8"/>
      <c r="FY95" s="8"/>
      <c r="FZ95" s="8"/>
      <c r="GA95" s="8"/>
      <c r="GB95" s="8"/>
      <c r="GC95" s="8"/>
      <c r="GD95" s="10"/>
      <c r="GE95" s="10"/>
      <c r="GF95" s="231"/>
      <c r="GG95" s="3"/>
      <c r="GH95" s="8"/>
      <c r="GI95" s="8"/>
      <c r="GJ95" s="8"/>
      <c r="GK95" s="8"/>
      <c r="GL95" s="8"/>
      <c r="GM95" s="8"/>
      <c r="GN95" s="8"/>
      <c r="GO95" s="8"/>
      <c r="GP95" s="10"/>
      <c r="GQ95" s="10"/>
      <c r="GR95" s="38"/>
      <c r="GS95" s="38"/>
      <c r="GT95" s="38"/>
      <c r="GU95" s="38"/>
      <c r="GV95" s="38"/>
      <c r="GW95" s="38"/>
      <c r="GX95" s="38"/>
      <c r="GY95" s="38"/>
      <c r="HO95" s="3"/>
      <c r="HP95" s="38"/>
      <c r="HQ95" s="38"/>
      <c r="HR95" s="38"/>
    </row>
    <row r="96" spans="1:226" s="9" customFormat="1" ht="15" customHeight="1" x14ac:dyDescent="0.2">
      <c r="A96" s="238"/>
      <c r="D96" s="148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238"/>
      <c r="R96" s="148"/>
      <c r="S96" s="148"/>
      <c r="V96" s="129"/>
      <c r="W96" s="129"/>
      <c r="X96" s="129"/>
      <c r="Y96" s="129"/>
      <c r="Z96" s="129"/>
      <c r="AA96" s="129"/>
      <c r="AB96" s="129"/>
      <c r="AC96" s="129"/>
      <c r="AD96" s="129"/>
      <c r="AE96" s="238"/>
      <c r="AG96" s="148"/>
      <c r="AH96" s="148"/>
      <c r="AJ96" s="129"/>
      <c r="AK96" s="129"/>
      <c r="AL96" s="129"/>
      <c r="AM96" s="129"/>
      <c r="AN96" s="129"/>
      <c r="AO96" s="129"/>
      <c r="AP96" s="129"/>
      <c r="AQ96" s="129"/>
      <c r="AR96" s="129"/>
      <c r="AS96" s="129"/>
      <c r="AT96" s="230"/>
      <c r="AV96" s="148"/>
      <c r="AW96" s="148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238"/>
      <c r="BK96" s="148"/>
      <c r="BL96" s="148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238"/>
      <c r="BZ96" s="148"/>
      <c r="CA96" s="148"/>
      <c r="CC96" s="129"/>
      <c r="CD96" s="129"/>
      <c r="CE96" s="129"/>
      <c r="CF96" s="129"/>
      <c r="CG96" s="129"/>
      <c r="CH96" s="129"/>
      <c r="CI96" s="129"/>
      <c r="CJ96" s="129"/>
      <c r="CK96" s="129"/>
      <c r="CL96" s="129"/>
      <c r="CM96" s="238"/>
      <c r="CN96" s="129"/>
      <c r="CO96" s="148"/>
      <c r="CP96" s="148"/>
      <c r="CQ96" s="129"/>
      <c r="CS96" s="129"/>
      <c r="CT96" s="129"/>
      <c r="CV96" s="129"/>
      <c r="CW96" s="129"/>
      <c r="CX96" s="129"/>
      <c r="CY96" s="129"/>
      <c r="CZ96" s="129"/>
      <c r="DA96" s="129"/>
      <c r="DB96" s="238"/>
      <c r="DD96" s="148"/>
      <c r="DE96" s="148"/>
      <c r="DF96" s="38"/>
      <c r="DG96" s="129"/>
      <c r="DH96" s="129"/>
      <c r="DI96" s="129"/>
      <c r="DJ96" s="129"/>
      <c r="DK96" s="129"/>
      <c r="DL96" s="129"/>
      <c r="DM96" s="129"/>
      <c r="DN96" s="238"/>
      <c r="DP96" s="148"/>
      <c r="DQ96" s="148"/>
      <c r="DR96" s="38"/>
      <c r="DS96" s="129"/>
      <c r="DT96" s="129"/>
      <c r="DU96" s="129"/>
      <c r="DV96" s="129"/>
      <c r="DW96" s="129"/>
      <c r="DX96" s="129"/>
      <c r="DY96" s="129"/>
      <c r="DZ96" s="230"/>
      <c r="EB96" s="148"/>
      <c r="EC96" s="148"/>
      <c r="ED96" s="38"/>
      <c r="EE96" s="129"/>
      <c r="EF96" s="129"/>
      <c r="EG96" s="129"/>
      <c r="EH96" s="129"/>
      <c r="EI96" s="129"/>
      <c r="EJ96" s="129"/>
      <c r="EK96" s="129"/>
      <c r="EL96" s="238"/>
      <c r="EM96" s="129"/>
      <c r="EN96" s="129"/>
      <c r="EO96" s="147"/>
      <c r="EP96" s="129"/>
      <c r="EQ96" s="129"/>
      <c r="ER96" s="129"/>
      <c r="ES96" s="129"/>
      <c r="ET96" s="129"/>
      <c r="EU96" s="129"/>
      <c r="EV96" s="129"/>
      <c r="EW96" s="129"/>
      <c r="EX96" s="238"/>
      <c r="EZ96" s="149"/>
      <c r="FA96" s="38"/>
      <c r="FB96" s="38"/>
      <c r="FC96" s="38"/>
      <c r="FD96" s="38"/>
      <c r="FE96" s="38"/>
      <c r="FF96" s="38"/>
      <c r="FG96" s="129"/>
      <c r="FH96" s="129"/>
      <c r="FI96" s="238"/>
      <c r="FK96" s="149"/>
      <c r="FL96" s="38"/>
      <c r="FM96" s="38"/>
      <c r="FN96" s="38"/>
      <c r="FO96" s="38"/>
      <c r="FP96" s="38"/>
      <c r="FQ96" s="38"/>
      <c r="FR96" s="129"/>
      <c r="FS96" s="129"/>
      <c r="FT96" s="256"/>
      <c r="FV96" s="149"/>
      <c r="FW96" s="149"/>
      <c r="FX96" s="8"/>
      <c r="FY96" s="8"/>
      <c r="FZ96" s="8"/>
      <c r="GA96" s="8"/>
      <c r="GB96" s="8"/>
      <c r="GC96" s="8"/>
      <c r="GD96" s="10"/>
      <c r="GE96" s="10"/>
      <c r="GF96" s="231"/>
      <c r="GG96" s="3"/>
      <c r="GH96" s="8"/>
      <c r="GI96" s="8"/>
      <c r="GJ96" s="8"/>
      <c r="GK96" s="8"/>
      <c r="GL96" s="8"/>
      <c r="GM96" s="8"/>
      <c r="GN96" s="8"/>
      <c r="GO96" s="8"/>
      <c r="GP96" s="10"/>
      <c r="GQ96" s="10"/>
      <c r="GR96" s="38"/>
      <c r="GS96" s="38"/>
      <c r="GT96" s="38"/>
      <c r="GU96" s="38"/>
      <c r="GV96" s="38"/>
      <c r="GW96" s="38"/>
      <c r="GX96" s="38"/>
      <c r="GY96" s="38"/>
      <c r="HO96" s="3"/>
      <c r="HP96" s="38"/>
      <c r="HQ96" s="38"/>
      <c r="HR96" s="38"/>
    </row>
    <row r="97" spans="1:226" s="9" customFormat="1" ht="15" customHeight="1" x14ac:dyDescent="0.2">
      <c r="A97" s="238"/>
      <c r="D97" s="148"/>
      <c r="F97" s="129"/>
      <c r="G97" s="129"/>
      <c r="H97" s="129"/>
      <c r="I97" s="129"/>
      <c r="J97" s="129"/>
      <c r="K97" s="129"/>
      <c r="L97" s="129"/>
      <c r="M97" s="129"/>
      <c r="N97" s="129"/>
      <c r="O97" s="129"/>
      <c r="P97" s="238"/>
      <c r="R97" s="148"/>
      <c r="S97" s="148"/>
      <c r="V97" s="129"/>
      <c r="W97" s="129"/>
      <c r="X97" s="129"/>
      <c r="Y97" s="129"/>
      <c r="Z97" s="129"/>
      <c r="AA97" s="129"/>
      <c r="AB97" s="129"/>
      <c r="AC97" s="129"/>
      <c r="AD97" s="129"/>
      <c r="AE97" s="238"/>
      <c r="AG97" s="148"/>
      <c r="AH97" s="148"/>
      <c r="AJ97" s="129"/>
      <c r="AK97" s="129"/>
      <c r="AL97" s="129"/>
      <c r="AM97" s="129"/>
      <c r="AN97" s="129"/>
      <c r="AO97" s="129"/>
      <c r="AP97" s="129"/>
      <c r="AQ97" s="129"/>
      <c r="AR97" s="129"/>
      <c r="AS97" s="129"/>
      <c r="AT97" s="230"/>
      <c r="AV97" s="148"/>
      <c r="AW97" s="148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238"/>
      <c r="BK97" s="148"/>
      <c r="BL97" s="148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238"/>
      <c r="BZ97" s="148"/>
      <c r="CA97" s="148"/>
      <c r="CC97" s="129"/>
      <c r="CD97" s="129"/>
      <c r="CE97" s="129"/>
      <c r="CF97" s="129"/>
      <c r="CG97" s="129"/>
      <c r="CH97" s="129"/>
      <c r="CI97" s="129"/>
      <c r="CJ97" s="129"/>
      <c r="CK97" s="129"/>
      <c r="CL97" s="129"/>
      <c r="CM97" s="238"/>
      <c r="CN97" s="129"/>
      <c r="CO97" s="148"/>
      <c r="CP97" s="148"/>
      <c r="CQ97" s="129"/>
      <c r="CS97" s="129"/>
      <c r="CT97" s="129"/>
      <c r="CV97" s="129"/>
      <c r="CW97" s="129"/>
      <c r="CX97" s="129"/>
      <c r="CY97" s="129"/>
      <c r="CZ97" s="129"/>
      <c r="DA97" s="129"/>
      <c r="DB97" s="238"/>
      <c r="DD97" s="148"/>
      <c r="DE97" s="148"/>
      <c r="DF97" s="38"/>
      <c r="DG97" s="129"/>
      <c r="DH97" s="129"/>
      <c r="DI97" s="129"/>
      <c r="DJ97" s="129"/>
      <c r="DK97" s="129"/>
      <c r="DL97" s="129"/>
      <c r="DM97" s="129"/>
      <c r="DN97" s="238"/>
      <c r="DP97" s="148"/>
      <c r="DQ97" s="148"/>
      <c r="DR97" s="38"/>
      <c r="DS97" s="129"/>
      <c r="DT97" s="129"/>
      <c r="DU97" s="129"/>
      <c r="DV97" s="129"/>
      <c r="DW97" s="129"/>
      <c r="DX97" s="129"/>
      <c r="DY97" s="129"/>
      <c r="DZ97" s="230"/>
      <c r="EB97" s="148"/>
      <c r="EC97" s="148"/>
      <c r="ED97" s="38"/>
      <c r="EE97" s="129"/>
      <c r="EF97" s="129"/>
      <c r="EG97" s="129"/>
      <c r="EH97" s="129"/>
      <c r="EI97" s="129"/>
      <c r="EJ97" s="129"/>
      <c r="EK97" s="129"/>
      <c r="EL97" s="238"/>
      <c r="EM97" s="129"/>
      <c r="EN97" s="129"/>
      <c r="EO97" s="147"/>
      <c r="EP97" s="129"/>
      <c r="EQ97" s="129"/>
      <c r="ER97" s="129"/>
      <c r="ES97" s="129"/>
      <c r="ET97" s="129"/>
      <c r="EU97" s="129"/>
      <c r="EV97" s="129"/>
      <c r="EW97" s="129"/>
      <c r="EX97" s="238"/>
      <c r="EZ97" s="149"/>
      <c r="FA97" s="38"/>
      <c r="FB97" s="38"/>
      <c r="FC97" s="38"/>
      <c r="FD97" s="38"/>
      <c r="FE97" s="38"/>
      <c r="FF97" s="38"/>
      <c r="FG97" s="129"/>
      <c r="FH97" s="129"/>
      <c r="FI97" s="238"/>
      <c r="FK97" s="149"/>
      <c r="FL97" s="38"/>
      <c r="FM97" s="38"/>
      <c r="FN97" s="38"/>
      <c r="FO97" s="38"/>
      <c r="FP97" s="38"/>
      <c r="FQ97" s="38"/>
      <c r="FR97" s="129"/>
      <c r="FS97" s="129"/>
      <c r="FT97" s="256"/>
      <c r="FV97" s="149"/>
      <c r="FW97" s="149"/>
      <c r="FX97" s="8"/>
      <c r="FY97" s="8"/>
      <c r="FZ97" s="8"/>
      <c r="GA97" s="8"/>
      <c r="GB97" s="8"/>
      <c r="GC97" s="8"/>
      <c r="GD97" s="10"/>
      <c r="GE97" s="10"/>
      <c r="GF97" s="231"/>
      <c r="GG97" s="3"/>
      <c r="GH97" s="8"/>
      <c r="GI97" s="8"/>
      <c r="GJ97" s="8"/>
      <c r="GK97" s="8"/>
      <c r="GL97" s="8"/>
      <c r="GM97" s="8"/>
      <c r="GN97" s="8"/>
      <c r="GO97" s="8"/>
      <c r="GP97" s="10"/>
      <c r="GQ97" s="10"/>
      <c r="GR97" s="38"/>
      <c r="GS97" s="38"/>
      <c r="GT97" s="38"/>
      <c r="GU97" s="38"/>
      <c r="GV97" s="38"/>
      <c r="GW97" s="38"/>
      <c r="GX97" s="38"/>
      <c r="GY97" s="38"/>
      <c r="HO97" s="3"/>
      <c r="HP97" s="38"/>
      <c r="HQ97" s="38"/>
      <c r="HR97" s="38"/>
    </row>
    <row r="98" spans="1:226" s="9" customFormat="1" ht="15" customHeight="1" x14ac:dyDescent="0.2">
      <c r="A98" s="238"/>
      <c r="D98" s="148"/>
      <c r="F98" s="129"/>
      <c r="G98" s="129"/>
      <c r="H98" s="129"/>
      <c r="I98" s="129"/>
      <c r="J98" s="129"/>
      <c r="K98" s="129"/>
      <c r="L98" s="129"/>
      <c r="M98" s="129"/>
      <c r="N98" s="129"/>
      <c r="O98" s="129"/>
      <c r="P98" s="238"/>
      <c r="R98" s="148"/>
      <c r="S98" s="148"/>
      <c r="V98" s="129"/>
      <c r="W98" s="129"/>
      <c r="X98" s="129"/>
      <c r="Y98" s="129"/>
      <c r="Z98" s="129"/>
      <c r="AA98" s="129"/>
      <c r="AB98" s="129"/>
      <c r="AC98" s="129"/>
      <c r="AD98" s="129"/>
      <c r="AE98" s="238"/>
      <c r="AG98" s="148"/>
      <c r="AH98" s="148"/>
      <c r="AJ98" s="129"/>
      <c r="AK98" s="129"/>
      <c r="AL98" s="129"/>
      <c r="AM98" s="129"/>
      <c r="AN98" s="129"/>
      <c r="AO98" s="129"/>
      <c r="AP98" s="129"/>
      <c r="AQ98" s="129"/>
      <c r="AR98" s="129"/>
      <c r="AS98" s="129"/>
      <c r="AT98" s="230"/>
      <c r="AV98" s="148"/>
      <c r="AW98" s="148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238"/>
      <c r="BK98" s="148"/>
      <c r="BL98" s="148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238"/>
      <c r="BZ98" s="148"/>
      <c r="CA98" s="148"/>
      <c r="CC98" s="129"/>
      <c r="CD98" s="129"/>
      <c r="CE98" s="129"/>
      <c r="CF98" s="129"/>
      <c r="CG98" s="129"/>
      <c r="CH98" s="129"/>
      <c r="CI98" s="129"/>
      <c r="CJ98" s="129"/>
      <c r="CK98" s="129"/>
      <c r="CL98" s="129"/>
      <c r="CM98" s="238"/>
      <c r="CN98" s="129"/>
      <c r="CO98" s="148"/>
      <c r="CP98" s="148"/>
      <c r="CQ98" s="129"/>
      <c r="CS98" s="129"/>
      <c r="CT98" s="129"/>
      <c r="CV98" s="129"/>
      <c r="CW98" s="129"/>
      <c r="CX98" s="129"/>
      <c r="CY98" s="129"/>
      <c r="CZ98" s="129"/>
      <c r="DA98" s="129"/>
      <c r="DB98" s="238"/>
      <c r="DD98" s="148"/>
      <c r="DE98" s="148"/>
      <c r="DF98" s="38"/>
      <c r="DG98" s="129"/>
      <c r="DH98" s="129"/>
      <c r="DI98" s="129"/>
      <c r="DJ98" s="129"/>
      <c r="DK98" s="129"/>
      <c r="DL98" s="129"/>
      <c r="DM98" s="129"/>
      <c r="DN98" s="238"/>
      <c r="DP98" s="148"/>
      <c r="DQ98" s="148"/>
      <c r="DR98" s="38"/>
      <c r="DS98" s="129"/>
      <c r="DT98" s="129"/>
      <c r="DU98" s="129"/>
      <c r="DV98" s="129"/>
      <c r="DW98" s="129"/>
      <c r="DX98" s="129"/>
      <c r="DY98" s="129"/>
      <c r="DZ98" s="230"/>
      <c r="EB98" s="148"/>
      <c r="EC98" s="148"/>
      <c r="ED98" s="38"/>
      <c r="EE98" s="129"/>
      <c r="EF98" s="129"/>
      <c r="EG98" s="129"/>
      <c r="EH98" s="129"/>
      <c r="EI98" s="129"/>
      <c r="EJ98" s="129"/>
      <c r="EK98" s="129"/>
      <c r="EL98" s="238"/>
      <c r="EM98" s="129"/>
      <c r="EN98" s="129"/>
      <c r="EO98" s="147"/>
      <c r="EP98" s="129"/>
      <c r="EQ98" s="129"/>
      <c r="ER98" s="129"/>
      <c r="ES98" s="129"/>
      <c r="ET98" s="129"/>
      <c r="EU98" s="129"/>
      <c r="EV98" s="129"/>
      <c r="EW98" s="129"/>
      <c r="EX98" s="238"/>
      <c r="EZ98" s="149"/>
      <c r="FA98" s="38"/>
      <c r="FB98" s="38"/>
      <c r="FC98" s="38"/>
      <c r="FD98" s="38"/>
      <c r="FE98" s="38"/>
      <c r="FF98" s="38"/>
      <c r="FG98" s="129"/>
      <c r="FH98" s="129"/>
      <c r="FI98" s="238"/>
      <c r="FK98" s="149"/>
      <c r="FL98" s="38"/>
      <c r="FM98" s="38"/>
      <c r="FN98" s="38"/>
      <c r="FO98" s="38"/>
      <c r="FP98" s="38"/>
      <c r="FQ98" s="38"/>
      <c r="FR98" s="129"/>
      <c r="FS98" s="129"/>
      <c r="FT98" s="256"/>
      <c r="FV98" s="149"/>
      <c r="FW98" s="149"/>
      <c r="FX98" s="8"/>
      <c r="FY98" s="8"/>
      <c r="FZ98" s="8"/>
      <c r="GA98" s="8"/>
      <c r="GB98" s="8"/>
      <c r="GC98" s="8"/>
      <c r="GD98" s="10"/>
      <c r="GE98" s="10"/>
      <c r="GF98" s="231"/>
      <c r="GG98" s="3"/>
      <c r="GH98" s="8"/>
      <c r="GI98" s="8"/>
      <c r="GJ98" s="8"/>
      <c r="GK98" s="8"/>
      <c r="GL98" s="8"/>
      <c r="GM98" s="8"/>
      <c r="GN98" s="8"/>
      <c r="GO98" s="8"/>
      <c r="GP98" s="10"/>
      <c r="GQ98" s="10"/>
      <c r="GR98" s="38"/>
      <c r="GS98" s="38"/>
      <c r="GT98" s="38"/>
      <c r="GU98" s="38"/>
      <c r="GV98" s="38"/>
      <c r="GW98" s="38"/>
      <c r="GX98" s="38"/>
      <c r="GY98" s="38"/>
      <c r="HO98" s="3"/>
      <c r="HP98" s="38"/>
      <c r="HQ98" s="38"/>
      <c r="HR98" s="38"/>
    </row>
    <row r="99" spans="1:226" s="9" customFormat="1" ht="15" customHeight="1" x14ac:dyDescent="0.2">
      <c r="A99" s="238"/>
      <c r="D99" s="148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238"/>
      <c r="R99" s="148"/>
      <c r="S99" s="148"/>
      <c r="V99" s="129"/>
      <c r="W99" s="129"/>
      <c r="X99" s="129"/>
      <c r="Y99" s="129"/>
      <c r="Z99" s="129"/>
      <c r="AA99" s="129"/>
      <c r="AB99" s="129"/>
      <c r="AC99" s="129"/>
      <c r="AD99" s="129"/>
      <c r="AE99" s="238"/>
      <c r="AG99" s="148"/>
      <c r="AH99" s="148"/>
      <c r="AJ99" s="129"/>
      <c r="AK99" s="129"/>
      <c r="AL99" s="129"/>
      <c r="AM99" s="129"/>
      <c r="AN99" s="129"/>
      <c r="AO99" s="129"/>
      <c r="AP99" s="129"/>
      <c r="AQ99" s="129"/>
      <c r="AR99" s="129"/>
      <c r="AS99" s="129"/>
      <c r="AT99" s="230"/>
      <c r="AV99" s="148"/>
      <c r="AW99" s="148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238"/>
      <c r="BK99" s="148"/>
      <c r="BL99" s="148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238"/>
      <c r="BZ99" s="148"/>
      <c r="CA99" s="148"/>
      <c r="CC99" s="129"/>
      <c r="CD99" s="129"/>
      <c r="CE99" s="129"/>
      <c r="CF99" s="129"/>
      <c r="CG99" s="129"/>
      <c r="CH99" s="129"/>
      <c r="CI99" s="129"/>
      <c r="CJ99" s="129"/>
      <c r="CK99" s="129"/>
      <c r="CL99" s="129"/>
      <c r="CM99" s="238"/>
      <c r="CN99" s="129"/>
      <c r="CO99" s="148"/>
      <c r="CP99" s="148"/>
      <c r="CQ99" s="129"/>
      <c r="CS99" s="129"/>
      <c r="CT99" s="129"/>
      <c r="CV99" s="129"/>
      <c r="CW99" s="129"/>
      <c r="CX99" s="129"/>
      <c r="CY99" s="129"/>
      <c r="CZ99" s="129"/>
      <c r="DA99" s="129"/>
      <c r="DB99" s="238"/>
      <c r="DD99" s="148"/>
      <c r="DE99" s="148"/>
      <c r="DF99" s="38"/>
      <c r="DG99" s="129"/>
      <c r="DH99" s="129"/>
      <c r="DI99" s="129"/>
      <c r="DJ99" s="129"/>
      <c r="DK99" s="129"/>
      <c r="DL99" s="129"/>
      <c r="DM99" s="129"/>
      <c r="DN99" s="238"/>
      <c r="DP99" s="148"/>
      <c r="DQ99" s="148"/>
      <c r="DR99" s="38"/>
      <c r="DS99" s="129"/>
      <c r="DT99" s="129"/>
      <c r="DU99" s="129"/>
      <c r="DV99" s="129"/>
      <c r="DW99" s="129"/>
      <c r="DX99" s="129"/>
      <c r="DY99" s="129"/>
      <c r="DZ99" s="230"/>
      <c r="EB99" s="148"/>
      <c r="EC99" s="148"/>
      <c r="ED99" s="38"/>
      <c r="EE99" s="129"/>
      <c r="EF99" s="129"/>
      <c r="EG99" s="129"/>
      <c r="EH99" s="129"/>
      <c r="EI99" s="129"/>
      <c r="EJ99" s="129"/>
      <c r="EK99" s="129"/>
      <c r="EL99" s="238"/>
      <c r="EM99" s="129"/>
      <c r="EN99" s="129"/>
      <c r="EO99" s="147"/>
      <c r="EP99" s="129"/>
      <c r="EQ99" s="129"/>
      <c r="ER99" s="129"/>
      <c r="ES99" s="129"/>
      <c r="ET99" s="129"/>
      <c r="EU99" s="129"/>
      <c r="EV99" s="129"/>
      <c r="EW99" s="129"/>
      <c r="EX99" s="238"/>
      <c r="EZ99" s="149"/>
      <c r="FA99" s="38"/>
      <c r="FB99" s="38"/>
      <c r="FC99" s="38"/>
      <c r="FD99" s="38"/>
      <c r="FE99" s="38"/>
      <c r="FF99" s="38"/>
      <c r="FG99" s="129"/>
      <c r="FH99" s="129"/>
      <c r="FI99" s="238"/>
      <c r="FK99" s="149"/>
      <c r="FL99" s="38"/>
      <c r="FM99" s="38"/>
      <c r="FN99" s="38"/>
      <c r="FO99" s="38"/>
      <c r="FP99" s="38"/>
      <c r="FQ99" s="38"/>
      <c r="FR99" s="129"/>
      <c r="FS99" s="129"/>
      <c r="FT99" s="256"/>
      <c r="FV99" s="149"/>
      <c r="FW99" s="149"/>
      <c r="FX99" s="8"/>
      <c r="FY99" s="8"/>
      <c r="FZ99" s="8"/>
      <c r="GA99" s="8"/>
      <c r="GB99" s="8"/>
      <c r="GC99" s="8"/>
      <c r="GD99" s="10"/>
      <c r="GE99" s="10"/>
      <c r="GF99" s="231"/>
      <c r="GG99" s="3"/>
      <c r="GH99" s="8"/>
      <c r="GI99" s="8"/>
      <c r="GJ99" s="8"/>
      <c r="GK99" s="8"/>
      <c r="GL99" s="8"/>
      <c r="GM99" s="8"/>
      <c r="GN99" s="8"/>
      <c r="GO99" s="8"/>
      <c r="GP99" s="10"/>
      <c r="GQ99" s="10"/>
      <c r="GR99" s="38"/>
      <c r="GS99" s="38"/>
      <c r="GT99" s="38"/>
      <c r="GU99" s="38"/>
      <c r="GV99" s="38"/>
      <c r="GW99" s="38"/>
      <c r="GX99" s="38"/>
      <c r="GY99" s="38"/>
      <c r="HO99" s="3"/>
      <c r="HP99" s="38"/>
      <c r="HQ99" s="38"/>
      <c r="HR99" s="38"/>
    </row>
    <row r="100" spans="1:226" s="9" customFormat="1" ht="15" customHeight="1" x14ac:dyDescent="0.2">
      <c r="A100" s="238"/>
      <c r="D100" s="148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238"/>
      <c r="R100" s="148"/>
      <c r="S100" s="148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238"/>
      <c r="AG100" s="148"/>
      <c r="AH100" s="148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230"/>
      <c r="AV100" s="148"/>
      <c r="AW100" s="148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238"/>
      <c r="BK100" s="148"/>
      <c r="BL100" s="148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238"/>
      <c r="BZ100" s="148"/>
      <c r="CA100" s="148"/>
      <c r="CC100" s="129"/>
      <c r="CD100" s="129"/>
      <c r="CE100" s="129"/>
      <c r="CF100" s="129"/>
      <c r="CG100" s="129"/>
      <c r="CH100" s="129"/>
      <c r="CI100" s="129"/>
      <c r="CJ100" s="129"/>
      <c r="CK100" s="129"/>
      <c r="CL100" s="129"/>
      <c r="CM100" s="238"/>
      <c r="CN100" s="129"/>
      <c r="CO100" s="148"/>
      <c r="CP100" s="148"/>
      <c r="CQ100" s="129"/>
      <c r="CS100" s="129"/>
      <c r="CT100" s="129"/>
      <c r="CV100" s="129"/>
      <c r="CW100" s="129"/>
      <c r="CX100" s="129"/>
      <c r="CY100" s="129"/>
      <c r="CZ100" s="129"/>
      <c r="DA100" s="129"/>
      <c r="DB100" s="238"/>
      <c r="DD100" s="148"/>
      <c r="DE100" s="148"/>
      <c r="DF100" s="38"/>
      <c r="DG100" s="129"/>
      <c r="DH100" s="129"/>
      <c r="DI100" s="129"/>
      <c r="DJ100" s="129"/>
      <c r="DK100" s="129"/>
      <c r="DL100" s="129"/>
      <c r="DM100" s="129"/>
      <c r="DN100" s="238"/>
      <c r="DP100" s="148"/>
      <c r="DQ100" s="148"/>
      <c r="DR100" s="38"/>
      <c r="DS100" s="129"/>
      <c r="DT100" s="129"/>
      <c r="DU100" s="129"/>
      <c r="DV100" s="129"/>
      <c r="DW100" s="129"/>
      <c r="DX100" s="129"/>
      <c r="DY100" s="129"/>
      <c r="DZ100" s="230"/>
      <c r="EB100" s="148"/>
      <c r="EC100" s="148"/>
      <c r="ED100" s="38"/>
      <c r="EE100" s="129"/>
      <c r="EF100" s="129"/>
      <c r="EG100" s="129"/>
      <c r="EH100" s="129"/>
      <c r="EI100" s="129"/>
      <c r="EJ100" s="129"/>
      <c r="EK100" s="129"/>
      <c r="EL100" s="238"/>
      <c r="EM100" s="129"/>
      <c r="EN100" s="129"/>
      <c r="EO100" s="147"/>
      <c r="EP100" s="129"/>
      <c r="EQ100" s="129"/>
      <c r="ER100" s="129"/>
      <c r="ES100" s="129"/>
      <c r="ET100" s="129"/>
      <c r="EU100" s="129"/>
      <c r="EV100" s="129"/>
      <c r="EW100" s="129"/>
      <c r="EX100" s="238"/>
      <c r="EZ100" s="149"/>
      <c r="FA100" s="38"/>
      <c r="FB100" s="38"/>
      <c r="FC100" s="38"/>
      <c r="FD100" s="38"/>
      <c r="FE100" s="38"/>
      <c r="FF100" s="38"/>
      <c r="FG100" s="129"/>
      <c r="FH100" s="129"/>
      <c r="FI100" s="238"/>
      <c r="FK100" s="149"/>
      <c r="FL100" s="38"/>
      <c r="FM100" s="38"/>
      <c r="FN100" s="38"/>
      <c r="FO100" s="38"/>
      <c r="FP100" s="38"/>
      <c r="FQ100" s="38"/>
      <c r="FR100" s="129"/>
      <c r="FS100" s="129"/>
      <c r="FT100" s="256"/>
      <c r="FV100" s="149"/>
      <c r="FW100" s="149"/>
      <c r="FX100" s="8"/>
      <c r="FY100" s="8"/>
      <c r="FZ100" s="8"/>
      <c r="GA100" s="8"/>
      <c r="GB100" s="8"/>
      <c r="GC100" s="8"/>
      <c r="GD100" s="10"/>
      <c r="GE100" s="10"/>
      <c r="GF100" s="231"/>
      <c r="GG100" s="3"/>
      <c r="GH100" s="8"/>
      <c r="GI100" s="8"/>
      <c r="GJ100" s="8"/>
      <c r="GK100" s="8"/>
      <c r="GL100" s="8"/>
      <c r="GM100" s="8"/>
      <c r="GN100" s="8"/>
      <c r="GO100" s="8"/>
      <c r="GP100" s="10"/>
      <c r="GQ100" s="10"/>
      <c r="GR100" s="38"/>
      <c r="GS100" s="38"/>
      <c r="GT100" s="38"/>
      <c r="GU100" s="38"/>
      <c r="GV100" s="38"/>
      <c r="GW100" s="38"/>
      <c r="GX100" s="38"/>
      <c r="GY100" s="38"/>
      <c r="HO100" s="3"/>
      <c r="HP100" s="38"/>
      <c r="HQ100" s="38"/>
      <c r="HR100" s="38"/>
    </row>
    <row r="101" spans="1:226" s="9" customFormat="1" ht="15" customHeight="1" x14ac:dyDescent="0.2">
      <c r="A101" s="238"/>
      <c r="D101" s="148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238"/>
      <c r="R101" s="148"/>
      <c r="S101" s="148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238"/>
      <c r="AG101" s="148"/>
      <c r="AH101" s="148"/>
      <c r="AJ101" s="129"/>
      <c r="AK101" s="129"/>
      <c r="AL101" s="129"/>
      <c r="AM101" s="129"/>
      <c r="AN101" s="129"/>
      <c r="AO101" s="129"/>
      <c r="AP101" s="129"/>
      <c r="AQ101" s="129"/>
      <c r="AR101" s="129"/>
      <c r="AS101" s="129"/>
      <c r="AT101" s="230"/>
      <c r="AV101" s="148"/>
      <c r="AW101" s="148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238"/>
      <c r="BK101" s="148"/>
      <c r="BL101" s="148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238"/>
      <c r="BZ101" s="148"/>
      <c r="CA101" s="148"/>
      <c r="CC101" s="129"/>
      <c r="CD101" s="129"/>
      <c r="CE101" s="129"/>
      <c r="CF101" s="129"/>
      <c r="CG101" s="129"/>
      <c r="CH101" s="129"/>
      <c r="CI101" s="129"/>
      <c r="CJ101" s="129"/>
      <c r="CK101" s="129"/>
      <c r="CL101" s="129"/>
      <c r="CM101" s="238"/>
      <c r="CN101" s="129"/>
      <c r="CO101" s="148"/>
      <c r="CP101" s="148"/>
      <c r="CQ101" s="129"/>
      <c r="CS101" s="129"/>
      <c r="CT101" s="129"/>
      <c r="CV101" s="129"/>
      <c r="CW101" s="129"/>
      <c r="CX101" s="129"/>
      <c r="CY101" s="129"/>
      <c r="CZ101" s="129"/>
      <c r="DA101" s="129"/>
      <c r="DB101" s="238"/>
      <c r="DD101" s="148"/>
      <c r="DE101" s="148"/>
      <c r="DF101" s="38"/>
      <c r="DG101" s="129"/>
      <c r="DH101" s="129"/>
      <c r="DI101" s="129"/>
      <c r="DJ101" s="129"/>
      <c r="DK101" s="129"/>
      <c r="DL101" s="129"/>
      <c r="DM101" s="129"/>
      <c r="DN101" s="238"/>
      <c r="DP101" s="148"/>
      <c r="DQ101" s="148"/>
      <c r="DR101" s="38"/>
      <c r="DS101" s="129"/>
      <c r="DT101" s="129"/>
      <c r="DU101" s="129"/>
      <c r="DV101" s="129"/>
      <c r="DW101" s="129"/>
      <c r="DX101" s="129"/>
      <c r="DY101" s="129"/>
      <c r="DZ101" s="230"/>
      <c r="EB101" s="148"/>
      <c r="EC101" s="148"/>
      <c r="ED101" s="38"/>
      <c r="EE101" s="129"/>
      <c r="EF101" s="129"/>
      <c r="EG101" s="129"/>
      <c r="EH101" s="129"/>
      <c r="EI101" s="129"/>
      <c r="EJ101" s="129"/>
      <c r="EK101" s="129"/>
      <c r="EL101" s="238"/>
      <c r="EM101" s="129"/>
      <c r="EN101" s="129"/>
      <c r="EO101" s="147"/>
      <c r="EP101" s="129"/>
      <c r="EQ101" s="129"/>
      <c r="ER101" s="129"/>
      <c r="ES101" s="129"/>
      <c r="ET101" s="129"/>
      <c r="EU101" s="129"/>
      <c r="EV101" s="129"/>
      <c r="EW101" s="129"/>
      <c r="EX101" s="238"/>
      <c r="EZ101" s="149"/>
      <c r="FA101" s="38"/>
      <c r="FB101" s="38"/>
      <c r="FC101" s="38"/>
      <c r="FD101" s="38"/>
      <c r="FE101" s="38"/>
      <c r="FF101" s="38"/>
      <c r="FG101" s="129"/>
      <c r="FH101" s="129"/>
      <c r="FI101" s="238"/>
      <c r="FK101" s="149"/>
      <c r="FL101" s="38"/>
      <c r="FM101" s="38"/>
      <c r="FN101" s="38"/>
      <c r="FO101" s="38"/>
      <c r="FP101" s="38"/>
      <c r="FQ101" s="38"/>
      <c r="FR101" s="129"/>
      <c r="FS101" s="129"/>
      <c r="FT101" s="256"/>
      <c r="FV101" s="149"/>
      <c r="FW101" s="149"/>
      <c r="FX101" s="8"/>
      <c r="FY101" s="8"/>
      <c r="FZ101" s="8"/>
      <c r="GA101" s="8"/>
      <c r="GB101" s="8"/>
      <c r="GC101" s="8"/>
      <c r="GD101" s="10"/>
      <c r="GE101" s="10"/>
      <c r="GF101" s="231"/>
      <c r="GG101" s="3"/>
      <c r="GH101" s="8"/>
      <c r="GI101" s="8"/>
      <c r="GJ101" s="8"/>
      <c r="GK101" s="8"/>
      <c r="GL101" s="8"/>
      <c r="GM101" s="8"/>
      <c r="GN101" s="8"/>
      <c r="GO101" s="8"/>
      <c r="GP101" s="10"/>
      <c r="GQ101" s="10"/>
      <c r="GR101" s="38"/>
      <c r="GS101" s="38"/>
      <c r="GT101" s="38"/>
      <c r="GU101" s="38"/>
      <c r="GV101" s="38"/>
      <c r="GW101" s="38"/>
      <c r="GX101" s="38"/>
      <c r="GY101" s="38"/>
      <c r="HO101" s="3"/>
      <c r="HP101" s="38"/>
      <c r="HQ101" s="38"/>
      <c r="HR101" s="38"/>
    </row>
    <row r="102" spans="1:226" s="9" customFormat="1" ht="15" customHeight="1" x14ac:dyDescent="0.2">
      <c r="A102" s="238"/>
      <c r="D102" s="148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238"/>
      <c r="R102" s="148"/>
      <c r="S102" s="148"/>
      <c r="V102" s="129"/>
      <c r="W102" s="129"/>
      <c r="X102" s="129"/>
      <c r="Y102" s="129"/>
      <c r="Z102" s="129"/>
      <c r="AA102" s="129"/>
      <c r="AB102" s="129"/>
      <c r="AC102" s="129"/>
      <c r="AD102" s="129"/>
      <c r="AE102" s="238"/>
      <c r="AG102" s="148"/>
      <c r="AH102" s="148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230"/>
      <c r="AV102" s="148"/>
      <c r="AW102" s="148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238"/>
      <c r="BK102" s="148"/>
      <c r="BL102" s="148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238"/>
      <c r="BZ102" s="148"/>
      <c r="CA102" s="148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238"/>
      <c r="CN102" s="129"/>
      <c r="CO102" s="148"/>
      <c r="CP102" s="148"/>
      <c r="CQ102" s="129"/>
      <c r="CS102" s="129"/>
      <c r="CT102" s="129"/>
      <c r="CV102" s="129"/>
      <c r="CW102" s="129"/>
      <c r="CX102" s="129"/>
      <c r="CY102" s="129"/>
      <c r="CZ102" s="129"/>
      <c r="DA102" s="129"/>
      <c r="DB102" s="238"/>
      <c r="DD102" s="148"/>
      <c r="DE102" s="148"/>
      <c r="DF102" s="38"/>
      <c r="DG102" s="129"/>
      <c r="DH102" s="129"/>
      <c r="DI102" s="129"/>
      <c r="DJ102" s="129"/>
      <c r="DK102" s="129"/>
      <c r="DL102" s="129"/>
      <c r="DM102" s="129"/>
      <c r="DN102" s="238"/>
      <c r="DP102" s="148"/>
      <c r="DQ102" s="148"/>
      <c r="DR102" s="38"/>
      <c r="DS102" s="129"/>
      <c r="DT102" s="129"/>
      <c r="DU102" s="129"/>
      <c r="DV102" s="129"/>
      <c r="DW102" s="129"/>
      <c r="DX102" s="129"/>
      <c r="DY102" s="129"/>
      <c r="DZ102" s="230"/>
      <c r="EB102" s="148"/>
      <c r="EC102" s="148"/>
      <c r="ED102" s="38"/>
      <c r="EE102" s="129"/>
      <c r="EF102" s="129"/>
      <c r="EG102" s="129"/>
      <c r="EH102" s="129"/>
      <c r="EI102" s="129"/>
      <c r="EJ102" s="129"/>
      <c r="EK102" s="129"/>
      <c r="EL102" s="238"/>
      <c r="EM102" s="129"/>
      <c r="EN102" s="129"/>
      <c r="EO102" s="147"/>
      <c r="EP102" s="129"/>
      <c r="EQ102" s="129"/>
      <c r="ER102" s="129"/>
      <c r="ES102" s="129"/>
      <c r="ET102" s="129"/>
      <c r="EU102" s="129"/>
      <c r="EV102" s="129"/>
      <c r="EW102" s="129"/>
      <c r="EX102" s="238"/>
      <c r="EZ102" s="149"/>
      <c r="FA102" s="38"/>
      <c r="FB102" s="38"/>
      <c r="FC102" s="38"/>
      <c r="FD102" s="38"/>
      <c r="FE102" s="38"/>
      <c r="FF102" s="38"/>
      <c r="FG102" s="129"/>
      <c r="FH102" s="129"/>
      <c r="FI102" s="238"/>
      <c r="FK102" s="149"/>
      <c r="FL102" s="38"/>
      <c r="FM102" s="38"/>
      <c r="FN102" s="38"/>
      <c r="FO102" s="38"/>
      <c r="FP102" s="38"/>
      <c r="FQ102" s="38"/>
      <c r="FR102" s="129"/>
      <c r="FS102" s="129"/>
      <c r="FT102" s="256"/>
      <c r="FV102" s="149"/>
      <c r="FW102" s="149"/>
      <c r="FX102" s="8"/>
      <c r="FY102" s="8"/>
      <c r="FZ102" s="8"/>
      <c r="GA102" s="8"/>
      <c r="GB102" s="8"/>
      <c r="GC102" s="8"/>
      <c r="GD102" s="10"/>
      <c r="GE102" s="10"/>
      <c r="GF102" s="231"/>
      <c r="GG102" s="3"/>
      <c r="GH102" s="8"/>
      <c r="GI102" s="8"/>
      <c r="GJ102" s="8"/>
      <c r="GK102" s="8"/>
      <c r="GL102" s="8"/>
      <c r="GM102" s="8"/>
      <c r="GN102" s="8"/>
      <c r="GO102" s="8"/>
      <c r="GP102" s="10"/>
      <c r="GQ102" s="10"/>
      <c r="GR102" s="38"/>
      <c r="GS102" s="38"/>
      <c r="GT102" s="38"/>
      <c r="GU102" s="38"/>
      <c r="GV102" s="38"/>
      <c r="GW102" s="38"/>
      <c r="GX102" s="38"/>
      <c r="GY102" s="38"/>
      <c r="HO102" s="3"/>
      <c r="HP102" s="38"/>
      <c r="HQ102" s="38"/>
      <c r="HR102" s="38"/>
    </row>
    <row r="103" spans="1:226" s="9" customFormat="1" ht="15" customHeight="1" x14ac:dyDescent="0.2">
      <c r="A103" s="238"/>
      <c r="D103" s="148"/>
      <c r="F103" s="129"/>
      <c r="G103" s="129"/>
      <c r="H103" s="129"/>
      <c r="I103" s="129"/>
      <c r="J103" s="129"/>
      <c r="K103" s="129"/>
      <c r="L103" s="129"/>
      <c r="M103" s="129"/>
      <c r="N103" s="129"/>
      <c r="O103" s="129"/>
      <c r="P103" s="238"/>
      <c r="R103" s="148"/>
      <c r="S103" s="148"/>
      <c r="V103" s="129"/>
      <c r="W103" s="129"/>
      <c r="X103" s="129"/>
      <c r="Y103" s="129"/>
      <c r="Z103" s="129"/>
      <c r="AA103" s="129"/>
      <c r="AB103" s="129"/>
      <c r="AC103" s="129"/>
      <c r="AD103" s="129"/>
      <c r="AE103" s="238"/>
      <c r="AG103" s="148"/>
      <c r="AH103" s="148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230"/>
      <c r="AV103" s="148"/>
      <c r="AW103" s="148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238"/>
      <c r="BK103" s="148"/>
      <c r="BL103" s="148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238"/>
      <c r="BZ103" s="148"/>
      <c r="CA103" s="148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238"/>
      <c r="CN103" s="129"/>
      <c r="CO103" s="148"/>
      <c r="CP103" s="148"/>
      <c r="CQ103" s="129"/>
      <c r="CS103" s="129"/>
      <c r="CT103" s="129"/>
      <c r="CV103" s="129"/>
      <c r="CW103" s="129"/>
      <c r="CX103" s="129"/>
      <c r="CY103" s="129"/>
      <c r="CZ103" s="129"/>
      <c r="DA103" s="129"/>
      <c r="DB103" s="238"/>
      <c r="DD103" s="148"/>
      <c r="DE103" s="148"/>
      <c r="DF103" s="38"/>
      <c r="DG103" s="129"/>
      <c r="DH103" s="129"/>
      <c r="DI103" s="129"/>
      <c r="DJ103" s="129"/>
      <c r="DK103" s="129"/>
      <c r="DL103" s="129"/>
      <c r="DM103" s="129"/>
      <c r="DN103" s="238"/>
      <c r="DP103" s="148"/>
      <c r="DQ103" s="148"/>
      <c r="DR103" s="38"/>
      <c r="DS103" s="129"/>
      <c r="DT103" s="129"/>
      <c r="DU103" s="129"/>
      <c r="DV103" s="129"/>
      <c r="DW103" s="129"/>
      <c r="DX103" s="129"/>
      <c r="DY103" s="129"/>
      <c r="DZ103" s="230"/>
      <c r="EB103" s="148"/>
      <c r="EC103" s="148"/>
      <c r="ED103" s="38"/>
      <c r="EE103" s="129"/>
      <c r="EF103" s="129"/>
      <c r="EG103" s="129"/>
      <c r="EH103" s="129"/>
      <c r="EI103" s="129"/>
      <c r="EJ103" s="129"/>
      <c r="EK103" s="129"/>
      <c r="EL103" s="238"/>
      <c r="EM103" s="129"/>
      <c r="EN103" s="129"/>
      <c r="EO103" s="147"/>
      <c r="EP103" s="129"/>
      <c r="EQ103" s="129"/>
      <c r="ER103" s="129"/>
      <c r="ES103" s="129"/>
      <c r="ET103" s="129"/>
      <c r="EU103" s="129"/>
      <c r="EV103" s="129"/>
      <c r="EW103" s="129"/>
      <c r="EX103" s="238"/>
      <c r="EZ103" s="149"/>
      <c r="FA103" s="38"/>
      <c r="FB103" s="38"/>
      <c r="FC103" s="38"/>
      <c r="FD103" s="38"/>
      <c r="FE103" s="38"/>
      <c r="FF103" s="38"/>
      <c r="FG103" s="129"/>
      <c r="FH103" s="129"/>
      <c r="FI103" s="238"/>
      <c r="FK103" s="149"/>
      <c r="FL103" s="38"/>
      <c r="FM103" s="38"/>
      <c r="FN103" s="38"/>
      <c r="FO103" s="38"/>
      <c r="FP103" s="38"/>
      <c r="FQ103" s="38"/>
      <c r="FR103" s="129"/>
      <c r="FS103" s="129"/>
      <c r="FT103" s="256"/>
      <c r="FV103" s="149"/>
      <c r="FW103" s="149"/>
      <c r="FX103" s="8"/>
      <c r="FY103" s="8"/>
      <c r="FZ103" s="8"/>
      <c r="GA103" s="8"/>
      <c r="GB103" s="8"/>
      <c r="GC103" s="8"/>
      <c r="GD103" s="10"/>
      <c r="GE103" s="10"/>
      <c r="GF103" s="231"/>
      <c r="GG103" s="3"/>
      <c r="GH103" s="8"/>
      <c r="GI103" s="8"/>
      <c r="GJ103" s="8"/>
      <c r="GK103" s="8"/>
      <c r="GL103" s="8"/>
      <c r="GM103" s="8"/>
      <c r="GN103" s="8"/>
      <c r="GO103" s="8"/>
      <c r="GP103" s="10"/>
      <c r="GQ103" s="10"/>
      <c r="GR103" s="38"/>
      <c r="GS103" s="38"/>
      <c r="GT103" s="38"/>
      <c r="GU103" s="38"/>
      <c r="GV103" s="38"/>
      <c r="GW103" s="38"/>
      <c r="GX103" s="38"/>
      <c r="GY103" s="38"/>
      <c r="HO103" s="3"/>
      <c r="HP103" s="38"/>
      <c r="HQ103" s="38"/>
      <c r="HR103" s="38"/>
    </row>
    <row r="104" spans="1:226" s="9" customFormat="1" ht="15" customHeight="1" x14ac:dyDescent="0.2">
      <c r="A104" s="238"/>
      <c r="D104" s="148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238"/>
      <c r="R104" s="148"/>
      <c r="S104" s="148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238"/>
      <c r="AG104" s="148"/>
      <c r="AH104" s="148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230"/>
      <c r="AV104" s="148"/>
      <c r="AW104" s="148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238"/>
      <c r="BK104" s="148"/>
      <c r="BL104" s="148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238"/>
      <c r="BZ104" s="148"/>
      <c r="CA104" s="148"/>
      <c r="CC104" s="129"/>
      <c r="CD104" s="129"/>
      <c r="CE104" s="129"/>
      <c r="CF104" s="129"/>
      <c r="CG104" s="129"/>
      <c r="CH104" s="129"/>
      <c r="CI104" s="129"/>
      <c r="CJ104" s="129"/>
      <c r="CK104" s="129"/>
      <c r="CL104" s="129"/>
      <c r="CM104" s="238"/>
      <c r="CN104" s="129"/>
      <c r="CO104" s="148"/>
      <c r="CP104" s="148"/>
      <c r="CQ104" s="129"/>
      <c r="CS104" s="129"/>
      <c r="CT104" s="129"/>
      <c r="CV104" s="129"/>
      <c r="CW104" s="129"/>
      <c r="CX104" s="129"/>
      <c r="CY104" s="129"/>
      <c r="CZ104" s="129"/>
      <c r="DA104" s="129"/>
      <c r="DB104" s="238"/>
      <c r="DD104" s="148"/>
      <c r="DE104" s="148"/>
      <c r="DF104" s="38"/>
      <c r="DG104" s="129"/>
      <c r="DH104" s="129"/>
      <c r="DI104" s="129"/>
      <c r="DJ104" s="129"/>
      <c r="DK104" s="129"/>
      <c r="DL104" s="129"/>
      <c r="DM104" s="129"/>
      <c r="DN104" s="238"/>
      <c r="DP104" s="148"/>
      <c r="DQ104" s="148"/>
      <c r="DR104" s="38"/>
      <c r="DS104" s="129"/>
      <c r="DT104" s="129"/>
      <c r="DU104" s="129"/>
      <c r="DV104" s="129"/>
      <c r="DW104" s="129"/>
      <c r="DX104" s="129"/>
      <c r="DY104" s="129"/>
      <c r="DZ104" s="230"/>
      <c r="EB104" s="148"/>
      <c r="EC104" s="148"/>
      <c r="ED104" s="38"/>
      <c r="EE104" s="129"/>
      <c r="EF104" s="129"/>
      <c r="EG104" s="129"/>
      <c r="EH104" s="129"/>
      <c r="EI104" s="129"/>
      <c r="EJ104" s="129"/>
      <c r="EK104" s="129"/>
      <c r="EL104" s="238"/>
      <c r="EM104" s="129"/>
      <c r="EN104" s="129"/>
      <c r="EO104" s="147"/>
      <c r="EP104" s="129"/>
      <c r="EQ104" s="129"/>
      <c r="ER104" s="129"/>
      <c r="ES104" s="129"/>
      <c r="ET104" s="129"/>
      <c r="EU104" s="129"/>
      <c r="EV104" s="129"/>
      <c r="EW104" s="129"/>
      <c r="EX104" s="238"/>
      <c r="EZ104" s="149"/>
      <c r="FA104" s="38"/>
      <c r="FB104" s="38"/>
      <c r="FC104" s="38"/>
      <c r="FD104" s="38"/>
      <c r="FE104" s="38"/>
      <c r="FF104" s="38"/>
      <c r="FG104" s="129"/>
      <c r="FH104" s="129"/>
      <c r="FI104" s="238"/>
      <c r="FK104" s="149"/>
      <c r="FL104" s="38"/>
      <c r="FM104" s="38"/>
      <c r="FN104" s="38"/>
      <c r="FO104" s="38"/>
      <c r="FP104" s="38"/>
      <c r="FQ104" s="38"/>
      <c r="FR104" s="129"/>
      <c r="FS104" s="129"/>
      <c r="FT104" s="256"/>
      <c r="FV104" s="149"/>
      <c r="FW104" s="149"/>
      <c r="FX104" s="8"/>
      <c r="FY104" s="8"/>
      <c r="FZ104" s="8"/>
      <c r="GA104" s="8"/>
      <c r="GB104" s="8"/>
      <c r="GC104" s="8"/>
      <c r="GD104" s="10"/>
      <c r="GE104" s="10"/>
      <c r="GF104" s="231"/>
      <c r="GG104" s="3"/>
      <c r="GH104" s="8"/>
      <c r="GI104" s="8"/>
      <c r="GJ104" s="8"/>
      <c r="GK104" s="8"/>
      <c r="GL104" s="8"/>
      <c r="GM104" s="8"/>
      <c r="GN104" s="8"/>
      <c r="GO104" s="8"/>
      <c r="GP104" s="10"/>
      <c r="GQ104" s="10"/>
      <c r="GR104" s="38"/>
      <c r="GS104" s="38"/>
      <c r="GT104" s="38"/>
      <c r="GU104" s="38"/>
      <c r="GV104" s="38"/>
      <c r="GW104" s="38"/>
      <c r="GX104" s="38"/>
      <c r="GY104" s="38"/>
      <c r="HO104" s="3"/>
      <c r="HP104" s="38"/>
      <c r="HQ104" s="38"/>
      <c r="HR104" s="38"/>
    </row>
    <row r="105" spans="1:226" s="9" customFormat="1" ht="15" customHeight="1" x14ac:dyDescent="0.2">
      <c r="A105" s="238"/>
      <c r="D105" s="148"/>
      <c r="F105" s="129"/>
      <c r="G105" s="129"/>
      <c r="H105" s="129"/>
      <c r="I105" s="129"/>
      <c r="J105" s="129"/>
      <c r="K105" s="129"/>
      <c r="L105" s="129"/>
      <c r="M105" s="129"/>
      <c r="N105" s="129"/>
      <c r="O105" s="129"/>
      <c r="P105" s="238"/>
      <c r="R105" s="148"/>
      <c r="S105" s="148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238"/>
      <c r="AG105" s="148"/>
      <c r="AH105" s="148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230"/>
      <c r="AV105" s="148"/>
      <c r="AW105" s="148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238"/>
      <c r="BK105" s="148"/>
      <c r="BL105" s="148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238"/>
      <c r="BZ105" s="148"/>
      <c r="CA105" s="148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238"/>
      <c r="CN105" s="129"/>
      <c r="CO105" s="148"/>
      <c r="CP105" s="148"/>
      <c r="CQ105" s="129"/>
      <c r="CS105" s="129"/>
      <c r="CT105" s="129"/>
      <c r="CV105" s="129"/>
      <c r="CW105" s="129"/>
      <c r="CX105" s="129"/>
      <c r="CY105" s="129"/>
      <c r="CZ105" s="129"/>
      <c r="DA105" s="129"/>
      <c r="DB105" s="238"/>
      <c r="DD105" s="148"/>
      <c r="DE105" s="148"/>
      <c r="DF105" s="38"/>
      <c r="DG105" s="129"/>
      <c r="DH105" s="129"/>
      <c r="DI105" s="129"/>
      <c r="DJ105" s="129"/>
      <c r="DK105" s="129"/>
      <c r="DL105" s="129"/>
      <c r="DM105" s="129"/>
      <c r="DN105" s="238"/>
      <c r="DP105" s="148"/>
      <c r="DQ105" s="148"/>
      <c r="DR105" s="38"/>
      <c r="DS105" s="129"/>
      <c r="DT105" s="129"/>
      <c r="DU105" s="129"/>
      <c r="DV105" s="129"/>
      <c r="DW105" s="129"/>
      <c r="DX105" s="129"/>
      <c r="DY105" s="129"/>
      <c r="DZ105" s="230"/>
      <c r="EB105" s="148"/>
      <c r="EC105" s="148"/>
      <c r="ED105" s="38"/>
      <c r="EE105" s="129"/>
      <c r="EF105" s="129"/>
      <c r="EG105" s="129"/>
      <c r="EH105" s="129"/>
      <c r="EI105" s="129"/>
      <c r="EJ105" s="129"/>
      <c r="EK105" s="129"/>
      <c r="EL105" s="238"/>
      <c r="EM105" s="129"/>
      <c r="EN105" s="129"/>
      <c r="EO105" s="147"/>
      <c r="EP105" s="129"/>
      <c r="EQ105" s="129"/>
      <c r="ER105" s="129"/>
      <c r="ES105" s="129"/>
      <c r="ET105" s="129"/>
      <c r="EU105" s="129"/>
      <c r="EV105" s="129"/>
      <c r="EW105" s="129"/>
      <c r="EX105" s="238"/>
      <c r="EZ105" s="149"/>
      <c r="FA105" s="38"/>
      <c r="FB105" s="38"/>
      <c r="FC105" s="38"/>
      <c r="FD105" s="38"/>
      <c r="FE105" s="38"/>
      <c r="FF105" s="38"/>
      <c r="FG105" s="129"/>
      <c r="FH105" s="129"/>
      <c r="FI105" s="238"/>
      <c r="FK105" s="149"/>
      <c r="FL105" s="38"/>
      <c r="FM105" s="38"/>
      <c r="FN105" s="38"/>
      <c r="FO105" s="38"/>
      <c r="FP105" s="38"/>
      <c r="FQ105" s="38"/>
      <c r="FR105" s="129"/>
      <c r="FS105" s="129"/>
      <c r="FT105" s="256"/>
      <c r="FV105" s="149"/>
      <c r="FW105" s="149"/>
      <c r="FX105" s="8"/>
      <c r="FY105" s="8"/>
      <c r="FZ105" s="8"/>
      <c r="GA105" s="8"/>
      <c r="GB105" s="8"/>
      <c r="GC105" s="8"/>
      <c r="GD105" s="10"/>
      <c r="GE105" s="10"/>
      <c r="GF105" s="231"/>
      <c r="GG105" s="3"/>
      <c r="GH105" s="8"/>
      <c r="GI105" s="8"/>
      <c r="GJ105" s="8"/>
      <c r="GK105" s="8"/>
      <c r="GL105" s="8"/>
      <c r="GM105" s="8"/>
      <c r="GN105" s="8"/>
      <c r="GO105" s="8"/>
      <c r="GP105" s="10"/>
      <c r="GQ105" s="10"/>
      <c r="GR105" s="38"/>
      <c r="GS105" s="38"/>
      <c r="GT105" s="38"/>
      <c r="GU105" s="38"/>
      <c r="GV105" s="38"/>
      <c r="GW105" s="38"/>
      <c r="GX105" s="38"/>
      <c r="GY105" s="38"/>
      <c r="HO105" s="3"/>
      <c r="HP105" s="38"/>
      <c r="HQ105" s="38"/>
      <c r="HR105" s="38"/>
    </row>
    <row r="106" spans="1:226" s="9" customFormat="1" ht="15" customHeight="1" x14ac:dyDescent="0.2">
      <c r="A106" s="238"/>
      <c r="D106" s="148"/>
      <c r="F106" s="129"/>
      <c r="G106" s="129"/>
      <c r="H106" s="129"/>
      <c r="I106" s="129"/>
      <c r="J106" s="129"/>
      <c r="K106" s="129"/>
      <c r="L106" s="129"/>
      <c r="M106" s="129"/>
      <c r="N106" s="129"/>
      <c r="O106" s="129"/>
      <c r="P106" s="238"/>
      <c r="R106" s="148"/>
      <c r="S106" s="148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238"/>
      <c r="AG106" s="148"/>
      <c r="AH106" s="148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230"/>
      <c r="AV106" s="148"/>
      <c r="AW106" s="148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238"/>
      <c r="BK106" s="148"/>
      <c r="BL106" s="148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238"/>
      <c r="BZ106" s="148"/>
      <c r="CA106" s="148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238"/>
      <c r="CN106" s="129"/>
      <c r="CO106" s="148"/>
      <c r="CP106" s="148"/>
      <c r="CQ106" s="129"/>
      <c r="CS106" s="129"/>
      <c r="CT106" s="129"/>
      <c r="CV106" s="129"/>
      <c r="CW106" s="129"/>
      <c r="CX106" s="129"/>
      <c r="CY106" s="129"/>
      <c r="CZ106" s="129"/>
      <c r="DA106" s="129"/>
      <c r="DB106" s="238"/>
      <c r="DD106" s="148"/>
      <c r="DE106" s="148"/>
      <c r="DF106" s="38"/>
      <c r="DG106" s="129"/>
      <c r="DH106" s="129"/>
      <c r="DI106" s="129"/>
      <c r="DJ106" s="129"/>
      <c r="DK106" s="129"/>
      <c r="DL106" s="129"/>
      <c r="DM106" s="129"/>
      <c r="DN106" s="238"/>
      <c r="DP106" s="148"/>
      <c r="DQ106" s="148"/>
      <c r="DR106" s="38"/>
      <c r="DS106" s="129"/>
      <c r="DT106" s="129"/>
      <c r="DU106" s="129"/>
      <c r="DV106" s="129"/>
      <c r="DW106" s="129"/>
      <c r="DX106" s="129"/>
      <c r="DY106" s="129"/>
      <c r="DZ106" s="230"/>
      <c r="EB106" s="148"/>
      <c r="EC106" s="148"/>
      <c r="ED106" s="38"/>
      <c r="EE106" s="129"/>
      <c r="EF106" s="129"/>
      <c r="EG106" s="129"/>
      <c r="EH106" s="129"/>
      <c r="EI106" s="129"/>
      <c r="EJ106" s="129"/>
      <c r="EK106" s="129"/>
      <c r="EL106" s="238"/>
      <c r="EM106" s="129"/>
      <c r="EN106" s="129"/>
      <c r="EO106" s="147"/>
      <c r="EP106" s="129"/>
      <c r="EQ106" s="129"/>
      <c r="ER106" s="129"/>
      <c r="ES106" s="129"/>
      <c r="ET106" s="129"/>
      <c r="EU106" s="129"/>
      <c r="EV106" s="129"/>
      <c r="EW106" s="129"/>
      <c r="EX106" s="238"/>
      <c r="EZ106" s="149"/>
      <c r="FA106" s="38"/>
      <c r="FB106" s="38"/>
      <c r="FC106" s="38"/>
      <c r="FD106" s="38"/>
      <c r="FE106" s="38"/>
      <c r="FF106" s="38"/>
      <c r="FG106" s="129"/>
      <c r="FH106" s="129"/>
      <c r="FI106" s="238"/>
      <c r="FK106" s="149"/>
      <c r="FL106" s="38"/>
      <c r="FM106" s="38"/>
      <c r="FN106" s="38"/>
      <c r="FO106" s="38"/>
      <c r="FP106" s="38"/>
      <c r="FQ106" s="38"/>
      <c r="FR106" s="129"/>
      <c r="FS106" s="129"/>
      <c r="FT106" s="256"/>
      <c r="FV106" s="149"/>
      <c r="FW106" s="149"/>
      <c r="FX106" s="8"/>
      <c r="FY106" s="8"/>
      <c r="FZ106" s="8"/>
      <c r="GA106" s="8"/>
      <c r="GB106" s="8"/>
      <c r="GC106" s="8"/>
      <c r="GD106" s="10"/>
      <c r="GE106" s="10"/>
      <c r="GF106" s="231"/>
      <c r="GG106" s="3"/>
      <c r="GH106" s="8"/>
      <c r="GI106" s="8"/>
      <c r="GJ106" s="8"/>
      <c r="GK106" s="8"/>
      <c r="GL106" s="8"/>
      <c r="GM106" s="8"/>
      <c r="GN106" s="8"/>
      <c r="GO106" s="8"/>
      <c r="GP106" s="10"/>
      <c r="GQ106" s="10"/>
      <c r="GR106" s="38"/>
      <c r="GS106" s="38"/>
      <c r="GT106" s="38"/>
      <c r="GU106" s="38"/>
      <c r="GV106" s="38"/>
      <c r="GW106" s="38"/>
      <c r="GX106" s="38"/>
      <c r="GY106" s="38"/>
      <c r="HO106" s="3"/>
      <c r="HP106" s="38"/>
      <c r="HQ106" s="38"/>
      <c r="HR106" s="38"/>
    </row>
    <row r="107" spans="1:226" s="9" customFormat="1" ht="15" customHeight="1" x14ac:dyDescent="0.2">
      <c r="A107" s="238"/>
      <c r="D107" s="148"/>
      <c r="F107" s="129"/>
      <c r="G107" s="129"/>
      <c r="H107" s="129"/>
      <c r="I107" s="129"/>
      <c r="J107" s="129"/>
      <c r="K107" s="129"/>
      <c r="L107" s="129"/>
      <c r="M107" s="129"/>
      <c r="N107" s="129"/>
      <c r="O107" s="129"/>
      <c r="P107" s="238"/>
      <c r="R107" s="148"/>
      <c r="S107" s="148"/>
      <c r="V107" s="129"/>
      <c r="W107" s="129"/>
      <c r="X107" s="129"/>
      <c r="Y107" s="129"/>
      <c r="Z107" s="129"/>
      <c r="AA107" s="129"/>
      <c r="AB107" s="129"/>
      <c r="AC107" s="129"/>
      <c r="AD107" s="129"/>
      <c r="AE107" s="238"/>
      <c r="AG107" s="148"/>
      <c r="AH107" s="148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230"/>
      <c r="AV107" s="148"/>
      <c r="AW107" s="148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238"/>
      <c r="BK107" s="148"/>
      <c r="BL107" s="148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238"/>
      <c r="BZ107" s="148"/>
      <c r="CA107" s="148"/>
      <c r="CC107" s="129"/>
      <c r="CD107" s="129"/>
      <c r="CE107" s="129"/>
      <c r="CF107" s="129"/>
      <c r="CG107" s="129"/>
      <c r="CH107" s="129"/>
      <c r="CI107" s="129"/>
      <c r="CJ107" s="129"/>
      <c r="CK107" s="129"/>
      <c r="CL107" s="129"/>
      <c r="CM107" s="238"/>
      <c r="CN107" s="129"/>
      <c r="CO107" s="148"/>
      <c r="CP107" s="148"/>
      <c r="CQ107" s="129"/>
      <c r="CS107" s="129"/>
      <c r="CT107" s="129"/>
      <c r="CV107" s="129"/>
      <c r="CW107" s="129"/>
      <c r="CX107" s="129"/>
      <c r="CY107" s="129"/>
      <c r="CZ107" s="129"/>
      <c r="DA107" s="129"/>
      <c r="DB107" s="238"/>
      <c r="DD107" s="148"/>
      <c r="DE107" s="148"/>
      <c r="DF107" s="38"/>
      <c r="DG107" s="129"/>
      <c r="DH107" s="129"/>
      <c r="DI107" s="129"/>
      <c r="DJ107" s="129"/>
      <c r="DK107" s="129"/>
      <c r="DL107" s="129"/>
      <c r="DM107" s="129"/>
      <c r="DN107" s="238"/>
      <c r="DP107" s="148"/>
      <c r="DQ107" s="148"/>
      <c r="DR107" s="38"/>
      <c r="DS107" s="129"/>
      <c r="DT107" s="129"/>
      <c r="DU107" s="129"/>
      <c r="DV107" s="129"/>
      <c r="DW107" s="129"/>
      <c r="DX107" s="129"/>
      <c r="DY107" s="129"/>
      <c r="DZ107" s="230"/>
      <c r="EB107" s="148"/>
      <c r="EC107" s="148"/>
      <c r="ED107" s="38"/>
      <c r="EE107" s="129"/>
      <c r="EF107" s="129"/>
      <c r="EG107" s="129"/>
      <c r="EH107" s="129"/>
      <c r="EI107" s="129"/>
      <c r="EJ107" s="129"/>
      <c r="EK107" s="129"/>
      <c r="EL107" s="238"/>
      <c r="EM107" s="129"/>
      <c r="EN107" s="129"/>
      <c r="EO107" s="147"/>
      <c r="EP107" s="129"/>
      <c r="EQ107" s="129"/>
      <c r="ER107" s="129"/>
      <c r="ES107" s="129"/>
      <c r="ET107" s="129"/>
      <c r="EU107" s="129"/>
      <c r="EV107" s="129"/>
      <c r="EW107" s="129"/>
      <c r="EX107" s="238"/>
      <c r="EZ107" s="149"/>
      <c r="FA107" s="38"/>
      <c r="FB107" s="38"/>
      <c r="FC107" s="38"/>
      <c r="FD107" s="38"/>
      <c r="FE107" s="38"/>
      <c r="FF107" s="38"/>
      <c r="FG107" s="129"/>
      <c r="FH107" s="129"/>
      <c r="FI107" s="238"/>
      <c r="FK107" s="149"/>
      <c r="FL107" s="38"/>
      <c r="FM107" s="38"/>
      <c r="FN107" s="38"/>
      <c r="FO107" s="38"/>
      <c r="FP107" s="38"/>
      <c r="FQ107" s="38"/>
      <c r="FR107" s="129"/>
      <c r="FS107" s="129"/>
      <c r="FT107" s="256"/>
      <c r="FV107" s="149"/>
      <c r="FW107" s="149"/>
      <c r="FX107" s="8"/>
      <c r="FY107" s="8"/>
      <c r="FZ107" s="8"/>
      <c r="GA107" s="8"/>
      <c r="GB107" s="8"/>
      <c r="GC107" s="8"/>
      <c r="GD107" s="10"/>
      <c r="GE107" s="10"/>
      <c r="GF107" s="231"/>
      <c r="GG107" s="3"/>
      <c r="GH107" s="8"/>
      <c r="GI107" s="8"/>
      <c r="GJ107" s="8"/>
      <c r="GK107" s="8"/>
      <c r="GL107" s="8"/>
      <c r="GM107" s="8"/>
      <c r="GN107" s="8"/>
      <c r="GO107" s="8"/>
      <c r="GP107" s="10"/>
      <c r="GQ107" s="10"/>
      <c r="GR107" s="38"/>
      <c r="GS107" s="38"/>
      <c r="GT107" s="38"/>
      <c r="GU107" s="38"/>
      <c r="GV107" s="38"/>
      <c r="GW107" s="38"/>
      <c r="GX107" s="38"/>
      <c r="GY107" s="38"/>
      <c r="HO107" s="3"/>
      <c r="HP107" s="38"/>
      <c r="HQ107" s="38"/>
      <c r="HR107" s="38"/>
    </row>
    <row r="108" spans="1:226" s="9" customFormat="1" ht="15" customHeight="1" x14ac:dyDescent="0.2">
      <c r="A108" s="238"/>
      <c r="D108" s="148"/>
      <c r="F108" s="129"/>
      <c r="G108" s="129"/>
      <c r="H108" s="129"/>
      <c r="I108" s="129"/>
      <c r="J108" s="129"/>
      <c r="K108" s="129"/>
      <c r="L108" s="129"/>
      <c r="M108" s="129"/>
      <c r="N108" s="129"/>
      <c r="O108" s="129"/>
      <c r="P108" s="238"/>
      <c r="R108" s="148"/>
      <c r="S108" s="148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238"/>
      <c r="AG108" s="148"/>
      <c r="AH108" s="148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230"/>
      <c r="AV108" s="148"/>
      <c r="AW108" s="148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238"/>
      <c r="BK108" s="148"/>
      <c r="BL108" s="148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238"/>
      <c r="BZ108" s="148"/>
      <c r="CA108" s="148"/>
      <c r="CC108" s="129"/>
      <c r="CD108" s="129"/>
      <c r="CE108" s="129"/>
      <c r="CF108" s="129"/>
      <c r="CG108" s="129"/>
      <c r="CH108" s="129"/>
      <c r="CI108" s="129"/>
      <c r="CJ108" s="129"/>
      <c r="CK108" s="129"/>
      <c r="CL108" s="129"/>
      <c r="CM108" s="238"/>
      <c r="CN108" s="129"/>
      <c r="CO108" s="148"/>
      <c r="CP108" s="148"/>
      <c r="CQ108" s="129"/>
      <c r="CS108" s="129"/>
      <c r="CT108" s="129"/>
      <c r="CV108" s="129"/>
      <c r="CW108" s="129"/>
      <c r="CX108" s="129"/>
      <c r="CY108" s="129"/>
      <c r="CZ108" s="129"/>
      <c r="DA108" s="129"/>
      <c r="DB108" s="238"/>
      <c r="DD108" s="148"/>
      <c r="DE108" s="148"/>
      <c r="DF108" s="38"/>
      <c r="DG108" s="129"/>
      <c r="DH108" s="129"/>
      <c r="DI108" s="129"/>
      <c r="DJ108" s="129"/>
      <c r="DK108" s="129"/>
      <c r="DL108" s="129"/>
      <c r="DM108" s="129"/>
      <c r="DN108" s="238"/>
      <c r="DP108" s="148"/>
      <c r="DQ108" s="148"/>
      <c r="DR108" s="38"/>
      <c r="DS108" s="129"/>
      <c r="DT108" s="129"/>
      <c r="DU108" s="129"/>
      <c r="DV108" s="129"/>
      <c r="DW108" s="129"/>
      <c r="DX108" s="129"/>
      <c r="DY108" s="129"/>
      <c r="DZ108" s="230"/>
      <c r="EB108" s="148"/>
      <c r="EC108" s="148"/>
      <c r="ED108" s="38"/>
      <c r="EE108" s="129"/>
      <c r="EF108" s="129"/>
      <c r="EG108" s="129"/>
      <c r="EH108" s="129"/>
      <c r="EI108" s="129"/>
      <c r="EJ108" s="129"/>
      <c r="EK108" s="129"/>
      <c r="EL108" s="238"/>
      <c r="EM108" s="129"/>
      <c r="EN108" s="129"/>
      <c r="EO108" s="147"/>
      <c r="EP108" s="129"/>
      <c r="EQ108" s="129"/>
      <c r="ER108" s="129"/>
      <c r="ES108" s="129"/>
      <c r="ET108" s="129"/>
      <c r="EU108" s="129"/>
      <c r="EV108" s="129"/>
      <c r="EW108" s="129"/>
      <c r="EX108" s="238"/>
      <c r="EZ108" s="149"/>
      <c r="FA108" s="38"/>
      <c r="FB108" s="38"/>
      <c r="FC108" s="38"/>
      <c r="FD108" s="38"/>
      <c r="FE108" s="38"/>
      <c r="FF108" s="38"/>
      <c r="FG108" s="129"/>
      <c r="FH108" s="129"/>
      <c r="FI108" s="238"/>
      <c r="FK108" s="149"/>
      <c r="FL108" s="38"/>
      <c r="FM108" s="38"/>
      <c r="FN108" s="38"/>
      <c r="FO108" s="38"/>
      <c r="FP108" s="38"/>
      <c r="FQ108" s="38"/>
      <c r="FR108" s="129"/>
      <c r="FS108" s="129"/>
      <c r="FT108" s="256"/>
      <c r="FV108" s="149"/>
      <c r="FW108" s="149"/>
      <c r="FX108" s="8"/>
      <c r="FY108" s="8"/>
      <c r="FZ108" s="8"/>
      <c r="GA108" s="8"/>
      <c r="GB108" s="8"/>
      <c r="GC108" s="8"/>
      <c r="GD108" s="10"/>
      <c r="GE108" s="10"/>
      <c r="GF108" s="231"/>
      <c r="GG108" s="3"/>
      <c r="GH108" s="8"/>
      <c r="GI108" s="8"/>
      <c r="GJ108" s="8"/>
      <c r="GK108" s="8"/>
      <c r="GL108" s="8"/>
      <c r="GM108" s="8"/>
      <c r="GN108" s="8"/>
      <c r="GO108" s="8"/>
      <c r="GP108" s="10"/>
      <c r="GQ108" s="10"/>
      <c r="GR108" s="38"/>
      <c r="GS108" s="38"/>
      <c r="GT108" s="38"/>
      <c r="GU108" s="38"/>
      <c r="GV108" s="38"/>
      <c r="GW108" s="38"/>
      <c r="GX108" s="38"/>
      <c r="GY108" s="38"/>
      <c r="HO108" s="3"/>
      <c r="HP108" s="38"/>
      <c r="HQ108" s="38"/>
      <c r="HR108" s="38"/>
    </row>
    <row r="109" spans="1:226" s="9" customFormat="1" ht="15" customHeight="1" x14ac:dyDescent="0.2">
      <c r="A109" s="238"/>
      <c r="D109" s="148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238"/>
      <c r="R109" s="148"/>
      <c r="S109" s="148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238"/>
      <c r="AG109" s="148"/>
      <c r="AH109" s="148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230"/>
      <c r="AV109" s="148"/>
      <c r="AW109" s="148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238"/>
      <c r="BK109" s="148"/>
      <c r="BL109" s="148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238"/>
      <c r="BZ109" s="148"/>
      <c r="CA109" s="148"/>
      <c r="CC109" s="129"/>
      <c r="CD109" s="129"/>
      <c r="CE109" s="129"/>
      <c r="CF109" s="129"/>
      <c r="CG109" s="129"/>
      <c r="CH109" s="129"/>
      <c r="CI109" s="129"/>
      <c r="CJ109" s="129"/>
      <c r="CK109" s="129"/>
      <c r="CL109" s="129"/>
      <c r="CM109" s="238"/>
      <c r="CN109" s="129"/>
      <c r="CO109" s="148"/>
      <c r="CP109" s="148"/>
      <c r="CQ109" s="129"/>
      <c r="CS109" s="129"/>
      <c r="CT109" s="129"/>
      <c r="CV109" s="129"/>
      <c r="CW109" s="129"/>
      <c r="CX109" s="129"/>
      <c r="CY109" s="129"/>
      <c r="CZ109" s="129"/>
      <c r="DA109" s="129"/>
      <c r="DB109" s="238"/>
      <c r="DD109" s="148"/>
      <c r="DE109" s="148"/>
      <c r="DF109" s="38"/>
      <c r="DG109" s="129"/>
      <c r="DH109" s="129"/>
      <c r="DI109" s="129"/>
      <c r="DJ109" s="129"/>
      <c r="DK109" s="129"/>
      <c r="DL109" s="129"/>
      <c r="DM109" s="129"/>
      <c r="DN109" s="238"/>
      <c r="DP109" s="148"/>
      <c r="DQ109" s="148"/>
      <c r="DR109" s="38"/>
      <c r="DS109" s="129"/>
      <c r="DT109" s="129"/>
      <c r="DU109" s="129"/>
      <c r="DV109" s="129"/>
      <c r="DW109" s="129"/>
      <c r="DX109" s="129"/>
      <c r="DY109" s="129"/>
      <c r="DZ109" s="230"/>
      <c r="EB109" s="148"/>
      <c r="EC109" s="148"/>
      <c r="ED109" s="38"/>
      <c r="EE109" s="129"/>
      <c r="EF109" s="129"/>
      <c r="EG109" s="129"/>
      <c r="EH109" s="129"/>
      <c r="EI109" s="129"/>
      <c r="EJ109" s="129"/>
      <c r="EK109" s="129"/>
      <c r="EL109" s="238"/>
      <c r="EM109" s="129"/>
      <c r="EN109" s="129"/>
      <c r="EO109" s="147"/>
      <c r="EP109" s="129"/>
      <c r="EQ109" s="129"/>
      <c r="ER109" s="129"/>
      <c r="ES109" s="129"/>
      <c r="ET109" s="129"/>
      <c r="EU109" s="129"/>
      <c r="EV109" s="129"/>
      <c r="EW109" s="129"/>
      <c r="EX109" s="238"/>
      <c r="EZ109" s="149"/>
      <c r="FA109" s="38"/>
      <c r="FB109" s="38"/>
      <c r="FC109" s="38"/>
      <c r="FD109" s="38"/>
      <c r="FE109" s="38"/>
      <c r="FF109" s="38"/>
      <c r="FG109" s="129"/>
      <c r="FH109" s="129"/>
      <c r="FI109" s="238"/>
      <c r="FK109" s="149"/>
      <c r="FL109" s="38"/>
      <c r="FM109" s="38"/>
      <c r="FN109" s="38"/>
      <c r="FO109" s="38"/>
      <c r="FP109" s="38"/>
      <c r="FQ109" s="38"/>
      <c r="FR109" s="129"/>
      <c r="FS109" s="129"/>
      <c r="FT109" s="256"/>
      <c r="FV109" s="149"/>
      <c r="FW109" s="149"/>
      <c r="FX109" s="8"/>
      <c r="FY109" s="8"/>
      <c r="FZ109" s="8"/>
      <c r="GA109" s="8"/>
      <c r="GB109" s="8"/>
      <c r="GC109" s="8"/>
      <c r="GD109" s="10"/>
      <c r="GE109" s="10"/>
      <c r="GF109" s="231"/>
      <c r="GG109" s="3"/>
      <c r="GH109" s="8"/>
      <c r="GI109" s="8"/>
      <c r="GJ109" s="8"/>
      <c r="GK109" s="8"/>
      <c r="GL109" s="8"/>
      <c r="GM109" s="8"/>
      <c r="GN109" s="8"/>
      <c r="GO109" s="8"/>
      <c r="GP109" s="10"/>
      <c r="GQ109" s="10"/>
      <c r="GR109" s="38"/>
      <c r="GS109" s="38"/>
      <c r="GT109" s="38"/>
      <c r="GU109" s="38"/>
      <c r="GV109" s="38"/>
      <c r="GW109" s="38"/>
      <c r="GX109" s="38"/>
      <c r="GY109" s="38"/>
      <c r="HO109" s="3"/>
      <c r="HP109" s="38"/>
      <c r="HQ109" s="38"/>
      <c r="HR109" s="38"/>
    </row>
    <row r="110" spans="1:226" s="9" customFormat="1" ht="15" customHeight="1" x14ac:dyDescent="0.2">
      <c r="A110" s="238"/>
      <c r="D110" s="148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238"/>
      <c r="R110" s="148"/>
      <c r="S110" s="148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238"/>
      <c r="AG110" s="148"/>
      <c r="AH110" s="148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230"/>
      <c r="AV110" s="148"/>
      <c r="AW110" s="148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238"/>
      <c r="BK110" s="148"/>
      <c r="BL110" s="148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238"/>
      <c r="BZ110" s="148"/>
      <c r="CA110" s="148"/>
      <c r="CC110" s="129"/>
      <c r="CD110" s="129"/>
      <c r="CE110" s="129"/>
      <c r="CF110" s="129"/>
      <c r="CG110" s="129"/>
      <c r="CH110" s="129"/>
      <c r="CI110" s="129"/>
      <c r="CJ110" s="129"/>
      <c r="CK110" s="129"/>
      <c r="CL110" s="129"/>
      <c r="CM110" s="238"/>
      <c r="CN110" s="129"/>
      <c r="CO110" s="148"/>
      <c r="CP110" s="148"/>
      <c r="CQ110" s="129"/>
      <c r="CS110" s="129"/>
      <c r="CT110" s="129"/>
      <c r="CV110" s="129"/>
      <c r="CW110" s="129"/>
      <c r="CX110" s="129"/>
      <c r="CY110" s="129"/>
      <c r="CZ110" s="129"/>
      <c r="DA110" s="129"/>
      <c r="DB110" s="238"/>
      <c r="DD110" s="148"/>
      <c r="DE110" s="148"/>
      <c r="DF110" s="38"/>
      <c r="DG110" s="129"/>
      <c r="DH110" s="129"/>
      <c r="DI110" s="129"/>
      <c r="DJ110" s="129"/>
      <c r="DK110" s="129"/>
      <c r="DL110" s="129"/>
      <c r="DM110" s="129"/>
      <c r="DN110" s="238"/>
      <c r="DP110" s="148"/>
      <c r="DQ110" s="148"/>
      <c r="DR110" s="38"/>
      <c r="DS110" s="129"/>
      <c r="DT110" s="129"/>
      <c r="DU110" s="129"/>
      <c r="DV110" s="129"/>
      <c r="DW110" s="129"/>
      <c r="DX110" s="129"/>
      <c r="DY110" s="129"/>
      <c r="DZ110" s="230"/>
      <c r="EB110" s="148"/>
      <c r="EC110" s="148"/>
      <c r="ED110" s="38"/>
      <c r="EE110" s="129"/>
      <c r="EF110" s="129"/>
      <c r="EG110" s="129"/>
      <c r="EH110" s="129"/>
      <c r="EI110" s="129"/>
      <c r="EJ110" s="129"/>
      <c r="EK110" s="129"/>
      <c r="EL110" s="238"/>
      <c r="EM110" s="129"/>
      <c r="EN110" s="129"/>
      <c r="EO110" s="147"/>
      <c r="EP110" s="129"/>
      <c r="EQ110" s="129"/>
      <c r="ER110" s="129"/>
      <c r="ES110" s="129"/>
      <c r="ET110" s="129"/>
      <c r="EU110" s="129"/>
      <c r="EV110" s="129"/>
      <c r="EW110" s="129"/>
      <c r="EX110" s="238"/>
      <c r="EZ110" s="149"/>
      <c r="FA110" s="38"/>
      <c r="FB110" s="38"/>
      <c r="FC110" s="38"/>
      <c r="FD110" s="38"/>
      <c r="FE110" s="38"/>
      <c r="FF110" s="38"/>
      <c r="FG110" s="129"/>
      <c r="FH110" s="129"/>
      <c r="FI110" s="238"/>
      <c r="FK110" s="149"/>
      <c r="FL110" s="38"/>
      <c r="FM110" s="38"/>
      <c r="FN110" s="38"/>
      <c r="FO110" s="38"/>
      <c r="FP110" s="38"/>
      <c r="FQ110" s="38"/>
      <c r="FR110" s="129"/>
      <c r="FS110" s="129"/>
      <c r="FT110" s="256"/>
      <c r="FV110" s="149"/>
      <c r="FW110" s="149"/>
      <c r="FX110" s="8"/>
      <c r="FY110" s="8"/>
      <c r="FZ110" s="8"/>
      <c r="GA110" s="8"/>
      <c r="GB110" s="8"/>
      <c r="GC110" s="8"/>
      <c r="GD110" s="10"/>
      <c r="GE110" s="10"/>
      <c r="GF110" s="231"/>
      <c r="GG110" s="3"/>
      <c r="GH110" s="8"/>
      <c r="GI110" s="8"/>
      <c r="GJ110" s="8"/>
      <c r="GK110" s="8"/>
      <c r="GL110" s="8"/>
      <c r="GM110" s="8"/>
      <c r="GN110" s="8"/>
      <c r="GO110" s="8"/>
      <c r="GP110" s="10"/>
      <c r="GQ110" s="10"/>
      <c r="GR110" s="38"/>
      <c r="GS110" s="38"/>
      <c r="GT110" s="38"/>
      <c r="GU110" s="38"/>
      <c r="GV110" s="38"/>
      <c r="GW110" s="38"/>
      <c r="GX110" s="38"/>
      <c r="GY110" s="38"/>
      <c r="HO110" s="3"/>
      <c r="HP110" s="38"/>
      <c r="HQ110" s="38"/>
      <c r="HR110" s="38"/>
    </row>
    <row r="111" spans="1:226" s="9" customFormat="1" ht="15" customHeight="1" x14ac:dyDescent="0.2">
      <c r="A111" s="238"/>
      <c r="D111" s="148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238"/>
      <c r="R111" s="148"/>
      <c r="S111" s="148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238"/>
      <c r="AG111" s="148"/>
      <c r="AH111" s="148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230"/>
      <c r="AV111" s="148"/>
      <c r="AW111" s="148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238"/>
      <c r="BK111" s="148"/>
      <c r="BL111" s="148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238"/>
      <c r="BZ111" s="148"/>
      <c r="CA111" s="148"/>
      <c r="CC111" s="129"/>
      <c r="CD111" s="129"/>
      <c r="CE111" s="129"/>
      <c r="CF111" s="129"/>
      <c r="CG111" s="129"/>
      <c r="CH111" s="129"/>
      <c r="CI111" s="129"/>
      <c r="CJ111" s="129"/>
      <c r="CK111" s="129"/>
      <c r="CL111" s="129"/>
      <c r="CM111" s="238"/>
      <c r="CN111" s="129"/>
      <c r="CO111" s="148"/>
      <c r="CP111" s="148"/>
      <c r="CQ111" s="129"/>
      <c r="CS111" s="129"/>
      <c r="CT111" s="129"/>
      <c r="CV111" s="129"/>
      <c r="CW111" s="129"/>
      <c r="CX111" s="129"/>
      <c r="CY111" s="129"/>
      <c r="CZ111" s="129"/>
      <c r="DA111" s="129"/>
      <c r="DB111" s="238"/>
      <c r="DD111" s="148"/>
      <c r="DE111" s="148"/>
      <c r="DF111" s="38"/>
      <c r="DG111" s="129"/>
      <c r="DH111" s="129"/>
      <c r="DI111" s="129"/>
      <c r="DJ111" s="129"/>
      <c r="DK111" s="129"/>
      <c r="DL111" s="129"/>
      <c r="DM111" s="129"/>
      <c r="DN111" s="238"/>
      <c r="DP111" s="148"/>
      <c r="DQ111" s="148"/>
      <c r="DR111" s="38"/>
      <c r="DS111" s="129"/>
      <c r="DT111" s="129"/>
      <c r="DU111" s="129"/>
      <c r="DV111" s="129"/>
      <c r="DW111" s="129"/>
      <c r="DX111" s="129"/>
      <c r="DY111" s="129"/>
      <c r="DZ111" s="230"/>
      <c r="EB111" s="148"/>
      <c r="EC111" s="148"/>
      <c r="ED111" s="38"/>
      <c r="EE111" s="129"/>
      <c r="EF111" s="129"/>
      <c r="EG111" s="129"/>
      <c r="EH111" s="129"/>
      <c r="EI111" s="129"/>
      <c r="EJ111" s="129"/>
      <c r="EK111" s="129"/>
      <c r="EL111" s="238"/>
      <c r="EM111" s="129"/>
      <c r="EN111" s="129"/>
      <c r="EO111" s="147"/>
      <c r="EP111" s="129"/>
      <c r="EQ111" s="129"/>
      <c r="ER111" s="129"/>
      <c r="ES111" s="129"/>
      <c r="ET111" s="129"/>
      <c r="EU111" s="129"/>
      <c r="EV111" s="129"/>
      <c r="EW111" s="129"/>
      <c r="EX111" s="238"/>
      <c r="EZ111" s="149"/>
      <c r="FA111" s="38"/>
      <c r="FB111" s="38"/>
      <c r="FC111" s="38"/>
      <c r="FD111" s="38"/>
      <c r="FE111" s="38"/>
      <c r="FF111" s="38"/>
      <c r="FG111" s="129"/>
      <c r="FH111" s="129"/>
      <c r="FI111" s="238"/>
      <c r="FK111" s="149"/>
      <c r="FL111" s="38"/>
      <c r="FM111" s="38"/>
      <c r="FN111" s="38"/>
      <c r="FO111" s="38"/>
      <c r="FP111" s="38"/>
      <c r="FQ111" s="38"/>
      <c r="FR111" s="129"/>
      <c r="FS111" s="129"/>
      <c r="FT111" s="256"/>
      <c r="FV111" s="149"/>
      <c r="FW111" s="149"/>
      <c r="FX111" s="8"/>
      <c r="FY111" s="8"/>
      <c r="FZ111" s="8"/>
      <c r="GA111" s="8"/>
      <c r="GB111" s="8"/>
      <c r="GC111" s="8"/>
      <c r="GD111" s="10"/>
      <c r="GE111" s="10"/>
      <c r="GF111" s="231"/>
      <c r="GG111" s="3"/>
      <c r="GH111" s="8"/>
      <c r="GI111" s="8"/>
      <c r="GJ111" s="8"/>
      <c r="GK111" s="8"/>
      <c r="GL111" s="8"/>
      <c r="GM111" s="8"/>
      <c r="GN111" s="8"/>
      <c r="GO111" s="8"/>
      <c r="GP111" s="10"/>
      <c r="GQ111" s="10"/>
      <c r="GR111" s="38"/>
      <c r="GS111" s="38"/>
      <c r="GT111" s="38"/>
      <c r="GU111" s="38"/>
      <c r="GV111" s="38"/>
      <c r="GW111" s="38"/>
      <c r="GX111" s="38"/>
      <c r="GY111" s="38"/>
      <c r="HO111" s="3"/>
      <c r="HP111" s="38"/>
      <c r="HQ111" s="38"/>
      <c r="HR111" s="38"/>
    </row>
    <row r="112" spans="1:226" s="9" customFormat="1" ht="15" customHeight="1" x14ac:dyDescent="0.2">
      <c r="A112" s="238"/>
      <c r="D112" s="148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238"/>
      <c r="R112" s="148"/>
      <c r="S112" s="148"/>
      <c r="V112" s="129"/>
      <c r="W112" s="129"/>
      <c r="X112" s="129"/>
      <c r="Y112" s="129"/>
      <c r="Z112" s="129"/>
      <c r="AA112" s="129"/>
      <c r="AB112" s="129"/>
      <c r="AC112" s="129"/>
      <c r="AD112" s="129"/>
      <c r="AE112" s="238"/>
      <c r="AG112" s="148"/>
      <c r="AH112" s="148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230"/>
      <c r="AV112" s="148"/>
      <c r="AW112" s="148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238"/>
      <c r="BK112" s="148"/>
      <c r="BL112" s="148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238"/>
      <c r="BZ112" s="148"/>
      <c r="CA112" s="148"/>
      <c r="CC112" s="129"/>
      <c r="CD112" s="129"/>
      <c r="CE112" s="129"/>
      <c r="CF112" s="129"/>
      <c r="CG112" s="129"/>
      <c r="CH112" s="129"/>
      <c r="CI112" s="129"/>
      <c r="CJ112" s="129"/>
      <c r="CK112" s="129"/>
      <c r="CL112" s="129"/>
      <c r="CM112" s="238"/>
      <c r="CN112" s="129"/>
      <c r="CO112" s="148"/>
      <c r="CP112" s="148"/>
      <c r="CQ112" s="129"/>
      <c r="CS112" s="129"/>
      <c r="CT112" s="129"/>
      <c r="CV112" s="129"/>
      <c r="CW112" s="129"/>
      <c r="CX112" s="129"/>
      <c r="CY112" s="129"/>
      <c r="CZ112" s="129"/>
      <c r="DA112" s="129"/>
      <c r="DB112" s="238"/>
      <c r="DD112" s="148"/>
      <c r="DE112" s="148"/>
      <c r="DF112" s="38"/>
      <c r="DG112" s="129"/>
      <c r="DH112" s="129"/>
      <c r="DI112" s="129"/>
      <c r="DJ112" s="129"/>
      <c r="DK112" s="129"/>
      <c r="DL112" s="129"/>
      <c r="DM112" s="129"/>
      <c r="DN112" s="238"/>
      <c r="DP112" s="148"/>
      <c r="DQ112" s="148"/>
      <c r="DR112" s="38"/>
      <c r="DS112" s="129"/>
      <c r="DT112" s="129"/>
      <c r="DU112" s="129"/>
      <c r="DV112" s="129"/>
      <c r="DW112" s="129"/>
      <c r="DX112" s="129"/>
      <c r="DY112" s="129"/>
      <c r="DZ112" s="230"/>
      <c r="EB112" s="148"/>
      <c r="EC112" s="148"/>
      <c r="ED112" s="38"/>
      <c r="EE112" s="129"/>
      <c r="EF112" s="129"/>
      <c r="EG112" s="129"/>
      <c r="EH112" s="129"/>
      <c r="EI112" s="129"/>
      <c r="EJ112" s="129"/>
      <c r="EK112" s="129"/>
      <c r="EL112" s="238"/>
      <c r="EM112" s="129"/>
      <c r="EN112" s="129"/>
      <c r="EO112" s="147"/>
      <c r="EP112" s="129"/>
      <c r="EQ112" s="129"/>
      <c r="ER112" s="129"/>
      <c r="ES112" s="129"/>
      <c r="ET112" s="129"/>
      <c r="EU112" s="129"/>
      <c r="EV112" s="129"/>
      <c r="EW112" s="129"/>
      <c r="EX112" s="238"/>
      <c r="EZ112" s="149"/>
      <c r="FA112" s="38"/>
      <c r="FB112" s="38"/>
      <c r="FC112" s="38"/>
      <c r="FD112" s="38"/>
      <c r="FE112" s="38"/>
      <c r="FF112" s="38"/>
      <c r="FG112" s="129"/>
      <c r="FH112" s="129"/>
      <c r="FI112" s="238"/>
      <c r="FK112" s="149"/>
      <c r="FL112" s="38"/>
      <c r="FM112" s="38"/>
      <c r="FN112" s="38"/>
      <c r="FO112" s="38"/>
      <c r="FP112" s="38"/>
      <c r="FQ112" s="38"/>
      <c r="FR112" s="129"/>
      <c r="FS112" s="129"/>
      <c r="FT112" s="256"/>
      <c r="FV112" s="149"/>
      <c r="FW112" s="149"/>
      <c r="FX112" s="8"/>
      <c r="FY112" s="8"/>
      <c r="FZ112" s="8"/>
      <c r="GA112" s="8"/>
      <c r="GB112" s="8"/>
      <c r="GC112" s="8"/>
      <c r="GD112" s="10"/>
      <c r="GE112" s="10"/>
      <c r="GF112" s="231"/>
      <c r="GG112" s="3"/>
      <c r="GH112" s="8"/>
      <c r="GI112" s="8"/>
      <c r="GJ112" s="8"/>
      <c r="GK112" s="8"/>
      <c r="GL112" s="8"/>
      <c r="GM112" s="8"/>
      <c r="GN112" s="8"/>
      <c r="GO112" s="8"/>
      <c r="GP112" s="10"/>
      <c r="GQ112" s="10"/>
      <c r="GR112" s="38"/>
      <c r="GS112" s="38"/>
      <c r="GT112" s="38"/>
      <c r="GU112" s="38"/>
      <c r="GV112" s="38"/>
      <c r="GW112" s="38"/>
      <c r="GX112" s="38"/>
      <c r="GY112" s="38"/>
      <c r="HO112" s="3"/>
      <c r="HP112" s="38"/>
      <c r="HQ112" s="38"/>
      <c r="HR112" s="38"/>
    </row>
    <row r="113" spans="1:226" s="9" customFormat="1" ht="15" customHeight="1" x14ac:dyDescent="0.2">
      <c r="A113" s="238"/>
      <c r="D113" s="148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238"/>
      <c r="R113" s="148"/>
      <c r="S113" s="148"/>
      <c r="V113" s="129"/>
      <c r="W113" s="129"/>
      <c r="X113" s="129"/>
      <c r="Y113" s="129"/>
      <c r="Z113" s="129"/>
      <c r="AA113" s="129"/>
      <c r="AB113" s="129"/>
      <c r="AC113" s="129"/>
      <c r="AD113" s="129"/>
      <c r="AE113" s="238"/>
      <c r="AG113" s="148"/>
      <c r="AH113" s="148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230"/>
      <c r="AV113" s="148"/>
      <c r="AW113" s="148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238"/>
      <c r="BK113" s="148"/>
      <c r="BL113" s="148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238"/>
      <c r="BZ113" s="148"/>
      <c r="CA113" s="148"/>
      <c r="CC113" s="129"/>
      <c r="CD113" s="129"/>
      <c r="CE113" s="129"/>
      <c r="CF113" s="129"/>
      <c r="CG113" s="129"/>
      <c r="CH113" s="129"/>
      <c r="CI113" s="129"/>
      <c r="CJ113" s="129"/>
      <c r="CK113" s="129"/>
      <c r="CL113" s="129"/>
      <c r="CM113" s="238"/>
      <c r="CN113" s="129"/>
      <c r="CO113" s="148"/>
      <c r="CP113" s="148"/>
      <c r="CQ113" s="129"/>
      <c r="CS113" s="129"/>
      <c r="CT113" s="129"/>
      <c r="CV113" s="129"/>
      <c r="CW113" s="129"/>
      <c r="CX113" s="129"/>
      <c r="CY113" s="129"/>
      <c r="CZ113" s="129"/>
      <c r="DA113" s="129"/>
      <c r="DB113" s="238"/>
      <c r="DD113" s="148"/>
      <c r="DE113" s="148"/>
      <c r="DF113" s="38"/>
      <c r="DG113" s="129"/>
      <c r="DH113" s="129"/>
      <c r="DI113" s="129"/>
      <c r="DJ113" s="129"/>
      <c r="DK113" s="129"/>
      <c r="DL113" s="129"/>
      <c r="DM113" s="129"/>
      <c r="DN113" s="238"/>
      <c r="DP113" s="148"/>
      <c r="DQ113" s="148"/>
      <c r="DR113" s="38"/>
      <c r="DS113" s="129"/>
      <c r="DT113" s="129"/>
      <c r="DU113" s="129"/>
      <c r="DV113" s="129"/>
      <c r="DW113" s="129"/>
      <c r="DX113" s="129"/>
      <c r="DY113" s="129"/>
      <c r="DZ113" s="230"/>
      <c r="EB113" s="148"/>
      <c r="EC113" s="148"/>
      <c r="ED113" s="38"/>
      <c r="EE113" s="129"/>
      <c r="EF113" s="129"/>
      <c r="EG113" s="129"/>
      <c r="EH113" s="129"/>
      <c r="EI113" s="129"/>
      <c r="EJ113" s="129"/>
      <c r="EK113" s="129"/>
      <c r="EL113" s="238"/>
      <c r="EM113" s="129"/>
      <c r="EN113" s="129"/>
      <c r="EO113" s="147"/>
      <c r="EP113" s="129"/>
      <c r="EQ113" s="129"/>
      <c r="ER113" s="129"/>
      <c r="ES113" s="129"/>
      <c r="ET113" s="129"/>
      <c r="EU113" s="129"/>
      <c r="EV113" s="129"/>
      <c r="EW113" s="129"/>
      <c r="EX113" s="238"/>
      <c r="EZ113" s="149"/>
      <c r="FA113" s="38"/>
      <c r="FB113" s="38"/>
      <c r="FC113" s="38"/>
      <c r="FD113" s="38"/>
      <c r="FE113" s="38"/>
      <c r="FF113" s="38"/>
      <c r="FG113" s="129"/>
      <c r="FH113" s="129"/>
      <c r="FI113" s="238"/>
      <c r="FK113" s="149"/>
      <c r="FL113" s="38"/>
      <c r="FM113" s="38"/>
      <c r="FN113" s="38"/>
      <c r="FO113" s="38"/>
      <c r="FP113" s="38"/>
      <c r="FQ113" s="38"/>
      <c r="FR113" s="129"/>
      <c r="FS113" s="129"/>
      <c r="FT113" s="256"/>
      <c r="FV113" s="149"/>
      <c r="FW113" s="149"/>
      <c r="FX113" s="8"/>
      <c r="FY113" s="8"/>
      <c r="FZ113" s="8"/>
      <c r="GA113" s="8"/>
      <c r="GB113" s="8"/>
      <c r="GC113" s="8"/>
      <c r="GD113" s="10"/>
      <c r="GE113" s="10"/>
      <c r="GF113" s="231"/>
      <c r="GG113" s="3"/>
      <c r="GH113" s="8"/>
      <c r="GI113" s="8"/>
      <c r="GJ113" s="8"/>
      <c r="GK113" s="8"/>
      <c r="GL113" s="8"/>
      <c r="GM113" s="8"/>
      <c r="GN113" s="8"/>
      <c r="GO113" s="8"/>
      <c r="GP113" s="2"/>
      <c r="GQ113" s="2"/>
      <c r="GR113" s="38"/>
      <c r="GS113" s="38"/>
      <c r="GT113" s="38"/>
      <c r="GU113" s="38"/>
      <c r="GV113" s="38"/>
      <c r="GW113" s="38"/>
      <c r="GX113" s="38"/>
      <c r="GY113" s="38"/>
      <c r="HO113" s="3"/>
      <c r="HP113" s="38"/>
      <c r="HQ113" s="38"/>
      <c r="HR113" s="38"/>
    </row>
    <row r="114" spans="1:226" s="9" customFormat="1" ht="15" customHeight="1" x14ac:dyDescent="0.2">
      <c r="A114" s="238"/>
      <c r="D114" s="148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238"/>
      <c r="R114" s="148"/>
      <c r="S114" s="148"/>
      <c r="V114" s="129"/>
      <c r="W114" s="129"/>
      <c r="X114" s="129"/>
      <c r="Y114" s="129"/>
      <c r="Z114" s="129"/>
      <c r="AA114" s="129"/>
      <c r="AB114" s="129"/>
      <c r="AC114" s="129"/>
      <c r="AD114" s="129"/>
      <c r="AE114" s="238"/>
      <c r="AG114" s="148"/>
      <c r="AH114" s="148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230"/>
      <c r="AV114" s="148"/>
      <c r="AW114" s="148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238"/>
      <c r="BK114" s="148"/>
      <c r="BL114" s="148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238"/>
      <c r="BZ114" s="148"/>
      <c r="CA114" s="148"/>
      <c r="CC114" s="129"/>
      <c r="CD114" s="129"/>
      <c r="CE114" s="129"/>
      <c r="CF114" s="129"/>
      <c r="CG114" s="129"/>
      <c r="CH114" s="129"/>
      <c r="CI114" s="129"/>
      <c r="CJ114" s="129"/>
      <c r="CK114" s="129"/>
      <c r="CL114" s="129"/>
      <c r="CM114" s="238"/>
      <c r="CN114" s="129"/>
      <c r="CO114" s="148"/>
      <c r="CP114" s="148"/>
      <c r="CQ114" s="129"/>
      <c r="CS114" s="129"/>
      <c r="CT114" s="129"/>
      <c r="CV114" s="129"/>
      <c r="CW114" s="129"/>
      <c r="CX114" s="129"/>
      <c r="CY114" s="129"/>
      <c r="CZ114" s="129"/>
      <c r="DA114" s="129"/>
      <c r="DB114" s="238"/>
      <c r="DD114" s="148"/>
      <c r="DE114" s="148"/>
      <c r="DF114" s="38"/>
      <c r="DG114" s="129"/>
      <c r="DH114" s="129"/>
      <c r="DI114" s="129"/>
      <c r="DJ114" s="129"/>
      <c r="DK114" s="129"/>
      <c r="DL114" s="129"/>
      <c r="DM114" s="129"/>
      <c r="DN114" s="238"/>
      <c r="DP114" s="148"/>
      <c r="DQ114" s="148"/>
      <c r="DR114" s="38"/>
      <c r="DS114" s="129"/>
      <c r="DT114" s="129"/>
      <c r="DU114" s="129"/>
      <c r="DV114" s="129"/>
      <c r="DW114" s="129"/>
      <c r="DX114" s="129"/>
      <c r="DY114" s="129"/>
      <c r="DZ114" s="230"/>
      <c r="EB114" s="148"/>
      <c r="EC114" s="148"/>
      <c r="ED114" s="38"/>
      <c r="EE114" s="129"/>
      <c r="EF114" s="129"/>
      <c r="EG114" s="129"/>
      <c r="EH114" s="129"/>
      <c r="EI114" s="129"/>
      <c r="EJ114" s="129"/>
      <c r="EK114" s="129"/>
      <c r="EL114" s="238"/>
      <c r="EM114" s="129"/>
      <c r="EN114" s="129"/>
      <c r="EO114" s="147"/>
      <c r="EP114" s="129"/>
      <c r="EQ114" s="129"/>
      <c r="ER114" s="129"/>
      <c r="ES114" s="129"/>
      <c r="ET114" s="129"/>
      <c r="EU114" s="129"/>
      <c r="EV114" s="129"/>
      <c r="EW114" s="129"/>
      <c r="EX114" s="238"/>
      <c r="EZ114" s="149"/>
      <c r="FA114" s="38"/>
      <c r="FB114" s="38"/>
      <c r="FC114" s="38"/>
      <c r="FD114" s="38"/>
      <c r="FE114" s="38"/>
      <c r="FF114" s="38"/>
      <c r="FG114" s="129"/>
      <c r="FH114" s="129"/>
      <c r="FI114" s="238"/>
      <c r="FK114" s="149"/>
      <c r="FL114" s="38"/>
      <c r="FM114" s="38"/>
      <c r="FN114" s="38"/>
      <c r="FO114" s="38"/>
      <c r="FP114" s="38"/>
      <c r="FQ114" s="38"/>
      <c r="FR114" s="129"/>
      <c r="FS114" s="129"/>
      <c r="FT114" s="256"/>
      <c r="FV114" s="149"/>
      <c r="FW114" s="149"/>
      <c r="FX114" s="8"/>
      <c r="FY114" s="8"/>
      <c r="FZ114" s="8"/>
      <c r="GA114" s="8"/>
      <c r="GB114" s="8"/>
      <c r="GC114" s="8"/>
      <c r="GD114" s="10"/>
      <c r="GE114" s="10"/>
      <c r="GF114" s="231"/>
      <c r="GG114" s="3"/>
      <c r="GH114" s="8"/>
      <c r="GI114" s="8"/>
      <c r="GJ114" s="8"/>
      <c r="GK114" s="8"/>
      <c r="GL114" s="8"/>
      <c r="GM114" s="8"/>
      <c r="GN114" s="8"/>
      <c r="GO114" s="8"/>
      <c r="GP114" s="2"/>
      <c r="GQ114" s="2"/>
      <c r="GR114" s="38"/>
      <c r="GS114" s="38"/>
      <c r="GT114" s="38"/>
      <c r="GU114" s="38"/>
      <c r="GV114" s="38"/>
      <c r="GW114" s="38"/>
      <c r="GX114" s="38"/>
      <c r="GY114" s="38"/>
      <c r="HO114" s="3"/>
      <c r="HP114" s="38"/>
      <c r="HQ114" s="38"/>
      <c r="HR114" s="38"/>
    </row>
    <row r="115" spans="1:226" s="9" customFormat="1" ht="15" customHeight="1" x14ac:dyDescent="0.2">
      <c r="A115" s="238"/>
      <c r="D115" s="148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238"/>
      <c r="R115" s="148"/>
      <c r="S115" s="148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238"/>
      <c r="AG115" s="148"/>
      <c r="AH115" s="148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230"/>
      <c r="AV115" s="148"/>
      <c r="AW115" s="148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238"/>
      <c r="BK115" s="148"/>
      <c r="BL115" s="148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238"/>
      <c r="BZ115" s="148"/>
      <c r="CA115" s="148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238"/>
      <c r="CN115" s="129"/>
      <c r="CO115" s="148"/>
      <c r="CP115" s="148"/>
      <c r="CQ115" s="129"/>
      <c r="CS115" s="129"/>
      <c r="CT115" s="129"/>
      <c r="CV115" s="129"/>
      <c r="CW115" s="129"/>
      <c r="CX115" s="129"/>
      <c r="CY115" s="129"/>
      <c r="CZ115" s="129"/>
      <c r="DA115" s="129"/>
      <c r="DB115" s="238"/>
      <c r="DD115" s="148"/>
      <c r="DE115" s="148"/>
      <c r="DF115" s="38"/>
      <c r="DG115" s="129"/>
      <c r="DH115" s="129"/>
      <c r="DI115" s="129"/>
      <c r="DJ115" s="129"/>
      <c r="DK115" s="129"/>
      <c r="DL115" s="129"/>
      <c r="DM115" s="129"/>
      <c r="DN115" s="238"/>
      <c r="DP115" s="148"/>
      <c r="DQ115" s="148"/>
      <c r="DR115" s="38"/>
      <c r="DS115" s="129"/>
      <c r="DT115" s="129"/>
      <c r="DU115" s="129"/>
      <c r="DV115" s="129"/>
      <c r="DW115" s="129"/>
      <c r="DX115" s="129"/>
      <c r="DY115" s="129"/>
      <c r="DZ115" s="230"/>
      <c r="EB115" s="148"/>
      <c r="EC115" s="148"/>
      <c r="ED115" s="38"/>
      <c r="EE115" s="129"/>
      <c r="EF115" s="129"/>
      <c r="EG115" s="129"/>
      <c r="EH115" s="129"/>
      <c r="EI115" s="129"/>
      <c r="EJ115" s="129"/>
      <c r="EK115" s="129"/>
      <c r="EL115" s="238"/>
      <c r="EM115" s="129"/>
      <c r="EN115" s="129"/>
      <c r="EO115" s="147"/>
      <c r="EP115" s="129"/>
      <c r="EQ115" s="129"/>
      <c r="ER115" s="129"/>
      <c r="ES115" s="129"/>
      <c r="ET115" s="129"/>
      <c r="EU115" s="129"/>
      <c r="EV115" s="129"/>
      <c r="EW115" s="129"/>
      <c r="EX115" s="238"/>
      <c r="EZ115" s="149"/>
      <c r="FA115" s="38"/>
      <c r="FB115" s="38"/>
      <c r="FC115" s="38"/>
      <c r="FD115" s="38"/>
      <c r="FE115" s="38"/>
      <c r="FF115" s="38"/>
      <c r="FG115" s="129"/>
      <c r="FH115" s="129"/>
      <c r="FI115" s="238"/>
      <c r="FK115" s="149"/>
      <c r="FL115" s="38"/>
      <c r="FM115" s="38"/>
      <c r="FN115" s="38"/>
      <c r="FO115" s="38"/>
      <c r="FP115" s="38"/>
      <c r="FQ115" s="38"/>
      <c r="FR115" s="129"/>
      <c r="FS115" s="129"/>
      <c r="FT115" s="256"/>
      <c r="FV115" s="149"/>
      <c r="FW115" s="149"/>
      <c r="FX115" s="8"/>
      <c r="FY115" s="8"/>
      <c r="FZ115" s="8"/>
      <c r="GA115" s="8"/>
      <c r="GB115" s="8"/>
      <c r="GC115" s="8"/>
      <c r="GD115" s="10"/>
      <c r="GE115" s="10"/>
      <c r="GF115" s="231"/>
      <c r="GG115" s="3"/>
      <c r="GH115" s="8"/>
      <c r="GI115" s="8"/>
      <c r="GJ115" s="8"/>
      <c r="GK115" s="8"/>
      <c r="GL115" s="8"/>
      <c r="GM115" s="8"/>
      <c r="GN115" s="8"/>
      <c r="GO115" s="8"/>
      <c r="GP115" s="2"/>
      <c r="GQ115" s="2"/>
      <c r="GR115" s="38"/>
      <c r="GS115" s="38"/>
      <c r="GT115" s="38"/>
      <c r="GU115" s="38"/>
      <c r="GV115" s="38"/>
      <c r="GW115" s="38"/>
      <c r="GX115" s="38"/>
      <c r="GY115" s="38"/>
      <c r="HO115" s="3"/>
      <c r="HP115" s="38"/>
      <c r="HQ115" s="38"/>
      <c r="HR115" s="38"/>
    </row>
    <row r="116" spans="1:226" s="9" customFormat="1" ht="15" customHeight="1" x14ac:dyDescent="0.2">
      <c r="A116" s="238"/>
      <c r="D116" s="148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238"/>
      <c r="R116" s="148"/>
      <c r="S116" s="148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238"/>
      <c r="AG116" s="148"/>
      <c r="AH116" s="148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230"/>
      <c r="AV116" s="148"/>
      <c r="AW116" s="148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238"/>
      <c r="BK116" s="148"/>
      <c r="BL116" s="148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238"/>
      <c r="BZ116" s="148"/>
      <c r="CA116" s="148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238"/>
      <c r="CN116" s="129"/>
      <c r="CO116" s="148"/>
      <c r="CP116" s="148"/>
      <c r="CQ116" s="129"/>
      <c r="CS116" s="129"/>
      <c r="CT116" s="129"/>
      <c r="CV116" s="129"/>
      <c r="CW116" s="129"/>
      <c r="CX116" s="129"/>
      <c r="CY116" s="129"/>
      <c r="CZ116" s="129"/>
      <c r="DA116" s="129"/>
      <c r="DB116" s="238"/>
      <c r="DD116" s="148"/>
      <c r="DE116" s="148"/>
      <c r="DF116" s="38"/>
      <c r="DG116" s="129"/>
      <c r="DH116" s="129"/>
      <c r="DI116" s="129"/>
      <c r="DJ116" s="129"/>
      <c r="DK116" s="129"/>
      <c r="DL116" s="129"/>
      <c r="DM116" s="129"/>
      <c r="DN116" s="238"/>
      <c r="DP116" s="148"/>
      <c r="DQ116" s="148"/>
      <c r="DR116" s="38"/>
      <c r="DS116" s="129"/>
      <c r="DT116" s="129"/>
      <c r="DU116" s="129"/>
      <c r="DV116" s="129"/>
      <c r="DW116" s="129"/>
      <c r="DX116" s="129"/>
      <c r="DY116" s="129"/>
      <c r="DZ116" s="230"/>
      <c r="EB116" s="148"/>
      <c r="EC116" s="148"/>
      <c r="ED116" s="38"/>
      <c r="EE116" s="129"/>
      <c r="EF116" s="129"/>
      <c r="EG116" s="129"/>
      <c r="EH116" s="129"/>
      <c r="EI116" s="129"/>
      <c r="EJ116" s="129"/>
      <c r="EK116" s="129"/>
      <c r="EL116" s="238"/>
      <c r="EM116" s="129"/>
      <c r="EN116" s="129"/>
      <c r="EO116" s="147"/>
      <c r="EP116" s="129"/>
      <c r="EQ116" s="129"/>
      <c r="ER116" s="129"/>
      <c r="ES116" s="129"/>
      <c r="ET116" s="129"/>
      <c r="EU116" s="129"/>
      <c r="EV116" s="129"/>
      <c r="EW116" s="129"/>
      <c r="EX116" s="238"/>
      <c r="EZ116" s="149"/>
      <c r="FA116" s="38"/>
      <c r="FB116" s="38"/>
      <c r="FC116" s="38"/>
      <c r="FD116" s="38"/>
      <c r="FE116" s="38"/>
      <c r="FF116" s="38"/>
      <c r="FG116" s="129"/>
      <c r="FH116" s="129"/>
      <c r="FI116" s="238"/>
      <c r="FK116" s="149"/>
      <c r="FL116" s="38"/>
      <c r="FM116" s="38"/>
      <c r="FN116" s="38"/>
      <c r="FO116" s="38"/>
      <c r="FP116" s="38"/>
      <c r="FQ116" s="38"/>
      <c r="FR116" s="129"/>
      <c r="FS116" s="129"/>
      <c r="FT116" s="256"/>
      <c r="FV116" s="149"/>
      <c r="FW116" s="149"/>
      <c r="FX116" s="8"/>
      <c r="FY116" s="8"/>
      <c r="FZ116" s="8"/>
      <c r="GA116" s="8"/>
      <c r="GB116" s="8"/>
      <c r="GC116" s="8"/>
      <c r="GD116" s="10"/>
      <c r="GE116" s="10"/>
      <c r="GF116" s="231"/>
      <c r="GG116" s="3"/>
      <c r="GH116" s="8"/>
      <c r="GI116" s="8"/>
      <c r="GJ116" s="8"/>
      <c r="GK116" s="8"/>
      <c r="GL116" s="8"/>
      <c r="GM116" s="8"/>
      <c r="GN116" s="8"/>
      <c r="GO116" s="8"/>
      <c r="GP116" s="2"/>
      <c r="GQ116" s="2"/>
      <c r="GR116" s="38"/>
      <c r="GS116" s="38"/>
      <c r="GT116" s="38"/>
      <c r="GU116" s="38"/>
      <c r="GV116" s="38"/>
      <c r="GW116" s="38"/>
      <c r="GX116" s="38"/>
      <c r="GY116" s="38"/>
      <c r="HO116" s="3"/>
      <c r="HP116" s="38"/>
      <c r="HQ116" s="38"/>
      <c r="HR116" s="38"/>
    </row>
    <row r="117" spans="1:226" s="9" customFormat="1" ht="15" customHeight="1" x14ac:dyDescent="0.2">
      <c r="A117" s="238"/>
      <c r="D117" s="148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238"/>
      <c r="R117" s="148"/>
      <c r="S117" s="148"/>
      <c r="V117" s="129"/>
      <c r="W117" s="129"/>
      <c r="X117" s="129"/>
      <c r="Y117" s="129"/>
      <c r="Z117" s="129"/>
      <c r="AA117" s="129"/>
      <c r="AB117" s="129"/>
      <c r="AC117" s="129"/>
      <c r="AD117" s="129"/>
      <c r="AE117" s="238"/>
      <c r="AG117" s="148"/>
      <c r="AH117" s="148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230"/>
      <c r="AV117" s="148"/>
      <c r="AW117" s="148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238"/>
      <c r="BK117" s="148"/>
      <c r="BL117" s="148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238"/>
      <c r="BZ117" s="148"/>
      <c r="CA117" s="148"/>
      <c r="CC117" s="129"/>
      <c r="CD117" s="129"/>
      <c r="CE117" s="129"/>
      <c r="CF117" s="129"/>
      <c r="CG117" s="129"/>
      <c r="CH117" s="129"/>
      <c r="CI117" s="129"/>
      <c r="CJ117" s="129"/>
      <c r="CK117" s="129"/>
      <c r="CL117" s="129"/>
      <c r="CM117" s="238"/>
      <c r="CN117" s="129"/>
      <c r="CO117" s="148"/>
      <c r="CP117" s="148"/>
      <c r="CQ117" s="129"/>
      <c r="CS117" s="129"/>
      <c r="CT117" s="129"/>
      <c r="CV117" s="129"/>
      <c r="CW117" s="129"/>
      <c r="CX117" s="129"/>
      <c r="CY117" s="129"/>
      <c r="CZ117" s="129"/>
      <c r="DA117" s="129"/>
      <c r="DB117" s="238"/>
      <c r="DD117" s="148"/>
      <c r="DE117" s="148"/>
      <c r="DF117" s="38"/>
      <c r="DG117" s="129"/>
      <c r="DH117" s="129"/>
      <c r="DI117" s="129"/>
      <c r="DJ117" s="129"/>
      <c r="DK117" s="129"/>
      <c r="DL117" s="129"/>
      <c r="DM117" s="129"/>
      <c r="DN117" s="238"/>
      <c r="DP117" s="148"/>
      <c r="DQ117" s="148"/>
      <c r="DR117" s="38"/>
      <c r="DS117" s="129"/>
      <c r="DT117" s="129"/>
      <c r="DU117" s="129"/>
      <c r="DV117" s="129"/>
      <c r="DW117" s="129"/>
      <c r="DX117" s="129"/>
      <c r="DY117" s="129"/>
      <c r="DZ117" s="230"/>
      <c r="EB117" s="148"/>
      <c r="EC117" s="148"/>
      <c r="ED117" s="38"/>
      <c r="EE117" s="129"/>
      <c r="EF117" s="129"/>
      <c r="EG117" s="129"/>
      <c r="EH117" s="129"/>
      <c r="EI117" s="129"/>
      <c r="EJ117" s="129"/>
      <c r="EK117" s="129"/>
      <c r="EL117" s="238"/>
      <c r="EM117" s="129"/>
      <c r="EN117" s="129"/>
      <c r="EO117" s="147"/>
      <c r="EP117" s="129"/>
      <c r="EQ117" s="129"/>
      <c r="ER117" s="129"/>
      <c r="ES117" s="129"/>
      <c r="ET117" s="129"/>
      <c r="EU117" s="129"/>
      <c r="EV117" s="129"/>
      <c r="EW117" s="129"/>
      <c r="EX117" s="238"/>
      <c r="EZ117" s="149"/>
      <c r="FA117" s="38"/>
      <c r="FB117" s="38"/>
      <c r="FC117" s="38"/>
      <c r="FD117" s="38"/>
      <c r="FE117" s="38"/>
      <c r="FF117" s="38"/>
      <c r="FG117" s="129"/>
      <c r="FH117" s="129"/>
      <c r="FI117" s="238"/>
      <c r="FK117" s="149"/>
      <c r="FL117" s="38"/>
      <c r="FM117" s="38"/>
      <c r="FN117" s="38"/>
      <c r="FO117" s="38"/>
      <c r="FP117" s="38"/>
      <c r="FQ117" s="38"/>
      <c r="FR117" s="129"/>
      <c r="FS117" s="129"/>
      <c r="FT117" s="256"/>
      <c r="FV117" s="149"/>
      <c r="FW117" s="149"/>
      <c r="FX117" s="8"/>
      <c r="FY117" s="8"/>
      <c r="FZ117" s="8"/>
      <c r="GA117" s="8"/>
      <c r="GB117" s="8"/>
      <c r="GC117" s="8"/>
      <c r="GD117" s="10"/>
      <c r="GE117" s="10"/>
      <c r="GF117" s="231"/>
      <c r="GG117" s="3"/>
      <c r="GH117" s="8"/>
      <c r="GI117" s="8"/>
      <c r="GJ117" s="8"/>
      <c r="GK117" s="8"/>
      <c r="GL117" s="8"/>
      <c r="GM117" s="8"/>
      <c r="GN117" s="8"/>
      <c r="GO117" s="8"/>
      <c r="GP117" s="2"/>
      <c r="GQ117" s="2"/>
      <c r="GR117" s="38"/>
      <c r="GS117" s="38"/>
      <c r="GT117" s="38"/>
      <c r="GU117" s="38"/>
      <c r="GV117" s="38"/>
      <c r="GW117" s="38"/>
      <c r="GX117" s="38"/>
      <c r="GY117" s="38"/>
      <c r="HO117" s="3"/>
      <c r="HP117" s="38"/>
      <c r="HQ117" s="38"/>
      <c r="HR117" s="38"/>
    </row>
    <row r="118" spans="1:226" s="9" customFormat="1" ht="15" customHeight="1" x14ac:dyDescent="0.2">
      <c r="A118" s="238"/>
      <c r="D118" s="148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238"/>
      <c r="R118" s="148"/>
      <c r="S118" s="148"/>
      <c r="V118" s="129"/>
      <c r="W118" s="129"/>
      <c r="X118" s="129"/>
      <c r="Y118" s="129"/>
      <c r="Z118" s="129"/>
      <c r="AA118" s="129"/>
      <c r="AB118" s="129"/>
      <c r="AC118" s="129"/>
      <c r="AD118" s="129"/>
      <c r="AE118" s="238"/>
      <c r="AG118" s="148"/>
      <c r="AH118" s="148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230"/>
      <c r="AV118" s="148"/>
      <c r="AW118" s="148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238"/>
      <c r="BK118" s="148"/>
      <c r="BL118" s="148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238"/>
      <c r="BZ118" s="148"/>
      <c r="CA118" s="148"/>
      <c r="CC118" s="129"/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238"/>
      <c r="CN118" s="129"/>
      <c r="CO118" s="148"/>
      <c r="CP118" s="148"/>
      <c r="CQ118" s="129"/>
      <c r="CS118" s="129"/>
      <c r="CT118" s="129"/>
      <c r="CV118" s="129"/>
      <c r="CW118" s="129"/>
      <c r="CX118" s="129"/>
      <c r="CY118" s="129"/>
      <c r="CZ118" s="129"/>
      <c r="DA118" s="129"/>
      <c r="DB118" s="238"/>
      <c r="DD118" s="148"/>
      <c r="DE118" s="148"/>
      <c r="DF118" s="38"/>
      <c r="DG118" s="129"/>
      <c r="DH118" s="129"/>
      <c r="DI118" s="129"/>
      <c r="DJ118" s="129"/>
      <c r="DK118" s="129"/>
      <c r="DL118" s="129"/>
      <c r="DM118" s="129"/>
      <c r="DN118" s="238"/>
      <c r="DP118" s="148"/>
      <c r="DQ118" s="148"/>
      <c r="DR118" s="38"/>
      <c r="DS118" s="129"/>
      <c r="DT118" s="129"/>
      <c r="DU118" s="129"/>
      <c r="DV118" s="129"/>
      <c r="DW118" s="129"/>
      <c r="DX118" s="129"/>
      <c r="DY118" s="129"/>
      <c r="DZ118" s="230"/>
      <c r="EB118" s="148"/>
      <c r="EC118" s="148"/>
      <c r="ED118" s="38"/>
      <c r="EE118" s="129"/>
      <c r="EF118" s="129"/>
      <c r="EG118" s="129"/>
      <c r="EH118" s="129"/>
      <c r="EI118" s="129"/>
      <c r="EJ118" s="129"/>
      <c r="EK118" s="129"/>
      <c r="EL118" s="238"/>
      <c r="EM118" s="129"/>
      <c r="EN118" s="129"/>
      <c r="EO118" s="147"/>
      <c r="EP118" s="129"/>
      <c r="EQ118" s="129"/>
      <c r="ER118" s="129"/>
      <c r="ES118" s="129"/>
      <c r="ET118" s="129"/>
      <c r="EU118" s="129"/>
      <c r="EV118" s="129"/>
      <c r="EW118" s="129"/>
      <c r="EX118" s="238"/>
      <c r="EZ118" s="149"/>
      <c r="FA118" s="38"/>
      <c r="FB118" s="38"/>
      <c r="FC118" s="38"/>
      <c r="FD118" s="38"/>
      <c r="FE118" s="38"/>
      <c r="FF118" s="38"/>
      <c r="FG118" s="129"/>
      <c r="FH118" s="129"/>
      <c r="FI118" s="238"/>
      <c r="FK118" s="149"/>
      <c r="FL118" s="38"/>
      <c r="FM118" s="38"/>
      <c r="FN118" s="38"/>
      <c r="FO118" s="38"/>
      <c r="FP118" s="38"/>
      <c r="FQ118" s="38"/>
      <c r="FR118" s="129"/>
      <c r="FS118" s="129"/>
      <c r="FT118" s="256"/>
      <c r="FV118" s="149"/>
      <c r="FW118" s="149"/>
      <c r="FX118" s="8"/>
      <c r="FY118" s="8"/>
      <c r="FZ118" s="8"/>
      <c r="GA118" s="8"/>
      <c r="GB118" s="8"/>
      <c r="GC118" s="8"/>
      <c r="GD118" s="10"/>
      <c r="GE118" s="10"/>
      <c r="GF118" s="231"/>
      <c r="GG118" s="3"/>
      <c r="GH118" s="8"/>
      <c r="GI118" s="8"/>
      <c r="GJ118" s="8"/>
      <c r="GK118" s="8"/>
      <c r="GL118" s="8"/>
      <c r="GM118" s="8"/>
      <c r="GN118" s="8"/>
      <c r="GO118" s="8"/>
      <c r="GP118" s="2"/>
      <c r="GQ118" s="2"/>
      <c r="GR118" s="38"/>
      <c r="GS118" s="38"/>
      <c r="GT118" s="38"/>
      <c r="GU118" s="38"/>
      <c r="GV118" s="38"/>
      <c r="GW118" s="38"/>
      <c r="GX118" s="38"/>
      <c r="GY118" s="38"/>
      <c r="HO118" s="3"/>
      <c r="HP118" s="38"/>
      <c r="HQ118" s="38"/>
      <c r="HR118" s="38"/>
    </row>
    <row r="119" spans="1:226" s="9" customFormat="1" ht="15" customHeight="1" x14ac:dyDescent="0.2">
      <c r="A119" s="238"/>
      <c r="D119" s="148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238"/>
      <c r="R119" s="148"/>
      <c r="S119" s="148"/>
      <c r="V119" s="129"/>
      <c r="W119" s="129"/>
      <c r="X119" s="129"/>
      <c r="Y119" s="129"/>
      <c r="Z119" s="129"/>
      <c r="AA119" s="129"/>
      <c r="AB119" s="129"/>
      <c r="AC119" s="129"/>
      <c r="AD119" s="129"/>
      <c r="AE119" s="238"/>
      <c r="AG119" s="148"/>
      <c r="AH119" s="148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230"/>
      <c r="AV119" s="148"/>
      <c r="AW119" s="148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238"/>
      <c r="BK119" s="148"/>
      <c r="BL119" s="148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238"/>
      <c r="BZ119" s="148"/>
      <c r="CA119" s="148"/>
      <c r="CC119" s="129"/>
      <c r="CD119" s="129"/>
      <c r="CE119" s="129"/>
      <c r="CF119" s="129"/>
      <c r="CG119" s="129"/>
      <c r="CH119" s="129"/>
      <c r="CI119" s="129"/>
      <c r="CJ119" s="129"/>
      <c r="CK119" s="129"/>
      <c r="CL119" s="129"/>
      <c r="CM119" s="238"/>
      <c r="CN119" s="129"/>
      <c r="CO119" s="148"/>
      <c r="CP119" s="148"/>
      <c r="CQ119" s="129"/>
      <c r="CS119" s="129"/>
      <c r="CT119" s="129"/>
      <c r="CV119" s="129"/>
      <c r="CW119" s="129"/>
      <c r="CX119" s="129"/>
      <c r="CY119" s="129"/>
      <c r="CZ119" s="129"/>
      <c r="DA119" s="129"/>
      <c r="DB119" s="238"/>
      <c r="DD119" s="148"/>
      <c r="DE119" s="148"/>
      <c r="DF119" s="38"/>
      <c r="DG119" s="129"/>
      <c r="DH119" s="129"/>
      <c r="DI119" s="129"/>
      <c r="DJ119" s="129"/>
      <c r="DK119" s="129"/>
      <c r="DL119" s="129"/>
      <c r="DM119" s="129"/>
      <c r="DN119" s="238"/>
      <c r="DP119" s="148"/>
      <c r="DQ119" s="148"/>
      <c r="DR119" s="38"/>
      <c r="DS119" s="129"/>
      <c r="DT119" s="129"/>
      <c r="DU119" s="129"/>
      <c r="DV119" s="129"/>
      <c r="DW119" s="129"/>
      <c r="DX119" s="129"/>
      <c r="DY119" s="129"/>
      <c r="DZ119" s="230"/>
      <c r="EB119" s="148"/>
      <c r="EC119" s="148"/>
      <c r="ED119" s="38"/>
      <c r="EE119" s="129"/>
      <c r="EF119" s="129"/>
      <c r="EG119" s="129"/>
      <c r="EH119" s="129"/>
      <c r="EI119" s="129"/>
      <c r="EJ119" s="129"/>
      <c r="EK119" s="129"/>
      <c r="EL119" s="238"/>
      <c r="EM119" s="129"/>
      <c r="EN119" s="129"/>
      <c r="EO119" s="147"/>
      <c r="EP119" s="129"/>
      <c r="EQ119" s="129"/>
      <c r="ER119" s="129"/>
      <c r="ES119" s="129"/>
      <c r="ET119" s="129"/>
      <c r="EU119" s="129"/>
      <c r="EV119" s="129"/>
      <c r="EW119" s="129"/>
      <c r="EX119" s="238"/>
      <c r="EZ119" s="149"/>
      <c r="FA119" s="38"/>
      <c r="FB119" s="38"/>
      <c r="FC119" s="38"/>
      <c r="FD119" s="38"/>
      <c r="FE119" s="38"/>
      <c r="FF119" s="38"/>
      <c r="FG119" s="129"/>
      <c r="FH119" s="129"/>
      <c r="FI119" s="238"/>
      <c r="FK119" s="149"/>
      <c r="FL119" s="38"/>
      <c r="FM119" s="38"/>
      <c r="FN119" s="38"/>
      <c r="FO119" s="38"/>
      <c r="FP119" s="38"/>
      <c r="FQ119" s="38"/>
      <c r="FR119" s="129"/>
      <c r="FS119" s="129"/>
      <c r="FT119" s="256"/>
      <c r="FV119" s="149"/>
      <c r="FW119" s="149"/>
      <c r="FX119" s="8"/>
      <c r="FY119" s="8"/>
      <c r="FZ119" s="8"/>
      <c r="GA119" s="8"/>
      <c r="GB119" s="8"/>
      <c r="GC119" s="8"/>
      <c r="GD119" s="10"/>
      <c r="GE119" s="10"/>
      <c r="GF119" s="231"/>
      <c r="GG119" s="3"/>
      <c r="GH119" s="8"/>
      <c r="GI119" s="8"/>
      <c r="GJ119" s="8"/>
      <c r="GK119" s="8"/>
      <c r="GL119" s="8"/>
      <c r="GM119" s="8"/>
      <c r="GN119" s="8"/>
      <c r="GO119" s="8"/>
      <c r="GP119" s="2"/>
      <c r="GQ119" s="2"/>
      <c r="GR119" s="38"/>
      <c r="GS119" s="38"/>
      <c r="GT119" s="38"/>
      <c r="GU119" s="38"/>
      <c r="GV119" s="38"/>
      <c r="GW119" s="38"/>
      <c r="GX119" s="38"/>
      <c r="GY119" s="38"/>
      <c r="HO119" s="3"/>
      <c r="HP119" s="38"/>
      <c r="HQ119" s="38"/>
      <c r="HR119" s="38"/>
    </row>
    <row r="120" spans="1:226" s="9" customFormat="1" ht="15" customHeight="1" x14ac:dyDescent="0.2">
      <c r="A120" s="238"/>
      <c r="D120" s="148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238"/>
      <c r="R120" s="148"/>
      <c r="S120" s="148"/>
      <c r="V120" s="129"/>
      <c r="W120" s="129"/>
      <c r="X120" s="129"/>
      <c r="Y120" s="129"/>
      <c r="Z120" s="129"/>
      <c r="AA120" s="129"/>
      <c r="AB120" s="129"/>
      <c r="AC120" s="129"/>
      <c r="AD120" s="129"/>
      <c r="AE120" s="238"/>
      <c r="AG120" s="148"/>
      <c r="AH120" s="148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230"/>
      <c r="AV120" s="148"/>
      <c r="AW120" s="148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238"/>
      <c r="BK120" s="148"/>
      <c r="BL120" s="148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238"/>
      <c r="BZ120" s="148"/>
      <c r="CA120" s="148"/>
      <c r="CC120" s="129"/>
      <c r="CD120" s="129"/>
      <c r="CE120" s="129"/>
      <c r="CF120" s="129"/>
      <c r="CG120" s="129"/>
      <c r="CH120" s="129"/>
      <c r="CI120" s="129"/>
      <c r="CJ120" s="129"/>
      <c r="CK120" s="129"/>
      <c r="CL120" s="129"/>
      <c r="CM120" s="238"/>
      <c r="CN120" s="129"/>
      <c r="CO120" s="148"/>
      <c r="CP120" s="148"/>
      <c r="CQ120" s="129"/>
      <c r="CS120" s="129"/>
      <c r="CT120" s="129"/>
      <c r="CV120" s="129"/>
      <c r="CW120" s="129"/>
      <c r="CX120" s="129"/>
      <c r="CY120" s="129"/>
      <c r="CZ120" s="129"/>
      <c r="DA120" s="129"/>
      <c r="DB120" s="238"/>
      <c r="DD120" s="148"/>
      <c r="DE120" s="148"/>
      <c r="DF120" s="38"/>
      <c r="DG120" s="129"/>
      <c r="DH120" s="129"/>
      <c r="DI120" s="129"/>
      <c r="DJ120" s="129"/>
      <c r="DK120" s="129"/>
      <c r="DL120" s="129"/>
      <c r="DM120" s="129"/>
      <c r="DN120" s="238"/>
      <c r="DP120" s="148"/>
      <c r="DQ120" s="148"/>
      <c r="DR120" s="38"/>
      <c r="DS120" s="129"/>
      <c r="DT120" s="129"/>
      <c r="DU120" s="129"/>
      <c r="DV120" s="129"/>
      <c r="DW120" s="129"/>
      <c r="DX120" s="129"/>
      <c r="DY120" s="129"/>
      <c r="DZ120" s="230"/>
      <c r="EB120" s="148"/>
      <c r="EC120" s="148"/>
      <c r="ED120" s="38"/>
      <c r="EE120" s="129"/>
      <c r="EF120" s="129"/>
      <c r="EG120" s="129"/>
      <c r="EH120" s="129"/>
      <c r="EI120" s="129"/>
      <c r="EJ120" s="129"/>
      <c r="EK120" s="129"/>
      <c r="EL120" s="238"/>
      <c r="EM120" s="129"/>
      <c r="EN120" s="129"/>
      <c r="EO120" s="147"/>
      <c r="EP120" s="129"/>
      <c r="EQ120" s="129"/>
      <c r="ER120" s="129"/>
      <c r="ES120" s="129"/>
      <c r="ET120" s="129"/>
      <c r="EU120" s="129"/>
      <c r="EV120" s="129"/>
      <c r="EW120" s="129"/>
      <c r="EX120" s="238"/>
      <c r="EZ120" s="149"/>
      <c r="FA120" s="38"/>
      <c r="FB120" s="38"/>
      <c r="FC120" s="38"/>
      <c r="FD120" s="38"/>
      <c r="FE120" s="38"/>
      <c r="FF120" s="38"/>
      <c r="FG120" s="129"/>
      <c r="FH120" s="129"/>
      <c r="FI120" s="238"/>
      <c r="FK120" s="149"/>
      <c r="FL120" s="38"/>
      <c r="FM120" s="38"/>
      <c r="FN120" s="38"/>
      <c r="FO120" s="38"/>
      <c r="FP120" s="38"/>
      <c r="FQ120" s="38"/>
      <c r="FR120" s="129"/>
      <c r="FS120" s="129"/>
      <c r="FT120" s="256"/>
      <c r="FV120" s="149"/>
      <c r="FW120" s="149"/>
      <c r="FX120" s="8"/>
      <c r="FY120" s="8"/>
      <c r="FZ120" s="8"/>
      <c r="GA120" s="8"/>
      <c r="GB120" s="8"/>
      <c r="GC120" s="8"/>
      <c r="GD120" s="10"/>
      <c r="GE120" s="10"/>
      <c r="GF120" s="231"/>
      <c r="GG120" s="3"/>
      <c r="GH120" s="8"/>
      <c r="GI120" s="8"/>
      <c r="GJ120" s="8"/>
      <c r="GK120" s="8"/>
      <c r="GL120" s="8"/>
      <c r="GM120" s="8"/>
      <c r="GN120" s="8"/>
      <c r="GO120" s="8"/>
      <c r="GP120" s="2"/>
      <c r="GQ120" s="2"/>
      <c r="GR120" s="38"/>
      <c r="GS120" s="38"/>
      <c r="GT120" s="38"/>
      <c r="GU120" s="38"/>
      <c r="GV120" s="38"/>
      <c r="GW120" s="38"/>
      <c r="GX120" s="38"/>
      <c r="GY120" s="38"/>
      <c r="HO120" s="3"/>
      <c r="HP120" s="38"/>
      <c r="HQ120" s="38"/>
      <c r="HR120" s="38"/>
    </row>
    <row r="121" spans="1:226" s="9" customFormat="1" ht="15" customHeight="1" x14ac:dyDescent="0.2">
      <c r="A121" s="238"/>
      <c r="D121" s="148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238"/>
      <c r="R121" s="148"/>
      <c r="S121" s="148"/>
      <c r="V121" s="129"/>
      <c r="W121" s="129"/>
      <c r="X121" s="129"/>
      <c r="Y121" s="129"/>
      <c r="Z121" s="129"/>
      <c r="AA121" s="129"/>
      <c r="AB121" s="129"/>
      <c r="AC121" s="129"/>
      <c r="AD121" s="129"/>
      <c r="AE121" s="238"/>
      <c r="AG121" s="148"/>
      <c r="AH121" s="148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230"/>
      <c r="AV121" s="148"/>
      <c r="AW121" s="148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238"/>
      <c r="BK121" s="148"/>
      <c r="BL121" s="148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238"/>
      <c r="BZ121" s="148"/>
      <c r="CA121" s="148"/>
      <c r="CC121" s="129"/>
      <c r="CD121" s="129"/>
      <c r="CE121" s="129"/>
      <c r="CF121" s="129"/>
      <c r="CG121" s="129"/>
      <c r="CH121" s="129"/>
      <c r="CI121" s="129"/>
      <c r="CJ121" s="129"/>
      <c r="CK121" s="129"/>
      <c r="CL121" s="129"/>
      <c r="CM121" s="238"/>
      <c r="CN121" s="129"/>
      <c r="CO121" s="148"/>
      <c r="CP121" s="148"/>
      <c r="CQ121" s="129"/>
      <c r="CS121" s="129"/>
      <c r="CT121" s="129"/>
      <c r="CV121" s="129"/>
      <c r="CW121" s="129"/>
      <c r="CX121" s="129"/>
      <c r="CY121" s="129"/>
      <c r="CZ121" s="129"/>
      <c r="DA121" s="129"/>
      <c r="DB121" s="238"/>
      <c r="DD121" s="148"/>
      <c r="DE121" s="148"/>
      <c r="DF121" s="38"/>
      <c r="DG121" s="129"/>
      <c r="DH121" s="129"/>
      <c r="DI121" s="129"/>
      <c r="DJ121" s="129"/>
      <c r="DK121" s="129"/>
      <c r="DL121" s="129"/>
      <c r="DM121" s="129"/>
      <c r="DN121" s="238"/>
      <c r="DP121" s="148"/>
      <c r="DQ121" s="148"/>
      <c r="DR121" s="38"/>
      <c r="DS121" s="129"/>
      <c r="DT121" s="129"/>
      <c r="DU121" s="129"/>
      <c r="DV121" s="129"/>
      <c r="DW121" s="129"/>
      <c r="DX121" s="129"/>
      <c r="DY121" s="129"/>
      <c r="DZ121" s="230"/>
      <c r="EB121" s="148"/>
      <c r="EC121" s="148"/>
      <c r="ED121" s="38"/>
      <c r="EE121" s="129"/>
      <c r="EF121" s="129"/>
      <c r="EG121" s="129"/>
      <c r="EH121" s="129"/>
      <c r="EI121" s="129"/>
      <c r="EJ121" s="129"/>
      <c r="EK121" s="129"/>
      <c r="EL121" s="238"/>
      <c r="EM121" s="129"/>
      <c r="EN121" s="129"/>
      <c r="EO121" s="147"/>
      <c r="EP121" s="129"/>
      <c r="EQ121" s="129"/>
      <c r="ER121" s="129"/>
      <c r="ES121" s="129"/>
      <c r="ET121" s="129"/>
      <c r="EU121" s="129"/>
      <c r="EV121" s="129"/>
      <c r="EW121" s="129"/>
      <c r="EX121" s="238"/>
      <c r="EZ121" s="149"/>
      <c r="FA121" s="38"/>
      <c r="FB121" s="38"/>
      <c r="FC121" s="38"/>
      <c r="FD121" s="38"/>
      <c r="FE121" s="38"/>
      <c r="FF121" s="38"/>
      <c r="FG121" s="129"/>
      <c r="FH121" s="129"/>
      <c r="FI121" s="238"/>
      <c r="FK121" s="149"/>
      <c r="FL121" s="38"/>
      <c r="FM121" s="38"/>
      <c r="FN121" s="38"/>
      <c r="FO121" s="38"/>
      <c r="FP121" s="38"/>
      <c r="FQ121" s="38"/>
      <c r="FR121" s="129"/>
      <c r="FS121" s="129"/>
      <c r="FT121" s="256"/>
      <c r="FV121" s="149"/>
      <c r="FW121" s="149"/>
      <c r="FX121" s="8"/>
      <c r="FY121" s="8"/>
      <c r="FZ121" s="8"/>
      <c r="GA121" s="8"/>
      <c r="GB121" s="8"/>
      <c r="GC121" s="8"/>
      <c r="GD121" s="10"/>
      <c r="GE121" s="10"/>
      <c r="GF121" s="231"/>
      <c r="GG121" s="3"/>
      <c r="GH121" s="8"/>
      <c r="GI121" s="8"/>
      <c r="GJ121" s="8"/>
      <c r="GK121" s="8"/>
      <c r="GL121" s="8"/>
      <c r="GM121" s="8"/>
      <c r="GN121" s="8"/>
      <c r="GO121" s="8"/>
      <c r="GP121" s="2"/>
      <c r="GQ121" s="2"/>
      <c r="GR121" s="38"/>
      <c r="GS121" s="38"/>
      <c r="GT121" s="38"/>
      <c r="GU121" s="38"/>
      <c r="GV121" s="38"/>
      <c r="GW121" s="38"/>
      <c r="GX121" s="38"/>
      <c r="GY121" s="38"/>
      <c r="HO121" s="3"/>
      <c r="HP121" s="38"/>
      <c r="HQ121" s="38"/>
      <c r="HR121" s="38"/>
    </row>
    <row r="122" spans="1:226" s="9" customFormat="1" ht="15" customHeight="1" x14ac:dyDescent="0.2">
      <c r="A122" s="238"/>
      <c r="D122" s="148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238"/>
      <c r="R122" s="148"/>
      <c r="S122" s="148"/>
      <c r="V122" s="129"/>
      <c r="W122" s="129"/>
      <c r="X122" s="129"/>
      <c r="Y122" s="129"/>
      <c r="Z122" s="129"/>
      <c r="AA122" s="129"/>
      <c r="AB122" s="129"/>
      <c r="AC122" s="129"/>
      <c r="AD122" s="129"/>
      <c r="AE122" s="238"/>
      <c r="AG122" s="148"/>
      <c r="AH122" s="148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230"/>
      <c r="AV122" s="148"/>
      <c r="AW122" s="148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238"/>
      <c r="BK122" s="148"/>
      <c r="BL122" s="148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238"/>
      <c r="BZ122" s="148"/>
      <c r="CA122" s="148"/>
      <c r="CC122" s="129"/>
      <c r="CD122" s="129"/>
      <c r="CE122" s="129"/>
      <c r="CF122" s="129"/>
      <c r="CG122" s="129"/>
      <c r="CH122" s="129"/>
      <c r="CI122" s="129"/>
      <c r="CJ122" s="129"/>
      <c r="CK122" s="129"/>
      <c r="CL122" s="129"/>
      <c r="CM122" s="238"/>
      <c r="CN122" s="129"/>
      <c r="CO122" s="148"/>
      <c r="CP122" s="148"/>
      <c r="CQ122" s="129"/>
      <c r="CS122" s="129"/>
      <c r="CT122" s="129"/>
      <c r="CV122" s="129"/>
      <c r="CW122" s="129"/>
      <c r="CX122" s="129"/>
      <c r="CY122" s="129"/>
      <c r="CZ122" s="129"/>
      <c r="DA122" s="129"/>
      <c r="DB122" s="238"/>
      <c r="DD122" s="148"/>
      <c r="DE122" s="148"/>
      <c r="DF122" s="38"/>
      <c r="DG122" s="129"/>
      <c r="DH122" s="129"/>
      <c r="DI122" s="129"/>
      <c r="DJ122" s="129"/>
      <c r="DK122" s="129"/>
      <c r="DL122" s="129"/>
      <c r="DM122" s="129"/>
      <c r="DN122" s="238"/>
      <c r="DP122" s="148"/>
      <c r="DQ122" s="148"/>
      <c r="DR122" s="38"/>
      <c r="DS122" s="129"/>
      <c r="DT122" s="129"/>
      <c r="DU122" s="129"/>
      <c r="DV122" s="129"/>
      <c r="DW122" s="129"/>
      <c r="DX122" s="129"/>
      <c r="DY122" s="129"/>
      <c r="DZ122" s="230"/>
      <c r="EB122" s="148"/>
      <c r="EC122" s="148"/>
      <c r="ED122" s="38"/>
      <c r="EE122" s="129"/>
      <c r="EF122" s="129"/>
      <c r="EG122" s="129"/>
      <c r="EH122" s="129"/>
      <c r="EI122" s="129"/>
      <c r="EJ122" s="129"/>
      <c r="EK122" s="129"/>
      <c r="EL122" s="238"/>
      <c r="EM122" s="129"/>
      <c r="EN122" s="129"/>
      <c r="EO122" s="147"/>
      <c r="EP122" s="129"/>
      <c r="EQ122" s="129"/>
      <c r="ER122" s="129"/>
      <c r="ES122" s="129"/>
      <c r="ET122" s="129"/>
      <c r="EU122" s="129"/>
      <c r="EV122" s="129"/>
      <c r="EW122" s="129"/>
      <c r="EX122" s="238"/>
      <c r="EZ122" s="149"/>
      <c r="FA122" s="38"/>
      <c r="FB122" s="38"/>
      <c r="FC122" s="38"/>
      <c r="FD122" s="38"/>
      <c r="FE122" s="38"/>
      <c r="FF122" s="38"/>
      <c r="FG122" s="129"/>
      <c r="FH122" s="129"/>
      <c r="FI122" s="238"/>
      <c r="FK122" s="149"/>
      <c r="FL122" s="38"/>
      <c r="FM122" s="38"/>
      <c r="FN122" s="38"/>
      <c r="FO122" s="38"/>
      <c r="FP122" s="38"/>
      <c r="FQ122" s="38"/>
      <c r="FR122" s="129"/>
      <c r="FS122" s="129"/>
      <c r="FT122" s="256"/>
      <c r="FV122" s="149"/>
      <c r="FW122" s="149"/>
      <c r="FX122" s="8"/>
      <c r="FY122" s="8"/>
      <c r="FZ122" s="8"/>
      <c r="GA122" s="8"/>
      <c r="GB122" s="8"/>
      <c r="GC122" s="8"/>
      <c r="GD122" s="10"/>
      <c r="GE122" s="10"/>
      <c r="GF122" s="231"/>
      <c r="GG122" s="3"/>
      <c r="GH122" s="8"/>
      <c r="GI122" s="8"/>
      <c r="GJ122" s="8"/>
      <c r="GK122" s="8"/>
      <c r="GL122" s="8"/>
      <c r="GM122" s="8"/>
      <c r="GN122" s="8"/>
      <c r="GO122" s="8"/>
      <c r="GP122" s="2"/>
      <c r="GQ122" s="2"/>
      <c r="GR122" s="38"/>
      <c r="GS122" s="38"/>
      <c r="GT122" s="38"/>
      <c r="GU122" s="38"/>
      <c r="GV122" s="38"/>
      <c r="GW122" s="38"/>
      <c r="GX122" s="38"/>
      <c r="GY122" s="38"/>
      <c r="HO122" s="3"/>
      <c r="HP122" s="38"/>
      <c r="HQ122" s="38"/>
      <c r="HR122" s="38"/>
    </row>
    <row r="123" spans="1:226" s="9" customFormat="1" ht="15" customHeight="1" x14ac:dyDescent="0.2">
      <c r="A123" s="238"/>
      <c r="D123" s="148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238"/>
      <c r="R123" s="148"/>
      <c r="S123" s="148"/>
      <c r="V123" s="129"/>
      <c r="W123" s="129"/>
      <c r="X123" s="129"/>
      <c r="Y123" s="129"/>
      <c r="Z123" s="129"/>
      <c r="AA123" s="129"/>
      <c r="AB123" s="129"/>
      <c r="AC123" s="129"/>
      <c r="AD123" s="129"/>
      <c r="AE123" s="238"/>
      <c r="AG123" s="148"/>
      <c r="AH123" s="148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230"/>
      <c r="AV123" s="148"/>
      <c r="AW123" s="148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238"/>
      <c r="BK123" s="148"/>
      <c r="BL123" s="148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238"/>
      <c r="BZ123" s="148"/>
      <c r="CA123" s="148"/>
      <c r="CC123" s="129"/>
      <c r="CD123" s="129"/>
      <c r="CE123" s="129"/>
      <c r="CF123" s="129"/>
      <c r="CG123" s="129"/>
      <c r="CH123" s="129"/>
      <c r="CI123" s="129"/>
      <c r="CJ123" s="129"/>
      <c r="CK123" s="129"/>
      <c r="CL123" s="129"/>
      <c r="CM123" s="238"/>
      <c r="CN123" s="129"/>
      <c r="CO123" s="148"/>
      <c r="CP123" s="148"/>
      <c r="CQ123" s="129"/>
      <c r="CS123" s="129"/>
      <c r="CT123" s="129"/>
      <c r="CV123" s="129"/>
      <c r="CW123" s="129"/>
      <c r="CX123" s="129"/>
      <c r="CY123" s="129"/>
      <c r="CZ123" s="129"/>
      <c r="DA123" s="129"/>
      <c r="DB123" s="238"/>
      <c r="DD123" s="148"/>
      <c r="DE123" s="148"/>
      <c r="DF123" s="38"/>
      <c r="DG123" s="129"/>
      <c r="DH123" s="129"/>
      <c r="DI123" s="129"/>
      <c r="DJ123" s="129"/>
      <c r="DK123" s="129"/>
      <c r="DL123" s="129"/>
      <c r="DM123" s="129"/>
      <c r="DN123" s="238"/>
      <c r="DP123" s="148"/>
      <c r="DQ123" s="148"/>
      <c r="DR123" s="38"/>
      <c r="DS123" s="129"/>
      <c r="DT123" s="129"/>
      <c r="DU123" s="129"/>
      <c r="DV123" s="129"/>
      <c r="DW123" s="129"/>
      <c r="DX123" s="129"/>
      <c r="DY123" s="129"/>
      <c r="DZ123" s="230"/>
      <c r="EB123" s="148"/>
      <c r="EC123" s="148"/>
      <c r="ED123" s="38"/>
      <c r="EE123" s="129"/>
      <c r="EF123" s="129"/>
      <c r="EG123" s="129"/>
      <c r="EH123" s="129"/>
      <c r="EI123" s="129"/>
      <c r="EJ123" s="129"/>
      <c r="EK123" s="129"/>
      <c r="EL123" s="238"/>
      <c r="EM123" s="129"/>
      <c r="EN123" s="129"/>
      <c r="EO123" s="147"/>
      <c r="EP123" s="129"/>
      <c r="EQ123" s="129"/>
      <c r="ER123" s="129"/>
      <c r="ES123" s="129"/>
      <c r="ET123" s="129"/>
      <c r="EU123" s="129"/>
      <c r="EV123" s="129"/>
      <c r="EW123" s="129"/>
      <c r="EX123" s="238"/>
      <c r="EZ123" s="149"/>
      <c r="FA123" s="38"/>
      <c r="FB123" s="38"/>
      <c r="FC123" s="38"/>
      <c r="FD123" s="38"/>
      <c r="FE123" s="38"/>
      <c r="FF123" s="38"/>
      <c r="FG123" s="129"/>
      <c r="FH123" s="129"/>
      <c r="FI123" s="238"/>
      <c r="FK123" s="149"/>
      <c r="FL123" s="38"/>
      <c r="FM123" s="38"/>
      <c r="FN123" s="38"/>
      <c r="FO123" s="38"/>
      <c r="FP123" s="38"/>
      <c r="FQ123" s="38"/>
      <c r="FR123" s="129"/>
      <c r="FS123" s="129"/>
      <c r="FT123" s="256"/>
      <c r="FV123" s="149"/>
      <c r="FW123" s="149"/>
      <c r="FX123" s="8"/>
      <c r="FY123" s="8"/>
      <c r="FZ123" s="8"/>
      <c r="GA123" s="8"/>
      <c r="GB123" s="8"/>
      <c r="GC123" s="8"/>
      <c r="GD123" s="10"/>
      <c r="GE123" s="10"/>
      <c r="GF123" s="231"/>
      <c r="GG123" s="3"/>
      <c r="GH123" s="8"/>
      <c r="GI123" s="8"/>
      <c r="GJ123" s="8"/>
      <c r="GK123" s="8"/>
      <c r="GL123" s="8"/>
      <c r="GM123" s="8"/>
      <c r="GN123" s="8"/>
      <c r="GO123" s="8"/>
      <c r="GP123" s="2"/>
      <c r="GQ123" s="2"/>
      <c r="GR123" s="38"/>
      <c r="GS123" s="38"/>
      <c r="GT123" s="38"/>
      <c r="GU123" s="38"/>
      <c r="GV123" s="38"/>
      <c r="GW123" s="38"/>
      <c r="GX123" s="38"/>
      <c r="GY123" s="38"/>
      <c r="HO123" s="3"/>
      <c r="HP123" s="38"/>
      <c r="HQ123" s="38"/>
      <c r="HR123" s="38"/>
    </row>
    <row r="124" spans="1:226" s="9" customFormat="1" ht="15" customHeight="1" x14ac:dyDescent="0.2">
      <c r="A124" s="238"/>
      <c r="D124" s="148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238"/>
      <c r="R124" s="148"/>
      <c r="S124" s="148"/>
      <c r="V124" s="129"/>
      <c r="W124" s="129"/>
      <c r="X124" s="129"/>
      <c r="Y124" s="129"/>
      <c r="Z124" s="129"/>
      <c r="AA124" s="129"/>
      <c r="AB124" s="129"/>
      <c r="AC124" s="129"/>
      <c r="AD124" s="129"/>
      <c r="AE124" s="238"/>
      <c r="AG124" s="148"/>
      <c r="AH124" s="148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230"/>
      <c r="AV124" s="148"/>
      <c r="AW124" s="148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238"/>
      <c r="BK124" s="148"/>
      <c r="BL124" s="148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238"/>
      <c r="BZ124" s="148"/>
      <c r="CA124" s="148"/>
      <c r="CC124" s="129"/>
      <c r="CD124" s="129"/>
      <c r="CE124" s="129"/>
      <c r="CF124" s="129"/>
      <c r="CG124" s="129"/>
      <c r="CH124" s="129"/>
      <c r="CI124" s="129"/>
      <c r="CJ124" s="129"/>
      <c r="CK124" s="129"/>
      <c r="CL124" s="129"/>
      <c r="CM124" s="238"/>
      <c r="CN124" s="129"/>
      <c r="CO124" s="148"/>
      <c r="CP124" s="148"/>
      <c r="CQ124" s="129"/>
      <c r="CS124" s="129"/>
      <c r="CT124" s="129"/>
      <c r="CV124" s="129"/>
      <c r="CW124" s="129"/>
      <c r="CX124" s="129"/>
      <c r="CY124" s="129"/>
      <c r="CZ124" s="129"/>
      <c r="DA124" s="129"/>
      <c r="DB124" s="238"/>
      <c r="DD124" s="148"/>
      <c r="DE124" s="148"/>
      <c r="DF124" s="38"/>
      <c r="DG124" s="129"/>
      <c r="DH124" s="129"/>
      <c r="DI124" s="129"/>
      <c r="DJ124" s="129"/>
      <c r="DK124" s="129"/>
      <c r="DL124" s="129"/>
      <c r="DM124" s="129"/>
      <c r="DN124" s="238"/>
      <c r="DP124" s="148"/>
      <c r="DQ124" s="148"/>
      <c r="DR124" s="38"/>
      <c r="DS124" s="129"/>
      <c r="DT124" s="129"/>
      <c r="DU124" s="129"/>
      <c r="DV124" s="129"/>
      <c r="DW124" s="129"/>
      <c r="DX124" s="129"/>
      <c r="DY124" s="129"/>
      <c r="DZ124" s="230"/>
      <c r="EB124" s="148"/>
      <c r="EC124" s="148"/>
      <c r="ED124" s="38"/>
      <c r="EE124" s="129"/>
      <c r="EF124" s="129"/>
      <c r="EG124" s="129"/>
      <c r="EH124" s="129"/>
      <c r="EI124" s="129"/>
      <c r="EJ124" s="129"/>
      <c r="EK124" s="129"/>
      <c r="EL124" s="238"/>
      <c r="EM124" s="129"/>
      <c r="EN124" s="129"/>
      <c r="EO124" s="147"/>
      <c r="EP124" s="129"/>
      <c r="EQ124" s="129"/>
      <c r="ER124" s="129"/>
      <c r="ES124" s="129"/>
      <c r="ET124" s="129"/>
      <c r="EU124" s="129"/>
      <c r="EV124" s="129"/>
      <c r="EW124" s="129"/>
      <c r="EX124" s="238"/>
      <c r="EZ124" s="149"/>
      <c r="FA124" s="38"/>
      <c r="FB124" s="38"/>
      <c r="FC124" s="38"/>
      <c r="FD124" s="38"/>
      <c r="FE124" s="38"/>
      <c r="FF124" s="38"/>
      <c r="FG124" s="129"/>
      <c r="FH124" s="129"/>
      <c r="FI124" s="238"/>
      <c r="FK124" s="149"/>
      <c r="FL124" s="38"/>
      <c r="FM124" s="38"/>
      <c r="FN124" s="38"/>
      <c r="FO124" s="38"/>
      <c r="FP124" s="38"/>
      <c r="FQ124" s="38"/>
      <c r="FR124" s="129"/>
      <c r="FS124" s="129"/>
      <c r="FT124" s="256"/>
      <c r="FV124" s="149"/>
      <c r="FW124" s="149"/>
      <c r="FX124" s="8"/>
      <c r="FY124" s="8"/>
      <c r="FZ124" s="8"/>
      <c r="GA124" s="8"/>
      <c r="GB124" s="8"/>
      <c r="GC124" s="8"/>
      <c r="GD124" s="10"/>
      <c r="GE124" s="10"/>
      <c r="GF124" s="231"/>
      <c r="GG124" s="3"/>
      <c r="GH124" s="8"/>
      <c r="GI124" s="8"/>
      <c r="GJ124" s="8"/>
      <c r="GK124" s="8"/>
      <c r="GL124" s="8"/>
      <c r="GM124" s="8"/>
      <c r="GN124" s="8"/>
      <c r="GO124" s="8"/>
      <c r="GP124" s="2"/>
      <c r="GQ124" s="2"/>
      <c r="GR124" s="38"/>
      <c r="GS124" s="38"/>
      <c r="GT124" s="38"/>
      <c r="GU124" s="38"/>
      <c r="GV124" s="38"/>
      <c r="GW124" s="38"/>
      <c r="GX124" s="38"/>
      <c r="GY124" s="38"/>
      <c r="HO124" s="3"/>
      <c r="HP124" s="38"/>
      <c r="HQ124" s="38"/>
      <c r="HR124" s="38"/>
    </row>
    <row r="125" spans="1:226" s="9" customFormat="1" ht="15" customHeight="1" x14ac:dyDescent="0.2">
      <c r="A125" s="238"/>
      <c r="D125" s="148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238"/>
      <c r="R125" s="148"/>
      <c r="S125" s="148"/>
      <c r="V125" s="129"/>
      <c r="W125" s="129"/>
      <c r="X125" s="129"/>
      <c r="Y125" s="129"/>
      <c r="Z125" s="129"/>
      <c r="AA125" s="129"/>
      <c r="AB125" s="129"/>
      <c r="AC125" s="129"/>
      <c r="AD125" s="129"/>
      <c r="AE125" s="238"/>
      <c r="AG125" s="148"/>
      <c r="AH125" s="148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230"/>
      <c r="AV125" s="148"/>
      <c r="AW125" s="148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238"/>
      <c r="BK125" s="148"/>
      <c r="BL125" s="148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238"/>
      <c r="BZ125" s="148"/>
      <c r="CA125" s="148"/>
      <c r="CC125" s="129"/>
      <c r="CD125" s="129"/>
      <c r="CE125" s="129"/>
      <c r="CF125" s="129"/>
      <c r="CG125" s="129"/>
      <c r="CH125" s="129"/>
      <c r="CI125" s="129"/>
      <c r="CJ125" s="129"/>
      <c r="CK125" s="129"/>
      <c r="CL125" s="129"/>
      <c r="CM125" s="238"/>
      <c r="CN125" s="129"/>
      <c r="CO125" s="148"/>
      <c r="CP125" s="148"/>
      <c r="CQ125" s="129"/>
      <c r="CS125" s="129"/>
      <c r="CT125" s="129"/>
      <c r="CV125" s="129"/>
      <c r="CW125" s="129"/>
      <c r="CX125" s="129"/>
      <c r="CY125" s="129"/>
      <c r="CZ125" s="129"/>
      <c r="DA125" s="129"/>
      <c r="DB125" s="238"/>
      <c r="DD125" s="148"/>
      <c r="DE125" s="148"/>
      <c r="DF125" s="38"/>
      <c r="DG125" s="129"/>
      <c r="DH125" s="129"/>
      <c r="DI125" s="129"/>
      <c r="DJ125" s="129"/>
      <c r="DK125" s="129"/>
      <c r="DL125" s="129"/>
      <c r="DM125" s="129"/>
      <c r="DN125" s="238"/>
      <c r="DP125" s="148"/>
      <c r="DQ125" s="148"/>
      <c r="DR125" s="38"/>
      <c r="DS125" s="129"/>
      <c r="DT125" s="129"/>
      <c r="DU125" s="129"/>
      <c r="DV125" s="129"/>
      <c r="DX125" s="129"/>
      <c r="DY125" s="129"/>
      <c r="DZ125" s="230"/>
      <c r="EB125" s="148"/>
      <c r="EC125" s="148"/>
      <c r="ED125" s="38"/>
      <c r="EE125" s="129"/>
      <c r="EF125" s="129"/>
      <c r="EG125" s="129"/>
      <c r="EH125" s="129"/>
      <c r="EI125" s="129"/>
      <c r="EJ125" s="129"/>
      <c r="EK125" s="129"/>
      <c r="EL125" s="238"/>
      <c r="EM125" s="129"/>
      <c r="EN125" s="129"/>
      <c r="EO125" s="147"/>
      <c r="EP125" s="129"/>
      <c r="EQ125" s="129"/>
      <c r="ER125" s="129"/>
      <c r="ES125" s="129"/>
      <c r="ET125" s="129"/>
      <c r="EU125" s="129"/>
      <c r="EV125" s="129"/>
      <c r="EW125" s="129"/>
      <c r="EX125" s="238"/>
      <c r="EZ125" s="149"/>
      <c r="FA125" s="38"/>
      <c r="FB125" s="38"/>
      <c r="FC125" s="38"/>
      <c r="FD125" s="38"/>
      <c r="FE125" s="38"/>
      <c r="FF125" s="38"/>
      <c r="FG125" s="129"/>
      <c r="FH125" s="129"/>
      <c r="FI125" s="238"/>
      <c r="FK125" s="149"/>
      <c r="FL125" s="38"/>
      <c r="FM125" s="38"/>
      <c r="FN125" s="38"/>
      <c r="FO125" s="38"/>
      <c r="FP125" s="38"/>
      <c r="FQ125" s="38"/>
      <c r="FR125" s="129"/>
      <c r="FS125" s="129"/>
      <c r="FT125" s="256"/>
      <c r="FV125" s="149"/>
      <c r="FW125" s="149"/>
      <c r="FX125" s="8"/>
      <c r="FY125" s="8"/>
      <c r="FZ125" s="8"/>
      <c r="GA125" s="8"/>
      <c r="GB125" s="8"/>
      <c r="GC125" s="8"/>
      <c r="GD125" s="10"/>
      <c r="GE125" s="10"/>
      <c r="GF125" s="231"/>
      <c r="GG125" s="3"/>
      <c r="GH125" s="8"/>
      <c r="GI125" s="8"/>
      <c r="GJ125" s="8"/>
      <c r="GK125" s="8"/>
      <c r="GL125" s="8"/>
      <c r="GM125" s="8"/>
      <c r="GN125" s="8"/>
      <c r="GO125" s="8"/>
      <c r="GP125" s="2"/>
      <c r="GQ125" s="2"/>
      <c r="GR125" s="38"/>
      <c r="GS125" s="38"/>
      <c r="GT125" s="38"/>
      <c r="GU125" s="38"/>
      <c r="GV125" s="38"/>
      <c r="GW125" s="38"/>
      <c r="GX125" s="38"/>
      <c r="GY125" s="38"/>
      <c r="HO125" s="3"/>
      <c r="HP125" s="38"/>
      <c r="HQ125" s="38"/>
      <c r="HR125" s="38"/>
    </row>
    <row r="126" spans="1:226" s="9" customFormat="1" ht="15" customHeight="1" x14ac:dyDescent="0.2">
      <c r="A126" s="238"/>
      <c r="D126" s="148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238"/>
      <c r="R126" s="148"/>
      <c r="S126" s="148"/>
      <c r="W126" s="129"/>
      <c r="X126" s="129"/>
      <c r="Y126" s="129"/>
      <c r="Z126" s="129"/>
      <c r="AA126" s="129"/>
      <c r="AB126" s="129"/>
      <c r="AC126" s="129"/>
      <c r="AD126" s="129"/>
      <c r="AE126" s="238"/>
      <c r="AG126" s="148"/>
      <c r="AH126" s="148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230"/>
      <c r="AV126" s="148"/>
      <c r="AW126" s="148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238"/>
      <c r="BK126" s="148"/>
      <c r="BL126" s="148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238"/>
      <c r="BZ126" s="148"/>
      <c r="CA126" s="148"/>
      <c r="CC126" s="129"/>
      <c r="CD126" s="129"/>
      <c r="CE126" s="129"/>
      <c r="CF126" s="129"/>
      <c r="CG126" s="129"/>
      <c r="CH126" s="129"/>
      <c r="CI126" s="129"/>
      <c r="CJ126" s="129"/>
      <c r="CK126" s="129"/>
      <c r="CL126" s="129"/>
      <c r="CM126" s="238"/>
      <c r="CN126" s="129"/>
      <c r="CO126" s="148"/>
      <c r="CP126" s="148"/>
      <c r="CQ126" s="129"/>
      <c r="CS126" s="129"/>
      <c r="CT126" s="129"/>
      <c r="CV126" s="129"/>
      <c r="CW126" s="129"/>
      <c r="CX126" s="129"/>
      <c r="CY126" s="129"/>
      <c r="CZ126" s="129"/>
      <c r="DA126" s="129"/>
      <c r="DB126" s="238"/>
      <c r="DD126" s="148"/>
      <c r="DE126" s="148"/>
      <c r="DF126" s="38"/>
      <c r="DG126" s="129"/>
      <c r="DH126" s="129"/>
      <c r="DI126" s="129"/>
      <c r="DJ126" s="129"/>
      <c r="DK126" s="129"/>
      <c r="DL126" s="129"/>
      <c r="DM126" s="129"/>
      <c r="DN126" s="238"/>
      <c r="DP126" s="148"/>
      <c r="DQ126" s="148"/>
      <c r="DR126" s="38"/>
      <c r="DS126" s="129"/>
      <c r="DT126" s="129"/>
      <c r="DU126" s="129"/>
      <c r="DV126" s="129"/>
      <c r="DX126" s="129"/>
      <c r="DY126" s="129"/>
      <c r="DZ126" s="230"/>
      <c r="EB126" s="148"/>
      <c r="EC126" s="148"/>
      <c r="ED126" s="38"/>
      <c r="EE126" s="129"/>
      <c r="EF126" s="129"/>
      <c r="EG126" s="129"/>
      <c r="EH126" s="129"/>
      <c r="EI126" s="129"/>
      <c r="EJ126" s="129"/>
      <c r="EK126" s="129"/>
      <c r="EL126" s="238"/>
      <c r="EM126" s="129"/>
      <c r="EN126" s="129"/>
      <c r="EO126" s="147"/>
      <c r="EP126" s="129"/>
      <c r="EQ126" s="129"/>
      <c r="ER126" s="129"/>
      <c r="ES126" s="129"/>
      <c r="ET126" s="129"/>
      <c r="EU126" s="129"/>
      <c r="EV126" s="129"/>
      <c r="EW126" s="129"/>
      <c r="EX126" s="238"/>
      <c r="EZ126" s="149"/>
      <c r="FA126" s="38"/>
      <c r="FB126" s="38"/>
      <c r="FC126" s="38"/>
      <c r="FD126" s="38"/>
      <c r="FE126" s="38"/>
      <c r="FF126" s="38"/>
      <c r="FG126" s="129"/>
      <c r="FH126" s="129"/>
      <c r="FI126" s="238"/>
      <c r="FK126" s="149"/>
      <c r="FL126" s="38"/>
      <c r="FM126" s="38"/>
      <c r="FN126" s="38"/>
      <c r="FO126" s="38"/>
      <c r="FP126" s="38"/>
      <c r="FQ126" s="38"/>
      <c r="FR126" s="129"/>
      <c r="FS126" s="129"/>
      <c r="FT126" s="256"/>
      <c r="FV126" s="149"/>
      <c r="FW126" s="149"/>
      <c r="FX126" s="8"/>
      <c r="FY126" s="8"/>
      <c r="FZ126" s="8"/>
      <c r="GA126" s="8"/>
      <c r="GB126" s="8"/>
      <c r="GC126" s="8"/>
      <c r="GD126" s="10"/>
      <c r="GE126" s="10"/>
      <c r="GF126" s="231"/>
      <c r="GG126" s="3"/>
      <c r="GH126" s="8"/>
      <c r="GI126" s="8"/>
      <c r="GJ126" s="8"/>
      <c r="GK126" s="8"/>
      <c r="GL126" s="8"/>
      <c r="GM126" s="8"/>
      <c r="GN126" s="8"/>
      <c r="GO126" s="8"/>
      <c r="GP126" s="2"/>
      <c r="GQ126" s="2"/>
      <c r="GR126" s="38"/>
      <c r="GS126" s="38"/>
      <c r="GT126" s="38"/>
      <c r="GU126" s="38"/>
      <c r="GV126" s="38"/>
      <c r="GW126" s="38"/>
      <c r="GX126" s="38"/>
      <c r="GY126" s="38"/>
      <c r="HO126" s="3"/>
      <c r="HP126" s="38"/>
      <c r="HQ126" s="38"/>
      <c r="HR126" s="38"/>
    </row>
    <row r="127" spans="1:226" s="9" customFormat="1" ht="15" customHeight="1" x14ac:dyDescent="0.2">
      <c r="A127" s="238"/>
      <c r="D127" s="148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238"/>
      <c r="R127" s="148"/>
      <c r="S127" s="148"/>
      <c r="W127" s="129"/>
      <c r="X127" s="129"/>
      <c r="Y127" s="129"/>
      <c r="Z127" s="129"/>
      <c r="AA127" s="129"/>
      <c r="AB127" s="129"/>
      <c r="AC127" s="129"/>
      <c r="AD127" s="129"/>
      <c r="AE127" s="238"/>
      <c r="AG127" s="148"/>
      <c r="AH127" s="148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230"/>
      <c r="AV127" s="148"/>
      <c r="AW127" s="148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238"/>
      <c r="BK127" s="148"/>
      <c r="BL127" s="148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238"/>
      <c r="BZ127" s="148"/>
      <c r="CA127" s="148"/>
      <c r="CC127" s="129"/>
      <c r="CD127" s="129"/>
      <c r="CE127" s="129"/>
      <c r="CF127" s="129"/>
      <c r="CG127" s="129"/>
      <c r="CH127" s="129"/>
      <c r="CI127" s="129"/>
      <c r="CJ127" s="129"/>
      <c r="CK127" s="129"/>
      <c r="CL127" s="129"/>
      <c r="CM127" s="238"/>
      <c r="CN127" s="129"/>
      <c r="CO127" s="148"/>
      <c r="CP127" s="148"/>
      <c r="CQ127" s="129"/>
      <c r="CS127" s="129"/>
      <c r="CT127" s="129"/>
      <c r="CV127" s="129"/>
      <c r="CW127" s="129"/>
      <c r="CX127" s="129"/>
      <c r="CY127" s="129"/>
      <c r="CZ127" s="129"/>
      <c r="DA127" s="129"/>
      <c r="DB127" s="238"/>
      <c r="DD127" s="148"/>
      <c r="DE127" s="148"/>
      <c r="DF127" s="38"/>
      <c r="DG127" s="129"/>
      <c r="DH127" s="129"/>
      <c r="DI127" s="129"/>
      <c r="DJ127" s="129"/>
      <c r="DK127" s="129"/>
      <c r="DL127" s="129"/>
      <c r="DM127" s="129"/>
      <c r="DN127" s="238"/>
      <c r="DP127" s="148"/>
      <c r="DQ127" s="148"/>
      <c r="DR127" s="38"/>
      <c r="DS127" s="129"/>
      <c r="DT127" s="129"/>
      <c r="DU127" s="129"/>
      <c r="DV127" s="129"/>
      <c r="DX127" s="129"/>
      <c r="DY127" s="129"/>
      <c r="DZ127" s="230"/>
      <c r="EB127" s="148"/>
      <c r="EC127" s="148"/>
      <c r="ED127" s="38"/>
      <c r="EE127" s="129"/>
      <c r="EF127" s="129"/>
      <c r="EG127" s="129"/>
      <c r="EH127" s="129"/>
      <c r="EJ127" s="129"/>
      <c r="EK127" s="129"/>
      <c r="EL127" s="238"/>
      <c r="EM127" s="129"/>
      <c r="EN127" s="129"/>
      <c r="EO127" s="147"/>
      <c r="EP127" s="129"/>
      <c r="EQ127" s="129"/>
      <c r="ER127" s="129"/>
      <c r="ES127" s="129"/>
      <c r="ET127" s="129"/>
      <c r="EU127" s="129"/>
      <c r="EV127" s="129"/>
      <c r="EW127" s="129"/>
      <c r="EX127" s="238"/>
      <c r="EZ127" s="149"/>
      <c r="FA127" s="38"/>
      <c r="FB127" s="38"/>
      <c r="FC127" s="38"/>
      <c r="FD127" s="38"/>
      <c r="FE127" s="38"/>
      <c r="FF127" s="38"/>
      <c r="FG127" s="129"/>
      <c r="FH127" s="129"/>
      <c r="FI127" s="238"/>
      <c r="FK127" s="149"/>
      <c r="FL127" s="38"/>
      <c r="FM127" s="38"/>
      <c r="FN127" s="38"/>
      <c r="FO127" s="38"/>
      <c r="FP127" s="38"/>
      <c r="FQ127" s="38"/>
      <c r="FR127" s="129"/>
      <c r="FS127" s="129"/>
      <c r="FT127" s="256"/>
      <c r="FV127" s="149"/>
      <c r="FW127" s="149"/>
      <c r="FX127" s="8"/>
      <c r="FY127" s="8"/>
      <c r="FZ127" s="8"/>
      <c r="GA127" s="8"/>
      <c r="GB127" s="8"/>
      <c r="GC127" s="8"/>
      <c r="GD127" s="10"/>
      <c r="GE127" s="10"/>
      <c r="GF127" s="231"/>
      <c r="GG127" s="3"/>
      <c r="GH127" s="8"/>
      <c r="GI127" s="8"/>
      <c r="GJ127" s="8"/>
      <c r="GK127" s="8"/>
      <c r="GL127" s="8"/>
      <c r="GM127" s="8"/>
      <c r="GN127" s="8"/>
      <c r="GO127" s="8"/>
      <c r="GP127" s="2"/>
      <c r="GQ127" s="2"/>
      <c r="GR127" s="38"/>
      <c r="GS127" s="38"/>
      <c r="GT127" s="38"/>
      <c r="GU127" s="38"/>
      <c r="GV127" s="38"/>
      <c r="GW127" s="38"/>
      <c r="GX127" s="38"/>
      <c r="GY127" s="38"/>
      <c r="HO127" s="3"/>
      <c r="HP127" s="38"/>
      <c r="HQ127" s="38"/>
      <c r="HR127" s="38"/>
    </row>
    <row r="128" spans="1:226" s="9" customFormat="1" ht="15" customHeight="1" x14ac:dyDescent="0.2">
      <c r="A128" s="238"/>
      <c r="D128" s="148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238"/>
      <c r="R128" s="148"/>
      <c r="S128" s="148"/>
      <c r="W128" s="129"/>
      <c r="X128" s="129"/>
      <c r="Y128" s="129"/>
      <c r="Z128" s="129"/>
      <c r="AA128" s="129"/>
      <c r="AB128" s="129"/>
      <c r="AC128" s="129"/>
      <c r="AD128" s="129"/>
      <c r="AE128" s="238"/>
      <c r="AG128" s="148"/>
      <c r="AH128" s="148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230"/>
      <c r="AV128" s="148"/>
      <c r="AW128" s="148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238"/>
      <c r="BK128" s="148"/>
      <c r="BL128" s="148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238"/>
      <c r="BZ128" s="148"/>
      <c r="CA128" s="148"/>
      <c r="CC128" s="129"/>
      <c r="CD128" s="129"/>
      <c r="CE128" s="129"/>
      <c r="CF128" s="129"/>
      <c r="CG128" s="129"/>
      <c r="CH128" s="129"/>
      <c r="CI128" s="129"/>
      <c r="CJ128" s="129"/>
      <c r="CK128" s="129"/>
      <c r="CL128" s="129"/>
      <c r="CM128" s="238"/>
      <c r="CN128" s="129"/>
      <c r="CO128" s="148"/>
      <c r="CP128" s="148"/>
      <c r="CQ128" s="129"/>
      <c r="CS128" s="129"/>
      <c r="CT128" s="129"/>
      <c r="CV128" s="129"/>
      <c r="CW128" s="129"/>
      <c r="CX128" s="129"/>
      <c r="CY128" s="129"/>
      <c r="CZ128" s="129"/>
      <c r="DA128" s="129"/>
      <c r="DB128" s="238"/>
      <c r="DD128" s="148"/>
      <c r="DE128" s="148"/>
      <c r="DF128" s="38"/>
      <c r="DG128" s="129"/>
      <c r="DH128" s="129"/>
      <c r="DI128" s="129"/>
      <c r="DJ128" s="129"/>
      <c r="DK128" s="129"/>
      <c r="DL128" s="129"/>
      <c r="DM128" s="129"/>
      <c r="DN128" s="238"/>
      <c r="DP128" s="148"/>
      <c r="DQ128" s="148"/>
      <c r="DR128" s="38"/>
      <c r="DS128" s="129"/>
      <c r="DT128" s="129"/>
      <c r="DU128" s="129"/>
      <c r="DV128" s="129"/>
      <c r="DX128" s="129"/>
      <c r="DY128" s="129"/>
      <c r="DZ128" s="230"/>
      <c r="EB128" s="148"/>
      <c r="EC128" s="148"/>
      <c r="ED128" s="38"/>
      <c r="EE128" s="129"/>
      <c r="EF128" s="129"/>
      <c r="EG128" s="129"/>
      <c r="EH128" s="129"/>
      <c r="EJ128" s="129"/>
      <c r="EK128" s="129"/>
      <c r="EL128" s="238"/>
      <c r="EM128" s="129"/>
      <c r="EN128" s="129"/>
      <c r="EO128" s="147"/>
      <c r="EP128" s="129"/>
      <c r="EQ128" s="129"/>
      <c r="ER128" s="129"/>
      <c r="ES128" s="129"/>
      <c r="ET128" s="129"/>
      <c r="EU128" s="129"/>
      <c r="EV128" s="129"/>
      <c r="EW128" s="129"/>
      <c r="EX128" s="238"/>
      <c r="EZ128" s="149"/>
      <c r="FA128" s="38"/>
      <c r="FB128" s="38"/>
      <c r="FC128" s="38"/>
      <c r="FD128" s="38"/>
      <c r="FE128" s="38"/>
      <c r="FF128" s="38"/>
      <c r="FG128" s="129"/>
      <c r="FH128" s="129"/>
      <c r="FI128" s="238"/>
      <c r="FK128" s="149"/>
      <c r="FL128" s="38"/>
      <c r="FM128" s="38"/>
      <c r="FN128" s="38"/>
      <c r="FO128" s="38"/>
      <c r="FP128" s="38"/>
      <c r="FQ128" s="38"/>
      <c r="FR128" s="129"/>
      <c r="FS128" s="129"/>
      <c r="FT128" s="256"/>
      <c r="FV128" s="149"/>
      <c r="FW128" s="149"/>
      <c r="FX128" s="8"/>
      <c r="FY128" s="8"/>
      <c r="FZ128" s="8"/>
      <c r="GA128" s="8"/>
      <c r="GB128" s="8"/>
      <c r="GC128" s="8"/>
      <c r="GD128" s="10"/>
      <c r="GE128" s="10"/>
      <c r="GF128" s="231"/>
      <c r="GG128" s="3"/>
      <c r="GH128" s="8"/>
      <c r="GI128" s="8"/>
      <c r="GJ128" s="8"/>
      <c r="GK128" s="8"/>
      <c r="GL128" s="8"/>
      <c r="GM128" s="8"/>
      <c r="GN128" s="8"/>
      <c r="GO128" s="8"/>
      <c r="GP128" s="2"/>
      <c r="GQ128" s="2"/>
      <c r="GR128" s="38"/>
      <c r="GS128" s="38"/>
      <c r="GT128" s="38"/>
      <c r="GU128" s="38"/>
      <c r="GV128" s="38"/>
      <c r="GW128" s="38"/>
      <c r="GX128" s="38"/>
      <c r="GY128" s="38"/>
      <c r="HO128" s="3"/>
      <c r="HP128" s="38"/>
      <c r="HQ128" s="38"/>
      <c r="HR128" s="38"/>
    </row>
    <row r="129" spans="1:226" s="9" customFormat="1" ht="15" customHeight="1" x14ac:dyDescent="0.2">
      <c r="A129" s="238"/>
      <c r="D129" s="148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238"/>
      <c r="R129" s="148"/>
      <c r="S129" s="148"/>
      <c r="W129" s="129"/>
      <c r="X129" s="129"/>
      <c r="Y129" s="129"/>
      <c r="Z129" s="129"/>
      <c r="AA129" s="129"/>
      <c r="AB129" s="129"/>
      <c r="AC129" s="129"/>
      <c r="AD129" s="129"/>
      <c r="AE129" s="238"/>
      <c r="AG129" s="148"/>
      <c r="AH129" s="148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230"/>
      <c r="AV129" s="148"/>
      <c r="AW129" s="148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238"/>
      <c r="BK129" s="148"/>
      <c r="BL129" s="148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238"/>
      <c r="BZ129" s="148"/>
      <c r="CA129" s="148"/>
      <c r="CC129" s="129"/>
      <c r="CD129" s="129"/>
      <c r="CE129" s="129"/>
      <c r="CF129" s="129"/>
      <c r="CG129" s="129"/>
      <c r="CH129" s="129"/>
      <c r="CI129" s="129"/>
      <c r="CJ129" s="129"/>
      <c r="CK129" s="129"/>
      <c r="CL129" s="129"/>
      <c r="CM129" s="238"/>
      <c r="CN129" s="129"/>
      <c r="CO129" s="148"/>
      <c r="CP129" s="148"/>
      <c r="CQ129" s="129"/>
      <c r="CS129" s="129"/>
      <c r="CT129" s="129"/>
      <c r="CV129" s="129"/>
      <c r="CW129" s="129"/>
      <c r="CX129" s="129"/>
      <c r="CY129" s="129"/>
      <c r="CZ129" s="129"/>
      <c r="DA129" s="129"/>
      <c r="DB129" s="238"/>
      <c r="DD129" s="148"/>
      <c r="DE129" s="148"/>
      <c r="DF129" s="38"/>
      <c r="DG129" s="129"/>
      <c r="DH129" s="129"/>
      <c r="DI129" s="129"/>
      <c r="DJ129" s="129"/>
      <c r="DK129" s="129"/>
      <c r="DL129" s="129"/>
      <c r="DM129" s="129"/>
      <c r="DN129" s="238"/>
      <c r="DP129" s="148"/>
      <c r="DQ129" s="148"/>
      <c r="DR129" s="38"/>
      <c r="DS129" s="129"/>
      <c r="DT129" s="129"/>
      <c r="DU129" s="129"/>
      <c r="DV129" s="129"/>
      <c r="DX129" s="129"/>
      <c r="DY129" s="129"/>
      <c r="DZ129" s="230"/>
      <c r="EB129" s="148"/>
      <c r="EC129" s="148"/>
      <c r="ED129" s="38"/>
      <c r="EE129" s="129"/>
      <c r="EF129" s="129"/>
      <c r="EG129" s="129"/>
      <c r="EH129" s="129"/>
      <c r="EJ129" s="129"/>
      <c r="EK129" s="129"/>
      <c r="EL129" s="238"/>
      <c r="EM129" s="129"/>
      <c r="EN129" s="129"/>
      <c r="EO129" s="147"/>
      <c r="EP129" s="129"/>
      <c r="EQ129" s="129"/>
      <c r="ER129" s="129"/>
      <c r="ES129" s="129"/>
      <c r="ET129" s="129"/>
      <c r="EU129" s="129"/>
      <c r="EV129" s="129"/>
      <c r="EW129" s="129"/>
      <c r="EX129" s="238"/>
      <c r="EZ129" s="149"/>
      <c r="FA129" s="38"/>
      <c r="FB129" s="38"/>
      <c r="FC129" s="38"/>
      <c r="FD129" s="38"/>
      <c r="FE129" s="38"/>
      <c r="FF129" s="38"/>
      <c r="FG129" s="129"/>
      <c r="FH129" s="129"/>
      <c r="FI129" s="238"/>
      <c r="FK129" s="149"/>
      <c r="FL129" s="38"/>
      <c r="FM129" s="38"/>
      <c r="FN129" s="38"/>
      <c r="FO129" s="38"/>
      <c r="FP129" s="38"/>
      <c r="FQ129" s="38"/>
      <c r="FR129" s="129"/>
      <c r="FS129" s="129"/>
      <c r="FT129" s="256"/>
      <c r="FV129" s="149"/>
      <c r="FW129" s="149"/>
      <c r="FX129" s="8"/>
      <c r="FY129" s="8"/>
      <c r="FZ129" s="8"/>
      <c r="GA129" s="8"/>
      <c r="GB129" s="8"/>
      <c r="GC129" s="8"/>
      <c r="GD129" s="10"/>
      <c r="GE129" s="10"/>
      <c r="GF129" s="231"/>
      <c r="GG129" s="3"/>
      <c r="GH129" s="8"/>
      <c r="GI129" s="8"/>
      <c r="GJ129" s="8"/>
      <c r="GK129" s="8"/>
      <c r="GL129" s="8"/>
      <c r="GM129" s="8"/>
      <c r="GN129" s="8"/>
      <c r="GO129" s="8"/>
      <c r="GP129" s="2"/>
      <c r="GQ129" s="2"/>
      <c r="GR129" s="38"/>
      <c r="GS129" s="38"/>
      <c r="GT129" s="38"/>
      <c r="GU129" s="38"/>
      <c r="GV129" s="38"/>
      <c r="GW129" s="38"/>
      <c r="GX129" s="38"/>
      <c r="GY129" s="38"/>
      <c r="HO129" s="3"/>
      <c r="HP129" s="38"/>
      <c r="HQ129" s="38"/>
      <c r="HR129" s="38"/>
    </row>
    <row r="130" spans="1:226" s="9" customFormat="1" ht="15" customHeight="1" x14ac:dyDescent="0.2">
      <c r="A130" s="238"/>
      <c r="D130" s="148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238"/>
      <c r="R130" s="148"/>
      <c r="S130" s="148"/>
      <c r="W130" s="129"/>
      <c r="X130" s="129"/>
      <c r="Y130" s="129"/>
      <c r="Z130" s="129"/>
      <c r="AA130" s="129"/>
      <c r="AB130" s="129"/>
      <c r="AC130" s="129"/>
      <c r="AD130" s="129"/>
      <c r="AE130" s="238"/>
      <c r="AG130" s="148"/>
      <c r="AH130" s="148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230"/>
      <c r="AV130" s="148"/>
      <c r="AW130" s="148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238"/>
      <c r="BK130" s="148"/>
      <c r="BL130" s="148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238"/>
      <c r="BZ130" s="148"/>
      <c r="CA130" s="148"/>
      <c r="CC130" s="129"/>
      <c r="CD130" s="129"/>
      <c r="CE130" s="129"/>
      <c r="CF130" s="129"/>
      <c r="CG130" s="129"/>
      <c r="CH130" s="129"/>
      <c r="CI130" s="129"/>
      <c r="CJ130" s="129"/>
      <c r="CK130" s="129"/>
      <c r="CL130" s="129"/>
      <c r="CM130" s="238"/>
      <c r="CN130" s="129"/>
      <c r="CO130" s="148"/>
      <c r="CP130" s="148"/>
      <c r="CQ130" s="129"/>
      <c r="CS130" s="129"/>
      <c r="CT130" s="129"/>
      <c r="CV130" s="129"/>
      <c r="CW130" s="129"/>
      <c r="CX130" s="129"/>
      <c r="CY130" s="129"/>
      <c r="CZ130" s="129"/>
      <c r="DA130" s="129"/>
      <c r="DB130" s="238"/>
      <c r="DD130" s="148"/>
      <c r="DE130" s="148"/>
      <c r="DF130" s="38"/>
      <c r="DG130" s="129"/>
      <c r="DH130" s="129"/>
      <c r="DI130" s="129"/>
      <c r="DJ130" s="129"/>
      <c r="DK130" s="129"/>
      <c r="DL130" s="129"/>
      <c r="DM130" s="129"/>
      <c r="DN130" s="238"/>
      <c r="DP130" s="148"/>
      <c r="DQ130" s="148"/>
      <c r="DR130" s="38"/>
      <c r="DS130" s="129"/>
      <c r="DT130" s="129"/>
      <c r="DU130" s="129"/>
      <c r="DV130" s="129"/>
      <c r="DX130" s="129"/>
      <c r="DY130" s="129"/>
      <c r="DZ130" s="230"/>
      <c r="EB130" s="148"/>
      <c r="EC130" s="148"/>
      <c r="ED130" s="38"/>
      <c r="EE130" s="129"/>
      <c r="EF130" s="129"/>
      <c r="EG130" s="129"/>
      <c r="EH130" s="129"/>
      <c r="EJ130" s="129"/>
      <c r="EK130" s="129"/>
      <c r="EL130" s="238"/>
      <c r="EM130" s="129"/>
      <c r="EN130" s="129"/>
      <c r="EO130" s="147"/>
      <c r="EP130" s="129"/>
      <c r="EQ130" s="129"/>
      <c r="ER130" s="129"/>
      <c r="ES130" s="129"/>
      <c r="ET130" s="129"/>
      <c r="EU130" s="129"/>
      <c r="EV130" s="129"/>
      <c r="EW130" s="129"/>
      <c r="EX130" s="238"/>
      <c r="EZ130" s="149"/>
      <c r="FA130" s="38"/>
      <c r="FB130" s="38"/>
      <c r="FC130" s="38"/>
      <c r="FD130" s="38"/>
      <c r="FE130" s="38"/>
      <c r="FF130" s="38"/>
      <c r="FG130" s="129"/>
      <c r="FH130" s="129"/>
      <c r="FI130" s="238"/>
      <c r="FK130" s="149"/>
      <c r="FL130" s="38"/>
      <c r="FM130" s="38"/>
      <c r="FN130" s="38"/>
      <c r="FO130" s="38"/>
      <c r="FP130" s="38"/>
      <c r="FQ130" s="38"/>
      <c r="FR130" s="129"/>
      <c r="FS130" s="129"/>
      <c r="FT130" s="256"/>
      <c r="FV130" s="149"/>
      <c r="FW130" s="149"/>
      <c r="FX130" s="8"/>
      <c r="FY130" s="8"/>
      <c r="FZ130" s="8"/>
      <c r="GA130" s="8"/>
      <c r="GB130" s="8"/>
      <c r="GC130" s="8"/>
      <c r="GD130" s="10"/>
      <c r="GE130" s="10"/>
      <c r="GF130" s="231"/>
      <c r="GG130" s="3"/>
      <c r="GH130" s="8"/>
      <c r="GI130" s="8"/>
      <c r="GJ130" s="8"/>
      <c r="GK130" s="8"/>
      <c r="GL130" s="8"/>
      <c r="GM130" s="8"/>
      <c r="GN130" s="8"/>
      <c r="GO130" s="8"/>
      <c r="GP130" s="2"/>
      <c r="GQ130" s="2"/>
      <c r="GR130" s="38"/>
      <c r="GS130" s="38"/>
      <c r="GT130" s="38"/>
      <c r="GU130" s="38"/>
      <c r="GV130" s="38"/>
      <c r="GW130" s="38"/>
      <c r="GX130" s="38"/>
      <c r="GY130" s="38"/>
      <c r="HO130" s="3"/>
      <c r="HP130" s="38"/>
      <c r="HQ130" s="38"/>
      <c r="HR130" s="38"/>
    </row>
    <row r="131" spans="1:226" s="9" customFormat="1" ht="15" customHeight="1" x14ac:dyDescent="0.2">
      <c r="A131" s="238"/>
      <c r="D131" s="148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238"/>
      <c r="R131" s="148"/>
      <c r="S131" s="148"/>
      <c r="W131" s="129"/>
      <c r="X131" s="129"/>
      <c r="Y131" s="129"/>
      <c r="Z131" s="129"/>
      <c r="AA131" s="129"/>
      <c r="AB131" s="129"/>
      <c r="AC131" s="129"/>
      <c r="AD131" s="129"/>
      <c r="AE131" s="238"/>
      <c r="AG131" s="148"/>
      <c r="AH131" s="148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230"/>
      <c r="AV131" s="148"/>
      <c r="AW131" s="148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238"/>
      <c r="BK131" s="148"/>
      <c r="BL131" s="148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238"/>
      <c r="BZ131" s="148"/>
      <c r="CA131" s="148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238"/>
      <c r="CN131" s="129"/>
      <c r="CO131" s="148"/>
      <c r="CP131" s="148"/>
      <c r="CQ131" s="129"/>
      <c r="CS131" s="129"/>
      <c r="CT131" s="129"/>
      <c r="CV131" s="129"/>
      <c r="CW131" s="129"/>
      <c r="CX131" s="129"/>
      <c r="CY131" s="129"/>
      <c r="CZ131" s="129"/>
      <c r="DA131" s="129"/>
      <c r="DB131" s="238"/>
      <c r="DD131" s="148"/>
      <c r="DE131" s="148"/>
      <c r="DF131" s="38"/>
      <c r="DG131" s="129"/>
      <c r="DH131" s="129"/>
      <c r="DI131" s="129"/>
      <c r="DJ131" s="129"/>
      <c r="DK131" s="129"/>
      <c r="DL131" s="129"/>
      <c r="DM131" s="129"/>
      <c r="DN131" s="238"/>
      <c r="DP131" s="148"/>
      <c r="DQ131" s="148"/>
      <c r="DR131" s="38"/>
      <c r="DS131" s="129"/>
      <c r="DT131" s="129"/>
      <c r="DU131" s="129"/>
      <c r="DV131" s="129"/>
      <c r="DX131" s="129"/>
      <c r="DY131" s="129"/>
      <c r="DZ131" s="230"/>
      <c r="EB131" s="148"/>
      <c r="EC131" s="148"/>
      <c r="ED131" s="38"/>
      <c r="EE131" s="129"/>
      <c r="EF131" s="129"/>
      <c r="EG131" s="129"/>
      <c r="EH131" s="129"/>
      <c r="EJ131" s="129"/>
      <c r="EK131" s="129"/>
      <c r="EL131" s="238"/>
      <c r="EM131" s="129"/>
      <c r="EN131" s="129"/>
      <c r="EO131" s="147"/>
      <c r="EP131" s="129"/>
      <c r="EQ131" s="129"/>
      <c r="ER131" s="129"/>
      <c r="ES131" s="129"/>
      <c r="ET131" s="129"/>
      <c r="EU131" s="129"/>
      <c r="EV131" s="129"/>
      <c r="EW131" s="129"/>
      <c r="EX131" s="238"/>
      <c r="EZ131" s="149"/>
      <c r="FA131" s="38"/>
      <c r="FB131" s="38"/>
      <c r="FC131" s="38"/>
      <c r="FD131" s="38"/>
      <c r="FE131" s="38"/>
      <c r="FF131" s="38"/>
      <c r="FI131" s="238"/>
      <c r="FK131" s="149"/>
      <c r="FL131" s="38"/>
      <c r="FM131" s="38"/>
      <c r="FN131" s="38"/>
      <c r="FO131" s="38"/>
      <c r="FP131" s="38"/>
      <c r="FQ131" s="38"/>
      <c r="FR131" s="129"/>
      <c r="FS131" s="129"/>
      <c r="FT131" s="256"/>
      <c r="FV131" s="149"/>
      <c r="FW131" s="149"/>
      <c r="FX131" s="8"/>
      <c r="FY131" s="8"/>
      <c r="FZ131" s="8"/>
      <c r="GA131" s="8"/>
      <c r="GB131" s="8"/>
      <c r="GC131" s="8"/>
      <c r="GD131" s="10"/>
      <c r="GE131" s="10"/>
      <c r="GF131" s="231"/>
      <c r="GG131" s="3"/>
      <c r="GH131" s="8"/>
      <c r="GI131" s="8"/>
      <c r="GJ131" s="8"/>
      <c r="GK131" s="8"/>
      <c r="GL131" s="8"/>
      <c r="GM131" s="8"/>
      <c r="GN131" s="8"/>
      <c r="GO131" s="8"/>
      <c r="GP131" s="2"/>
      <c r="GQ131" s="2"/>
      <c r="GR131" s="38"/>
      <c r="GS131" s="38"/>
      <c r="GT131" s="38"/>
      <c r="GU131" s="38"/>
      <c r="GV131" s="38"/>
      <c r="GW131" s="38"/>
      <c r="GX131" s="38"/>
      <c r="GY131" s="38"/>
      <c r="HO131" s="3"/>
      <c r="HP131" s="38"/>
      <c r="HQ131" s="38"/>
      <c r="HR131" s="38"/>
    </row>
    <row r="132" spans="1:226" s="9" customFormat="1" ht="15" customHeight="1" x14ac:dyDescent="0.2">
      <c r="A132" s="238"/>
      <c r="D132" s="148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238"/>
      <c r="R132" s="148"/>
      <c r="S132" s="148"/>
      <c r="W132" s="129"/>
      <c r="X132" s="129"/>
      <c r="Y132" s="129"/>
      <c r="Z132" s="129"/>
      <c r="AA132" s="129"/>
      <c r="AB132" s="129"/>
      <c r="AC132" s="129"/>
      <c r="AD132" s="129"/>
      <c r="AE132" s="238"/>
      <c r="AG132" s="148"/>
      <c r="AH132" s="148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230"/>
      <c r="AV132" s="148"/>
      <c r="AW132" s="148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238"/>
      <c r="BK132" s="148"/>
      <c r="BL132" s="148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238"/>
      <c r="BZ132" s="148"/>
      <c r="CA132" s="148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238"/>
      <c r="CN132" s="129"/>
      <c r="CO132" s="148"/>
      <c r="CP132" s="148"/>
      <c r="CQ132" s="129"/>
      <c r="CS132" s="129"/>
      <c r="CT132" s="129"/>
      <c r="CV132" s="129"/>
      <c r="CW132" s="129"/>
      <c r="CX132" s="129"/>
      <c r="CY132" s="129"/>
      <c r="CZ132" s="129"/>
      <c r="DA132" s="129"/>
      <c r="DB132" s="238"/>
      <c r="DD132" s="148"/>
      <c r="DE132" s="148"/>
      <c r="DF132" s="38"/>
      <c r="DG132" s="129"/>
      <c r="DH132" s="129"/>
      <c r="DI132" s="129"/>
      <c r="DJ132" s="129"/>
      <c r="DK132" s="129"/>
      <c r="DL132" s="129"/>
      <c r="DM132" s="129"/>
      <c r="DN132" s="238"/>
      <c r="DP132" s="148"/>
      <c r="DQ132" s="148"/>
      <c r="DR132" s="38"/>
      <c r="DS132" s="129"/>
      <c r="DT132" s="129"/>
      <c r="DU132" s="129"/>
      <c r="DV132" s="129"/>
      <c r="DX132" s="129"/>
      <c r="DY132" s="129"/>
      <c r="DZ132" s="230"/>
      <c r="EB132" s="148"/>
      <c r="EC132" s="148"/>
      <c r="ED132" s="38"/>
      <c r="EE132" s="129"/>
      <c r="EF132" s="129"/>
      <c r="EG132" s="129"/>
      <c r="EH132" s="129"/>
      <c r="EJ132" s="129"/>
      <c r="EK132" s="129"/>
      <c r="EL132" s="238"/>
      <c r="EM132" s="129"/>
      <c r="EN132" s="129"/>
      <c r="EO132" s="147"/>
      <c r="EP132" s="129"/>
      <c r="EQ132" s="129"/>
      <c r="ER132" s="129"/>
      <c r="ES132" s="129"/>
      <c r="ET132" s="129"/>
      <c r="EU132" s="129"/>
      <c r="EV132" s="129"/>
      <c r="EW132" s="129"/>
      <c r="EX132" s="238"/>
      <c r="EZ132" s="149"/>
      <c r="FA132" s="38"/>
      <c r="FB132" s="38"/>
      <c r="FC132" s="38"/>
      <c r="FD132" s="38"/>
      <c r="FE132" s="38"/>
      <c r="FF132" s="38"/>
      <c r="FI132" s="238"/>
      <c r="FK132" s="149"/>
      <c r="FL132" s="38"/>
      <c r="FM132" s="38"/>
      <c r="FN132" s="38"/>
      <c r="FO132" s="38"/>
      <c r="FP132" s="38"/>
      <c r="FQ132" s="38"/>
      <c r="FR132" s="129"/>
      <c r="FS132" s="129"/>
      <c r="FT132" s="256"/>
      <c r="FV132" s="149"/>
      <c r="FW132" s="149"/>
      <c r="FX132" s="8"/>
      <c r="FY132" s="8"/>
      <c r="FZ132" s="8"/>
      <c r="GA132" s="8"/>
      <c r="GB132" s="8"/>
      <c r="GC132" s="8"/>
      <c r="GD132" s="10"/>
      <c r="GE132" s="10"/>
      <c r="GF132" s="231"/>
      <c r="GG132" s="3"/>
      <c r="GH132" s="8"/>
      <c r="GI132" s="8"/>
      <c r="GJ132" s="8"/>
      <c r="GK132" s="8"/>
      <c r="GL132" s="8"/>
      <c r="GM132" s="8"/>
      <c r="GN132" s="8"/>
      <c r="GO132" s="8"/>
      <c r="GP132" s="2"/>
      <c r="GQ132" s="2"/>
      <c r="GR132" s="38"/>
      <c r="GS132" s="38"/>
      <c r="GT132" s="38"/>
      <c r="GU132" s="38"/>
      <c r="GV132" s="38"/>
      <c r="GW132" s="38"/>
      <c r="GX132" s="38"/>
      <c r="GY132" s="38"/>
      <c r="HO132" s="3"/>
      <c r="HP132" s="38"/>
      <c r="HQ132" s="38"/>
      <c r="HR132" s="38"/>
    </row>
    <row r="133" spans="1:226" s="9" customFormat="1" ht="15" customHeight="1" x14ac:dyDescent="0.2">
      <c r="A133" s="238"/>
      <c r="D133" s="148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238"/>
      <c r="R133" s="148"/>
      <c r="S133" s="148"/>
      <c r="AE133" s="238"/>
      <c r="AG133" s="148"/>
      <c r="AH133" s="148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230"/>
      <c r="AV133" s="148"/>
      <c r="AW133" s="148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238"/>
      <c r="BK133" s="148"/>
      <c r="BL133" s="148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238"/>
      <c r="BZ133" s="148"/>
      <c r="CA133" s="148"/>
      <c r="CC133" s="129"/>
      <c r="CD133" s="129"/>
      <c r="CE133" s="129"/>
      <c r="CF133" s="129"/>
      <c r="CG133" s="129"/>
      <c r="CH133" s="129"/>
      <c r="CI133" s="129"/>
      <c r="CJ133" s="129"/>
      <c r="CK133" s="129"/>
      <c r="CL133" s="129"/>
      <c r="CM133" s="238"/>
      <c r="CN133" s="129"/>
      <c r="CO133" s="148"/>
      <c r="CP133" s="148"/>
      <c r="CQ133" s="129"/>
      <c r="CS133" s="129"/>
      <c r="CT133" s="129"/>
      <c r="CV133" s="129"/>
      <c r="CW133" s="129"/>
      <c r="CX133" s="129"/>
      <c r="CY133" s="129"/>
      <c r="CZ133" s="129"/>
      <c r="DA133" s="129"/>
      <c r="DB133" s="238"/>
      <c r="DD133" s="148"/>
      <c r="DE133" s="148"/>
      <c r="DF133" s="38"/>
      <c r="DG133" s="129"/>
      <c r="DH133" s="129"/>
      <c r="DI133" s="129"/>
      <c r="DJ133" s="129"/>
      <c r="DK133" s="129"/>
      <c r="DL133" s="129"/>
      <c r="DM133" s="129"/>
      <c r="DN133" s="238"/>
      <c r="DP133" s="148"/>
      <c r="DQ133" s="148"/>
      <c r="DR133" s="38"/>
      <c r="DS133" s="129"/>
      <c r="DT133" s="129"/>
      <c r="DU133" s="129"/>
      <c r="DV133" s="129"/>
      <c r="DZ133" s="230"/>
      <c r="EB133" s="148"/>
      <c r="EC133" s="148"/>
      <c r="ED133" s="38"/>
      <c r="EE133" s="129"/>
      <c r="EF133" s="129"/>
      <c r="EG133" s="129"/>
      <c r="EH133" s="129"/>
      <c r="EJ133" s="129"/>
      <c r="EK133" s="129"/>
      <c r="EL133" s="238"/>
      <c r="EM133" s="129"/>
      <c r="EN133" s="129"/>
      <c r="EO133" s="147"/>
      <c r="EP133" s="129"/>
      <c r="EQ133" s="129"/>
      <c r="ER133" s="129"/>
      <c r="ES133" s="129"/>
      <c r="ET133" s="129"/>
      <c r="EU133" s="129"/>
      <c r="EV133" s="129"/>
      <c r="EW133" s="129"/>
      <c r="EX133" s="238"/>
      <c r="EZ133" s="149"/>
      <c r="FA133" s="38"/>
      <c r="FB133" s="38"/>
      <c r="FC133" s="38"/>
      <c r="FD133" s="38"/>
      <c r="FE133" s="38"/>
      <c r="FF133" s="38"/>
      <c r="FI133" s="238"/>
      <c r="FK133" s="149"/>
      <c r="FL133" s="38"/>
      <c r="FM133" s="38"/>
      <c r="FN133" s="38"/>
      <c r="FO133" s="38"/>
      <c r="FP133" s="38"/>
      <c r="FQ133" s="38"/>
      <c r="FR133" s="129"/>
      <c r="FS133" s="129"/>
      <c r="FT133" s="256"/>
      <c r="FV133" s="149"/>
      <c r="FW133" s="149"/>
      <c r="FX133" s="8"/>
      <c r="FY133" s="8"/>
      <c r="FZ133" s="8"/>
      <c r="GA133" s="8"/>
      <c r="GB133" s="8"/>
      <c r="GC133" s="8"/>
      <c r="GD133" s="2"/>
      <c r="GE133" s="2"/>
      <c r="GF133" s="231"/>
      <c r="GG133" s="3"/>
      <c r="GH133" s="8"/>
      <c r="GI133" s="8"/>
      <c r="GJ133" s="8"/>
      <c r="GK133" s="8"/>
      <c r="GL133" s="8"/>
      <c r="GM133" s="8"/>
      <c r="GN133" s="8"/>
      <c r="GO133" s="8"/>
      <c r="GP133" s="2"/>
      <c r="GQ133" s="2"/>
      <c r="GR133" s="38"/>
      <c r="GS133" s="38"/>
      <c r="GT133" s="38"/>
      <c r="GU133" s="38"/>
      <c r="GV133" s="38"/>
      <c r="GW133" s="38"/>
      <c r="GX133" s="38"/>
      <c r="GY133" s="38"/>
      <c r="HO133" s="3"/>
      <c r="HP133" s="38"/>
      <c r="HQ133" s="38"/>
      <c r="HR133" s="38"/>
    </row>
    <row r="134" spans="1:226" s="9" customFormat="1" ht="15" customHeight="1" x14ac:dyDescent="0.2">
      <c r="A134" s="238"/>
      <c r="D134" s="148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238"/>
      <c r="R134" s="148"/>
      <c r="S134" s="148"/>
      <c r="AE134" s="238"/>
      <c r="AG134" s="148"/>
      <c r="AH134" s="148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230"/>
      <c r="AV134" s="148"/>
      <c r="AW134" s="148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238"/>
      <c r="BK134" s="148"/>
      <c r="BL134" s="148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238"/>
      <c r="BZ134" s="148"/>
      <c r="CA134" s="148"/>
      <c r="CC134" s="129"/>
      <c r="CD134" s="129"/>
      <c r="CE134" s="129"/>
      <c r="CF134" s="129"/>
      <c r="CG134" s="129"/>
      <c r="CH134" s="129"/>
      <c r="CI134" s="129"/>
      <c r="CJ134" s="129"/>
      <c r="CK134" s="129"/>
      <c r="CL134" s="129"/>
      <c r="CM134" s="238"/>
      <c r="CN134" s="129"/>
      <c r="CO134" s="148"/>
      <c r="CP134" s="148"/>
      <c r="CQ134" s="129"/>
      <c r="CS134" s="129"/>
      <c r="CT134" s="129"/>
      <c r="CV134" s="129"/>
      <c r="CW134" s="129"/>
      <c r="CX134" s="129"/>
      <c r="CY134" s="129"/>
      <c r="CZ134" s="129"/>
      <c r="DA134" s="129"/>
      <c r="DB134" s="238"/>
      <c r="DD134" s="148"/>
      <c r="DE134" s="148"/>
      <c r="DF134" s="38"/>
      <c r="DG134" s="129"/>
      <c r="DH134" s="129"/>
      <c r="DI134" s="129"/>
      <c r="DJ134" s="129"/>
      <c r="DK134" s="129"/>
      <c r="DL134" s="129"/>
      <c r="DM134" s="129"/>
      <c r="DN134" s="238"/>
      <c r="DP134" s="148"/>
      <c r="DQ134" s="148"/>
      <c r="DR134" s="38"/>
      <c r="DS134" s="129"/>
      <c r="DT134" s="129"/>
      <c r="DU134" s="129"/>
      <c r="DV134" s="129"/>
      <c r="DZ134" s="230"/>
      <c r="EB134" s="148"/>
      <c r="EC134" s="148"/>
      <c r="ED134" s="38"/>
      <c r="EE134" s="129"/>
      <c r="EF134" s="129"/>
      <c r="EG134" s="129"/>
      <c r="EH134" s="129"/>
      <c r="EJ134" s="129"/>
      <c r="EK134" s="129"/>
      <c r="EL134" s="238"/>
      <c r="EM134" s="129"/>
      <c r="EN134" s="129"/>
      <c r="EO134" s="147"/>
      <c r="EP134" s="129"/>
      <c r="EQ134" s="129"/>
      <c r="ER134" s="129"/>
      <c r="ES134" s="129"/>
      <c r="ET134" s="129"/>
      <c r="EU134" s="129"/>
      <c r="EV134" s="129"/>
      <c r="EW134" s="129"/>
      <c r="EX134" s="238"/>
      <c r="EZ134" s="149"/>
      <c r="FA134" s="38"/>
      <c r="FB134" s="38"/>
      <c r="FC134" s="38"/>
      <c r="FD134" s="38"/>
      <c r="FE134" s="38"/>
      <c r="FF134" s="38"/>
      <c r="FI134" s="238"/>
      <c r="FK134" s="149"/>
      <c r="FL134" s="38"/>
      <c r="FM134" s="38"/>
      <c r="FN134" s="38"/>
      <c r="FO134" s="38"/>
      <c r="FP134" s="38"/>
      <c r="FQ134" s="38"/>
      <c r="FT134" s="256"/>
      <c r="FV134" s="149"/>
      <c r="FW134" s="149"/>
      <c r="FX134" s="8"/>
      <c r="FY134" s="8"/>
      <c r="FZ134" s="8"/>
      <c r="GA134" s="8"/>
      <c r="GB134" s="8"/>
      <c r="GC134" s="8"/>
      <c r="GD134" s="2"/>
      <c r="GE134" s="2"/>
      <c r="GF134" s="231"/>
      <c r="GG134" s="3"/>
      <c r="GH134" s="8"/>
      <c r="GI134" s="8"/>
      <c r="GJ134" s="8"/>
      <c r="GK134" s="8"/>
      <c r="GL134" s="8"/>
      <c r="GM134" s="8"/>
      <c r="GN134" s="8"/>
      <c r="GO134" s="8"/>
      <c r="GP134" s="2"/>
      <c r="GQ134" s="2"/>
      <c r="GR134" s="38"/>
      <c r="GS134" s="38"/>
      <c r="GT134" s="38"/>
      <c r="GU134" s="38"/>
      <c r="GV134" s="38"/>
      <c r="GW134" s="38"/>
      <c r="GX134" s="38"/>
      <c r="GY134" s="38"/>
      <c r="HO134" s="3"/>
      <c r="HP134" s="38"/>
      <c r="HQ134" s="38"/>
      <c r="HR134" s="38"/>
    </row>
    <row r="135" spans="1:226" s="9" customFormat="1" ht="15" customHeight="1" x14ac:dyDescent="0.2">
      <c r="A135" s="238"/>
      <c r="D135" s="148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238"/>
      <c r="R135" s="148"/>
      <c r="S135" s="148"/>
      <c r="AE135" s="238"/>
      <c r="AG135" s="148"/>
      <c r="AH135" s="148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230"/>
      <c r="AV135" s="148"/>
      <c r="AW135" s="148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238"/>
      <c r="BK135" s="148"/>
      <c r="BL135" s="148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238"/>
      <c r="BZ135" s="148"/>
      <c r="CA135" s="148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238"/>
      <c r="CN135" s="129"/>
      <c r="CO135" s="148"/>
      <c r="CP135" s="148"/>
      <c r="CQ135" s="129"/>
      <c r="CS135" s="129"/>
      <c r="CT135" s="129"/>
      <c r="CV135" s="129"/>
      <c r="CW135" s="129"/>
      <c r="CX135" s="129"/>
      <c r="CY135" s="129"/>
      <c r="CZ135" s="129"/>
      <c r="DA135" s="129"/>
      <c r="DB135" s="238"/>
      <c r="DD135" s="148"/>
      <c r="DE135" s="148"/>
      <c r="DF135" s="38"/>
      <c r="DN135" s="238"/>
      <c r="DP135" s="148"/>
      <c r="DQ135" s="148"/>
      <c r="DR135" s="38"/>
      <c r="DS135" s="129"/>
      <c r="DT135" s="129"/>
      <c r="DU135" s="129"/>
      <c r="DV135" s="129"/>
      <c r="DZ135" s="230"/>
      <c r="EB135" s="148"/>
      <c r="EC135" s="148"/>
      <c r="ED135" s="38"/>
      <c r="EE135" s="129"/>
      <c r="EF135" s="129"/>
      <c r="EG135" s="129"/>
      <c r="EH135" s="129"/>
      <c r="EL135" s="238"/>
      <c r="EM135" s="129"/>
      <c r="EN135" s="129"/>
      <c r="EO135" s="147"/>
      <c r="EP135" s="129"/>
      <c r="EQ135" s="129"/>
      <c r="ER135" s="129"/>
      <c r="ES135" s="129"/>
      <c r="ET135" s="129"/>
      <c r="EU135" s="129"/>
      <c r="EX135" s="238"/>
      <c r="EZ135" s="149"/>
      <c r="FA135" s="38"/>
      <c r="FB135" s="38"/>
      <c r="FC135" s="38"/>
      <c r="FD135" s="38"/>
      <c r="FE135" s="38"/>
      <c r="FF135" s="38"/>
      <c r="FI135" s="238"/>
      <c r="FK135" s="149"/>
      <c r="FL135" s="38"/>
      <c r="FM135" s="38"/>
      <c r="FN135" s="38"/>
      <c r="FO135" s="38"/>
      <c r="FP135" s="38"/>
      <c r="FQ135" s="38"/>
      <c r="FT135" s="256"/>
      <c r="FV135" s="149"/>
      <c r="FW135" s="149"/>
      <c r="FX135" s="8"/>
      <c r="FY135" s="8"/>
      <c r="FZ135" s="8"/>
      <c r="GA135" s="8"/>
      <c r="GB135" s="8"/>
      <c r="GC135" s="8"/>
      <c r="GD135" s="2"/>
      <c r="GE135" s="2"/>
      <c r="GF135" s="231"/>
      <c r="GG135" s="3"/>
      <c r="GH135" s="8"/>
      <c r="GI135" s="8"/>
      <c r="GJ135" s="8"/>
      <c r="GK135" s="8"/>
      <c r="GL135" s="8"/>
      <c r="GM135" s="8"/>
      <c r="GN135" s="8"/>
      <c r="GO135" s="8"/>
      <c r="GP135" s="2"/>
      <c r="GQ135" s="2"/>
      <c r="GR135" s="38"/>
      <c r="GS135" s="38"/>
      <c r="GT135" s="38"/>
      <c r="GU135" s="38"/>
      <c r="GV135" s="38"/>
      <c r="GW135" s="38"/>
      <c r="GX135" s="38"/>
      <c r="GY135" s="38"/>
      <c r="HO135" s="3"/>
      <c r="HP135" s="38"/>
      <c r="HQ135" s="38"/>
      <c r="HR135" s="38"/>
    </row>
    <row r="136" spans="1:226" s="9" customFormat="1" ht="15" customHeight="1" x14ac:dyDescent="0.2">
      <c r="A136" s="238"/>
      <c r="D136" s="148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238"/>
      <c r="R136" s="148"/>
      <c r="S136" s="148"/>
      <c r="AE136" s="238"/>
      <c r="AG136" s="148"/>
      <c r="AH136" s="148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230"/>
      <c r="AV136" s="148"/>
      <c r="AW136" s="148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238"/>
      <c r="BK136" s="148"/>
      <c r="BL136" s="148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238"/>
      <c r="BZ136" s="148"/>
      <c r="CA136" s="148"/>
      <c r="CC136" s="129"/>
      <c r="CD136" s="129"/>
      <c r="CE136" s="129"/>
      <c r="CF136" s="129"/>
      <c r="CG136" s="129"/>
      <c r="CH136" s="129"/>
      <c r="CI136" s="129"/>
      <c r="CJ136" s="129"/>
      <c r="CK136" s="129"/>
      <c r="CL136" s="129"/>
      <c r="CM136" s="238"/>
      <c r="CN136" s="129"/>
      <c r="CO136" s="148"/>
      <c r="CP136" s="148"/>
      <c r="CQ136" s="129"/>
      <c r="CS136" s="129"/>
      <c r="CT136" s="129"/>
      <c r="CV136" s="129"/>
      <c r="CW136" s="129"/>
      <c r="CX136" s="129"/>
      <c r="CY136" s="129"/>
      <c r="CZ136" s="129"/>
      <c r="DA136" s="129"/>
      <c r="DB136" s="238"/>
      <c r="DD136" s="148"/>
      <c r="DE136" s="148"/>
      <c r="DF136" s="38"/>
      <c r="DN136" s="238"/>
      <c r="DP136" s="148"/>
      <c r="DQ136" s="148"/>
      <c r="DR136" s="38"/>
      <c r="DS136" s="129"/>
      <c r="DT136" s="129"/>
      <c r="DU136" s="129"/>
      <c r="DV136" s="129"/>
      <c r="DZ136" s="230"/>
      <c r="EB136" s="148"/>
      <c r="EC136" s="148"/>
      <c r="ED136" s="38"/>
      <c r="EE136" s="129"/>
      <c r="EF136" s="129"/>
      <c r="EG136" s="129"/>
      <c r="EH136" s="129"/>
      <c r="EL136" s="238"/>
      <c r="EM136" s="129"/>
      <c r="EN136" s="129"/>
      <c r="EO136" s="147"/>
      <c r="EP136" s="129"/>
      <c r="EQ136" s="129"/>
      <c r="ER136" s="129"/>
      <c r="ES136" s="129"/>
      <c r="ET136" s="129"/>
      <c r="EU136" s="129"/>
      <c r="EX136" s="238"/>
      <c r="EZ136" s="149"/>
      <c r="FA136" s="38"/>
      <c r="FB136" s="38"/>
      <c r="FC136" s="38"/>
      <c r="FD136" s="38"/>
      <c r="FE136" s="38"/>
      <c r="FF136" s="38"/>
      <c r="FI136" s="238"/>
      <c r="FK136" s="149"/>
      <c r="FL136" s="38"/>
      <c r="FM136" s="38"/>
      <c r="FN136" s="38"/>
      <c r="FO136" s="38"/>
      <c r="FP136" s="38"/>
      <c r="FQ136" s="38"/>
      <c r="FT136" s="256"/>
      <c r="FV136" s="149"/>
      <c r="FW136" s="149"/>
      <c r="FX136" s="8"/>
      <c r="FY136" s="8"/>
      <c r="FZ136" s="8"/>
      <c r="GA136" s="8"/>
      <c r="GB136" s="8"/>
      <c r="GC136" s="8"/>
      <c r="GD136" s="2"/>
      <c r="GE136" s="2"/>
      <c r="GF136" s="231"/>
      <c r="GG136" s="3"/>
      <c r="GH136" s="8"/>
      <c r="GI136" s="8"/>
      <c r="GJ136" s="8"/>
      <c r="GK136" s="8"/>
      <c r="GL136" s="8"/>
      <c r="GM136" s="8"/>
      <c r="GN136" s="8"/>
      <c r="GO136" s="8"/>
      <c r="GP136" s="2"/>
      <c r="GQ136" s="2"/>
      <c r="GR136" s="38"/>
      <c r="GS136" s="38"/>
      <c r="GT136" s="38"/>
      <c r="GU136" s="38"/>
      <c r="GV136" s="38"/>
      <c r="GW136" s="38"/>
      <c r="GX136" s="38"/>
      <c r="GY136" s="38"/>
      <c r="HO136" s="3"/>
      <c r="HP136" s="38"/>
      <c r="HQ136" s="38"/>
      <c r="HR136" s="38"/>
    </row>
    <row r="137" spans="1:226" s="9" customFormat="1" ht="15" customHeight="1" x14ac:dyDescent="0.2">
      <c r="A137" s="238"/>
      <c r="D137" s="148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238"/>
      <c r="R137" s="148"/>
      <c r="S137" s="148"/>
      <c r="AE137" s="238"/>
      <c r="AG137" s="148"/>
      <c r="AH137" s="148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230"/>
      <c r="AV137" s="148"/>
      <c r="AW137" s="148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238"/>
      <c r="BK137" s="148"/>
      <c r="BL137" s="148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238"/>
      <c r="BZ137" s="148"/>
      <c r="CA137" s="148"/>
      <c r="CC137" s="129"/>
      <c r="CD137" s="129"/>
      <c r="CE137" s="129"/>
      <c r="CF137" s="129"/>
      <c r="CG137" s="129"/>
      <c r="CH137" s="129"/>
      <c r="CI137" s="129"/>
      <c r="CJ137" s="129"/>
      <c r="CK137" s="129"/>
      <c r="CL137" s="129"/>
      <c r="CM137" s="238"/>
      <c r="CN137" s="129"/>
      <c r="CO137" s="148"/>
      <c r="CP137" s="148"/>
      <c r="CQ137" s="129"/>
      <c r="CS137" s="129"/>
      <c r="CT137" s="129"/>
      <c r="CV137" s="129"/>
      <c r="CW137" s="129"/>
      <c r="CX137" s="129"/>
      <c r="CY137" s="129"/>
      <c r="CZ137" s="129"/>
      <c r="DA137" s="129"/>
      <c r="DB137" s="238"/>
      <c r="DD137" s="148"/>
      <c r="DE137" s="148"/>
      <c r="DF137" s="38"/>
      <c r="DN137" s="238"/>
      <c r="DP137" s="148"/>
      <c r="DQ137" s="148"/>
      <c r="DR137" s="38"/>
      <c r="DS137" s="129"/>
      <c r="DT137" s="129"/>
      <c r="DU137" s="129"/>
      <c r="DV137" s="129"/>
      <c r="DZ137" s="230"/>
      <c r="EB137" s="148"/>
      <c r="EC137" s="148"/>
      <c r="ED137" s="38"/>
      <c r="EE137" s="129"/>
      <c r="EF137" s="129"/>
      <c r="EG137" s="129"/>
      <c r="EH137" s="129"/>
      <c r="EL137" s="238"/>
      <c r="EM137" s="129"/>
      <c r="EN137" s="129"/>
      <c r="EO137" s="147"/>
      <c r="EP137" s="129"/>
      <c r="EQ137" s="129"/>
      <c r="ER137" s="129"/>
      <c r="ES137" s="129"/>
      <c r="ET137" s="129"/>
      <c r="EU137" s="129"/>
      <c r="EX137" s="238"/>
      <c r="EZ137" s="149"/>
      <c r="FA137" s="38"/>
      <c r="FB137" s="38"/>
      <c r="FC137" s="38"/>
      <c r="FD137" s="38"/>
      <c r="FE137" s="38"/>
      <c r="FF137" s="38"/>
      <c r="FI137" s="238"/>
      <c r="FK137" s="149"/>
      <c r="FL137" s="38"/>
      <c r="FM137" s="38"/>
      <c r="FN137" s="38"/>
      <c r="FO137" s="38"/>
      <c r="FP137" s="38"/>
      <c r="FQ137" s="38"/>
      <c r="FT137" s="256"/>
      <c r="FV137" s="149"/>
      <c r="FW137" s="149"/>
      <c r="FX137" s="8"/>
      <c r="FY137" s="8"/>
      <c r="FZ137" s="8"/>
      <c r="GA137" s="8"/>
      <c r="GB137" s="8"/>
      <c r="GC137" s="8"/>
      <c r="GD137" s="2"/>
      <c r="GE137" s="2"/>
      <c r="GF137" s="231"/>
      <c r="GG137" s="3"/>
      <c r="GH137" s="8"/>
      <c r="GI137" s="8"/>
      <c r="GJ137" s="8"/>
      <c r="GK137" s="8"/>
      <c r="GL137" s="8"/>
      <c r="GM137" s="8"/>
      <c r="GN137" s="8"/>
      <c r="GO137" s="8"/>
      <c r="GP137" s="2"/>
      <c r="GQ137" s="2"/>
      <c r="GR137" s="38"/>
      <c r="GS137" s="38"/>
      <c r="GT137" s="38"/>
      <c r="GU137" s="38"/>
      <c r="GV137" s="38"/>
      <c r="GW137" s="38"/>
      <c r="GX137" s="38"/>
      <c r="GY137" s="38"/>
      <c r="HO137" s="3"/>
      <c r="HP137" s="38"/>
      <c r="HQ137" s="38"/>
      <c r="HR137" s="38"/>
    </row>
    <row r="138" spans="1:226" s="9" customFormat="1" ht="15" customHeight="1" x14ac:dyDescent="0.2">
      <c r="A138" s="238"/>
      <c r="D138" s="148"/>
      <c r="P138" s="238"/>
      <c r="R138" s="148"/>
      <c r="S138" s="148"/>
      <c r="AE138" s="238"/>
      <c r="AG138" s="148"/>
      <c r="AH138" s="148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230"/>
      <c r="AV138" s="148"/>
      <c r="AW138" s="148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238"/>
      <c r="BK138" s="148"/>
      <c r="BL138" s="148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238"/>
      <c r="BZ138" s="148"/>
      <c r="CA138" s="148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238"/>
      <c r="CN138" s="129"/>
      <c r="CO138" s="148"/>
      <c r="CP138" s="148"/>
      <c r="CQ138" s="129"/>
      <c r="CS138" s="129"/>
      <c r="CT138" s="129"/>
      <c r="CV138" s="129"/>
      <c r="CW138" s="129"/>
      <c r="CX138" s="129"/>
      <c r="CY138" s="129"/>
      <c r="CZ138" s="129"/>
      <c r="DA138" s="129"/>
      <c r="DB138" s="238"/>
      <c r="DD138" s="148"/>
      <c r="DE138" s="148"/>
      <c r="DF138" s="38"/>
      <c r="DN138" s="238"/>
      <c r="DP138" s="148"/>
      <c r="DQ138" s="148"/>
      <c r="DR138" s="38"/>
      <c r="DS138" s="129"/>
      <c r="DT138" s="129"/>
      <c r="DU138" s="129"/>
      <c r="DV138" s="129"/>
      <c r="DZ138" s="230"/>
      <c r="EB138" s="148"/>
      <c r="EC138" s="148"/>
      <c r="ED138" s="38"/>
      <c r="EE138" s="129"/>
      <c r="EF138" s="129"/>
      <c r="EG138" s="129"/>
      <c r="EH138" s="129"/>
      <c r="EL138" s="238"/>
      <c r="EM138" s="129"/>
      <c r="EN138" s="129"/>
      <c r="EO138" s="147"/>
      <c r="EP138" s="129"/>
      <c r="EQ138" s="129"/>
      <c r="ER138" s="129"/>
      <c r="ES138" s="129"/>
      <c r="ET138" s="129"/>
      <c r="EU138" s="129"/>
      <c r="EX138" s="238"/>
      <c r="EZ138" s="149"/>
      <c r="FA138" s="38"/>
      <c r="FB138" s="38"/>
      <c r="FC138" s="38"/>
      <c r="FD138" s="38"/>
      <c r="FE138" s="38"/>
      <c r="FF138" s="38"/>
      <c r="FI138" s="238"/>
      <c r="FK138" s="149"/>
      <c r="FL138" s="38"/>
      <c r="FM138" s="38"/>
      <c r="FN138" s="38"/>
      <c r="FO138" s="38"/>
      <c r="FP138" s="38"/>
      <c r="FQ138" s="38"/>
      <c r="FT138" s="256"/>
      <c r="FV138" s="149"/>
      <c r="FW138" s="149"/>
      <c r="FX138" s="8"/>
      <c r="FY138" s="8"/>
      <c r="FZ138" s="8"/>
      <c r="GA138" s="8"/>
      <c r="GB138" s="8"/>
      <c r="GC138" s="8"/>
      <c r="GD138" s="2"/>
      <c r="GE138" s="2"/>
      <c r="GF138" s="231"/>
      <c r="GG138" s="3"/>
      <c r="GH138" s="8"/>
      <c r="GI138" s="8"/>
      <c r="GJ138" s="8"/>
      <c r="GK138" s="8"/>
      <c r="GL138" s="8"/>
      <c r="GM138" s="8"/>
      <c r="GN138" s="8"/>
      <c r="GO138" s="8"/>
      <c r="GP138" s="2"/>
      <c r="GQ138" s="2"/>
      <c r="GR138" s="38"/>
      <c r="GS138" s="38"/>
      <c r="GT138" s="38"/>
      <c r="GU138" s="38"/>
      <c r="GV138" s="38"/>
      <c r="GW138" s="38"/>
      <c r="GX138" s="38"/>
      <c r="GY138" s="38"/>
      <c r="HO138" s="3"/>
      <c r="HP138" s="38"/>
      <c r="HQ138" s="38"/>
      <c r="HR138" s="38"/>
    </row>
    <row r="139" spans="1:226" s="9" customFormat="1" ht="15" customHeight="1" x14ac:dyDescent="0.2">
      <c r="A139" s="238"/>
      <c r="D139" s="148"/>
      <c r="P139" s="238"/>
      <c r="R139" s="148"/>
      <c r="S139" s="148"/>
      <c r="AE139" s="238"/>
      <c r="AG139" s="148"/>
      <c r="AH139" s="148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230"/>
      <c r="AV139" s="148"/>
      <c r="AW139" s="148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238"/>
      <c r="BK139" s="148"/>
      <c r="BL139" s="148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238"/>
      <c r="BZ139" s="148"/>
      <c r="CA139" s="148"/>
      <c r="CC139" s="129"/>
      <c r="CD139" s="129"/>
      <c r="CE139" s="129"/>
      <c r="CF139" s="129"/>
      <c r="CG139" s="129"/>
      <c r="CH139" s="129"/>
      <c r="CI139" s="129"/>
      <c r="CJ139" s="129"/>
      <c r="CK139" s="129"/>
      <c r="CL139" s="129"/>
      <c r="CM139" s="238"/>
      <c r="CN139" s="129"/>
      <c r="CO139" s="148"/>
      <c r="CP139" s="148"/>
      <c r="CQ139" s="129"/>
      <c r="CS139" s="129"/>
      <c r="CT139" s="129"/>
      <c r="CV139" s="129"/>
      <c r="CW139" s="129"/>
      <c r="CX139" s="129"/>
      <c r="CY139" s="129"/>
      <c r="CZ139" s="129"/>
      <c r="DA139" s="129"/>
      <c r="DB139" s="238"/>
      <c r="DD139" s="148"/>
      <c r="DE139" s="148"/>
      <c r="DF139" s="38"/>
      <c r="DN139" s="238"/>
      <c r="DP139" s="148"/>
      <c r="DQ139" s="148"/>
      <c r="DR139" s="38"/>
      <c r="DZ139" s="230"/>
      <c r="EB139" s="148"/>
      <c r="EC139" s="148"/>
      <c r="ED139" s="38"/>
      <c r="EE139" s="129"/>
      <c r="EF139" s="129"/>
      <c r="EG139" s="129"/>
      <c r="EH139" s="129"/>
      <c r="EL139" s="238"/>
      <c r="EM139" s="129"/>
      <c r="EN139" s="129"/>
      <c r="EO139" s="147"/>
      <c r="EP139" s="129"/>
      <c r="EQ139" s="129"/>
      <c r="ER139" s="129"/>
      <c r="ES139" s="129"/>
      <c r="ET139" s="129"/>
      <c r="EU139" s="129"/>
      <c r="EX139" s="238"/>
      <c r="EZ139" s="149"/>
      <c r="FA139" s="38"/>
      <c r="FB139" s="38"/>
      <c r="FC139" s="38"/>
      <c r="FD139" s="38"/>
      <c r="FE139" s="38"/>
      <c r="FF139" s="38"/>
      <c r="FI139" s="238"/>
      <c r="FK139" s="149"/>
      <c r="FL139" s="38"/>
      <c r="FM139" s="38"/>
      <c r="FN139" s="38"/>
      <c r="FO139" s="38"/>
      <c r="FP139" s="38"/>
      <c r="FQ139" s="38"/>
      <c r="FT139" s="256"/>
      <c r="FV139" s="149"/>
      <c r="FW139" s="149"/>
      <c r="FX139" s="8"/>
      <c r="FY139" s="8"/>
      <c r="FZ139" s="8"/>
      <c r="GA139" s="8"/>
      <c r="GB139" s="8"/>
      <c r="GC139" s="8"/>
      <c r="GD139" s="2"/>
      <c r="GE139" s="2"/>
      <c r="GF139" s="231"/>
      <c r="GG139" s="3"/>
      <c r="GH139" s="8"/>
      <c r="GI139" s="8"/>
      <c r="GJ139" s="8"/>
      <c r="GK139" s="8"/>
      <c r="GL139" s="8"/>
      <c r="GM139" s="8"/>
      <c r="GN139" s="8"/>
      <c r="GO139" s="8"/>
      <c r="GP139" s="2"/>
      <c r="GQ139" s="2"/>
      <c r="GR139" s="38"/>
      <c r="GS139" s="38"/>
      <c r="GT139" s="38"/>
      <c r="GU139" s="38"/>
      <c r="GV139" s="38"/>
      <c r="GW139" s="38"/>
      <c r="GX139" s="38"/>
      <c r="GY139" s="38"/>
      <c r="HO139" s="3"/>
      <c r="HP139" s="38"/>
      <c r="HQ139" s="38"/>
      <c r="HR139" s="38"/>
    </row>
    <row r="140" spans="1:226" s="9" customFormat="1" ht="15" customHeight="1" x14ac:dyDescent="0.2">
      <c r="A140" s="238"/>
      <c r="D140" s="148"/>
      <c r="P140" s="238"/>
      <c r="R140" s="148"/>
      <c r="S140" s="148"/>
      <c r="AE140" s="238"/>
      <c r="AG140" s="148"/>
      <c r="AH140" s="148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230"/>
      <c r="AV140" s="148"/>
      <c r="AW140" s="148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238"/>
      <c r="BK140" s="148"/>
      <c r="BL140" s="148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238"/>
      <c r="BZ140" s="148"/>
      <c r="CA140" s="148"/>
      <c r="CC140" s="129"/>
      <c r="CD140" s="129"/>
      <c r="CE140" s="129"/>
      <c r="CF140" s="129"/>
      <c r="CG140" s="129"/>
      <c r="CH140" s="129"/>
      <c r="CI140" s="129"/>
      <c r="CJ140" s="129"/>
      <c r="CK140" s="129"/>
      <c r="CL140" s="129"/>
      <c r="CM140" s="238"/>
      <c r="CN140" s="129"/>
      <c r="CO140" s="148"/>
      <c r="CP140" s="148"/>
      <c r="CQ140" s="129"/>
      <c r="CS140" s="129"/>
      <c r="CT140" s="129"/>
      <c r="CV140" s="129"/>
      <c r="CW140" s="129"/>
      <c r="CX140" s="129"/>
      <c r="CY140" s="129"/>
      <c r="CZ140" s="129"/>
      <c r="DA140" s="129"/>
      <c r="DB140" s="238"/>
      <c r="DD140" s="148"/>
      <c r="DE140" s="148"/>
      <c r="DF140" s="38"/>
      <c r="DN140" s="238"/>
      <c r="DP140" s="148"/>
      <c r="DQ140" s="148"/>
      <c r="DR140" s="38"/>
      <c r="DZ140" s="230"/>
      <c r="EB140" s="148"/>
      <c r="EC140" s="148"/>
      <c r="ED140" s="38"/>
      <c r="EE140" s="129"/>
      <c r="EF140" s="129"/>
      <c r="EG140" s="129"/>
      <c r="EH140" s="129"/>
      <c r="EL140" s="238"/>
      <c r="EM140" s="129"/>
      <c r="EN140" s="129"/>
      <c r="EO140" s="147"/>
      <c r="EP140" s="129"/>
      <c r="EQ140" s="129"/>
      <c r="ER140" s="129"/>
      <c r="ES140" s="129"/>
      <c r="ET140" s="129"/>
      <c r="EU140" s="129"/>
      <c r="EX140" s="238"/>
      <c r="EZ140" s="149"/>
      <c r="FA140" s="38"/>
      <c r="FB140" s="38"/>
      <c r="FC140" s="38"/>
      <c r="FD140" s="38"/>
      <c r="FE140" s="38"/>
      <c r="FF140" s="38"/>
      <c r="FI140" s="238"/>
      <c r="FK140" s="149"/>
      <c r="FL140" s="38"/>
      <c r="FM140" s="38"/>
      <c r="FN140" s="38"/>
      <c r="FO140" s="38"/>
      <c r="FP140" s="38"/>
      <c r="FQ140" s="38"/>
      <c r="FT140" s="256"/>
      <c r="FV140" s="149"/>
      <c r="FW140" s="149"/>
      <c r="FX140" s="8"/>
      <c r="FY140" s="8"/>
      <c r="FZ140" s="8"/>
      <c r="GA140" s="8"/>
      <c r="GB140" s="8"/>
      <c r="GC140" s="8"/>
      <c r="GD140" s="2"/>
      <c r="GE140" s="2"/>
      <c r="GF140" s="231"/>
      <c r="GG140" s="3"/>
      <c r="GH140" s="8"/>
      <c r="GI140" s="8"/>
      <c r="GJ140" s="8"/>
      <c r="GK140" s="8"/>
      <c r="GL140" s="8"/>
      <c r="GM140" s="8"/>
      <c r="GN140" s="8"/>
      <c r="GO140" s="8"/>
      <c r="GP140" s="2"/>
      <c r="GQ140" s="2"/>
      <c r="GR140" s="38"/>
      <c r="GS140" s="38"/>
      <c r="GT140" s="38"/>
      <c r="GU140" s="38"/>
      <c r="GV140" s="38"/>
      <c r="GW140" s="38"/>
      <c r="GX140" s="38"/>
      <c r="GY140" s="38"/>
      <c r="HO140" s="3"/>
      <c r="HP140" s="38"/>
      <c r="HQ140" s="38"/>
      <c r="HR140" s="38"/>
    </row>
    <row r="141" spans="1:226" s="9" customFormat="1" ht="15" customHeight="1" x14ac:dyDescent="0.2">
      <c r="A141" s="238"/>
      <c r="D141" s="148"/>
      <c r="P141" s="238"/>
      <c r="R141" s="148"/>
      <c r="S141" s="148"/>
      <c r="AE141" s="238"/>
      <c r="AG141" s="148"/>
      <c r="AH141" s="148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230"/>
      <c r="AV141" s="148"/>
      <c r="AW141" s="148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238"/>
      <c r="BK141" s="148"/>
      <c r="BL141" s="148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238"/>
      <c r="BZ141" s="148"/>
      <c r="CA141" s="148"/>
      <c r="CC141" s="129"/>
      <c r="CD141" s="129"/>
      <c r="CE141" s="129"/>
      <c r="CF141" s="129"/>
      <c r="CG141" s="129"/>
      <c r="CH141" s="129"/>
      <c r="CI141" s="129"/>
      <c r="CJ141" s="129"/>
      <c r="CK141" s="129"/>
      <c r="CL141" s="129"/>
      <c r="CM141" s="238"/>
      <c r="CN141" s="129"/>
      <c r="CO141" s="148"/>
      <c r="CP141" s="148"/>
      <c r="CQ141" s="129"/>
      <c r="CS141" s="129"/>
      <c r="CT141" s="129"/>
      <c r="CV141" s="129"/>
      <c r="CW141" s="129"/>
      <c r="CX141" s="129"/>
      <c r="CY141" s="129"/>
      <c r="CZ141" s="129"/>
      <c r="DA141" s="129"/>
      <c r="DB141" s="238"/>
      <c r="DD141" s="148"/>
      <c r="DE141" s="148"/>
      <c r="DF141" s="38"/>
      <c r="DN141" s="238"/>
      <c r="DP141" s="148"/>
      <c r="DQ141" s="148"/>
      <c r="DR141" s="38"/>
      <c r="DZ141" s="230"/>
      <c r="EB141" s="148"/>
      <c r="EC141" s="148"/>
      <c r="ED141" s="38"/>
      <c r="EL141" s="238"/>
      <c r="EM141" s="129"/>
      <c r="EN141" s="129"/>
      <c r="EO141" s="147"/>
      <c r="EP141" s="129"/>
      <c r="EQ141" s="129"/>
      <c r="ER141" s="129"/>
      <c r="ES141" s="129"/>
      <c r="ET141" s="129"/>
      <c r="EU141" s="129"/>
      <c r="EX141" s="238"/>
      <c r="EZ141" s="149"/>
      <c r="FA141" s="38"/>
      <c r="FB141" s="38"/>
      <c r="FC141" s="38"/>
      <c r="FD141" s="38"/>
      <c r="FE141" s="38"/>
      <c r="FF141" s="38"/>
      <c r="FI141" s="238"/>
      <c r="FK141" s="149"/>
      <c r="FL141" s="38"/>
      <c r="FM141" s="38"/>
      <c r="FN141" s="38"/>
      <c r="FO141" s="38"/>
      <c r="FP141" s="38"/>
      <c r="FQ141" s="38"/>
      <c r="FT141" s="256"/>
      <c r="FV141" s="149"/>
      <c r="FW141" s="149"/>
      <c r="FX141" s="8"/>
      <c r="FY141" s="8"/>
      <c r="FZ141" s="8"/>
      <c r="GA141" s="8"/>
      <c r="GB141" s="8"/>
      <c r="GC141" s="8"/>
      <c r="GD141" s="2"/>
      <c r="GE141" s="2"/>
      <c r="GF141" s="231"/>
      <c r="GG141" s="3"/>
      <c r="GH141" s="8"/>
      <c r="GI141" s="8"/>
      <c r="GJ141" s="8"/>
      <c r="GK141" s="8"/>
      <c r="GL141" s="8"/>
      <c r="GM141" s="8"/>
      <c r="GN141" s="8"/>
      <c r="GO141" s="8"/>
      <c r="GP141" s="2"/>
      <c r="GQ141" s="2"/>
      <c r="GR141" s="38"/>
      <c r="GS141" s="38"/>
      <c r="GT141" s="38"/>
      <c r="GU141" s="38"/>
      <c r="GV141" s="38"/>
      <c r="GW141" s="38"/>
      <c r="GX141" s="38"/>
      <c r="GY141" s="38"/>
      <c r="HO141" s="3"/>
      <c r="HP141" s="38"/>
      <c r="HQ141" s="38"/>
      <c r="HR141" s="38"/>
    </row>
    <row r="142" spans="1:226" s="9" customFormat="1" ht="15" customHeight="1" x14ac:dyDescent="0.2">
      <c r="A142" s="238"/>
      <c r="D142" s="148"/>
      <c r="P142" s="238"/>
      <c r="R142" s="148"/>
      <c r="S142" s="148"/>
      <c r="AE142" s="238"/>
      <c r="AG142" s="148"/>
      <c r="AH142" s="148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230"/>
      <c r="AV142" s="148"/>
      <c r="AW142" s="148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238"/>
      <c r="BK142" s="148"/>
      <c r="BL142" s="148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238"/>
      <c r="BZ142" s="148"/>
      <c r="CA142" s="148"/>
      <c r="CC142" s="129"/>
      <c r="CD142" s="129"/>
      <c r="CE142" s="129"/>
      <c r="CF142" s="129"/>
      <c r="CM142" s="238"/>
      <c r="CN142" s="129"/>
      <c r="CO142" s="148"/>
      <c r="CP142" s="148"/>
      <c r="CQ142" s="129"/>
      <c r="CS142" s="129"/>
      <c r="CT142" s="129"/>
      <c r="CV142" s="129"/>
      <c r="CW142" s="129"/>
      <c r="CX142" s="129"/>
      <c r="CY142" s="129"/>
      <c r="CZ142" s="129"/>
      <c r="DA142" s="129"/>
      <c r="DB142" s="238"/>
      <c r="DD142" s="148"/>
      <c r="DE142" s="148"/>
      <c r="DF142" s="38"/>
      <c r="DN142" s="238"/>
      <c r="DP142" s="148"/>
      <c r="DQ142" s="148"/>
      <c r="DR142" s="38"/>
      <c r="DZ142" s="230"/>
      <c r="EB142" s="148"/>
      <c r="EC142" s="148"/>
      <c r="ED142" s="38"/>
      <c r="EL142" s="238"/>
      <c r="EM142" s="129"/>
      <c r="EN142" s="129"/>
      <c r="EO142" s="147"/>
      <c r="EP142" s="129"/>
      <c r="EQ142" s="129"/>
      <c r="ER142" s="129"/>
      <c r="ES142" s="129"/>
      <c r="ET142" s="129"/>
      <c r="EU142" s="129"/>
      <c r="EX142" s="238"/>
      <c r="EZ142" s="149"/>
      <c r="FA142" s="38"/>
      <c r="FB142" s="38"/>
      <c r="FC142" s="38"/>
      <c r="FD142" s="38"/>
      <c r="FE142" s="38"/>
      <c r="FF142" s="38"/>
      <c r="FI142" s="238"/>
      <c r="FK142" s="149"/>
      <c r="FL142" s="38"/>
      <c r="FM142" s="38"/>
      <c r="FN142" s="38"/>
      <c r="FO142" s="38"/>
      <c r="FP142" s="38"/>
      <c r="FQ142" s="38"/>
      <c r="FT142" s="256"/>
      <c r="FV142" s="149"/>
      <c r="FW142" s="149"/>
      <c r="FX142" s="8"/>
      <c r="FY142" s="8"/>
      <c r="FZ142" s="8"/>
      <c r="GA142" s="8"/>
      <c r="GB142" s="8"/>
      <c r="GC142" s="8"/>
      <c r="GD142" s="2"/>
      <c r="GE142" s="2"/>
      <c r="GF142" s="231"/>
      <c r="GG142" s="3"/>
      <c r="GH142" s="8"/>
      <c r="GI142" s="8"/>
      <c r="GJ142" s="8"/>
      <c r="GK142" s="8"/>
      <c r="GL142" s="8"/>
      <c r="GM142" s="8"/>
      <c r="GN142" s="8"/>
      <c r="GO142" s="8"/>
      <c r="GP142" s="2"/>
      <c r="GQ142" s="2"/>
      <c r="GR142" s="38"/>
      <c r="GS142" s="38"/>
      <c r="GT142" s="38"/>
      <c r="GU142" s="38"/>
      <c r="GV142" s="38"/>
      <c r="GW142" s="38"/>
      <c r="GX142" s="38"/>
      <c r="GY142" s="38"/>
      <c r="HO142" s="3"/>
      <c r="HP142" s="38"/>
      <c r="HQ142" s="38"/>
      <c r="HR142" s="38"/>
    </row>
    <row r="143" spans="1:226" s="9" customFormat="1" ht="15" customHeight="1" x14ac:dyDescent="0.2">
      <c r="A143" s="238"/>
      <c r="D143" s="148"/>
      <c r="P143" s="238"/>
      <c r="R143" s="148"/>
      <c r="S143" s="148"/>
      <c r="AE143" s="238"/>
      <c r="AG143" s="148"/>
      <c r="AH143" s="148"/>
      <c r="AL143" s="129"/>
      <c r="AM143" s="129"/>
      <c r="AN143" s="129"/>
      <c r="AO143" s="129"/>
      <c r="AP143" s="129"/>
      <c r="AQ143" s="129"/>
      <c r="AR143" s="129"/>
      <c r="AS143" s="129"/>
      <c r="AT143" s="230"/>
      <c r="AV143" s="148"/>
      <c r="AW143" s="148"/>
      <c r="BA143" s="129"/>
      <c r="BB143" s="129"/>
      <c r="BC143" s="129"/>
      <c r="BD143" s="129"/>
      <c r="BE143" s="129"/>
      <c r="BF143" s="129"/>
      <c r="BG143" s="129"/>
      <c r="BH143" s="129"/>
      <c r="BI143" s="238"/>
      <c r="BK143" s="148"/>
      <c r="BL143" s="148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238"/>
      <c r="BZ143" s="148"/>
      <c r="CA143" s="148"/>
      <c r="CC143" s="129"/>
      <c r="CD143" s="129"/>
      <c r="CE143" s="129"/>
      <c r="CF143" s="129"/>
      <c r="CM143" s="238"/>
      <c r="CN143" s="129"/>
      <c r="CO143" s="148"/>
      <c r="CP143" s="148"/>
      <c r="CQ143" s="129"/>
      <c r="CS143" s="129"/>
      <c r="CT143" s="129"/>
      <c r="CV143" s="129"/>
      <c r="CW143" s="129"/>
      <c r="CX143" s="129"/>
      <c r="CY143" s="129"/>
      <c r="CZ143" s="129"/>
      <c r="DA143" s="129"/>
      <c r="DB143" s="238"/>
      <c r="DD143" s="148"/>
      <c r="DE143" s="148"/>
      <c r="DF143" s="38"/>
      <c r="DN143" s="238"/>
      <c r="DP143" s="148"/>
      <c r="DQ143" s="148"/>
      <c r="DR143" s="38"/>
      <c r="DZ143" s="230"/>
      <c r="EB143" s="148"/>
      <c r="EC143" s="148"/>
      <c r="ED143" s="38"/>
      <c r="EL143" s="238"/>
      <c r="EM143" s="129"/>
      <c r="EN143" s="129"/>
      <c r="EO143" s="147"/>
      <c r="EP143" s="129"/>
      <c r="EQ143" s="129"/>
      <c r="ER143" s="129"/>
      <c r="ES143" s="129"/>
      <c r="ET143" s="129"/>
      <c r="EU143" s="129"/>
      <c r="EX143" s="238"/>
      <c r="EZ143" s="149"/>
      <c r="FA143" s="38"/>
      <c r="FB143" s="38"/>
      <c r="FC143" s="38"/>
      <c r="FD143" s="38"/>
      <c r="FE143" s="38"/>
      <c r="FF143" s="38"/>
      <c r="FI143" s="238"/>
      <c r="FK143" s="149"/>
      <c r="FL143" s="38"/>
      <c r="FM143" s="38"/>
      <c r="FN143" s="38"/>
      <c r="FO143" s="38"/>
      <c r="FP143" s="38"/>
      <c r="FQ143" s="38"/>
      <c r="FT143" s="256"/>
      <c r="FV143" s="149"/>
      <c r="FW143" s="149"/>
      <c r="FX143" s="8"/>
      <c r="FY143" s="8"/>
      <c r="FZ143" s="8"/>
      <c r="GA143" s="8"/>
      <c r="GB143" s="8"/>
      <c r="GC143" s="8"/>
      <c r="GD143" s="2"/>
      <c r="GE143" s="2"/>
      <c r="GF143" s="231"/>
      <c r="GG143" s="3"/>
      <c r="GH143" s="8"/>
      <c r="GI143" s="8"/>
      <c r="GJ143" s="8"/>
      <c r="GK143" s="8"/>
      <c r="GL143" s="8"/>
      <c r="GM143" s="8"/>
      <c r="GN143" s="8"/>
      <c r="GO143" s="8"/>
      <c r="GP143" s="2"/>
      <c r="GQ143" s="2"/>
      <c r="GR143" s="38"/>
      <c r="GS143" s="38"/>
      <c r="GT143" s="38"/>
      <c r="GU143" s="38"/>
      <c r="GV143" s="38"/>
      <c r="GW143" s="38"/>
      <c r="GX143" s="38"/>
      <c r="GY143" s="38"/>
      <c r="HO143" s="3"/>
      <c r="HP143" s="38"/>
      <c r="HQ143" s="38"/>
      <c r="HR143" s="38"/>
    </row>
    <row r="144" spans="1:226" s="9" customFormat="1" ht="15" customHeight="1" x14ac:dyDescent="0.2">
      <c r="A144" s="238"/>
      <c r="D144" s="148"/>
      <c r="P144" s="238"/>
      <c r="R144" s="148"/>
      <c r="S144" s="148"/>
      <c r="AE144" s="238"/>
      <c r="AG144" s="148"/>
      <c r="AH144" s="148"/>
      <c r="AL144" s="129"/>
      <c r="AM144" s="129"/>
      <c r="AN144" s="129"/>
      <c r="AO144" s="129"/>
      <c r="AP144" s="129"/>
      <c r="AQ144" s="129"/>
      <c r="AR144" s="129"/>
      <c r="AS144" s="129"/>
      <c r="AT144" s="230"/>
      <c r="AV144" s="148"/>
      <c r="AW144" s="148"/>
      <c r="BA144" s="129"/>
      <c r="BB144" s="129"/>
      <c r="BC144" s="129"/>
      <c r="BD144" s="129"/>
      <c r="BE144" s="129"/>
      <c r="BF144" s="129"/>
      <c r="BG144" s="129"/>
      <c r="BH144" s="129"/>
      <c r="BI144" s="238"/>
      <c r="BK144" s="148"/>
      <c r="BL144" s="148"/>
      <c r="BR144" s="129"/>
      <c r="BS144" s="129"/>
      <c r="BT144" s="129"/>
      <c r="BU144" s="129"/>
      <c r="BV144" s="129"/>
      <c r="BW144" s="129"/>
      <c r="BX144" s="238"/>
      <c r="BZ144" s="148"/>
      <c r="CA144" s="148"/>
      <c r="CC144" s="129"/>
      <c r="CD144" s="129"/>
      <c r="CE144" s="129"/>
      <c r="CF144" s="129"/>
      <c r="CM144" s="238"/>
      <c r="CN144" s="129"/>
      <c r="CO144" s="148"/>
      <c r="CP144" s="148"/>
      <c r="CQ144" s="129"/>
      <c r="CS144" s="129"/>
      <c r="CT144" s="129"/>
      <c r="DB144" s="238"/>
      <c r="DD144" s="148"/>
      <c r="DE144" s="148"/>
      <c r="DF144" s="38"/>
      <c r="DN144" s="238"/>
      <c r="DP144" s="148"/>
      <c r="DQ144" s="148"/>
      <c r="DR144" s="38"/>
      <c r="DZ144" s="230"/>
      <c r="EB144" s="148"/>
      <c r="EC144" s="148"/>
      <c r="ED144" s="38"/>
      <c r="EL144" s="238"/>
      <c r="EM144" s="129"/>
      <c r="EN144" s="129"/>
      <c r="EO144" s="147"/>
      <c r="EP144" s="129"/>
      <c r="EQ144" s="129"/>
      <c r="ER144" s="129"/>
      <c r="ES144" s="129"/>
      <c r="ET144" s="129"/>
      <c r="EU144" s="129"/>
      <c r="EX144" s="238"/>
      <c r="EZ144" s="149"/>
      <c r="FA144" s="38"/>
      <c r="FB144" s="38"/>
      <c r="FC144" s="38"/>
      <c r="FD144" s="38"/>
      <c r="FE144" s="38"/>
      <c r="FF144" s="38"/>
      <c r="FI144" s="238"/>
      <c r="FK144" s="149"/>
      <c r="FL144" s="38"/>
      <c r="FM144" s="38"/>
      <c r="FN144" s="38"/>
      <c r="FO144" s="38"/>
      <c r="FP144" s="38"/>
      <c r="FQ144" s="38"/>
      <c r="FT144" s="256"/>
      <c r="FV144" s="149"/>
      <c r="FW144" s="149"/>
      <c r="FX144" s="8"/>
      <c r="FY144" s="8"/>
      <c r="FZ144" s="8"/>
      <c r="GA144" s="8"/>
      <c r="GB144" s="8"/>
      <c r="GC144" s="8"/>
      <c r="GD144" s="2"/>
      <c r="GE144" s="2"/>
      <c r="GF144" s="231"/>
      <c r="GG144" s="3"/>
      <c r="GH144" s="8"/>
      <c r="GI144" s="8"/>
      <c r="GJ144" s="8"/>
      <c r="GK144" s="8"/>
      <c r="GL144" s="8"/>
      <c r="GM144" s="8"/>
      <c r="GN144" s="8"/>
      <c r="GO144" s="8"/>
      <c r="GP144" s="2"/>
      <c r="GQ144" s="2"/>
      <c r="GR144" s="38"/>
      <c r="GS144" s="38"/>
      <c r="GT144" s="38"/>
      <c r="GU144" s="38"/>
      <c r="GV144" s="38"/>
      <c r="GW144" s="38"/>
      <c r="GX144" s="38"/>
      <c r="GY144" s="38"/>
      <c r="HO144" s="3"/>
      <c r="HP144" s="38"/>
      <c r="HQ144" s="38"/>
      <c r="HR144" s="38"/>
    </row>
    <row r="145" spans="1:226" s="9" customFormat="1" ht="15" customHeight="1" x14ac:dyDescent="0.2">
      <c r="A145" s="238"/>
      <c r="D145" s="148"/>
      <c r="P145" s="238"/>
      <c r="R145" s="148"/>
      <c r="S145" s="148"/>
      <c r="AE145" s="238"/>
      <c r="AG145" s="148"/>
      <c r="AH145" s="148"/>
      <c r="AL145" s="129"/>
      <c r="AM145" s="129"/>
      <c r="AN145" s="129"/>
      <c r="AO145" s="129"/>
      <c r="AP145" s="129"/>
      <c r="AQ145" s="129"/>
      <c r="AR145" s="129"/>
      <c r="AS145" s="129"/>
      <c r="AT145" s="230"/>
      <c r="AV145" s="148"/>
      <c r="AW145" s="148"/>
      <c r="BA145" s="129"/>
      <c r="BB145" s="129"/>
      <c r="BC145" s="129"/>
      <c r="BD145" s="129"/>
      <c r="BE145" s="129"/>
      <c r="BF145" s="129"/>
      <c r="BG145" s="129"/>
      <c r="BH145" s="129"/>
      <c r="BI145" s="238"/>
      <c r="BK145" s="148"/>
      <c r="BL145" s="148"/>
      <c r="BR145" s="129"/>
      <c r="BS145" s="129"/>
      <c r="BT145" s="129"/>
      <c r="BU145" s="129"/>
      <c r="BV145" s="129"/>
      <c r="BW145" s="129"/>
      <c r="BX145" s="238"/>
      <c r="BZ145" s="148"/>
      <c r="CA145" s="148"/>
      <c r="CM145" s="238"/>
      <c r="CN145" s="129"/>
      <c r="CO145" s="148"/>
      <c r="CP145" s="148"/>
      <c r="CQ145" s="129"/>
      <c r="CS145" s="129"/>
      <c r="CT145" s="129"/>
      <c r="DB145" s="238"/>
      <c r="DD145" s="148"/>
      <c r="DE145" s="148"/>
      <c r="DF145" s="38"/>
      <c r="DN145" s="238"/>
      <c r="DP145" s="148"/>
      <c r="DQ145" s="148"/>
      <c r="DR145" s="38"/>
      <c r="DZ145" s="230"/>
      <c r="EB145" s="148"/>
      <c r="EC145" s="148"/>
      <c r="ED145" s="38"/>
      <c r="EL145" s="238"/>
      <c r="EM145" s="129"/>
      <c r="EN145" s="129"/>
      <c r="EO145" s="147"/>
      <c r="EP145" s="129"/>
      <c r="EQ145" s="129"/>
      <c r="ER145" s="129"/>
      <c r="ES145" s="129"/>
      <c r="ET145" s="129"/>
      <c r="EU145" s="129"/>
      <c r="EX145" s="238"/>
      <c r="EZ145" s="149"/>
      <c r="FA145" s="38"/>
      <c r="FB145" s="38"/>
      <c r="FC145" s="38"/>
      <c r="FD145" s="38"/>
      <c r="FE145" s="38"/>
      <c r="FF145" s="38"/>
      <c r="FI145" s="238"/>
      <c r="FK145" s="149"/>
      <c r="FL145" s="38"/>
      <c r="FM145" s="38"/>
      <c r="FN145" s="38"/>
      <c r="FO145" s="38"/>
      <c r="FP145" s="38"/>
      <c r="FQ145" s="38"/>
      <c r="FT145" s="256"/>
      <c r="FV145" s="149"/>
      <c r="FW145" s="149"/>
      <c r="FX145" s="8"/>
      <c r="FY145" s="8"/>
      <c r="FZ145" s="8"/>
      <c r="GA145" s="8"/>
      <c r="GB145" s="8"/>
      <c r="GC145" s="8"/>
      <c r="GD145" s="2"/>
      <c r="GE145" s="2"/>
      <c r="GF145" s="231"/>
      <c r="GG145" s="3"/>
      <c r="GH145" s="8"/>
      <c r="GI145" s="8"/>
      <c r="GJ145" s="8"/>
      <c r="GK145" s="8"/>
      <c r="GL145" s="8"/>
      <c r="GM145" s="8"/>
      <c r="GN145" s="8"/>
      <c r="GO145" s="8"/>
      <c r="GP145" s="2"/>
      <c r="GQ145" s="2"/>
      <c r="GR145" s="38"/>
      <c r="GS145" s="38"/>
      <c r="GT145" s="38"/>
      <c r="GU145" s="38"/>
      <c r="GV145" s="38"/>
      <c r="GW145" s="38"/>
      <c r="GX145" s="38"/>
      <c r="GY145" s="38"/>
      <c r="HO145" s="3"/>
      <c r="HP145" s="38"/>
      <c r="HQ145" s="38"/>
      <c r="HR145" s="38"/>
    </row>
    <row r="146" spans="1:226" s="9" customFormat="1" ht="15" customHeight="1" x14ac:dyDescent="0.2">
      <c r="A146" s="238"/>
      <c r="D146" s="148"/>
      <c r="P146" s="238"/>
      <c r="R146" s="148"/>
      <c r="S146" s="148"/>
      <c r="AE146" s="238"/>
      <c r="AG146" s="148"/>
      <c r="AH146" s="148"/>
      <c r="AT146" s="230"/>
      <c r="AV146" s="148"/>
      <c r="AW146" s="148"/>
      <c r="BI146" s="238"/>
      <c r="BK146" s="148"/>
      <c r="BL146" s="148"/>
      <c r="BR146" s="129"/>
      <c r="BS146" s="129"/>
      <c r="BT146" s="129"/>
      <c r="BU146" s="129"/>
      <c r="BV146" s="129"/>
      <c r="BW146" s="129"/>
      <c r="BX146" s="238"/>
      <c r="BZ146" s="148"/>
      <c r="CA146" s="148"/>
      <c r="CM146" s="238"/>
      <c r="CN146" s="129"/>
      <c r="CO146" s="148"/>
      <c r="CP146" s="148"/>
      <c r="CQ146" s="129"/>
      <c r="CS146" s="129"/>
      <c r="CT146" s="129"/>
      <c r="DB146" s="238"/>
      <c r="DD146" s="148"/>
      <c r="DE146" s="148"/>
      <c r="DF146" s="38"/>
      <c r="DN146" s="238"/>
      <c r="DP146" s="148"/>
      <c r="DQ146" s="148"/>
      <c r="DR146" s="38"/>
      <c r="DZ146" s="230"/>
      <c r="EB146" s="148"/>
      <c r="EC146" s="148"/>
      <c r="ED146" s="38"/>
      <c r="EL146" s="238"/>
      <c r="EM146" s="129"/>
      <c r="EN146" s="129"/>
      <c r="EO146" s="147"/>
      <c r="EP146" s="129"/>
      <c r="EQ146" s="129"/>
      <c r="ER146" s="129"/>
      <c r="ES146" s="129"/>
      <c r="ET146" s="129"/>
      <c r="EU146" s="129"/>
      <c r="EX146" s="238"/>
      <c r="EZ146" s="149"/>
      <c r="FA146" s="38"/>
      <c r="FB146" s="38"/>
      <c r="FC146" s="38"/>
      <c r="FD146" s="38"/>
      <c r="FE146" s="38"/>
      <c r="FF146" s="38"/>
      <c r="FI146" s="238"/>
      <c r="FK146" s="149"/>
      <c r="FL146" s="38"/>
      <c r="FM146" s="38"/>
      <c r="FN146" s="38"/>
      <c r="FO146" s="38"/>
      <c r="FP146" s="38"/>
      <c r="FQ146" s="38"/>
      <c r="FT146" s="256"/>
      <c r="FV146" s="149"/>
      <c r="FW146" s="149"/>
      <c r="FX146" s="8"/>
      <c r="FY146" s="8"/>
      <c r="FZ146" s="8"/>
      <c r="GA146" s="8"/>
      <c r="GB146" s="8"/>
      <c r="GC146" s="8"/>
      <c r="GD146" s="2"/>
      <c r="GE146" s="2"/>
      <c r="GF146" s="231"/>
      <c r="GG146" s="3"/>
      <c r="GH146" s="8"/>
      <c r="GI146" s="8"/>
      <c r="GJ146" s="8"/>
      <c r="GK146" s="8"/>
      <c r="GL146" s="8"/>
      <c r="GM146" s="8"/>
      <c r="GN146" s="8"/>
      <c r="GO146" s="8"/>
      <c r="GP146" s="2"/>
      <c r="GQ146" s="2"/>
      <c r="GR146" s="38"/>
      <c r="GS146" s="38"/>
      <c r="GT146" s="38"/>
      <c r="GU146" s="38"/>
      <c r="GV146" s="38"/>
      <c r="GW146" s="38"/>
      <c r="GX146" s="38"/>
      <c r="GY146" s="38"/>
      <c r="HO146" s="3"/>
      <c r="HP146" s="38"/>
      <c r="HQ146" s="38"/>
      <c r="HR146" s="38"/>
    </row>
    <row r="147" spans="1:226" s="9" customFormat="1" ht="15" customHeight="1" x14ac:dyDescent="0.2">
      <c r="A147" s="238"/>
      <c r="D147" s="148"/>
      <c r="P147" s="238"/>
      <c r="R147" s="148"/>
      <c r="S147" s="148"/>
      <c r="AE147" s="238"/>
      <c r="AG147" s="148"/>
      <c r="AH147" s="148"/>
      <c r="AT147" s="230"/>
      <c r="AV147" s="148"/>
      <c r="AW147" s="148"/>
      <c r="BI147" s="238"/>
      <c r="BK147" s="148"/>
      <c r="BL147" s="148"/>
      <c r="BX147" s="238"/>
      <c r="BZ147" s="148"/>
      <c r="CA147" s="148"/>
      <c r="CM147" s="238"/>
      <c r="CN147" s="129"/>
      <c r="CO147" s="148"/>
      <c r="CP147" s="148"/>
      <c r="CQ147" s="129"/>
      <c r="CS147" s="129"/>
      <c r="CT147" s="129"/>
      <c r="DB147" s="238"/>
      <c r="DD147" s="148"/>
      <c r="DE147" s="148"/>
      <c r="DF147" s="38"/>
      <c r="DN147" s="238"/>
      <c r="DP147" s="148"/>
      <c r="DQ147" s="148"/>
      <c r="DR147" s="38"/>
      <c r="DZ147" s="230"/>
      <c r="EB147" s="148"/>
      <c r="EC147" s="148"/>
      <c r="ED147" s="38"/>
      <c r="EL147" s="238"/>
      <c r="EM147" s="129"/>
      <c r="EN147" s="129"/>
      <c r="EO147" s="147"/>
      <c r="EP147" s="129"/>
      <c r="EQ147" s="129"/>
      <c r="ER147" s="129"/>
      <c r="ES147" s="129"/>
      <c r="ET147" s="129"/>
      <c r="EU147" s="129"/>
      <c r="EX147" s="238"/>
      <c r="EZ147" s="149"/>
      <c r="FA147" s="38"/>
      <c r="FB147" s="38"/>
      <c r="FC147" s="38"/>
      <c r="FD147" s="38"/>
      <c r="FE147" s="38"/>
      <c r="FF147" s="38"/>
      <c r="FI147" s="238"/>
      <c r="FK147" s="149"/>
      <c r="FL147" s="38"/>
      <c r="FM147" s="38"/>
      <c r="FN147" s="38"/>
      <c r="FO147" s="38"/>
      <c r="FP147" s="38"/>
      <c r="FQ147" s="38"/>
      <c r="FT147" s="256"/>
      <c r="FV147" s="149"/>
      <c r="FW147" s="149"/>
      <c r="FX147" s="8"/>
      <c r="FY147" s="8"/>
      <c r="FZ147" s="8"/>
      <c r="GA147" s="8"/>
      <c r="GB147" s="8"/>
      <c r="GC147" s="8"/>
      <c r="GD147" s="2"/>
      <c r="GE147" s="2"/>
      <c r="GF147" s="231"/>
      <c r="GG147" s="3"/>
      <c r="GH147" s="8"/>
      <c r="GI147" s="8"/>
      <c r="GJ147" s="8"/>
      <c r="GK147" s="8"/>
      <c r="GL147" s="8"/>
      <c r="GM147" s="8"/>
      <c r="GN147" s="8"/>
      <c r="GO147" s="8"/>
      <c r="GP147" s="2"/>
      <c r="GQ147" s="2"/>
      <c r="GR147" s="38"/>
      <c r="GS147" s="38"/>
      <c r="GT147" s="38"/>
      <c r="GU147" s="38"/>
      <c r="GV147" s="38"/>
      <c r="GW147" s="38"/>
      <c r="GX147" s="38"/>
      <c r="GY147" s="38"/>
      <c r="HO147" s="3"/>
      <c r="HP147" s="38"/>
      <c r="HQ147" s="38"/>
      <c r="HR147" s="38"/>
    </row>
    <row r="148" spans="1:226" s="9" customFormat="1" ht="15" customHeight="1" x14ac:dyDescent="0.2">
      <c r="A148" s="238"/>
      <c r="D148" s="148"/>
      <c r="P148" s="238"/>
      <c r="R148" s="148"/>
      <c r="S148" s="148"/>
      <c r="AE148" s="238"/>
      <c r="AG148" s="148"/>
      <c r="AH148" s="148"/>
      <c r="AT148" s="230"/>
      <c r="AV148" s="148"/>
      <c r="AW148" s="148"/>
      <c r="BI148" s="238"/>
      <c r="BK148" s="148"/>
      <c r="BL148" s="148"/>
      <c r="BX148" s="238"/>
      <c r="BZ148" s="148"/>
      <c r="CA148" s="148"/>
      <c r="CM148" s="238"/>
      <c r="CN148" s="129"/>
      <c r="CO148" s="148"/>
      <c r="CP148" s="148"/>
      <c r="CQ148" s="129"/>
      <c r="CS148" s="129"/>
      <c r="CT148" s="129"/>
      <c r="DB148" s="238"/>
      <c r="DD148" s="148"/>
      <c r="DE148" s="148"/>
      <c r="DF148" s="38"/>
      <c r="DN148" s="238"/>
      <c r="DP148" s="148"/>
      <c r="DQ148" s="148"/>
      <c r="DR148" s="38"/>
      <c r="DZ148" s="230"/>
      <c r="EB148" s="148"/>
      <c r="EC148" s="148"/>
      <c r="ED148" s="38"/>
      <c r="EL148" s="238"/>
      <c r="EM148" s="129"/>
      <c r="EN148" s="129"/>
      <c r="EO148" s="147"/>
      <c r="EP148" s="129"/>
      <c r="EQ148" s="129"/>
      <c r="ER148" s="129"/>
      <c r="ES148" s="129"/>
      <c r="ET148" s="129"/>
      <c r="EU148" s="129"/>
      <c r="EX148" s="238"/>
      <c r="EZ148" s="149"/>
      <c r="FA148" s="38"/>
      <c r="FB148" s="38"/>
      <c r="FC148" s="38"/>
      <c r="FD148" s="38"/>
      <c r="FE148" s="38"/>
      <c r="FF148" s="38"/>
      <c r="FI148" s="238"/>
      <c r="FK148" s="149"/>
      <c r="FL148" s="38"/>
      <c r="FM148" s="38"/>
      <c r="FN148" s="38"/>
      <c r="FO148" s="38"/>
      <c r="FP148" s="38"/>
      <c r="FQ148" s="38"/>
      <c r="FT148" s="256"/>
      <c r="FV148" s="149"/>
      <c r="FW148" s="149"/>
      <c r="FX148" s="8"/>
      <c r="FY148" s="8"/>
      <c r="FZ148" s="8"/>
      <c r="GA148" s="8"/>
      <c r="GB148" s="8"/>
      <c r="GC148" s="8"/>
      <c r="GD148" s="2"/>
      <c r="GE148" s="2"/>
      <c r="GF148" s="231"/>
      <c r="GG148" s="3"/>
      <c r="GH148" s="8"/>
      <c r="GI148" s="8"/>
      <c r="GJ148" s="8"/>
      <c r="GK148" s="8"/>
      <c r="GL148" s="8"/>
      <c r="GM148" s="8"/>
      <c r="GN148" s="8"/>
      <c r="GO148" s="8"/>
      <c r="GP148" s="2"/>
      <c r="GQ148" s="2"/>
      <c r="GR148" s="38"/>
      <c r="GS148" s="38"/>
      <c r="GT148" s="38"/>
      <c r="GU148" s="38"/>
      <c r="GV148" s="38"/>
      <c r="GW148" s="38"/>
      <c r="GX148" s="38"/>
      <c r="GY148" s="38"/>
      <c r="HO148" s="3"/>
      <c r="HP148" s="38"/>
      <c r="HQ148" s="38"/>
      <c r="HR148" s="38"/>
    </row>
    <row r="149" spans="1:226" s="9" customFormat="1" ht="15" customHeight="1" x14ac:dyDescent="0.2">
      <c r="A149" s="238"/>
      <c r="D149" s="148"/>
      <c r="P149" s="238"/>
      <c r="R149" s="148"/>
      <c r="S149" s="148"/>
      <c r="AE149" s="238"/>
      <c r="AG149" s="148"/>
      <c r="AH149" s="148"/>
      <c r="AT149" s="230"/>
      <c r="AV149" s="148"/>
      <c r="AW149" s="148"/>
      <c r="BI149" s="238"/>
      <c r="BK149" s="148"/>
      <c r="BL149" s="148"/>
      <c r="BX149" s="238"/>
      <c r="BZ149" s="148"/>
      <c r="CA149" s="148"/>
      <c r="CM149" s="238"/>
      <c r="CN149" s="129"/>
      <c r="CO149" s="148"/>
      <c r="CP149" s="148"/>
      <c r="CQ149" s="129"/>
      <c r="CS149" s="129"/>
      <c r="CT149" s="129"/>
      <c r="DB149" s="238"/>
      <c r="DD149" s="148"/>
      <c r="DE149" s="148"/>
      <c r="DF149" s="38"/>
      <c r="DN149" s="238"/>
      <c r="DP149" s="148"/>
      <c r="DQ149" s="148"/>
      <c r="DR149" s="38"/>
      <c r="DZ149" s="230"/>
      <c r="EB149" s="148"/>
      <c r="EC149" s="148"/>
      <c r="ED149" s="38"/>
      <c r="EL149" s="238"/>
      <c r="EM149" s="129"/>
      <c r="EN149" s="129"/>
      <c r="EO149" s="147"/>
      <c r="EP149" s="129"/>
      <c r="EQ149" s="129"/>
      <c r="ER149" s="129"/>
      <c r="ES149" s="129"/>
      <c r="ET149" s="129"/>
      <c r="EU149" s="129"/>
      <c r="EX149" s="238"/>
      <c r="EZ149" s="149"/>
      <c r="FA149" s="38"/>
      <c r="FB149" s="38"/>
      <c r="FC149" s="38"/>
      <c r="FD149" s="38"/>
      <c r="FE149" s="38"/>
      <c r="FF149" s="38"/>
      <c r="FI149" s="238"/>
      <c r="FK149" s="149"/>
      <c r="FL149" s="38"/>
      <c r="FM149" s="38"/>
      <c r="FN149" s="38"/>
      <c r="FO149" s="38"/>
      <c r="FP149" s="38"/>
      <c r="FQ149" s="38"/>
      <c r="FT149" s="256"/>
      <c r="FV149" s="149"/>
      <c r="FW149" s="149"/>
      <c r="FX149" s="8"/>
      <c r="FY149" s="8"/>
      <c r="FZ149" s="8"/>
      <c r="GA149" s="8"/>
      <c r="GB149" s="8"/>
      <c r="GC149" s="8"/>
      <c r="GD149" s="2"/>
      <c r="GE149" s="2"/>
      <c r="GF149" s="231"/>
      <c r="GG149" s="3"/>
      <c r="GH149" s="8"/>
      <c r="GI149" s="8"/>
      <c r="GJ149" s="8"/>
      <c r="GK149" s="8"/>
      <c r="GL149" s="8"/>
      <c r="GM149" s="8"/>
      <c r="GN149" s="8"/>
      <c r="GO149" s="8"/>
      <c r="GP149" s="2"/>
      <c r="GQ149" s="2"/>
      <c r="GR149" s="38"/>
      <c r="GS149" s="38"/>
      <c r="GT149" s="38"/>
      <c r="GU149" s="38"/>
      <c r="GV149" s="38"/>
      <c r="GW149" s="38"/>
      <c r="GX149" s="38"/>
      <c r="GY149" s="38"/>
      <c r="HO149" s="3"/>
      <c r="HP149" s="38"/>
      <c r="HQ149" s="38"/>
      <c r="HR149" s="38"/>
    </row>
    <row r="150" spans="1:226" s="9" customFormat="1" ht="15" customHeight="1" x14ac:dyDescent="0.2">
      <c r="A150" s="238"/>
      <c r="D150" s="148"/>
      <c r="P150" s="238"/>
      <c r="R150" s="148"/>
      <c r="S150" s="148"/>
      <c r="AE150" s="238"/>
      <c r="AG150" s="148"/>
      <c r="AH150" s="148"/>
      <c r="AT150" s="230"/>
      <c r="AV150" s="148"/>
      <c r="AW150" s="148"/>
      <c r="BI150" s="238"/>
      <c r="BK150" s="148"/>
      <c r="BL150" s="148"/>
      <c r="BX150" s="238"/>
      <c r="BZ150" s="148"/>
      <c r="CA150" s="148"/>
      <c r="CM150" s="238"/>
      <c r="CN150" s="129"/>
      <c r="CO150" s="148"/>
      <c r="CP150" s="148"/>
      <c r="CQ150" s="129"/>
      <c r="CS150" s="129"/>
      <c r="CT150" s="129"/>
      <c r="DB150" s="238"/>
      <c r="DD150" s="148"/>
      <c r="DE150" s="148"/>
      <c r="DF150" s="38"/>
      <c r="DN150" s="238"/>
      <c r="DP150" s="148"/>
      <c r="DQ150" s="148"/>
      <c r="DR150" s="38"/>
      <c r="DZ150" s="230"/>
      <c r="EB150" s="148"/>
      <c r="EC150" s="148"/>
      <c r="ED150" s="38"/>
      <c r="EL150" s="238"/>
      <c r="EM150" s="129"/>
      <c r="EN150" s="129"/>
      <c r="EO150" s="147"/>
      <c r="EP150" s="129"/>
      <c r="EQ150" s="129"/>
      <c r="ER150" s="129"/>
      <c r="ES150" s="129"/>
      <c r="ET150" s="129"/>
      <c r="EU150" s="129"/>
      <c r="EX150" s="238"/>
      <c r="EZ150" s="149"/>
      <c r="FA150" s="38"/>
      <c r="FB150" s="38"/>
      <c r="FC150" s="38"/>
      <c r="FD150" s="38"/>
      <c r="FE150" s="38"/>
      <c r="FF150" s="38"/>
      <c r="FI150" s="238"/>
      <c r="FK150" s="149"/>
      <c r="FL150" s="38"/>
      <c r="FM150" s="38"/>
      <c r="FN150" s="38"/>
      <c r="FO150" s="38"/>
      <c r="FP150" s="38"/>
      <c r="FQ150" s="38"/>
      <c r="FT150" s="256"/>
      <c r="FV150" s="149"/>
      <c r="FW150" s="149"/>
      <c r="FX150" s="8"/>
      <c r="FY150" s="8"/>
      <c r="FZ150" s="8"/>
      <c r="GA150" s="8"/>
      <c r="GB150" s="8"/>
      <c r="GC150" s="8"/>
      <c r="GD150" s="2"/>
      <c r="GE150" s="2"/>
      <c r="GF150" s="231"/>
      <c r="GG150" s="3"/>
      <c r="GH150" s="8"/>
      <c r="GI150" s="8"/>
      <c r="GJ150" s="8"/>
      <c r="GK150" s="8"/>
      <c r="GL150" s="8"/>
      <c r="GM150" s="8"/>
      <c r="GN150" s="8"/>
      <c r="GO150" s="8"/>
      <c r="GP150" s="2"/>
      <c r="GQ150" s="2"/>
      <c r="GR150" s="38"/>
      <c r="GS150" s="38"/>
      <c r="GT150" s="38"/>
      <c r="GU150" s="38"/>
      <c r="GV150" s="38"/>
      <c r="GW150" s="38"/>
      <c r="GX150" s="38"/>
      <c r="GY150" s="38"/>
      <c r="HO150" s="3"/>
      <c r="HP150" s="38"/>
      <c r="HQ150" s="38"/>
      <c r="HR150" s="38"/>
    </row>
    <row r="151" spans="1:226" s="9" customFormat="1" ht="15" customHeight="1" x14ac:dyDescent="0.2">
      <c r="A151" s="238"/>
      <c r="D151" s="148"/>
      <c r="P151" s="238"/>
      <c r="R151" s="148"/>
      <c r="S151" s="148"/>
      <c r="AE151" s="238"/>
      <c r="AG151" s="148"/>
      <c r="AH151" s="148"/>
      <c r="AT151" s="230"/>
      <c r="AV151" s="148"/>
      <c r="AW151" s="148"/>
      <c r="BI151" s="238"/>
      <c r="BK151" s="148"/>
      <c r="BL151" s="148"/>
      <c r="BX151" s="238"/>
      <c r="BZ151" s="148"/>
      <c r="CA151" s="148"/>
      <c r="CM151" s="238"/>
      <c r="CN151" s="129"/>
      <c r="CO151" s="148"/>
      <c r="CP151" s="148"/>
      <c r="CQ151" s="129"/>
      <c r="CS151" s="129"/>
      <c r="CT151" s="129"/>
      <c r="DB151" s="238"/>
      <c r="DD151" s="148"/>
      <c r="DE151" s="148"/>
      <c r="DF151" s="38"/>
      <c r="DN151" s="238"/>
      <c r="DP151" s="148"/>
      <c r="DQ151" s="148"/>
      <c r="DR151" s="38"/>
      <c r="DZ151" s="230"/>
      <c r="EB151" s="148"/>
      <c r="EC151" s="148"/>
      <c r="ED151" s="38"/>
      <c r="EL151" s="238"/>
      <c r="EM151" s="129"/>
      <c r="EN151" s="129"/>
      <c r="EO151" s="147"/>
      <c r="EP151" s="129"/>
      <c r="EQ151" s="129"/>
      <c r="ER151" s="129"/>
      <c r="ES151" s="129"/>
      <c r="ET151" s="129"/>
      <c r="EU151" s="129"/>
      <c r="EX151" s="238"/>
      <c r="EZ151" s="149"/>
      <c r="FA151" s="38"/>
      <c r="FB151" s="38"/>
      <c r="FC151" s="38"/>
      <c r="FD151" s="38"/>
      <c r="FE151" s="38"/>
      <c r="FF151" s="38"/>
      <c r="FI151" s="238"/>
      <c r="FK151" s="149"/>
      <c r="FL151" s="38"/>
      <c r="FM151" s="38"/>
      <c r="FN151" s="38"/>
      <c r="FO151" s="38"/>
      <c r="FP151" s="38"/>
      <c r="FQ151" s="38"/>
      <c r="FT151" s="256"/>
      <c r="FV151" s="149"/>
      <c r="FW151" s="149"/>
      <c r="FX151" s="8"/>
      <c r="FY151" s="8"/>
      <c r="FZ151" s="8"/>
      <c r="GA151" s="8"/>
      <c r="GB151" s="8"/>
      <c r="GC151" s="8"/>
      <c r="GD151" s="2"/>
      <c r="GE151" s="2"/>
      <c r="GF151" s="231"/>
      <c r="GG151" s="3"/>
      <c r="GH151" s="8"/>
      <c r="GI151" s="8"/>
      <c r="GJ151" s="8"/>
      <c r="GK151" s="8"/>
      <c r="GL151" s="8"/>
      <c r="GM151" s="8"/>
      <c r="GN151" s="8"/>
      <c r="GO151" s="8"/>
      <c r="GP151" s="2"/>
      <c r="GQ151" s="2"/>
      <c r="GR151" s="38"/>
      <c r="GS151" s="38"/>
      <c r="GT151" s="38"/>
      <c r="GU151" s="38"/>
      <c r="GV151" s="38"/>
      <c r="GW151" s="38"/>
      <c r="GX151" s="38"/>
      <c r="GY151" s="38"/>
      <c r="HO151" s="3"/>
      <c r="HP151" s="38"/>
      <c r="HQ151" s="38"/>
      <c r="HR151" s="38"/>
    </row>
    <row r="152" spans="1:226" s="9" customFormat="1" ht="15" customHeight="1" x14ac:dyDescent="0.2">
      <c r="A152" s="238"/>
      <c r="D152" s="148"/>
      <c r="P152" s="238"/>
      <c r="R152" s="148"/>
      <c r="S152" s="148"/>
      <c r="AE152" s="238"/>
      <c r="AG152" s="148"/>
      <c r="AH152" s="148"/>
      <c r="AT152" s="230"/>
      <c r="AV152" s="148"/>
      <c r="AW152" s="148"/>
      <c r="BI152" s="238"/>
      <c r="BK152" s="148"/>
      <c r="BL152" s="148"/>
      <c r="BX152" s="238"/>
      <c r="BZ152" s="148"/>
      <c r="CA152" s="148"/>
      <c r="CM152" s="238"/>
      <c r="CN152" s="129"/>
      <c r="CO152" s="148"/>
      <c r="CP152" s="148"/>
      <c r="CQ152" s="129"/>
      <c r="CS152" s="129"/>
      <c r="CT152" s="129"/>
      <c r="DB152" s="238"/>
      <c r="DD152" s="148"/>
      <c r="DE152" s="148"/>
      <c r="DF152" s="38"/>
      <c r="DN152" s="238"/>
      <c r="DP152" s="148"/>
      <c r="DQ152" s="148"/>
      <c r="DR152" s="38"/>
      <c r="DZ152" s="230"/>
      <c r="EB152" s="148"/>
      <c r="EC152" s="148"/>
      <c r="ED152" s="38"/>
      <c r="EL152" s="238"/>
      <c r="EM152" s="129"/>
      <c r="EN152" s="129"/>
      <c r="EO152" s="147"/>
      <c r="EP152" s="129"/>
      <c r="EQ152" s="129"/>
      <c r="ER152" s="129"/>
      <c r="ES152" s="129"/>
      <c r="ET152" s="129"/>
      <c r="EU152" s="129"/>
      <c r="EX152" s="238"/>
      <c r="EZ152" s="149"/>
      <c r="FA152" s="38"/>
      <c r="FB152" s="38"/>
      <c r="FC152" s="38"/>
      <c r="FD152" s="38"/>
      <c r="FE152" s="38"/>
      <c r="FF152" s="38"/>
      <c r="FI152" s="238"/>
      <c r="FK152" s="149"/>
      <c r="FL152" s="38"/>
      <c r="FM152" s="38"/>
      <c r="FN152" s="38"/>
      <c r="FO152" s="38"/>
      <c r="FP152" s="38"/>
      <c r="FQ152" s="38"/>
      <c r="FT152" s="256"/>
      <c r="FV152" s="149"/>
      <c r="FW152" s="149"/>
      <c r="FX152" s="8"/>
      <c r="FY152" s="8"/>
      <c r="FZ152" s="8"/>
      <c r="GA152" s="8"/>
      <c r="GB152" s="8"/>
      <c r="GC152" s="8"/>
      <c r="GD152" s="2"/>
      <c r="GE152" s="2"/>
      <c r="GF152" s="231"/>
      <c r="GG152" s="3"/>
      <c r="GH152" s="8"/>
      <c r="GI152" s="8"/>
      <c r="GJ152" s="8"/>
      <c r="GK152" s="8"/>
      <c r="GL152" s="8"/>
      <c r="GM152" s="8"/>
      <c r="GN152" s="8"/>
      <c r="GO152" s="8"/>
      <c r="GP152" s="2"/>
      <c r="GQ152" s="2"/>
      <c r="GR152" s="38"/>
      <c r="GS152" s="38"/>
      <c r="GT152" s="38"/>
      <c r="GU152" s="38"/>
      <c r="GV152" s="38"/>
      <c r="GW152" s="38"/>
      <c r="GX152" s="38"/>
      <c r="GY152" s="38"/>
      <c r="HO152" s="3"/>
      <c r="HP152" s="38"/>
      <c r="HQ152" s="38"/>
      <c r="HR152" s="38"/>
    </row>
    <row r="153" spans="1:226" s="9" customFormat="1" ht="15" customHeight="1" x14ac:dyDescent="0.2">
      <c r="A153" s="238"/>
      <c r="D153" s="148"/>
      <c r="P153" s="238"/>
      <c r="R153" s="148"/>
      <c r="S153" s="148"/>
      <c r="AE153" s="238"/>
      <c r="AG153" s="148"/>
      <c r="AH153" s="148"/>
      <c r="AT153" s="230"/>
      <c r="AV153" s="148"/>
      <c r="AW153" s="148"/>
      <c r="BI153" s="238"/>
      <c r="BK153" s="148"/>
      <c r="BL153" s="148"/>
      <c r="BX153" s="238"/>
      <c r="BZ153" s="148"/>
      <c r="CA153" s="148"/>
      <c r="CM153" s="238"/>
      <c r="CN153" s="129"/>
      <c r="CO153" s="148"/>
      <c r="CP153" s="148"/>
      <c r="CQ153" s="129"/>
      <c r="CS153" s="129"/>
      <c r="CT153" s="129"/>
      <c r="DB153" s="238"/>
      <c r="DD153" s="148"/>
      <c r="DE153" s="148"/>
      <c r="DF153" s="38"/>
      <c r="DN153" s="238"/>
      <c r="DP153" s="148"/>
      <c r="DQ153" s="148"/>
      <c r="DR153" s="38"/>
      <c r="DZ153" s="230"/>
      <c r="EB153" s="148"/>
      <c r="EC153" s="148"/>
      <c r="ED153" s="38"/>
      <c r="EL153" s="238"/>
      <c r="EM153" s="129"/>
      <c r="EN153" s="129"/>
      <c r="EO153" s="147"/>
      <c r="EP153" s="129"/>
      <c r="EQ153" s="129"/>
      <c r="ER153" s="129"/>
      <c r="ES153" s="129"/>
      <c r="ET153" s="129"/>
      <c r="EU153" s="129"/>
      <c r="EX153" s="238"/>
      <c r="EZ153" s="149"/>
      <c r="FA153" s="38"/>
      <c r="FB153" s="38"/>
      <c r="FC153" s="38"/>
      <c r="FD153" s="38"/>
      <c r="FE153" s="38"/>
      <c r="FF153" s="38"/>
      <c r="FI153" s="238"/>
      <c r="FK153" s="149"/>
      <c r="FL153" s="38"/>
      <c r="FM153" s="38"/>
      <c r="FN153" s="38"/>
      <c r="FO153" s="38"/>
      <c r="FP153" s="38"/>
      <c r="FQ153" s="38"/>
      <c r="FT153" s="256"/>
      <c r="FV153" s="149"/>
      <c r="FW153" s="149"/>
      <c r="FX153" s="8"/>
      <c r="FY153" s="8"/>
      <c r="FZ153" s="8"/>
      <c r="GA153" s="8"/>
      <c r="GB153" s="8"/>
      <c r="GC153" s="8"/>
      <c r="GD153" s="2"/>
      <c r="GE153" s="2"/>
      <c r="GF153" s="231"/>
      <c r="GG153" s="3"/>
      <c r="GH153" s="8"/>
      <c r="GI153" s="8"/>
      <c r="GJ153" s="8"/>
      <c r="GK153" s="8"/>
      <c r="GL153" s="8"/>
      <c r="GM153" s="8"/>
      <c r="GN153" s="8"/>
      <c r="GO153" s="8"/>
      <c r="GP153" s="2"/>
      <c r="GQ153" s="2"/>
      <c r="GR153" s="38"/>
      <c r="GS153" s="38"/>
      <c r="GT153" s="38"/>
      <c r="GU153" s="38"/>
      <c r="GV153" s="38"/>
      <c r="GW153" s="38"/>
      <c r="GX153" s="38"/>
      <c r="GY153" s="38"/>
      <c r="HO153" s="3"/>
      <c r="HP153" s="38"/>
      <c r="HQ153" s="38"/>
      <c r="HR153" s="38"/>
    </row>
    <row r="154" spans="1:226" s="9" customFormat="1" ht="15" customHeight="1" x14ac:dyDescent="0.2">
      <c r="A154" s="238"/>
      <c r="D154" s="148"/>
      <c r="P154" s="238"/>
      <c r="R154" s="148"/>
      <c r="S154" s="148"/>
      <c r="AE154" s="238"/>
      <c r="AG154" s="148"/>
      <c r="AH154" s="148"/>
      <c r="AT154" s="230"/>
      <c r="AV154" s="148"/>
      <c r="AW154" s="148"/>
      <c r="BI154" s="238"/>
      <c r="BK154" s="148"/>
      <c r="BL154" s="148"/>
      <c r="BX154" s="238"/>
      <c r="BZ154" s="148"/>
      <c r="CA154" s="148"/>
      <c r="CM154" s="238"/>
      <c r="CN154" s="129"/>
      <c r="CO154" s="148"/>
      <c r="CP154" s="148"/>
      <c r="CQ154" s="129"/>
      <c r="CS154" s="129"/>
      <c r="CT154" s="129"/>
      <c r="DB154" s="238"/>
      <c r="DD154" s="148"/>
      <c r="DE154" s="148"/>
      <c r="DF154" s="38"/>
      <c r="DN154" s="238"/>
      <c r="DP154" s="148"/>
      <c r="DQ154" s="148"/>
      <c r="DR154" s="38"/>
      <c r="DZ154" s="230"/>
      <c r="EB154" s="148"/>
      <c r="EC154" s="148"/>
      <c r="ED154" s="38"/>
      <c r="EL154" s="238"/>
      <c r="EM154" s="129"/>
      <c r="EN154" s="129"/>
      <c r="EO154" s="147"/>
      <c r="EP154" s="129"/>
      <c r="EQ154" s="129"/>
      <c r="ER154" s="129"/>
      <c r="ES154" s="129"/>
      <c r="ET154" s="129"/>
      <c r="EU154" s="129"/>
      <c r="EX154" s="238"/>
      <c r="EZ154" s="149"/>
      <c r="FA154" s="38"/>
      <c r="FB154" s="38"/>
      <c r="FC154" s="38"/>
      <c r="FD154" s="38"/>
      <c r="FE154" s="38"/>
      <c r="FF154" s="38"/>
      <c r="FI154" s="238"/>
      <c r="FK154" s="149"/>
      <c r="FL154" s="38"/>
      <c r="FM154" s="38"/>
      <c r="FN154" s="38"/>
      <c r="FO154" s="38"/>
      <c r="FP154" s="38"/>
      <c r="FQ154" s="38"/>
      <c r="FT154" s="256"/>
      <c r="FV154" s="149"/>
      <c r="FW154" s="149"/>
      <c r="FX154" s="8"/>
      <c r="FY154" s="8"/>
      <c r="FZ154" s="8"/>
      <c r="GA154" s="8"/>
      <c r="GB154" s="8"/>
      <c r="GC154" s="8"/>
      <c r="GD154" s="2"/>
      <c r="GE154" s="2"/>
      <c r="GF154" s="231"/>
      <c r="GG154" s="3"/>
      <c r="GH154" s="8"/>
      <c r="GI154" s="8"/>
      <c r="GJ154" s="8"/>
      <c r="GK154" s="8"/>
      <c r="GL154" s="8"/>
      <c r="GM154" s="8"/>
      <c r="GN154" s="8"/>
      <c r="GO154" s="8"/>
      <c r="GP154" s="2"/>
      <c r="GQ154" s="2"/>
      <c r="GR154" s="38"/>
      <c r="GS154" s="38"/>
      <c r="GT154" s="38"/>
      <c r="GU154" s="38"/>
      <c r="GV154" s="38"/>
      <c r="GW154" s="38"/>
      <c r="GX154" s="38"/>
      <c r="GY154" s="38"/>
      <c r="HO154" s="3"/>
      <c r="HP154" s="38"/>
      <c r="HQ154" s="38"/>
      <c r="HR154" s="38"/>
    </row>
    <row r="155" spans="1:226" s="9" customFormat="1" ht="15" customHeight="1" x14ac:dyDescent="0.2">
      <c r="A155" s="238"/>
      <c r="D155" s="148"/>
      <c r="P155" s="238"/>
      <c r="R155" s="148"/>
      <c r="S155" s="148"/>
      <c r="AE155" s="238"/>
      <c r="AG155" s="148"/>
      <c r="AH155" s="148"/>
      <c r="AT155" s="230"/>
      <c r="AV155" s="148"/>
      <c r="AW155" s="148"/>
      <c r="BI155" s="238"/>
      <c r="BK155" s="148"/>
      <c r="BL155" s="148"/>
      <c r="BX155" s="238"/>
      <c r="BZ155" s="148"/>
      <c r="CA155" s="148"/>
      <c r="CM155" s="238"/>
      <c r="CN155" s="129"/>
      <c r="CO155" s="148"/>
      <c r="CP155" s="148"/>
      <c r="CQ155" s="129"/>
      <c r="CS155" s="129"/>
      <c r="CT155" s="129"/>
      <c r="DB155" s="238"/>
      <c r="DD155" s="148"/>
      <c r="DE155" s="148"/>
      <c r="DF155" s="38"/>
      <c r="DN155" s="238"/>
      <c r="DP155" s="148"/>
      <c r="DQ155" s="148"/>
      <c r="DR155" s="38"/>
      <c r="DZ155" s="230"/>
      <c r="EB155" s="148"/>
      <c r="EC155" s="148"/>
      <c r="ED155" s="38"/>
      <c r="EL155" s="238"/>
      <c r="EM155" s="129"/>
      <c r="EN155" s="129"/>
      <c r="EO155" s="147"/>
      <c r="EP155" s="129"/>
      <c r="EQ155" s="129"/>
      <c r="ER155" s="129"/>
      <c r="ES155" s="129"/>
      <c r="ET155" s="129"/>
      <c r="EU155" s="129"/>
      <c r="EX155" s="238"/>
      <c r="EZ155" s="149"/>
      <c r="FA155" s="38"/>
      <c r="FB155" s="38"/>
      <c r="FC155" s="38"/>
      <c r="FD155" s="38"/>
      <c r="FE155" s="38"/>
      <c r="FF155" s="38"/>
      <c r="FI155" s="238"/>
      <c r="FK155" s="149"/>
      <c r="FL155" s="38"/>
      <c r="FM155" s="38"/>
      <c r="FN155" s="38"/>
      <c r="FO155" s="38"/>
      <c r="FP155" s="38"/>
      <c r="FQ155" s="38"/>
      <c r="FT155" s="256"/>
      <c r="FV155" s="149"/>
      <c r="FW155" s="149"/>
      <c r="FX155" s="8"/>
      <c r="FY155" s="8"/>
      <c r="FZ155" s="8"/>
      <c r="GA155" s="8"/>
      <c r="GB155" s="8"/>
      <c r="GC155" s="8"/>
      <c r="GD155" s="2"/>
      <c r="GE155" s="2"/>
      <c r="GF155" s="231"/>
      <c r="GG155" s="3"/>
      <c r="GH155" s="8"/>
      <c r="GI155" s="8"/>
      <c r="GJ155" s="8"/>
      <c r="GK155" s="8"/>
      <c r="GL155" s="8"/>
      <c r="GM155" s="8"/>
      <c r="GN155" s="8"/>
      <c r="GO155" s="8"/>
      <c r="GP155" s="2"/>
      <c r="GQ155" s="2"/>
      <c r="GR155" s="38"/>
      <c r="GS155" s="38"/>
      <c r="GT155" s="38"/>
      <c r="GU155" s="38"/>
      <c r="GV155" s="38"/>
      <c r="GW155" s="38"/>
      <c r="GX155" s="38"/>
      <c r="GY155" s="38"/>
      <c r="HO155" s="3"/>
      <c r="HP155" s="38"/>
      <c r="HQ155" s="38"/>
      <c r="HR155" s="38"/>
    </row>
    <row r="156" spans="1:226" s="9" customFormat="1" ht="15" customHeight="1" x14ac:dyDescent="0.2">
      <c r="A156" s="238"/>
      <c r="D156" s="148"/>
      <c r="P156" s="238"/>
      <c r="R156" s="148"/>
      <c r="S156" s="148"/>
      <c r="AE156" s="238"/>
      <c r="AG156" s="148"/>
      <c r="AH156" s="148"/>
      <c r="AT156" s="230"/>
      <c r="AV156" s="148"/>
      <c r="AW156" s="148"/>
      <c r="BI156" s="238"/>
      <c r="BK156" s="148"/>
      <c r="BL156" s="148"/>
      <c r="BX156" s="238"/>
      <c r="BZ156" s="148"/>
      <c r="CA156" s="148"/>
      <c r="CM156" s="238"/>
      <c r="CN156" s="129"/>
      <c r="CO156" s="148"/>
      <c r="CP156" s="148"/>
      <c r="CQ156" s="129"/>
      <c r="CS156" s="129"/>
      <c r="CT156" s="129"/>
      <c r="DB156" s="238"/>
      <c r="DD156" s="148"/>
      <c r="DE156" s="148"/>
      <c r="DF156" s="38"/>
      <c r="DN156" s="238"/>
      <c r="DP156" s="148"/>
      <c r="DQ156" s="148"/>
      <c r="DR156" s="38"/>
      <c r="DZ156" s="230"/>
      <c r="EB156" s="148"/>
      <c r="EC156" s="148"/>
      <c r="ED156" s="38"/>
      <c r="EL156" s="238"/>
      <c r="EM156" s="129"/>
      <c r="EN156" s="129"/>
      <c r="EO156" s="147"/>
      <c r="EP156" s="129"/>
      <c r="EQ156" s="129"/>
      <c r="ER156" s="129"/>
      <c r="ES156" s="129"/>
      <c r="ET156" s="129"/>
      <c r="EU156" s="129"/>
      <c r="EX156" s="238"/>
      <c r="EZ156" s="149"/>
      <c r="FA156" s="38"/>
      <c r="FB156" s="38"/>
      <c r="FC156" s="38"/>
      <c r="FD156" s="38"/>
      <c r="FE156" s="38"/>
      <c r="FF156" s="38"/>
      <c r="FI156" s="238"/>
      <c r="FK156" s="149"/>
      <c r="FL156" s="38"/>
      <c r="FM156" s="38"/>
      <c r="FN156" s="38"/>
      <c r="FO156" s="38"/>
      <c r="FP156" s="38"/>
      <c r="FQ156" s="38"/>
      <c r="FT156" s="256"/>
      <c r="FV156" s="149"/>
      <c r="FW156" s="149"/>
      <c r="FX156" s="8"/>
      <c r="FY156" s="8"/>
      <c r="FZ156" s="8"/>
      <c r="GA156" s="8"/>
      <c r="GB156" s="8"/>
      <c r="GC156" s="8"/>
      <c r="GD156" s="2"/>
      <c r="GE156" s="2"/>
      <c r="GF156" s="231"/>
      <c r="GG156" s="3"/>
      <c r="GH156" s="8"/>
      <c r="GI156" s="8"/>
      <c r="GJ156" s="8"/>
      <c r="GK156" s="8"/>
      <c r="GL156" s="8"/>
      <c r="GM156" s="8"/>
      <c r="GN156" s="8"/>
      <c r="GO156" s="8"/>
      <c r="GP156" s="2"/>
      <c r="GQ156" s="2"/>
      <c r="GR156" s="38"/>
      <c r="GS156" s="38"/>
      <c r="GT156" s="38"/>
      <c r="GU156" s="38"/>
      <c r="GV156" s="38"/>
      <c r="GW156" s="38"/>
      <c r="GX156" s="38"/>
      <c r="GY156" s="38"/>
      <c r="HO156" s="3"/>
      <c r="HP156" s="38"/>
      <c r="HQ156" s="38"/>
      <c r="HR156" s="38"/>
    </row>
    <row r="157" spans="1:226" s="9" customFormat="1" ht="15" customHeight="1" x14ac:dyDescent="0.2">
      <c r="A157" s="238"/>
      <c r="D157" s="148"/>
      <c r="P157" s="238"/>
      <c r="R157" s="148"/>
      <c r="S157" s="148"/>
      <c r="AE157" s="238"/>
      <c r="AG157" s="148"/>
      <c r="AH157" s="148"/>
      <c r="AT157" s="230"/>
      <c r="AV157" s="148"/>
      <c r="AW157" s="148"/>
      <c r="BI157" s="238"/>
      <c r="BK157" s="148"/>
      <c r="BL157" s="148"/>
      <c r="BX157" s="238"/>
      <c r="BZ157" s="148"/>
      <c r="CA157" s="148"/>
      <c r="CM157" s="238"/>
      <c r="CN157" s="129"/>
      <c r="CO157" s="148"/>
      <c r="CP157" s="148"/>
      <c r="CQ157" s="129"/>
      <c r="CS157" s="129"/>
      <c r="CT157" s="129"/>
      <c r="DB157" s="238"/>
      <c r="DD157" s="148"/>
      <c r="DE157" s="148"/>
      <c r="DF157" s="38"/>
      <c r="DN157" s="238"/>
      <c r="DP157" s="148"/>
      <c r="DQ157" s="148"/>
      <c r="DR157" s="38"/>
      <c r="DZ157" s="230"/>
      <c r="EB157" s="148"/>
      <c r="EC157" s="148"/>
      <c r="ED157" s="38"/>
      <c r="EL157" s="238"/>
      <c r="EM157" s="129"/>
      <c r="EN157" s="129"/>
      <c r="EO157" s="147"/>
      <c r="EP157" s="129"/>
      <c r="EQ157" s="129"/>
      <c r="ER157" s="129"/>
      <c r="ES157" s="129"/>
      <c r="ET157" s="129"/>
      <c r="EU157" s="129"/>
      <c r="EX157" s="238"/>
      <c r="EZ157" s="149"/>
      <c r="FA157" s="38"/>
      <c r="FB157" s="38"/>
      <c r="FC157" s="38"/>
      <c r="FD157" s="38"/>
      <c r="FE157" s="38"/>
      <c r="FF157" s="38"/>
      <c r="FI157" s="238"/>
      <c r="FK157" s="149"/>
      <c r="FL157" s="38"/>
      <c r="FM157" s="38"/>
      <c r="FN157" s="38"/>
      <c r="FO157" s="38"/>
      <c r="FP157" s="38"/>
      <c r="FQ157" s="38"/>
      <c r="FT157" s="256"/>
      <c r="FV157" s="149"/>
      <c r="FW157" s="149"/>
      <c r="FX157" s="8"/>
      <c r="FY157" s="8"/>
      <c r="FZ157" s="8"/>
      <c r="GA157" s="8"/>
      <c r="GB157" s="8"/>
      <c r="GC157" s="8"/>
      <c r="GD157" s="2"/>
      <c r="GE157" s="2"/>
      <c r="GF157" s="231"/>
      <c r="GG157" s="3"/>
      <c r="GH157" s="8"/>
      <c r="GI157" s="8"/>
      <c r="GJ157" s="8"/>
      <c r="GK157" s="8"/>
      <c r="GL157" s="8"/>
      <c r="GM157" s="8"/>
      <c r="GN157" s="8"/>
      <c r="GO157" s="8"/>
      <c r="GP157" s="2"/>
      <c r="GQ157" s="2"/>
      <c r="GR157" s="38"/>
      <c r="GS157" s="38"/>
      <c r="GT157" s="38"/>
      <c r="GU157" s="38"/>
      <c r="GV157" s="38"/>
      <c r="GW157" s="38"/>
      <c r="GX157" s="38"/>
      <c r="GY157" s="38"/>
      <c r="HO157" s="3"/>
      <c r="HP157" s="38"/>
      <c r="HQ157" s="38"/>
      <c r="HR157" s="38"/>
    </row>
    <row r="158" spans="1:226" s="9" customFormat="1" ht="15" customHeight="1" x14ac:dyDescent="0.2">
      <c r="A158" s="238"/>
      <c r="D158" s="148"/>
      <c r="P158" s="238"/>
      <c r="R158" s="148"/>
      <c r="S158" s="148"/>
      <c r="AE158" s="238"/>
      <c r="AG158" s="148"/>
      <c r="AH158" s="148"/>
      <c r="AT158" s="230"/>
      <c r="AV158" s="148"/>
      <c r="AW158" s="148"/>
      <c r="BI158" s="238"/>
      <c r="BK158" s="148"/>
      <c r="BL158" s="148"/>
      <c r="BX158" s="238"/>
      <c r="BZ158" s="148"/>
      <c r="CA158" s="148"/>
      <c r="CM158" s="238"/>
      <c r="CN158" s="129"/>
      <c r="CO158" s="148"/>
      <c r="CP158" s="148"/>
      <c r="CQ158" s="129"/>
      <c r="CS158" s="129"/>
      <c r="CT158" s="129"/>
      <c r="DB158" s="238"/>
      <c r="DD158" s="148"/>
      <c r="DE158" s="148"/>
      <c r="DF158" s="38"/>
      <c r="DN158" s="238"/>
      <c r="DP158" s="148"/>
      <c r="DQ158" s="148"/>
      <c r="DR158" s="38"/>
      <c r="DZ158" s="230"/>
      <c r="EB158" s="148"/>
      <c r="EC158" s="148"/>
      <c r="ED158" s="38"/>
      <c r="EL158" s="238"/>
      <c r="EM158" s="129"/>
      <c r="EN158" s="129"/>
      <c r="EO158" s="147"/>
      <c r="EP158" s="129"/>
      <c r="EQ158" s="129"/>
      <c r="ER158" s="129"/>
      <c r="ES158" s="129"/>
      <c r="ET158" s="129"/>
      <c r="EU158" s="129"/>
      <c r="EX158" s="238"/>
      <c r="EZ158" s="149"/>
      <c r="FA158" s="38"/>
      <c r="FB158" s="38"/>
      <c r="FC158" s="38"/>
      <c r="FD158" s="38"/>
      <c r="FE158" s="38"/>
      <c r="FF158" s="38"/>
      <c r="FI158" s="238"/>
      <c r="FK158" s="149"/>
      <c r="FL158" s="38"/>
      <c r="FM158" s="38"/>
      <c r="FN158" s="38"/>
      <c r="FO158" s="38"/>
      <c r="FP158" s="38"/>
      <c r="FQ158" s="38"/>
      <c r="FT158" s="256"/>
      <c r="FV158" s="149"/>
      <c r="FW158" s="149"/>
      <c r="FX158" s="8"/>
      <c r="FY158" s="8"/>
      <c r="FZ158" s="8"/>
      <c r="GA158" s="8"/>
      <c r="GB158" s="8"/>
      <c r="GC158" s="8"/>
      <c r="GD158" s="2"/>
      <c r="GE158" s="2"/>
      <c r="GF158" s="231"/>
      <c r="GG158" s="3"/>
      <c r="GH158" s="8"/>
      <c r="GI158" s="8"/>
      <c r="GJ158" s="8"/>
      <c r="GK158" s="8"/>
      <c r="GL158" s="8"/>
      <c r="GM158" s="8"/>
      <c r="GN158" s="8"/>
      <c r="GO158" s="8"/>
      <c r="GP158" s="2"/>
      <c r="GQ158" s="2"/>
      <c r="GR158" s="38"/>
      <c r="GS158" s="38"/>
      <c r="GT158" s="38"/>
      <c r="GU158" s="38"/>
      <c r="GV158" s="38"/>
      <c r="GW158" s="38"/>
      <c r="GX158" s="38"/>
      <c r="GY158" s="38"/>
      <c r="HO158" s="3"/>
      <c r="HP158" s="38"/>
      <c r="HQ158" s="38"/>
      <c r="HR158" s="38"/>
    </row>
    <row r="159" spans="1:226" s="9" customFormat="1" ht="15" customHeight="1" x14ac:dyDescent="0.2">
      <c r="A159" s="238"/>
      <c r="D159" s="148"/>
      <c r="P159" s="238"/>
      <c r="R159" s="148"/>
      <c r="S159" s="148"/>
      <c r="AE159" s="238"/>
      <c r="AG159" s="148"/>
      <c r="AH159" s="148"/>
      <c r="AT159" s="230"/>
      <c r="AV159" s="148"/>
      <c r="AW159" s="148"/>
      <c r="BI159" s="238"/>
      <c r="BK159" s="148"/>
      <c r="BL159" s="148"/>
      <c r="BX159" s="238"/>
      <c r="BZ159" s="148"/>
      <c r="CA159" s="148"/>
      <c r="CM159" s="238"/>
      <c r="CN159" s="129"/>
      <c r="CO159" s="148"/>
      <c r="CP159" s="148"/>
      <c r="CQ159" s="129"/>
      <c r="CS159" s="129"/>
      <c r="CT159" s="129"/>
      <c r="DB159" s="238"/>
      <c r="DD159" s="148"/>
      <c r="DE159" s="148"/>
      <c r="DF159" s="38"/>
      <c r="DN159" s="238"/>
      <c r="DP159" s="148"/>
      <c r="DQ159" s="148"/>
      <c r="DR159" s="38"/>
      <c r="DZ159" s="230"/>
      <c r="EB159" s="148"/>
      <c r="EC159" s="148"/>
      <c r="ED159" s="38"/>
      <c r="EL159" s="238"/>
      <c r="EM159" s="129"/>
      <c r="EN159" s="129"/>
      <c r="EO159" s="147"/>
      <c r="EP159" s="129"/>
      <c r="EQ159" s="129"/>
      <c r="ER159" s="129"/>
      <c r="ES159" s="129"/>
      <c r="ET159" s="129"/>
      <c r="EU159" s="129"/>
      <c r="EX159" s="238"/>
      <c r="EZ159" s="149"/>
      <c r="FA159" s="38"/>
      <c r="FB159" s="38"/>
      <c r="FC159" s="38"/>
      <c r="FD159" s="38"/>
      <c r="FE159" s="38"/>
      <c r="FF159" s="38"/>
      <c r="FI159" s="238"/>
      <c r="FK159" s="149"/>
      <c r="FL159" s="38"/>
      <c r="FM159" s="38"/>
      <c r="FN159" s="38"/>
      <c r="FO159" s="38"/>
      <c r="FP159" s="38"/>
      <c r="FQ159" s="38"/>
      <c r="FT159" s="256"/>
      <c r="FV159" s="149"/>
      <c r="FW159" s="149"/>
      <c r="FX159" s="8"/>
      <c r="FY159" s="8"/>
      <c r="FZ159" s="8"/>
      <c r="GA159" s="8"/>
      <c r="GB159" s="8"/>
      <c r="GC159" s="8"/>
      <c r="GD159" s="2"/>
      <c r="GE159" s="2"/>
      <c r="GF159" s="231"/>
      <c r="GG159" s="3"/>
      <c r="GH159" s="8"/>
      <c r="GI159" s="8"/>
      <c r="GJ159" s="8"/>
      <c r="GK159" s="8"/>
      <c r="GL159" s="8"/>
      <c r="GM159" s="8"/>
      <c r="GN159" s="8"/>
      <c r="GO159" s="8"/>
      <c r="GP159" s="2"/>
      <c r="GQ159" s="2"/>
      <c r="GR159" s="38"/>
      <c r="GS159" s="38"/>
      <c r="GT159" s="38"/>
      <c r="GU159" s="38"/>
      <c r="GV159" s="38"/>
      <c r="GW159" s="38"/>
      <c r="GX159" s="38"/>
      <c r="GY159" s="38"/>
      <c r="HO159" s="3"/>
      <c r="HP159" s="38"/>
      <c r="HQ159" s="38"/>
      <c r="HR159" s="38"/>
    </row>
    <row r="160" spans="1:226" s="9" customFormat="1" ht="15" customHeight="1" x14ac:dyDescent="0.2">
      <c r="A160" s="238"/>
      <c r="D160" s="148"/>
      <c r="P160" s="238"/>
      <c r="R160" s="148"/>
      <c r="S160" s="148"/>
      <c r="AE160" s="238"/>
      <c r="AG160" s="148"/>
      <c r="AH160" s="148"/>
      <c r="AT160" s="230"/>
      <c r="AV160" s="148"/>
      <c r="AW160" s="148"/>
      <c r="BI160" s="238"/>
      <c r="BK160" s="148"/>
      <c r="BL160" s="148"/>
      <c r="BX160" s="238"/>
      <c r="BZ160" s="148"/>
      <c r="CA160" s="148"/>
      <c r="CM160" s="238"/>
      <c r="CN160" s="129"/>
      <c r="CO160" s="148"/>
      <c r="CP160" s="148"/>
      <c r="CQ160" s="129"/>
      <c r="CS160" s="129"/>
      <c r="CT160" s="129"/>
      <c r="DB160" s="238"/>
      <c r="DD160" s="148"/>
      <c r="DE160" s="148"/>
      <c r="DF160" s="38"/>
      <c r="DN160" s="238"/>
      <c r="DP160" s="148"/>
      <c r="DQ160" s="148"/>
      <c r="DR160" s="38"/>
      <c r="DZ160" s="230"/>
      <c r="EB160" s="148"/>
      <c r="EC160" s="148"/>
      <c r="ED160" s="38"/>
      <c r="EL160" s="238"/>
      <c r="EM160" s="129"/>
      <c r="EN160" s="129"/>
      <c r="EO160" s="147"/>
      <c r="EP160" s="129"/>
      <c r="EQ160" s="129"/>
      <c r="ER160" s="129"/>
      <c r="ES160" s="129"/>
      <c r="ET160" s="129"/>
      <c r="EU160" s="129"/>
      <c r="EX160" s="238"/>
      <c r="EZ160" s="149"/>
      <c r="FA160" s="38"/>
      <c r="FB160" s="38"/>
      <c r="FC160" s="38"/>
      <c r="FD160" s="38"/>
      <c r="FE160" s="38"/>
      <c r="FF160" s="38"/>
      <c r="FI160" s="238"/>
      <c r="FK160" s="149"/>
      <c r="FL160" s="38"/>
      <c r="FM160" s="38"/>
      <c r="FN160" s="38"/>
      <c r="FO160" s="38"/>
      <c r="FP160" s="38"/>
      <c r="FQ160" s="38"/>
      <c r="FT160" s="256"/>
      <c r="FV160" s="149"/>
      <c r="FW160" s="149"/>
      <c r="FX160" s="8"/>
      <c r="FY160" s="8"/>
      <c r="FZ160" s="8"/>
      <c r="GA160" s="8"/>
      <c r="GB160" s="8"/>
      <c r="GC160" s="8"/>
      <c r="GD160" s="2"/>
      <c r="GE160" s="2"/>
      <c r="GF160" s="231"/>
      <c r="GG160" s="3"/>
      <c r="GH160" s="8"/>
      <c r="GI160" s="8"/>
      <c r="GJ160" s="8"/>
      <c r="GK160" s="8"/>
      <c r="GL160" s="8"/>
      <c r="GM160" s="8"/>
      <c r="GN160" s="8"/>
      <c r="GO160" s="8"/>
      <c r="GP160" s="2"/>
      <c r="GQ160" s="2"/>
      <c r="GR160" s="38"/>
      <c r="GS160" s="38"/>
      <c r="GT160" s="38"/>
      <c r="GU160" s="38"/>
      <c r="GV160" s="38"/>
      <c r="GW160" s="38"/>
      <c r="GX160" s="38"/>
      <c r="GY160" s="38"/>
      <c r="HO160" s="3"/>
      <c r="HP160" s="38"/>
      <c r="HQ160" s="38"/>
      <c r="HR160" s="38"/>
    </row>
    <row r="161" spans="1:226" s="9" customFormat="1" ht="15" customHeight="1" x14ac:dyDescent="0.2">
      <c r="A161" s="238"/>
      <c r="D161" s="148"/>
      <c r="P161" s="238"/>
      <c r="R161" s="148"/>
      <c r="S161" s="148"/>
      <c r="AE161" s="238"/>
      <c r="AG161" s="148"/>
      <c r="AH161" s="148"/>
      <c r="AT161" s="230"/>
      <c r="AV161" s="148"/>
      <c r="AW161" s="148"/>
      <c r="BI161" s="238"/>
      <c r="BK161" s="148"/>
      <c r="BL161" s="148"/>
      <c r="BX161" s="238"/>
      <c r="BZ161" s="148"/>
      <c r="CA161" s="148"/>
      <c r="CM161" s="238"/>
      <c r="CN161" s="129"/>
      <c r="CO161" s="148"/>
      <c r="CP161" s="148"/>
      <c r="CQ161" s="129"/>
      <c r="CS161" s="129"/>
      <c r="CT161" s="129"/>
      <c r="DB161" s="238"/>
      <c r="DD161" s="148"/>
      <c r="DE161" s="148"/>
      <c r="DF161" s="38"/>
      <c r="DN161" s="238"/>
      <c r="DP161" s="148"/>
      <c r="DQ161" s="148"/>
      <c r="DR161" s="38"/>
      <c r="DZ161" s="230"/>
      <c r="EB161" s="148"/>
      <c r="EC161" s="148"/>
      <c r="ED161" s="38"/>
      <c r="EL161" s="238"/>
      <c r="EM161" s="129"/>
      <c r="EN161" s="129"/>
      <c r="EO161" s="147"/>
      <c r="EP161" s="129"/>
      <c r="EQ161" s="129"/>
      <c r="ER161" s="129"/>
      <c r="ES161" s="129"/>
      <c r="ET161" s="129"/>
      <c r="EU161" s="129"/>
      <c r="EX161" s="238"/>
      <c r="EZ161" s="149"/>
      <c r="FA161" s="38"/>
      <c r="FB161" s="38"/>
      <c r="FC161" s="38"/>
      <c r="FD161" s="38"/>
      <c r="FE161" s="38"/>
      <c r="FF161" s="38"/>
      <c r="FI161" s="238"/>
      <c r="FK161" s="149"/>
      <c r="FL161" s="38"/>
      <c r="FM161" s="38"/>
      <c r="FN161" s="38"/>
      <c r="FO161" s="38"/>
      <c r="FP161" s="38"/>
      <c r="FQ161" s="38"/>
      <c r="FT161" s="256"/>
      <c r="FV161" s="149"/>
      <c r="FW161" s="149"/>
      <c r="FX161" s="8"/>
      <c r="FY161" s="8"/>
      <c r="FZ161" s="8"/>
      <c r="GA161" s="8"/>
      <c r="GB161" s="8"/>
      <c r="GC161" s="8"/>
      <c r="GD161" s="2"/>
      <c r="GE161" s="2"/>
      <c r="GF161" s="231"/>
      <c r="GG161" s="3"/>
      <c r="GH161" s="8"/>
      <c r="GI161" s="8"/>
      <c r="GJ161" s="8"/>
      <c r="GK161" s="8"/>
      <c r="GL161" s="8"/>
      <c r="GM161" s="8"/>
      <c r="GN161" s="8"/>
      <c r="GO161" s="8"/>
      <c r="GP161" s="2"/>
      <c r="GQ161" s="2"/>
      <c r="GR161" s="38"/>
      <c r="GS161" s="38"/>
      <c r="GT161" s="38"/>
      <c r="GU161" s="38"/>
      <c r="GV161" s="38"/>
      <c r="GW161" s="38"/>
      <c r="GX161" s="38"/>
      <c r="GY161" s="38"/>
      <c r="HO161" s="3"/>
      <c r="HP161" s="38"/>
      <c r="HQ161" s="38"/>
      <c r="HR161" s="38"/>
    </row>
    <row r="162" spans="1:226" s="9" customFormat="1" ht="15" customHeight="1" x14ac:dyDescent="0.2">
      <c r="A162" s="238"/>
      <c r="D162" s="148"/>
      <c r="P162" s="238"/>
      <c r="R162" s="148"/>
      <c r="S162" s="148"/>
      <c r="AE162" s="238"/>
      <c r="AG162" s="148"/>
      <c r="AH162" s="148"/>
      <c r="AT162" s="230"/>
      <c r="AV162" s="148"/>
      <c r="AW162" s="148"/>
      <c r="BI162" s="238"/>
      <c r="BK162" s="148"/>
      <c r="BL162" s="148"/>
      <c r="BX162" s="238"/>
      <c r="BZ162" s="148"/>
      <c r="CA162" s="148"/>
      <c r="CM162" s="238"/>
      <c r="CN162" s="129"/>
      <c r="CO162" s="148"/>
      <c r="CP162" s="148"/>
      <c r="CQ162" s="129"/>
      <c r="CS162" s="129"/>
      <c r="CT162" s="129"/>
      <c r="DB162" s="238"/>
      <c r="DD162" s="148"/>
      <c r="DE162" s="148"/>
      <c r="DF162" s="38"/>
      <c r="DN162" s="238"/>
      <c r="DP162" s="148"/>
      <c r="DQ162" s="148"/>
      <c r="DR162" s="38"/>
      <c r="DZ162" s="230"/>
      <c r="EB162" s="148"/>
      <c r="EC162" s="148"/>
      <c r="ED162" s="38"/>
      <c r="EL162" s="238"/>
      <c r="EM162" s="129"/>
      <c r="EN162" s="129"/>
      <c r="EO162" s="147"/>
      <c r="EP162" s="129"/>
      <c r="EQ162" s="129"/>
      <c r="ER162" s="129"/>
      <c r="ES162" s="129"/>
      <c r="ET162" s="129"/>
      <c r="EU162" s="129"/>
      <c r="EX162" s="238"/>
      <c r="EZ162" s="149"/>
      <c r="FA162" s="38"/>
      <c r="FB162" s="38"/>
      <c r="FC162" s="38"/>
      <c r="FD162" s="38"/>
      <c r="FE162" s="38"/>
      <c r="FF162" s="38"/>
      <c r="FI162" s="238"/>
      <c r="FK162" s="149"/>
      <c r="FL162" s="38"/>
      <c r="FM162" s="38"/>
      <c r="FN162" s="38"/>
      <c r="FO162" s="38"/>
      <c r="FP162" s="38"/>
      <c r="FQ162" s="38"/>
      <c r="FT162" s="256"/>
      <c r="FV162" s="149"/>
      <c r="FW162" s="149"/>
      <c r="FX162" s="8"/>
      <c r="FY162" s="8"/>
      <c r="FZ162" s="8"/>
      <c r="GA162" s="8"/>
      <c r="GB162" s="8"/>
      <c r="GC162" s="8"/>
      <c r="GD162" s="2"/>
      <c r="GE162" s="2"/>
      <c r="GF162" s="231"/>
      <c r="GG162" s="3"/>
      <c r="GH162" s="8"/>
      <c r="GI162" s="8"/>
      <c r="GJ162" s="8"/>
      <c r="GK162" s="8"/>
      <c r="GL162" s="8"/>
      <c r="GM162" s="8"/>
      <c r="GN162" s="8"/>
      <c r="GO162" s="8"/>
      <c r="GP162" s="2"/>
      <c r="GQ162" s="2"/>
      <c r="GR162" s="38"/>
      <c r="GS162" s="38"/>
      <c r="GT162" s="38"/>
      <c r="GU162" s="38"/>
      <c r="GV162" s="38"/>
      <c r="GW162" s="38"/>
      <c r="GX162" s="38"/>
      <c r="GY162" s="38"/>
      <c r="HO162" s="3"/>
      <c r="HP162" s="38"/>
      <c r="HQ162" s="38"/>
      <c r="HR162" s="38"/>
    </row>
    <row r="163" spans="1:226" s="9" customFormat="1" ht="15" customHeight="1" x14ac:dyDescent="0.2">
      <c r="A163" s="238"/>
      <c r="D163" s="148"/>
      <c r="P163" s="238"/>
      <c r="R163" s="148"/>
      <c r="S163" s="148"/>
      <c r="AE163" s="238"/>
      <c r="AG163" s="148"/>
      <c r="AH163" s="148"/>
      <c r="AT163" s="230"/>
      <c r="AV163" s="148"/>
      <c r="AW163" s="148"/>
      <c r="BI163" s="238"/>
      <c r="BK163" s="148"/>
      <c r="BL163" s="148"/>
      <c r="BX163" s="238"/>
      <c r="BZ163" s="148"/>
      <c r="CA163" s="148"/>
      <c r="CM163" s="238"/>
      <c r="CN163" s="129"/>
      <c r="CO163" s="148"/>
      <c r="CP163" s="148"/>
      <c r="CQ163" s="129"/>
      <c r="CS163" s="129"/>
      <c r="CT163" s="129"/>
      <c r="DB163" s="238"/>
      <c r="DD163" s="148"/>
      <c r="DE163" s="148"/>
      <c r="DF163" s="38"/>
      <c r="DN163" s="238"/>
      <c r="DP163" s="148"/>
      <c r="DQ163" s="148"/>
      <c r="DR163" s="38"/>
      <c r="DZ163" s="230"/>
      <c r="EB163" s="148"/>
      <c r="EC163" s="148"/>
      <c r="ED163" s="38"/>
      <c r="EL163" s="238"/>
      <c r="EM163" s="129"/>
      <c r="EN163" s="129"/>
      <c r="EO163" s="147"/>
      <c r="EP163" s="129"/>
      <c r="EQ163" s="129"/>
      <c r="ER163" s="129"/>
      <c r="ES163" s="129"/>
      <c r="ET163" s="129"/>
      <c r="EU163" s="129"/>
      <c r="EX163" s="238"/>
      <c r="EZ163" s="149"/>
      <c r="FA163" s="38"/>
      <c r="FB163" s="38"/>
      <c r="FC163" s="38"/>
      <c r="FD163" s="38"/>
      <c r="FE163" s="38"/>
      <c r="FF163" s="38"/>
      <c r="FI163" s="238"/>
      <c r="FK163" s="149"/>
      <c r="FL163" s="38"/>
      <c r="FM163" s="38"/>
      <c r="FN163" s="38"/>
      <c r="FO163" s="38"/>
      <c r="FP163" s="38"/>
      <c r="FQ163" s="38"/>
      <c r="FT163" s="256"/>
      <c r="FV163" s="149"/>
      <c r="FW163" s="149"/>
      <c r="FX163" s="8"/>
      <c r="FY163" s="8"/>
      <c r="FZ163" s="8"/>
      <c r="GA163" s="8"/>
      <c r="GB163" s="8"/>
      <c r="GC163" s="8"/>
      <c r="GD163" s="2"/>
      <c r="GE163" s="2"/>
      <c r="GF163" s="231"/>
      <c r="GG163" s="3"/>
      <c r="GH163" s="8"/>
      <c r="GI163" s="8"/>
      <c r="GJ163" s="8"/>
      <c r="GK163" s="8"/>
      <c r="GL163" s="8"/>
      <c r="GM163" s="8"/>
      <c r="GN163" s="8"/>
      <c r="GO163" s="8"/>
      <c r="GP163" s="2"/>
      <c r="GQ163" s="2"/>
      <c r="GR163" s="38"/>
      <c r="GS163" s="38"/>
      <c r="GT163" s="38"/>
      <c r="GU163" s="38"/>
      <c r="GV163" s="38"/>
      <c r="GW163" s="38"/>
      <c r="GX163" s="38"/>
      <c r="GY163" s="38"/>
      <c r="HO163" s="3"/>
      <c r="HP163" s="38"/>
      <c r="HQ163" s="38"/>
      <c r="HR163" s="38"/>
    </row>
    <row r="164" spans="1:226" s="9" customFormat="1" ht="15" customHeight="1" x14ac:dyDescent="0.2">
      <c r="A164" s="238"/>
      <c r="D164" s="148"/>
      <c r="P164" s="238"/>
      <c r="R164" s="148"/>
      <c r="S164" s="148"/>
      <c r="AE164" s="238"/>
      <c r="AG164" s="148"/>
      <c r="AH164" s="148"/>
      <c r="AT164" s="230"/>
      <c r="AV164" s="148"/>
      <c r="AW164" s="148"/>
      <c r="BI164" s="238"/>
      <c r="BK164" s="148"/>
      <c r="BL164" s="148"/>
      <c r="BX164" s="238"/>
      <c r="BZ164" s="148"/>
      <c r="CA164" s="148"/>
      <c r="CM164" s="238"/>
      <c r="CN164" s="129"/>
      <c r="CO164" s="148"/>
      <c r="CP164" s="148"/>
      <c r="CQ164" s="129"/>
      <c r="CS164" s="129"/>
      <c r="CT164" s="129"/>
      <c r="DB164" s="238"/>
      <c r="DD164" s="148"/>
      <c r="DE164" s="148"/>
      <c r="DF164" s="38"/>
      <c r="DN164" s="238"/>
      <c r="DP164" s="148"/>
      <c r="DQ164" s="148"/>
      <c r="DR164" s="38"/>
      <c r="DZ164" s="230"/>
      <c r="EB164" s="148"/>
      <c r="EC164" s="148"/>
      <c r="ED164" s="38"/>
      <c r="EL164" s="238"/>
      <c r="EM164" s="129"/>
      <c r="EN164" s="129"/>
      <c r="EO164" s="147"/>
      <c r="EP164" s="129"/>
      <c r="EQ164" s="129"/>
      <c r="ER164" s="129"/>
      <c r="ES164" s="129"/>
      <c r="ET164" s="129"/>
      <c r="EU164" s="129"/>
      <c r="EX164" s="238"/>
      <c r="EZ164" s="149"/>
      <c r="FA164" s="38"/>
      <c r="FB164" s="38"/>
      <c r="FC164" s="38"/>
      <c r="FD164" s="38"/>
      <c r="FE164" s="38"/>
      <c r="FF164" s="38"/>
      <c r="FI164" s="238"/>
      <c r="FK164" s="149"/>
      <c r="FL164" s="38"/>
      <c r="FM164" s="38"/>
      <c r="FN164" s="38"/>
      <c r="FO164" s="38"/>
      <c r="FP164" s="38"/>
      <c r="FQ164" s="38"/>
      <c r="FT164" s="256"/>
      <c r="FV164" s="149"/>
      <c r="FW164" s="149"/>
      <c r="FX164" s="8"/>
      <c r="FY164" s="8"/>
      <c r="FZ164" s="8"/>
      <c r="GA164" s="8"/>
      <c r="GB164" s="8"/>
      <c r="GC164" s="8"/>
      <c r="GD164" s="2"/>
      <c r="GE164" s="2"/>
      <c r="GF164" s="231"/>
      <c r="GG164" s="3"/>
      <c r="GH164" s="8"/>
      <c r="GI164" s="8"/>
      <c r="GJ164" s="8"/>
      <c r="GK164" s="8"/>
      <c r="GL164" s="8"/>
      <c r="GM164" s="8"/>
      <c r="GN164" s="8"/>
      <c r="GO164" s="8"/>
      <c r="GP164" s="2"/>
      <c r="GQ164" s="2"/>
      <c r="GR164" s="38"/>
      <c r="GS164" s="38"/>
      <c r="GT164" s="38"/>
      <c r="GU164" s="38"/>
      <c r="GV164" s="38"/>
      <c r="GW164" s="38"/>
      <c r="GX164" s="38"/>
      <c r="GY164" s="38"/>
      <c r="HO164" s="3"/>
      <c r="HP164" s="38"/>
      <c r="HQ164" s="38"/>
      <c r="HR164" s="38"/>
    </row>
    <row r="165" spans="1:226" s="9" customFormat="1" ht="15" customHeight="1" x14ac:dyDescent="0.2">
      <c r="A165" s="238"/>
      <c r="D165" s="148"/>
      <c r="P165" s="238"/>
      <c r="R165" s="148"/>
      <c r="S165" s="148"/>
      <c r="AE165" s="238"/>
      <c r="AG165" s="148"/>
      <c r="AH165" s="148"/>
      <c r="AT165" s="230"/>
      <c r="AV165" s="148"/>
      <c r="AW165" s="148"/>
      <c r="BI165" s="238"/>
      <c r="BK165" s="148"/>
      <c r="BL165" s="148"/>
      <c r="BX165" s="238"/>
      <c r="BZ165" s="148"/>
      <c r="CA165" s="148"/>
      <c r="CM165" s="238"/>
      <c r="CN165" s="129"/>
      <c r="CO165" s="148"/>
      <c r="CP165" s="148"/>
      <c r="CQ165" s="129"/>
      <c r="CS165" s="129"/>
      <c r="CT165" s="129"/>
      <c r="DB165" s="238"/>
      <c r="DD165" s="148"/>
      <c r="DE165" s="148"/>
      <c r="DF165" s="38"/>
      <c r="DN165" s="238"/>
      <c r="DP165" s="148"/>
      <c r="DQ165" s="148"/>
      <c r="DR165" s="38"/>
      <c r="DZ165" s="230"/>
      <c r="EB165" s="148"/>
      <c r="EC165" s="148"/>
      <c r="ED165" s="38"/>
      <c r="EL165" s="238"/>
      <c r="EM165" s="129"/>
      <c r="EN165" s="129"/>
      <c r="EO165" s="147"/>
      <c r="EP165" s="129"/>
      <c r="EQ165" s="129"/>
      <c r="ER165" s="129"/>
      <c r="ES165" s="129"/>
      <c r="ET165" s="129"/>
      <c r="EU165" s="129"/>
      <c r="EX165" s="238"/>
      <c r="EZ165" s="149"/>
      <c r="FA165" s="38"/>
      <c r="FB165" s="38"/>
      <c r="FC165" s="38"/>
      <c r="FD165" s="38"/>
      <c r="FE165" s="38"/>
      <c r="FF165" s="38"/>
      <c r="FI165" s="238"/>
      <c r="FK165" s="149"/>
      <c r="FL165" s="38"/>
      <c r="FM165" s="38"/>
      <c r="FN165" s="38"/>
      <c r="FO165" s="38"/>
      <c r="FP165" s="38"/>
      <c r="FQ165" s="38"/>
      <c r="FT165" s="256"/>
      <c r="FV165" s="149"/>
      <c r="FW165" s="149"/>
      <c r="FX165" s="8"/>
      <c r="FY165" s="8"/>
      <c r="FZ165" s="8"/>
      <c r="GA165" s="8"/>
      <c r="GB165" s="8"/>
      <c r="GC165" s="8"/>
      <c r="GD165" s="2"/>
      <c r="GE165" s="2"/>
      <c r="GF165" s="231"/>
      <c r="GG165" s="3"/>
      <c r="GH165" s="8"/>
      <c r="GI165" s="8"/>
      <c r="GJ165" s="8"/>
      <c r="GK165" s="8"/>
      <c r="GL165" s="8"/>
      <c r="GM165" s="8"/>
      <c r="GN165" s="8"/>
      <c r="GO165" s="8"/>
      <c r="GP165" s="2"/>
      <c r="GQ165" s="2"/>
      <c r="GR165" s="38"/>
      <c r="GS165" s="38"/>
      <c r="GT165" s="38"/>
      <c r="GU165" s="38"/>
      <c r="GV165" s="38"/>
      <c r="GW165" s="38"/>
      <c r="GX165" s="38"/>
      <c r="GY165" s="38"/>
      <c r="HO165" s="3"/>
      <c r="HP165" s="38"/>
      <c r="HQ165" s="38"/>
      <c r="HR165" s="38"/>
    </row>
    <row r="166" spans="1:226" s="9" customFormat="1" ht="15" customHeight="1" x14ac:dyDescent="0.2">
      <c r="A166" s="238"/>
      <c r="D166" s="148"/>
      <c r="P166" s="238"/>
      <c r="R166" s="148"/>
      <c r="S166" s="148"/>
      <c r="AE166" s="238"/>
      <c r="AG166" s="148"/>
      <c r="AH166" s="148"/>
      <c r="AT166" s="230"/>
      <c r="AV166" s="148"/>
      <c r="AW166" s="148"/>
      <c r="BI166" s="238"/>
      <c r="BK166" s="148"/>
      <c r="BL166" s="148"/>
      <c r="BX166" s="238"/>
      <c r="BZ166" s="148"/>
      <c r="CA166" s="148"/>
      <c r="CM166" s="238"/>
      <c r="CN166" s="129"/>
      <c r="CO166" s="148"/>
      <c r="CP166" s="148"/>
      <c r="CQ166" s="129"/>
      <c r="CS166" s="129"/>
      <c r="CT166" s="129"/>
      <c r="DB166" s="238"/>
      <c r="DD166" s="148"/>
      <c r="DE166" s="148"/>
      <c r="DF166" s="38"/>
      <c r="DN166" s="238"/>
      <c r="DP166" s="148"/>
      <c r="DQ166" s="148"/>
      <c r="DR166" s="38"/>
      <c r="DZ166" s="230"/>
      <c r="EB166" s="148"/>
      <c r="EC166" s="148"/>
      <c r="ED166" s="38"/>
      <c r="EL166" s="238"/>
      <c r="EM166" s="129"/>
      <c r="EN166" s="129"/>
      <c r="EO166" s="147"/>
      <c r="EP166" s="129"/>
      <c r="EQ166" s="129"/>
      <c r="ER166" s="129"/>
      <c r="ES166" s="129"/>
      <c r="ET166" s="129"/>
      <c r="EU166" s="129"/>
      <c r="EX166" s="238"/>
      <c r="EZ166" s="149"/>
      <c r="FA166" s="38"/>
      <c r="FB166" s="38"/>
      <c r="FC166" s="38"/>
      <c r="FD166" s="38"/>
      <c r="FE166" s="38"/>
      <c r="FF166" s="38"/>
      <c r="FI166" s="238"/>
      <c r="FK166" s="149"/>
      <c r="FL166" s="38"/>
      <c r="FM166" s="38"/>
      <c r="FN166" s="38"/>
      <c r="FO166" s="38"/>
      <c r="FP166" s="38"/>
      <c r="FQ166" s="38"/>
      <c r="FT166" s="256"/>
      <c r="FV166" s="149"/>
      <c r="FW166" s="149"/>
      <c r="FX166" s="8"/>
      <c r="FY166" s="8"/>
      <c r="FZ166" s="8"/>
      <c r="GA166" s="8"/>
      <c r="GB166" s="8"/>
      <c r="GC166" s="8"/>
      <c r="GD166" s="2"/>
      <c r="GE166" s="2"/>
      <c r="GF166" s="231"/>
      <c r="GG166" s="3"/>
      <c r="GH166" s="8"/>
      <c r="GI166" s="8"/>
      <c r="GJ166" s="8"/>
      <c r="GK166" s="8"/>
      <c r="GL166" s="8"/>
      <c r="GM166" s="8"/>
      <c r="GN166" s="8"/>
      <c r="GO166" s="8"/>
      <c r="GP166" s="2"/>
      <c r="GQ166" s="2"/>
      <c r="GR166" s="38"/>
      <c r="GS166" s="38"/>
      <c r="GT166" s="38"/>
      <c r="GU166" s="38"/>
      <c r="GV166" s="38"/>
      <c r="GW166" s="38"/>
      <c r="GX166" s="38"/>
      <c r="GY166" s="38"/>
      <c r="HO166" s="3"/>
      <c r="HP166" s="38"/>
      <c r="HQ166" s="38"/>
      <c r="HR166" s="38"/>
    </row>
    <row r="167" spans="1:226" s="9" customFormat="1" ht="15" customHeight="1" x14ac:dyDescent="0.2">
      <c r="A167" s="238"/>
      <c r="D167" s="148"/>
      <c r="P167" s="238"/>
      <c r="R167" s="148"/>
      <c r="S167" s="148"/>
      <c r="AE167" s="238"/>
      <c r="AG167" s="148"/>
      <c r="AH167" s="148"/>
      <c r="AT167" s="230"/>
      <c r="AV167" s="148"/>
      <c r="AW167" s="148"/>
      <c r="BI167" s="238"/>
      <c r="BK167" s="148"/>
      <c r="BL167" s="148"/>
      <c r="BX167" s="238"/>
      <c r="BZ167" s="148"/>
      <c r="CA167" s="148"/>
      <c r="CM167" s="238"/>
      <c r="CN167" s="129"/>
      <c r="CO167" s="148"/>
      <c r="CP167" s="148"/>
      <c r="CQ167" s="129"/>
      <c r="CS167" s="129"/>
      <c r="CT167" s="129"/>
      <c r="DB167" s="238"/>
      <c r="DD167" s="148"/>
      <c r="DE167" s="148"/>
      <c r="DF167" s="38"/>
      <c r="DN167" s="238"/>
      <c r="DP167" s="148"/>
      <c r="DQ167" s="148"/>
      <c r="DR167" s="38"/>
      <c r="DZ167" s="230"/>
      <c r="EB167" s="148"/>
      <c r="EC167" s="148"/>
      <c r="ED167" s="38"/>
      <c r="EL167" s="238"/>
      <c r="EM167" s="129"/>
      <c r="EN167" s="129"/>
      <c r="EO167" s="147"/>
      <c r="EP167" s="129"/>
      <c r="EQ167" s="129"/>
      <c r="ER167" s="129"/>
      <c r="ES167" s="129"/>
      <c r="ET167" s="129"/>
      <c r="EU167" s="129"/>
      <c r="EX167" s="238"/>
      <c r="EZ167" s="149"/>
      <c r="FA167" s="38"/>
      <c r="FB167" s="38"/>
      <c r="FC167" s="38"/>
      <c r="FD167" s="38"/>
      <c r="FE167" s="38"/>
      <c r="FF167" s="38"/>
      <c r="FI167" s="238"/>
      <c r="FK167" s="149"/>
      <c r="FL167" s="38"/>
      <c r="FM167" s="38"/>
      <c r="FN167" s="38"/>
      <c r="FO167" s="38"/>
      <c r="FP167" s="38"/>
      <c r="FQ167" s="38"/>
      <c r="FT167" s="256"/>
      <c r="FV167" s="149"/>
      <c r="FW167" s="149"/>
      <c r="FX167" s="8"/>
      <c r="FY167" s="8"/>
      <c r="FZ167" s="8"/>
      <c r="GA167" s="8"/>
      <c r="GB167" s="8"/>
      <c r="GC167" s="8"/>
      <c r="GD167" s="2"/>
      <c r="GE167" s="2"/>
      <c r="GF167" s="231"/>
      <c r="GG167" s="3"/>
      <c r="GH167" s="8"/>
      <c r="GI167" s="8"/>
      <c r="GJ167" s="8"/>
      <c r="GK167" s="8"/>
      <c r="GL167" s="8"/>
      <c r="GM167" s="8"/>
      <c r="GN167" s="8"/>
      <c r="GO167" s="8"/>
      <c r="GP167" s="2"/>
      <c r="GQ167" s="2"/>
      <c r="GR167" s="38"/>
      <c r="GS167" s="38"/>
      <c r="GT167" s="38"/>
      <c r="GU167" s="38"/>
      <c r="GV167" s="38"/>
      <c r="GW167" s="38"/>
      <c r="GX167" s="38"/>
      <c r="GY167" s="38"/>
      <c r="HO167" s="3"/>
      <c r="HP167" s="38"/>
      <c r="HQ167" s="38"/>
      <c r="HR167" s="38"/>
    </row>
    <row r="168" spans="1:226" s="9" customFormat="1" ht="15" customHeight="1" x14ac:dyDescent="0.2">
      <c r="A168" s="238"/>
      <c r="D168" s="148"/>
      <c r="P168" s="238"/>
      <c r="R168" s="148"/>
      <c r="S168" s="148"/>
      <c r="AE168" s="238"/>
      <c r="AG168" s="148"/>
      <c r="AH168" s="148"/>
      <c r="AT168" s="230"/>
      <c r="AV168" s="148"/>
      <c r="AW168" s="148"/>
      <c r="BI168" s="238"/>
      <c r="BK168" s="148"/>
      <c r="BL168" s="148"/>
      <c r="BX168" s="238"/>
      <c r="BZ168" s="148"/>
      <c r="CA168" s="148"/>
      <c r="CM168" s="238"/>
      <c r="CN168" s="129"/>
      <c r="CO168" s="148"/>
      <c r="CP168" s="148"/>
      <c r="CQ168" s="129"/>
      <c r="CS168" s="129"/>
      <c r="CT168" s="129"/>
      <c r="DB168" s="238"/>
      <c r="DD168" s="148"/>
      <c r="DE168" s="148"/>
      <c r="DF168" s="38"/>
      <c r="DN168" s="238"/>
      <c r="DP168" s="148"/>
      <c r="DQ168" s="148"/>
      <c r="DR168" s="38"/>
      <c r="DZ168" s="230"/>
      <c r="EB168" s="148"/>
      <c r="EC168" s="148"/>
      <c r="ED168" s="38"/>
      <c r="EL168" s="238"/>
      <c r="EM168" s="129"/>
      <c r="EN168" s="129"/>
      <c r="EO168" s="147"/>
      <c r="EP168" s="129"/>
      <c r="EQ168" s="129"/>
      <c r="ER168" s="129"/>
      <c r="ES168" s="129"/>
      <c r="ET168" s="129"/>
      <c r="EU168" s="129"/>
      <c r="EX168" s="238"/>
      <c r="EZ168" s="149"/>
      <c r="FA168" s="38"/>
      <c r="FB168" s="38"/>
      <c r="FC168" s="38"/>
      <c r="FD168" s="38"/>
      <c r="FE168" s="38"/>
      <c r="FF168" s="38"/>
      <c r="FI168" s="238"/>
      <c r="FK168" s="149"/>
      <c r="FL168" s="38"/>
      <c r="FM168" s="38"/>
      <c r="FN168" s="38"/>
      <c r="FO168" s="38"/>
      <c r="FP168" s="38"/>
      <c r="FQ168" s="38"/>
      <c r="FT168" s="256"/>
      <c r="FV168" s="149"/>
      <c r="FW168" s="149"/>
      <c r="FX168" s="8"/>
      <c r="FY168" s="8"/>
      <c r="FZ168" s="8"/>
      <c r="GA168" s="8"/>
      <c r="GB168" s="8"/>
      <c r="GC168" s="8"/>
      <c r="GD168" s="2"/>
      <c r="GE168" s="2"/>
      <c r="GF168" s="231"/>
      <c r="GG168" s="3"/>
      <c r="GH168" s="8"/>
      <c r="GI168" s="8"/>
      <c r="GJ168" s="8"/>
      <c r="GK168" s="8"/>
      <c r="GL168" s="8"/>
      <c r="GM168" s="8"/>
      <c r="GN168" s="8"/>
      <c r="GO168" s="8"/>
      <c r="GP168" s="2"/>
      <c r="GQ168" s="2"/>
      <c r="GR168" s="38"/>
      <c r="GS168" s="38"/>
      <c r="GT168" s="38"/>
      <c r="GU168" s="38"/>
      <c r="GV168" s="38"/>
      <c r="GW168" s="38"/>
      <c r="GX168" s="38"/>
      <c r="GY168" s="38"/>
      <c r="HO168" s="3"/>
      <c r="HP168" s="38"/>
      <c r="HQ168" s="38"/>
      <c r="HR168" s="38"/>
    </row>
    <row r="169" spans="1:226" s="9" customFormat="1" ht="15" customHeight="1" x14ac:dyDescent="0.2">
      <c r="A169" s="238"/>
      <c r="D169" s="148"/>
      <c r="P169" s="238"/>
      <c r="R169" s="148"/>
      <c r="S169" s="148"/>
      <c r="AE169" s="238"/>
      <c r="AG169" s="148"/>
      <c r="AH169" s="148"/>
      <c r="AT169" s="230"/>
      <c r="AV169" s="148"/>
      <c r="AW169" s="148"/>
      <c r="BI169" s="238"/>
      <c r="BK169" s="148"/>
      <c r="BL169" s="148"/>
      <c r="BX169" s="238"/>
      <c r="BZ169" s="148"/>
      <c r="CA169" s="148"/>
      <c r="CM169" s="238"/>
      <c r="CN169" s="129"/>
      <c r="CO169" s="148"/>
      <c r="CP169" s="148"/>
      <c r="CQ169" s="129"/>
      <c r="CS169" s="129"/>
      <c r="CT169" s="129"/>
      <c r="DB169" s="238"/>
      <c r="DD169" s="148"/>
      <c r="DE169" s="148"/>
      <c r="DF169" s="38"/>
      <c r="DN169" s="238"/>
      <c r="DP169" s="148"/>
      <c r="DQ169" s="148"/>
      <c r="DR169" s="38"/>
      <c r="DZ169" s="230"/>
      <c r="EB169" s="148"/>
      <c r="EC169" s="148"/>
      <c r="ED169" s="38"/>
      <c r="EL169" s="238"/>
      <c r="EM169" s="129"/>
      <c r="EN169" s="129"/>
      <c r="EO169" s="147"/>
      <c r="EP169" s="129"/>
      <c r="EQ169" s="129"/>
      <c r="ER169" s="129"/>
      <c r="ES169" s="129"/>
      <c r="ET169" s="129"/>
      <c r="EU169" s="129"/>
      <c r="EX169" s="238"/>
      <c r="EZ169" s="149"/>
      <c r="FA169" s="38"/>
      <c r="FB169" s="38"/>
      <c r="FC169" s="38"/>
      <c r="FD169" s="38"/>
      <c r="FE169" s="38"/>
      <c r="FF169" s="38"/>
      <c r="FI169" s="238"/>
      <c r="FK169" s="149"/>
      <c r="FL169" s="38"/>
      <c r="FM169" s="38"/>
      <c r="FN169" s="38"/>
      <c r="FO169" s="38"/>
      <c r="FP169" s="38"/>
      <c r="FQ169" s="38"/>
      <c r="FT169" s="256"/>
      <c r="FV169" s="149"/>
      <c r="FW169" s="149"/>
      <c r="FX169" s="8"/>
      <c r="FY169" s="8"/>
      <c r="FZ169" s="8"/>
      <c r="GA169" s="8"/>
      <c r="GB169" s="8"/>
      <c r="GC169" s="8"/>
      <c r="GD169" s="2"/>
      <c r="GE169" s="2"/>
      <c r="GF169" s="231"/>
      <c r="GG169" s="3"/>
      <c r="GH169" s="8"/>
      <c r="GI169" s="8"/>
      <c r="GJ169" s="8"/>
      <c r="GK169" s="8"/>
      <c r="GL169" s="8"/>
      <c r="GM169" s="8"/>
      <c r="GN169" s="8"/>
      <c r="GO169" s="8"/>
      <c r="GP169" s="2"/>
      <c r="GQ169" s="2"/>
      <c r="GR169" s="38"/>
      <c r="GS169" s="38"/>
      <c r="GT169" s="38"/>
      <c r="GU169" s="38"/>
      <c r="GV169" s="38"/>
      <c r="GW169" s="38"/>
      <c r="GX169" s="38"/>
      <c r="GY169" s="38"/>
      <c r="HO169" s="3"/>
      <c r="HP169" s="38"/>
      <c r="HQ169" s="38"/>
      <c r="HR169" s="38"/>
    </row>
    <row r="170" spans="1:226" s="9" customFormat="1" ht="15" customHeight="1" x14ac:dyDescent="0.2">
      <c r="A170" s="238"/>
      <c r="D170" s="148"/>
      <c r="P170" s="238"/>
      <c r="R170" s="148"/>
      <c r="S170" s="148"/>
      <c r="AE170" s="238"/>
      <c r="AG170" s="148"/>
      <c r="AH170" s="148"/>
      <c r="AT170" s="230"/>
      <c r="AV170" s="148"/>
      <c r="AW170" s="148"/>
      <c r="BI170" s="238"/>
      <c r="BK170" s="148"/>
      <c r="BL170" s="148"/>
      <c r="BX170" s="238"/>
      <c r="BZ170" s="148"/>
      <c r="CA170" s="148"/>
      <c r="CM170" s="238"/>
      <c r="CN170" s="129"/>
      <c r="CO170" s="148"/>
      <c r="CP170" s="148"/>
      <c r="CQ170" s="129"/>
      <c r="CS170" s="129"/>
      <c r="CT170" s="129"/>
      <c r="DB170" s="238"/>
      <c r="DD170" s="148"/>
      <c r="DE170" s="148"/>
      <c r="DF170" s="38"/>
      <c r="DN170" s="238"/>
      <c r="DP170" s="148"/>
      <c r="DQ170" s="148"/>
      <c r="DR170" s="38"/>
      <c r="DZ170" s="230"/>
      <c r="EB170" s="148"/>
      <c r="EC170" s="148"/>
      <c r="ED170" s="38"/>
      <c r="EL170" s="238"/>
      <c r="EM170" s="129"/>
      <c r="EN170" s="129"/>
      <c r="EO170" s="147"/>
      <c r="EP170" s="129"/>
      <c r="EQ170" s="129"/>
      <c r="ER170" s="129"/>
      <c r="ES170" s="129"/>
      <c r="ET170" s="129"/>
      <c r="EU170" s="129"/>
      <c r="EX170" s="238"/>
      <c r="EZ170" s="149"/>
      <c r="FA170" s="38"/>
      <c r="FB170" s="38"/>
      <c r="FC170" s="38"/>
      <c r="FD170" s="38"/>
      <c r="FE170" s="38"/>
      <c r="FF170" s="38"/>
      <c r="FI170" s="238"/>
      <c r="FK170" s="149"/>
      <c r="FL170" s="38"/>
      <c r="FM170" s="38"/>
      <c r="FN170" s="38"/>
      <c r="FO170" s="38"/>
      <c r="FP170" s="38"/>
      <c r="FQ170" s="38"/>
      <c r="FT170" s="256"/>
      <c r="FV170" s="149"/>
      <c r="FW170" s="149"/>
      <c r="FX170" s="8"/>
      <c r="FY170" s="8"/>
      <c r="FZ170" s="8"/>
      <c r="GA170" s="8"/>
      <c r="GB170" s="8"/>
      <c r="GC170" s="8"/>
      <c r="GD170" s="2"/>
      <c r="GE170" s="2"/>
      <c r="GF170" s="231"/>
      <c r="GG170" s="3"/>
      <c r="GH170" s="8"/>
      <c r="GI170" s="8"/>
      <c r="GJ170" s="8"/>
      <c r="GK170" s="8"/>
      <c r="GL170" s="8"/>
      <c r="GM170" s="8"/>
      <c r="GN170" s="8"/>
      <c r="GO170" s="8"/>
      <c r="GP170" s="2"/>
      <c r="GQ170" s="2"/>
      <c r="GR170" s="38"/>
      <c r="GS170" s="38"/>
      <c r="GT170" s="38"/>
      <c r="GU170" s="38"/>
      <c r="GV170" s="38"/>
      <c r="GW170" s="38"/>
      <c r="GX170" s="38"/>
      <c r="GY170" s="38"/>
      <c r="HO170" s="3"/>
      <c r="HP170" s="38"/>
      <c r="HQ170" s="38"/>
      <c r="HR170" s="38"/>
    </row>
    <row r="171" spans="1:226" s="9" customFormat="1" ht="15" customHeight="1" x14ac:dyDescent="0.2">
      <c r="A171" s="238"/>
      <c r="D171" s="148"/>
      <c r="P171" s="238"/>
      <c r="R171" s="148"/>
      <c r="S171" s="148"/>
      <c r="AE171" s="238"/>
      <c r="AG171" s="148"/>
      <c r="AH171" s="148"/>
      <c r="AT171" s="230"/>
      <c r="AV171" s="148"/>
      <c r="AW171" s="148"/>
      <c r="BI171" s="238"/>
      <c r="BK171" s="148"/>
      <c r="BL171" s="148"/>
      <c r="BX171" s="238"/>
      <c r="BZ171" s="148"/>
      <c r="CA171" s="148"/>
      <c r="CM171" s="238"/>
      <c r="CN171" s="129"/>
      <c r="CO171" s="148"/>
      <c r="CP171" s="148"/>
      <c r="CQ171" s="129"/>
      <c r="CS171" s="129"/>
      <c r="CT171" s="129"/>
      <c r="DB171" s="238"/>
      <c r="DD171" s="148"/>
      <c r="DE171" s="148"/>
      <c r="DF171" s="38"/>
      <c r="DN171" s="238"/>
      <c r="DP171" s="148"/>
      <c r="DQ171" s="148"/>
      <c r="DR171" s="38"/>
      <c r="DZ171" s="230"/>
      <c r="EB171" s="148"/>
      <c r="EC171" s="148"/>
      <c r="ED171" s="38"/>
      <c r="EL171" s="238"/>
      <c r="EM171" s="129"/>
      <c r="EN171" s="129"/>
      <c r="EO171" s="147"/>
      <c r="EP171" s="129"/>
      <c r="EQ171" s="129"/>
      <c r="ER171" s="129"/>
      <c r="ES171" s="129"/>
      <c r="ET171" s="129"/>
      <c r="EU171" s="129"/>
      <c r="EX171" s="238"/>
      <c r="EZ171" s="149"/>
      <c r="FA171" s="38"/>
      <c r="FB171" s="38"/>
      <c r="FC171" s="38"/>
      <c r="FD171" s="38"/>
      <c r="FE171" s="38"/>
      <c r="FF171" s="38"/>
      <c r="FI171" s="238"/>
      <c r="FK171" s="149"/>
      <c r="FL171" s="38"/>
      <c r="FM171" s="38"/>
      <c r="FN171" s="38"/>
      <c r="FO171" s="38"/>
      <c r="FP171" s="38"/>
      <c r="FQ171" s="38"/>
      <c r="FT171" s="256"/>
      <c r="FV171" s="149"/>
      <c r="FW171" s="149"/>
      <c r="FX171" s="8"/>
      <c r="FY171" s="8"/>
      <c r="FZ171" s="8"/>
      <c r="GA171" s="8"/>
      <c r="GB171" s="8"/>
      <c r="GC171" s="8"/>
      <c r="GD171" s="2"/>
      <c r="GE171" s="2"/>
      <c r="GF171" s="231"/>
      <c r="GG171" s="3"/>
      <c r="GH171" s="8"/>
      <c r="GI171" s="8"/>
      <c r="GJ171" s="8"/>
      <c r="GK171" s="8"/>
      <c r="GL171" s="8"/>
      <c r="GM171" s="8"/>
      <c r="GN171" s="8"/>
      <c r="GO171" s="8"/>
      <c r="GP171" s="2"/>
      <c r="GQ171" s="2"/>
      <c r="GR171" s="38"/>
      <c r="GS171" s="38"/>
      <c r="GT171" s="38"/>
      <c r="GU171" s="38"/>
      <c r="GV171" s="38"/>
      <c r="GW171" s="38"/>
      <c r="GX171" s="38"/>
      <c r="GY171" s="38"/>
      <c r="HO171" s="3"/>
      <c r="HP171" s="38"/>
      <c r="HQ171" s="38"/>
      <c r="HR171" s="38"/>
    </row>
    <row r="172" spans="1:226" s="9" customFormat="1" ht="15" customHeight="1" x14ac:dyDescent="0.2">
      <c r="A172" s="238"/>
      <c r="D172" s="148"/>
      <c r="P172" s="238"/>
      <c r="R172" s="148"/>
      <c r="S172" s="148"/>
      <c r="AE172" s="238"/>
      <c r="AG172" s="148"/>
      <c r="AH172" s="148"/>
      <c r="AT172" s="230"/>
      <c r="AV172" s="148"/>
      <c r="AW172" s="148"/>
      <c r="BI172" s="238"/>
      <c r="BK172" s="148"/>
      <c r="BL172" s="148"/>
      <c r="BX172" s="238"/>
      <c r="BZ172" s="148"/>
      <c r="CA172" s="148"/>
      <c r="CM172" s="238"/>
      <c r="CN172" s="129"/>
      <c r="CO172" s="148"/>
      <c r="CP172" s="148"/>
      <c r="CQ172" s="129"/>
      <c r="CS172" s="129"/>
      <c r="CT172" s="129"/>
      <c r="DB172" s="238"/>
      <c r="DD172" s="148"/>
      <c r="DE172" s="148"/>
      <c r="DF172" s="38"/>
      <c r="DN172" s="238"/>
      <c r="DP172" s="148"/>
      <c r="DQ172" s="148"/>
      <c r="DR172" s="38"/>
      <c r="DZ172" s="230"/>
      <c r="EB172" s="148"/>
      <c r="EC172" s="148"/>
      <c r="ED172" s="38"/>
      <c r="EL172" s="238"/>
      <c r="EM172" s="129"/>
      <c r="EN172" s="129"/>
      <c r="EO172" s="147"/>
      <c r="EP172" s="129"/>
      <c r="EQ172" s="129"/>
      <c r="ER172" s="129"/>
      <c r="ES172" s="129"/>
      <c r="ET172" s="129"/>
      <c r="EU172" s="129"/>
      <c r="EX172" s="238"/>
      <c r="EZ172" s="149"/>
      <c r="FA172" s="38"/>
      <c r="FB172" s="38"/>
      <c r="FC172" s="38"/>
      <c r="FD172" s="38"/>
      <c r="FE172" s="38"/>
      <c r="FF172" s="38"/>
      <c r="FI172" s="238"/>
      <c r="FK172" s="149"/>
      <c r="FL172" s="38"/>
      <c r="FM172" s="38"/>
      <c r="FN172" s="38"/>
      <c r="FO172" s="38"/>
      <c r="FP172" s="38"/>
      <c r="FQ172" s="38"/>
      <c r="FT172" s="256"/>
      <c r="FV172" s="149"/>
      <c r="FW172" s="149"/>
      <c r="FX172" s="8"/>
      <c r="FY172" s="8"/>
      <c r="FZ172" s="8"/>
      <c r="GA172" s="8"/>
      <c r="GB172" s="8"/>
      <c r="GC172" s="8"/>
      <c r="GD172" s="2"/>
      <c r="GE172" s="2"/>
      <c r="GF172" s="231"/>
      <c r="GG172" s="3"/>
      <c r="GH172" s="8"/>
      <c r="GI172" s="8"/>
      <c r="GJ172" s="8"/>
      <c r="GK172" s="8"/>
      <c r="GL172" s="8"/>
      <c r="GM172" s="8"/>
      <c r="GN172" s="8"/>
      <c r="GO172" s="8"/>
      <c r="GP172" s="2"/>
      <c r="GQ172" s="2"/>
      <c r="GR172" s="38"/>
      <c r="GS172" s="38"/>
      <c r="GT172" s="38"/>
      <c r="GU172" s="38"/>
      <c r="GV172" s="38"/>
      <c r="GW172" s="38"/>
      <c r="GX172" s="38"/>
      <c r="GY172" s="38"/>
      <c r="HO172" s="3"/>
      <c r="HP172" s="38"/>
      <c r="HQ172" s="38"/>
      <c r="HR172" s="38"/>
    </row>
    <row r="173" spans="1:226" s="9" customFormat="1" ht="15" customHeight="1" x14ac:dyDescent="0.2">
      <c r="A173" s="238"/>
      <c r="D173" s="148"/>
      <c r="P173" s="238"/>
      <c r="R173" s="148"/>
      <c r="S173" s="148"/>
      <c r="AE173" s="238"/>
      <c r="AG173" s="148"/>
      <c r="AH173" s="148"/>
      <c r="AT173" s="230"/>
      <c r="AV173" s="148"/>
      <c r="AW173" s="148"/>
      <c r="BI173" s="238"/>
      <c r="BK173" s="148"/>
      <c r="BL173" s="148"/>
      <c r="BX173" s="238"/>
      <c r="BZ173" s="148"/>
      <c r="CA173" s="148"/>
      <c r="CM173" s="238"/>
      <c r="CN173" s="129"/>
      <c r="CO173" s="148"/>
      <c r="CP173" s="148"/>
      <c r="CQ173" s="129"/>
      <c r="CS173" s="129"/>
      <c r="CT173" s="129"/>
      <c r="DB173" s="238"/>
      <c r="DD173" s="148"/>
      <c r="DE173" s="148"/>
      <c r="DF173" s="38"/>
      <c r="DN173" s="238"/>
      <c r="DP173" s="148"/>
      <c r="DQ173" s="148"/>
      <c r="DR173" s="38"/>
      <c r="DZ173" s="230"/>
      <c r="EB173" s="148"/>
      <c r="EC173" s="148"/>
      <c r="ED173" s="38"/>
      <c r="EL173" s="238"/>
      <c r="EM173" s="129"/>
      <c r="EN173" s="129"/>
      <c r="EO173" s="147"/>
      <c r="EP173" s="129"/>
      <c r="EQ173" s="129"/>
      <c r="ER173" s="129"/>
      <c r="ES173" s="129"/>
      <c r="ET173" s="129"/>
      <c r="EU173" s="129"/>
      <c r="EX173" s="238"/>
      <c r="EZ173" s="149"/>
      <c r="FA173" s="38"/>
      <c r="FB173" s="38"/>
      <c r="FC173" s="38"/>
      <c r="FD173" s="38"/>
      <c r="FE173" s="38"/>
      <c r="FF173" s="38"/>
      <c r="FI173" s="238"/>
      <c r="FK173" s="149"/>
      <c r="FL173" s="38"/>
      <c r="FM173" s="38"/>
      <c r="FN173" s="38"/>
      <c r="FO173" s="38"/>
      <c r="FP173" s="38"/>
      <c r="FQ173" s="38"/>
      <c r="FT173" s="256"/>
      <c r="FV173" s="149"/>
      <c r="FW173" s="149"/>
      <c r="FX173" s="8"/>
      <c r="FY173" s="8"/>
      <c r="FZ173" s="8"/>
      <c r="GA173" s="8"/>
      <c r="GB173" s="8"/>
      <c r="GC173" s="8"/>
      <c r="GD173" s="2"/>
      <c r="GE173" s="2"/>
      <c r="GF173" s="231"/>
      <c r="GG173" s="3"/>
      <c r="GH173" s="8"/>
      <c r="GI173" s="8"/>
      <c r="GJ173" s="8"/>
      <c r="GK173" s="8"/>
      <c r="GL173" s="8"/>
      <c r="GM173" s="8"/>
      <c r="GN173" s="8"/>
      <c r="GO173" s="8"/>
      <c r="GP173" s="2"/>
      <c r="GQ173" s="2"/>
      <c r="GR173" s="38"/>
      <c r="GS173" s="38"/>
      <c r="GT173" s="38"/>
      <c r="GU173" s="38"/>
      <c r="GV173" s="38"/>
      <c r="GW173" s="38"/>
      <c r="GX173" s="38"/>
      <c r="GY173" s="38"/>
      <c r="HO173" s="3"/>
      <c r="HP173" s="38"/>
      <c r="HQ173" s="38"/>
      <c r="HR173" s="38"/>
    </row>
    <row r="174" spans="1:226" s="9" customFormat="1" ht="15" customHeight="1" x14ac:dyDescent="0.2">
      <c r="A174" s="238"/>
      <c r="D174" s="148"/>
      <c r="P174" s="238"/>
      <c r="R174" s="148"/>
      <c r="S174" s="148"/>
      <c r="AE174" s="238"/>
      <c r="AG174" s="148"/>
      <c r="AH174" s="148"/>
      <c r="AT174" s="230"/>
      <c r="AV174" s="148"/>
      <c r="AW174" s="148"/>
      <c r="BI174" s="238"/>
      <c r="BK174" s="148"/>
      <c r="BL174" s="148"/>
      <c r="BX174" s="238"/>
      <c r="BZ174" s="148"/>
      <c r="CA174" s="148"/>
      <c r="CM174" s="238"/>
      <c r="CN174" s="129"/>
      <c r="CO174" s="148"/>
      <c r="CP174" s="148"/>
      <c r="CQ174" s="129"/>
      <c r="CS174" s="129"/>
      <c r="CT174" s="129"/>
      <c r="DB174" s="238"/>
      <c r="DD174" s="148"/>
      <c r="DE174" s="148"/>
      <c r="DF174" s="38"/>
      <c r="DN174" s="238"/>
      <c r="DP174" s="148"/>
      <c r="DQ174" s="148"/>
      <c r="DR174" s="38"/>
      <c r="DZ174" s="230"/>
      <c r="EB174" s="148"/>
      <c r="EC174" s="148"/>
      <c r="ED174" s="38"/>
      <c r="EL174" s="238"/>
      <c r="EM174" s="129"/>
      <c r="EN174" s="129"/>
      <c r="EO174" s="147"/>
      <c r="EP174" s="129"/>
      <c r="EQ174" s="129"/>
      <c r="ER174" s="129"/>
      <c r="ES174" s="129"/>
      <c r="ET174" s="129"/>
      <c r="EU174" s="129"/>
      <c r="EX174" s="238"/>
      <c r="EZ174" s="149"/>
      <c r="FA174" s="38"/>
      <c r="FB174" s="38"/>
      <c r="FC174" s="38"/>
      <c r="FD174" s="38"/>
      <c r="FE174" s="38"/>
      <c r="FF174" s="38"/>
      <c r="FI174" s="238"/>
      <c r="FK174" s="149"/>
      <c r="FL174" s="38"/>
      <c r="FM174" s="38"/>
      <c r="FN174" s="38"/>
      <c r="FO174" s="38"/>
      <c r="FP174" s="38"/>
      <c r="FQ174" s="38"/>
      <c r="FT174" s="256"/>
      <c r="FV174" s="149"/>
      <c r="FW174" s="149"/>
      <c r="FX174" s="8"/>
      <c r="FY174" s="8"/>
      <c r="FZ174" s="8"/>
      <c r="GA174" s="8"/>
      <c r="GB174" s="8"/>
      <c r="GC174" s="8"/>
      <c r="GD174" s="2"/>
      <c r="GE174" s="2"/>
      <c r="GF174" s="231"/>
      <c r="GG174" s="3"/>
      <c r="GH174" s="8"/>
      <c r="GI174" s="8"/>
      <c r="GJ174" s="8"/>
      <c r="GK174" s="8"/>
      <c r="GL174" s="8"/>
      <c r="GM174" s="8"/>
      <c r="GN174" s="8"/>
      <c r="GO174" s="8"/>
      <c r="GP174" s="2"/>
      <c r="GQ174" s="2"/>
      <c r="GR174" s="38"/>
      <c r="GS174" s="38"/>
      <c r="GT174" s="38"/>
      <c r="GU174" s="38"/>
      <c r="GV174" s="38"/>
      <c r="GW174" s="38"/>
      <c r="GX174" s="38"/>
      <c r="GY174" s="38"/>
      <c r="HO174" s="3"/>
      <c r="HP174" s="38"/>
      <c r="HQ174" s="38"/>
      <c r="HR174" s="38"/>
    </row>
    <row r="175" spans="1:226" s="9" customFormat="1" ht="15" customHeight="1" x14ac:dyDescent="0.2">
      <c r="A175" s="238"/>
      <c r="D175" s="148"/>
      <c r="P175" s="238"/>
      <c r="R175" s="148"/>
      <c r="S175" s="148"/>
      <c r="AE175" s="238"/>
      <c r="AG175" s="148"/>
      <c r="AH175" s="148"/>
      <c r="AT175" s="230"/>
      <c r="AV175" s="148"/>
      <c r="AW175" s="148"/>
      <c r="BI175" s="238"/>
      <c r="BK175" s="148"/>
      <c r="BL175" s="148"/>
      <c r="BX175" s="238"/>
      <c r="BZ175" s="148"/>
      <c r="CA175" s="148"/>
      <c r="CM175" s="238"/>
      <c r="CN175" s="129"/>
      <c r="CO175" s="148"/>
      <c r="CP175" s="148"/>
      <c r="CQ175" s="129"/>
      <c r="CS175" s="129"/>
      <c r="CT175" s="129"/>
      <c r="DB175" s="238"/>
      <c r="DD175" s="148"/>
      <c r="DE175" s="148"/>
      <c r="DF175" s="38"/>
      <c r="DN175" s="238"/>
      <c r="DP175" s="148"/>
      <c r="DQ175" s="148"/>
      <c r="DR175" s="38"/>
      <c r="DZ175" s="230"/>
      <c r="EB175" s="148"/>
      <c r="EC175" s="148"/>
      <c r="ED175" s="38"/>
      <c r="EL175" s="238"/>
      <c r="EM175" s="129"/>
      <c r="EN175" s="129"/>
      <c r="EO175" s="147"/>
      <c r="EP175" s="129"/>
      <c r="EQ175" s="129"/>
      <c r="ER175" s="129"/>
      <c r="ES175" s="129"/>
      <c r="ET175" s="129"/>
      <c r="EU175" s="129"/>
      <c r="EX175" s="238"/>
      <c r="EZ175" s="149"/>
      <c r="FA175" s="38"/>
      <c r="FB175" s="38"/>
      <c r="FC175" s="38"/>
      <c r="FD175" s="38"/>
      <c r="FE175" s="38"/>
      <c r="FF175" s="38"/>
      <c r="FI175" s="238"/>
      <c r="FK175" s="149"/>
      <c r="FL175" s="38"/>
      <c r="FM175" s="38"/>
      <c r="FN175" s="38"/>
      <c r="FO175" s="38"/>
      <c r="FP175" s="38"/>
      <c r="FQ175" s="38"/>
      <c r="FT175" s="256"/>
      <c r="FV175" s="149"/>
      <c r="FW175" s="149"/>
      <c r="FX175" s="8"/>
      <c r="FY175" s="8"/>
      <c r="FZ175" s="8"/>
      <c r="GA175" s="8"/>
      <c r="GB175" s="8"/>
      <c r="GC175" s="8"/>
      <c r="GD175" s="2"/>
      <c r="GE175" s="2"/>
      <c r="GF175" s="231"/>
      <c r="GG175" s="3"/>
      <c r="GH175" s="8"/>
      <c r="GI175" s="8"/>
      <c r="GJ175" s="8"/>
      <c r="GK175" s="8"/>
      <c r="GL175" s="8"/>
      <c r="GM175" s="8"/>
      <c r="GN175" s="8"/>
      <c r="GO175" s="8"/>
      <c r="GP175" s="2"/>
      <c r="GQ175" s="2"/>
      <c r="GR175" s="38"/>
      <c r="GS175" s="38"/>
      <c r="GT175" s="38"/>
      <c r="GU175" s="38"/>
      <c r="GV175" s="38"/>
      <c r="GW175" s="38"/>
      <c r="GX175" s="38"/>
      <c r="GY175" s="38"/>
      <c r="HO175" s="3"/>
      <c r="HP175" s="38"/>
      <c r="HQ175" s="38"/>
      <c r="HR175" s="38"/>
    </row>
    <row r="176" spans="1:226" s="9" customFormat="1" ht="15" customHeight="1" x14ac:dyDescent="0.2">
      <c r="A176" s="238"/>
      <c r="D176" s="148"/>
      <c r="P176" s="238"/>
      <c r="R176" s="148"/>
      <c r="S176" s="148"/>
      <c r="AE176" s="238"/>
      <c r="AG176" s="148"/>
      <c r="AH176" s="148"/>
      <c r="AT176" s="230"/>
      <c r="AV176" s="148"/>
      <c r="AW176" s="148"/>
      <c r="BI176" s="238"/>
      <c r="BK176" s="148"/>
      <c r="BL176" s="148"/>
      <c r="BX176" s="238"/>
      <c r="BZ176" s="148"/>
      <c r="CA176" s="148"/>
      <c r="CM176" s="238"/>
      <c r="CN176" s="129"/>
      <c r="CO176" s="148"/>
      <c r="CP176" s="148"/>
      <c r="CQ176" s="129"/>
      <c r="CS176" s="129"/>
      <c r="CT176" s="129"/>
      <c r="DB176" s="238"/>
      <c r="DD176" s="148"/>
      <c r="DE176" s="148"/>
      <c r="DF176" s="38"/>
      <c r="DN176" s="238"/>
      <c r="DP176" s="148"/>
      <c r="DQ176" s="148"/>
      <c r="DR176" s="38"/>
      <c r="DZ176" s="230"/>
      <c r="EB176" s="148"/>
      <c r="EC176" s="148"/>
      <c r="ED176" s="38"/>
      <c r="EL176" s="238"/>
      <c r="EM176" s="129"/>
      <c r="EN176" s="129"/>
      <c r="EO176" s="147"/>
      <c r="EP176" s="129"/>
      <c r="EQ176" s="129"/>
      <c r="ER176" s="129"/>
      <c r="ES176" s="129"/>
      <c r="ET176" s="129"/>
      <c r="EU176" s="129"/>
      <c r="EX176" s="238"/>
      <c r="EZ176" s="149"/>
      <c r="FA176" s="38"/>
      <c r="FB176" s="38"/>
      <c r="FC176" s="38"/>
      <c r="FD176" s="38"/>
      <c r="FE176" s="38"/>
      <c r="FF176" s="38"/>
      <c r="FI176" s="238"/>
      <c r="FK176" s="149"/>
      <c r="FL176" s="38"/>
      <c r="FM176" s="38"/>
      <c r="FN176" s="38"/>
      <c r="FO176" s="38"/>
      <c r="FP176" s="38"/>
      <c r="FQ176" s="38"/>
      <c r="FT176" s="256"/>
      <c r="FV176" s="149"/>
      <c r="FW176" s="149"/>
      <c r="FX176" s="8"/>
      <c r="FY176" s="8"/>
      <c r="FZ176" s="8"/>
      <c r="GA176" s="8"/>
      <c r="GB176" s="8"/>
      <c r="GC176" s="8"/>
      <c r="GD176" s="2"/>
      <c r="GE176" s="2"/>
      <c r="GF176" s="231"/>
      <c r="GG176" s="3"/>
      <c r="GH176" s="8"/>
      <c r="GI176" s="8"/>
      <c r="GJ176" s="8"/>
      <c r="GK176" s="8"/>
      <c r="GL176" s="8"/>
      <c r="GM176" s="8"/>
      <c r="GN176" s="8"/>
      <c r="GO176" s="8"/>
      <c r="GP176" s="2"/>
      <c r="GQ176" s="2"/>
      <c r="GR176" s="38"/>
      <c r="GS176" s="38"/>
      <c r="GT176" s="38"/>
      <c r="GU176" s="38"/>
      <c r="GV176" s="38"/>
      <c r="GW176" s="38"/>
      <c r="GX176" s="38"/>
      <c r="GY176" s="38"/>
      <c r="HO176" s="3"/>
      <c r="HP176" s="38"/>
      <c r="HQ176" s="38"/>
      <c r="HR176" s="38"/>
    </row>
    <row r="177" spans="1:226" s="9" customFormat="1" ht="15" customHeight="1" x14ac:dyDescent="0.2">
      <c r="A177" s="238"/>
      <c r="D177" s="148"/>
      <c r="P177" s="238"/>
      <c r="R177" s="148"/>
      <c r="S177" s="148"/>
      <c r="AE177" s="238"/>
      <c r="AG177" s="148"/>
      <c r="AH177" s="148"/>
      <c r="AT177" s="230"/>
      <c r="AV177" s="148"/>
      <c r="AW177" s="148"/>
      <c r="BI177" s="238"/>
      <c r="BK177" s="148"/>
      <c r="BL177" s="148"/>
      <c r="BX177" s="238"/>
      <c r="BZ177" s="148"/>
      <c r="CA177" s="148"/>
      <c r="CM177" s="238"/>
      <c r="CN177" s="129"/>
      <c r="CO177" s="148"/>
      <c r="CP177" s="148"/>
      <c r="CQ177" s="129"/>
      <c r="CS177" s="129"/>
      <c r="CT177" s="129"/>
      <c r="DB177" s="238"/>
      <c r="DD177" s="148"/>
      <c r="DE177" s="148"/>
      <c r="DF177" s="38"/>
      <c r="DN177" s="238"/>
      <c r="DP177" s="148"/>
      <c r="DQ177" s="148"/>
      <c r="DR177" s="38"/>
      <c r="DZ177" s="230"/>
      <c r="EB177" s="148"/>
      <c r="EC177" s="148"/>
      <c r="ED177" s="38"/>
      <c r="EL177" s="238"/>
      <c r="EM177" s="129"/>
      <c r="EN177" s="129"/>
      <c r="EO177" s="147"/>
      <c r="EP177" s="129"/>
      <c r="EQ177" s="129"/>
      <c r="ER177" s="129"/>
      <c r="ES177" s="129"/>
      <c r="ET177" s="129"/>
      <c r="EU177" s="129"/>
      <c r="EX177" s="238"/>
      <c r="EZ177" s="149"/>
      <c r="FA177" s="38"/>
      <c r="FB177" s="38"/>
      <c r="FC177" s="38"/>
      <c r="FD177" s="38"/>
      <c r="FE177" s="38"/>
      <c r="FF177" s="38"/>
      <c r="FI177" s="238"/>
      <c r="FK177" s="149"/>
      <c r="FL177" s="38"/>
      <c r="FM177" s="38"/>
      <c r="FN177" s="38"/>
      <c r="FO177" s="38"/>
      <c r="FP177" s="38"/>
      <c r="FQ177" s="38"/>
      <c r="FT177" s="256"/>
      <c r="FV177" s="149"/>
      <c r="FW177" s="149"/>
      <c r="FX177" s="8"/>
      <c r="FY177" s="8"/>
      <c r="FZ177" s="8"/>
      <c r="GA177" s="8"/>
      <c r="GB177" s="8"/>
      <c r="GC177" s="8"/>
      <c r="GD177" s="2"/>
      <c r="GE177" s="2"/>
      <c r="GF177" s="231"/>
      <c r="GG177" s="3"/>
      <c r="GH177" s="8"/>
      <c r="GI177" s="8"/>
      <c r="GJ177" s="8"/>
      <c r="GK177" s="8"/>
      <c r="GL177" s="8"/>
      <c r="GM177" s="8"/>
      <c r="GN177" s="8"/>
      <c r="GO177" s="8"/>
      <c r="GP177" s="2"/>
      <c r="GQ177" s="2"/>
      <c r="GR177" s="38"/>
      <c r="GS177" s="38"/>
      <c r="GT177" s="38"/>
      <c r="GU177" s="38"/>
      <c r="GV177" s="38"/>
      <c r="GW177" s="38"/>
      <c r="GX177" s="38"/>
      <c r="GY177" s="38"/>
      <c r="HO177" s="3"/>
      <c r="HP177" s="38"/>
      <c r="HQ177" s="38"/>
      <c r="HR177" s="38"/>
    </row>
    <row r="178" spans="1:226" s="9" customFormat="1" ht="15" customHeight="1" x14ac:dyDescent="0.2">
      <c r="A178" s="238"/>
      <c r="D178" s="148"/>
      <c r="P178" s="238"/>
      <c r="R178" s="148"/>
      <c r="S178" s="148"/>
      <c r="AE178" s="238"/>
      <c r="AG178" s="148"/>
      <c r="AH178" s="148"/>
      <c r="AT178" s="230"/>
      <c r="AV178" s="148"/>
      <c r="AW178" s="148"/>
      <c r="BI178" s="238"/>
      <c r="BK178" s="148"/>
      <c r="BL178" s="148"/>
      <c r="BX178" s="238"/>
      <c r="BZ178" s="148"/>
      <c r="CA178" s="148"/>
      <c r="CM178" s="238"/>
      <c r="CN178" s="129"/>
      <c r="CO178" s="148"/>
      <c r="CP178" s="148"/>
      <c r="CQ178" s="129"/>
      <c r="CS178" s="129"/>
      <c r="CT178" s="129"/>
      <c r="DB178" s="238"/>
      <c r="DD178" s="148"/>
      <c r="DE178" s="148"/>
      <c r="DF178" s="38"/>
      <c r="DN178" s="238"/>
      <c r="DP178" s="148"/>
      <c r="DQ178" s="148"/>
      <c r="DR178" s="38"/>
      <c r="DZ178" s="230"/>
      <c r="EB178" s="148"/>
      <c r="EC178" s="148"/>
      <c r="ED178" s="38"/>
      <c r="EL178" s="238"/>
      <c r="EM178" s="129"/>
      <c r="EN178" s="129"/>
      <c r="EO178" s="147"/>
      <c r="EP178" s="129"/>
      <c r="EQ178" s="129"/>
      <c r="ER178" s="129"/>
      <c r="ES178" s="129"/>
      <c r="ET178" s="129"/>
      <c r="EU178" s="129"/>
      <c r="EX178" s="238"/>
      <c r="EZ178" s="149"/>
      <c r="FA178" s="38"/>
      <c r="FB178" s="38"/>
      <c r="FC178" s="38"/>
      <c r="FD178" s="38"/>
      <c r="FE178" s="38"/>
      <c r="FF178" s="38"/>
      <c r="FI178" s="238"/>
      <c r="FK178" s="149"/>
      <c r="FL178" s="38"/>
      <c r="FM178" s="38"/>
      <c r="FN178" s="38"/>
      <c r="FO178" s="38"/>
      <c r="FP178" s="38"/>
      <c r="FQ178" s="38"/>
      <c r="FT178" s="256"/>
      <c r="FV178" s="149"/>
      <c r="FW178" s="149"/>
      <c r="FX178" s="8"/>
      <c r="FY178" s="8"/>
      <c r="FZ178" s="8"/>
      <c r="GA178" s="8"/>
      <c r="GB178" s="8"/>
      <c r="GC178" s="8"/>
      <c r="GD178" s="2"/>
      <c r="GE178" s="2"/>
      <c r="GF178" s="231"/>
      <c r="GG178" s="3"/>
      <c r="GH178" s="8"/>
      <c r="GI178" s="8"/>
      <c r="GJ178" s="8"/>
      <c r="GK178" s="8"/>
      <c r="GL178" s="8"/>
      <c r="GM178" s="8"/>
      <c r="GN178" s="8"/>
      <c r="GO178" s="8"/>
      <c r="GP178" s="2"/>
      <c r="GQ178" s="2"/>
      <c r="GR178" s="38"/>
      <c r="GS178" s="38"/>
      <c r="GT178" s="38"/>
      <c r="GU178" s="38"/>
      <c r="GV178" s="38"/>
      <c r="GW178" s="38"/>
      <c r="GX178" s="38"/>
      <c r="GY178" s="38"/>
      <c r="HO178" s="3"/>
      <c r="HP178" s="38"/>
      <c r="HQ178" s="38"/>
      <c r="HR178" s="38"/>
    </row>
    <row r="179" spans="1:226" s="9" customFormat="1" ht="15" customHeight="1" x14ac:dyDescent="0.2">
      <c r="A179" s="238"/>
      <c r="D179" s="148"/>
      <c r="P179" s="238"/>
      <c r="R179" s="148"/>
      <c r="S179" s="148"/>
      <c r="AE179" s="238"/>
      <c r="AG179" s="148"/>
      <c r="AH179" s="148"/>
      <c r="AT179" s="230"/>
      <c r="AV179" s="148"/>
      <c r="AW179" s="148"/>
      <c r="BI179" s="238"/>
      <c r="BK179" s="148"/>
      <c r="BL179" s="148"/>
      <c r="BX179" s="238"/>
      <c r="BZ179" s="148"/>
      <c r="CA179" s="148"/>
      <c r="CM179" s="238"/>
      <c r="CN179" s="129"/>
      <c r="CO179" s="148"/>
      <c r="CP179" s="148"/>
      <c r="CQ179" s="129"/>
      <c r="CS179" s="129"/>
      <c r="CT179" s="129"/>
      <c r="DB179" s="238"/>
      <c r="DD179" s="148"/>
      <c r="DE179" s="148"/>
      <c r="DF179" s="38"/>
      <c r="DN179" s="238"/>
      <c r="DP179" s="148"/>
      <c r="DQ179" s="148"/>
      <c r="DR179" s="38"/>
      <c r="DZ179" s="230"/>
      <c r="EB179" s="148"/>
      <c r="EC179" s="148"/>
      <c r="ED179" s="38"/>
      <c r="EL179" s="238"/>
      <c r="EM179" s="129"/>
      <c r="EN179" s="129"/>
      <c r="EO179" s="147"/>
      <c r="EP179" s="129"/>
      <c r="EQ179" s="129"/>
      <c r="ER179" s="129"/>
      <c r="ES179" s="129"/>
      <c r="ET179" s="129"/>
      <c r="EU179" s="129"/>
      <c r="EX179" s="238"/>
      <c r="EZ179" s="149"/>
      <c r="FA179" s="38"/>
      <c r="FB179" s="38"/>
      <c r="FC179" s="38"/>
      <c r="FD179" s="38"/>
      <c r="FE179" s="38"/>
      <c r="FF179" s="38"/>
      <c r="FI179" s="238"/>
      <c r="FK179" s="149"/>
      <c r="FL179" s="38"/>
      <c r="FM179" s="38"/>
      <c r="FN179" s="38"/>
      <c r="FO179" s="38"/>
      <c r="FP179" s="38"/>
      <c r="FQ179" s="38"/>
      <c r="FT179" s="256"/>
      <c r="FV179" s="149"/>
      <c r="FW179" s="149"/>
      <c r="FX179" s="8"/>
      <c r="FY179" s="8"/>
      <c r="FZ179" s="8"/>
      <c r="GA179" s="8"/>
      <c r="GB179" s="8"/>
      <c r="GC179" s="8"/>
      <c r="GD179" s="2"/>
      <c r="GE179" s="2"/>
      <c r="GF179" s="231"/>
      <c r="GG179" s="3"/>
      <c r="GH179" s="8"/>
      <c r="GI179" s="8"/>
      <c r="GJ179" s="8"/>
      <c r="GK179" s="8"/>
      <c r="GL179" s="8"/>
      <c r="GM179" s="8"/>
      <c r="GN179" s="8"/>
      <c r="GO179" s="8"/>
      <c r="GP179" s="2"/>
      <c r="GQ179" s="2"/>
      <c r="GR179" s="38"/>
      <c r="GS179" s="38"/>
      <c r="GT179" s="38"/>
      <c r="GU179" s="38"/>
      <c r="GV179" s="38"/>
      <c r="GW179" s="38"/>
      <c r="GX179" s="38"/>
      <c r="GY179" s="38"/>
      <c r="HO179" s="3"/>
      <c r="HP179" s="38"/>
      <c r="HQ179" s="38"/>
      <c r="HR179" s="38"/>
    </row>
    <row r="180" spans="1:226" s="9" customFormat="1" ht="15" customHeight="1" x14ac:dyDescent="0.2">
      <c r="A180" s="238"/>
      <c r="D180" s="148"/>
      <c r="P180" s="238"/>
      <c r="Q180" s="3"/>
      <c r="R180" s="141"/>
      <c r="S180" s="141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238"/>
      <c r="AG180" s="148"/>
      <c r="AH180" s="148"/>
      <c r="AT180" s="230"/>
      <c r="AV180" s="148"/>
      <c r="AW180" s="148"/>
      <c r="BI180" s="238"/>
      <c r="BK180" s="148"/>
      <c r="BL180" s="148"/>
      <c r="BX180" s="238"/>
      <c r="BZ180" s="148"/>
      <c r="CA180" s="148"/>
      <c r="CM180" s="238"/>
      <c r="CN180" s="129"/>
      <c r="CO180" s="148"/>
      <c r="CP180" s="148"/>
      <c r="CQ180" s="129"/>
      <c r="CS180" s="129"/>
      <c r="CT180" s="129"/>
      <c r="DB180" s="238"/>
      <c r="DD180" s="148"/>
      <c r="DE180" s="148"/>
      <c r="DF180" s="38"/>
      <c r="DN180" s="238"/>
      <c r="DP180" s="148"/>
      <c r="DQ180" s="148"/>
      <c r="DR180" s="38"/>
      <c r="DZ180" s="230"/>
      <c r="EB180" s="148"/>
      <c r="EC180" s="148"/>
      <c r="ED180" s="38"/>
      <c r="EL180" s="238"/>
      <c r="EM180" s="129"/>
      <c r="EN180" s="129"/>
      <c r="EO180" s="147"/>
      <c r="EP180" s="129"/>
      <c r="EQ180" s="129"/>
      <c r="ER180" s="129"/>
      <c r="ES180" s="129"/>
      <c r="ET180" s="129"/>
      <c r="EU180" s="129"/>
      <c r="EX180" s="238"/>
      <c r="EZ180" s="149"/>
      <c r="FA180" s="38"/>
      <c r="FB180" s="38"/>
      <c r="FC180" s="38"/>
      <c r="FD180" s="38"/>
      <c r="FE180" s="38"/>
      <c r="FF180" s="38"/>
      <c r="FI180" s="238"/>
      <c r="FK180" s="149"/>
      <c r="FL180" s="38"/>
      <c r="FM180" s="38"/>
      <c r="FN180" s="38"/>
      <c r="FO180" s="38"/>
      <c r="FP180" s="38"/>
      <c r="FQ180" s="38"/>
      <c r="FT180" s="256"/>
      <c r="FV180" s="149"/>
      <c r="FW180" s="149"/>
      <c r="FX180" s="8"/>
      <c r="FY180" s="8"/>
      <c r="FZ180" s="8"/>
      <c r="GA180" s="8"/>
      <c r="GB180" s="8"/>
      <c r="GC180" s="8"/>
      <c r="GD180" s="2"/>
      <c r="GE180" s="2"/>
      <c r="GF180" s="231"/>
      <c r="GG180" s="3"/>
      <c r="GH180" s="8"/>
      <c r="GI180" s="8"/>
      <c r="GJ180" s="8"/>
      <c r="GK180" s="8"/>
      <c r="GL180" s="8"/>
      <c r="GM180" s="8"/>
      <c r="GN180" s="8"/>
      <c r="GO180" s="8"/>
      <c r="GP180" s="2"/>
      <c r="GQ180" s="2"/>
      <c r="GR180" s="38"/>
      <c r="GS180" s="38"/>
      <c r="GT180" s="38"/>
      <c r="GU180" s="38"/>
      <c r="GV180" s="38"/>
      <c r="GW180" s="38"/>
      <c r="GX180" s="38"/>
      <c r="GY180" s="38"/>
      <c r="HO180" s="3"/>
      <c r="HP180" s="38"/>
      <c r="HQ180" s="38"/>
      <c r="HR180" s="38"/>
    </row>
    <row r="181" spans="1:226" s="9" customFormat="1" ht="15" customHeight="1" x14ac:dyDescent="0.2">
      <c r="A181" s="238"/>
      <c r="D181" s="148"/>
      <c r="P181" s="238"/>
      <c r="Q181" s="3"/>
      <c r="R181" s="141"/>
      <c r="S181" s="141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238"/>
      <c r="AG181" s="148"/>
      <c r="AH181" s="148"/>
      <c r="AT181" s="230"/>
      <c r="AV181" s="148"/>
      <c r="AW181" s="148"/>
      <c r="BI181" s="238"/>
      <c r="BK181" s="148"/>
      <c r="BL181" s="148"/>
      <c r="BX181" s="238"/>
      <c r="BZ181" s="148"/>
      <c r="CA181" s="148"/>
      <c r="CM181" s="238"/>
      <c r="CN181" s="129"/>
      <c r="CO181" s="148"/>
      <c r="CP181" s="148"/>
      <c r="CQ181" s="129"/>
      <c r="CS181" s="129"/>
      <c r="CT181" s="129"/>
      <c r="DB181" s="238"/>
      <c r="DD181" s="148"/>
      <c r="DE181" s="148"/>
      <c r="DF181" s="38"/>
      <c r="DN181" s="238"/>
      <c r="DP181" s="148"/>
      <c r="DQ181" s="148"/>
      <c r="DR181" s="38"/>
      <c r="DZ181" s="230"/>
      <c r="EB181" s="148"/>
      <c r="EC181" s="148"/>
      <c r="ED181" s="38"/>
      <c r="EL181" s="238"/>
      <c r="EM181" s="129"/>
      <c r="EN181" s="129"/>
      <c r="EO181" s="147"/>
      <c r="EP181" s="129"/>
      <c r="EQ181" s="129"/>
      <c r="ER181" s="129"/>
      <c r="ES181" s="129"/>
      <c r="ET181" s="129"/>
      <c r="EU181" s="129"/>
      <c r="EX181" s="238"/>
      <c r="EZ181" s="149"/>
      <c r="FA181" s="38"/>
      <c r="FB181" s="38"/>
      <c r="FC181" s="38"/>
      <c r="FD181" s="38"/>
      <c r="FE181" s="38"/>
      <c r="FF181" s="38"/>
      <c r="FI181" s="238"/>
      <c r="FK181" s="149"/>
      <c r="FL181" s="38"/>
      <c r="FM181" s="38"/>
      <c r="FN181" s="38"/>
      <c r="FO181" s="38"/>
      <c r="FP181" s="38"/>
      <c r="FQ181" s="38"/>
      <c r="FT181" s="256"/>
      <c r="FV181" s="149"/>
      <c r="FW181" s="149"/>
      <c r="FX181" s="8"/>
      <c r="FY181" s="8"/>
      <c r="FZ181" s="8"/>
      <c r="GA181" s="8"/>
      <c r="GB181" s="8"/>
      <c r="GC181" s="8"/>
      <c r="GD181" s="2"/>
      <c r="GE181" s="2"/>
      <c r="GF181" s="231"/>
      <c r="GG181" s="3"/>
      <c r="GH181" s="8"/>
      <c r="GI181" s="8"/>
      <c r="GJ181" s="8"/>
      <c r="GK181" s="8"/>
      <c r="GL181" s="8"/>
      <c r="GM181" s="8"/>
      <c r="GN181" s="8"/>
      <c r="GO181" s="8"/>
      <c r="GP181" s="2"/>
      <c r="GQ181" s="2"/>
      <c r="GR181" s="38"/>
      <c r="GS181" s="38"/>
      <c r="GT181" s="38"/>
      <c r="GU181" s="38"/>
      <c r="GV181" s="38"/>
      <c r="GW181" s="38"/>
      <c r="GX181" s="38"/>
      <c r="GY181" s="38"/>
      <c r="HO181" s="3"/>
      <c r="HP181" s="38"/>
      <c r="HQ181" s="38"/>
      <c r="HR181" s="38"/>
    </row>
    <row r="182" spans="1:226" s="9" customFormat="1" ht="15" customHeight="1" x14ac:dyDescent="0.2">
      <c r="A182" s="238"/>
      <c r="D182" s="148"/>
      <c r="P182" s="238"/>
      <c r="Q182" s="3"/>
      <c r="R182" s="141"/>
      <c r="S182" s="141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238"/>
      <c r="AG182" s="148"/>
      <c r="AH182" s="148"/>
      <c r="AT182" s="230"/>
      <c r="AV182" s="148"/>
      <c r="AW182" s="148"/>
      <c r="BI182" s="238"/>
      <c r="BK182" s="148"/>
      <c r="BL182" s="148"/>
      <c r="BX182" s="238"/>
      <c r="BZ182" s="148"/>
      <c r="CA182" s="148"/>
      <c r="CM182" s="238"/>
      <c r="CN182" s="129"/>
      <c r="CO182" s="148"/>
      <c r="CP182" s="148"/>
      <c r="CQ182" s="129"/>
      <c r="CS182" s="129"/>
      <c r="CT182" s="129"/>
      <c r="DB182" s="238"/>
      <c r="DD182" s="148"/>
      <c r="DE182" s="148"/>
      <c r="DF182" s="38"/>
      <c r="DN182" s="238"/>
      <c r="DP182" s="148"/>
      <c r="DQ182" s="148"/>
      <c r="DR182" s="38"/>
      <c r="DZ182" s="230"/>
      <c r="EB182" s="148"/>
      <c r="EC182" s="148"/>
      <c r="ED182" s="38"/>
      <c r="EL182" s="238"/>
      <c r="EM182" s="129"/>
      <c r="EN182" s="129"/>
      <c r="EO182" s="147"/>
      <c r="EP182" s="129"/>
      <c r="EQ182" s="129"/>
      <c r="ER182" s="129"/>
      <c r="ES182" s="129"/>
      <c r="ET182" s="129"/>
      <c r="EU182" s="129"/>
      <c r="EX182" s="238"/>
      <c r="EZ182" s="149"/>
      <c r="FA182" s="38"/>
      <c r="FB182" s="38"/>
      <c r="FC182" s="38"/>
      <c r="FD182" s="38"/>
      <c r="FE182" s="38"/>
      <c r="FF182" s="38"/>
      <c r="FI182" s="238"/>
      <c r="FK182" s="149"/>
      <c r="FL182" s="38"/>
      <c r="FM182" s="38"/>
      <c r="FN182" s="38"/>
      <c r="FO182" s="38"/>
      <c r="FP182" s="38"/>
      <c r="FQ182" s="38"/>
      <c r="FT182" s="256"/>
      <c r="FV182" s="149"/>
      <c r="FW182" s="149"/>
      <c r="FX182" s="8"/>
      <c r="FY182" s="8"/>
      <c r="FZ182" s="8"/>
      <c r="GA182" s="8"/>
      <c r="GB182" s="8"/>
      <c r="GC182" s="8"/>
      <c r="GD182" s="2"/>
      <c r="GE182" s="2"/>
      <c r="GF182" s="231"/>
      <c r="GG182" s="3"/>
      <c r="GH182" s="8"/>
      <c r="GI182" s="8"/>
      <c r="GJ182" s="8"/>
      <c r="GK182" s="8"/>
      <c r="GL182" s="8"/>
      <c r="GM182" s="8"/>
      <c r="GN182" s="8"/>
      <c r="GO182" s="8"/>
      <c r="GP182" s="2"/>
      <c r="GQ182" s="2"/>
      <c r="GR182" s="38"/>
      <c r="GS182" s="38"/>
      <c r="GT182" s="38"/>
      <c r="GU182" s="38"/>
      <c r="GV182" s="38"/>
      <c r="GW182" s="38"/>
      <c r="GX182" s="38"/>
      <c r="GY182" s="38"/>
      <c r="HO182" s="3"/>
      <c r="HP182" s="38"/>
      <c r="HQ182" s="38"/>
      <c r="HR182" s="38"/>
    </row>
    <row r="183" spans="1:226" s="9" customFormat="1" ht="15" customHeight="1" x14ac:dyDescent="0.2">
      <c r="A183" s="238"/>
      <c r="D183" s="148"/>
      <c r="P183" s="238"/>
      <c r="Q183" s="3"/>
      <c r="R183" s="141"/>
      <c r="S183" s="141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238"/>
      <c r="AG183" s="148"/>
      <c r="AH183" s="148"/>
      <c r="AT183" s="230"/>
      <c r="AV183" s="148"/>
      <c r="AW183" s="148"/>
      <c r="BI183" s="238"/>
      <c r="BK183" s="148"/>
      <c r="BL183" s="148"/>
      <c r="BX183" s="238"/>
      <c r="BZ183" s="148"/>
      <c r="CA183" s="148"/>
      <c r="CM183" s="238"/>
      <c r="CN183" s="129"/>
      <c r="CO183" s="148"/>
      <c r="CP183" s="148"/>
      <c r="CQ183" s="129"/>
      <c r="CS183" s="129"/>
      <c r="CT183" s="129"/>
      <c r="DB183" s="238"/>
      <c r="DD183" s="148"/>
      <c r="DE183" s="148"/>
      <c r="DF183" s="38"/>
      <c r="DN183" s="238"/>
      <c r="DP183" s="148"/>
      <c r="DQ183" s="148"/>
      <c r="DR183" s="38"/>
      <c r="DZ183" s="230"/>
      <c r="EB183" s="148"/>
      <c r="EC183" s="148"/>
      <c r="ED183" s="38"/>
      <c r="EL183" s="238"/>
      <c r="EM183" s="129"/>
      <c r="EN183" s="129"/>
      <c r="EO183" s="147"/>
      <c r="EP183" s="129"/>
      <c r="EQ183" s="129"/>
      <c r="ER183" s="129"/>
      <c r="ES183" s="129"/>
      <c r="ET183" s="129"/>
      <c r="EU183" s="129"/>
      <c r="EX183" s="238"/>
      <c r="EZ183" s="149"/>
      <c r="FA183" s="38"/>
      <c r="FB183" s="38"/>
      <c r="FC183" s="38"/>
      <c r="FD183" s="38"/>
      <c r="FE183" s="38"/>
      <c r="FF183" s="38"/>
      <c r="FI183" s="238"/>
      <c r="FK183" s="149"/>
      <c r="FL183" s="38"/>
      <c r="FM183" s="38"/>
      <c r="FN183" s="38"/>
      <c r="FO183" s="38"/>
      <c r="FP183" s="38"/>
      <c r="FQ183" s="38"/>
      <c r="FT183" s="256"/>
      <c r="FV183" s="149"/>
      <c r="FW183" s="149"/>
      <c r="FX183" s="8"/>
      <c r="FY183" s="8"/>
      <c r="FZ183" s="8"/>
      <c r="GA183" s="8"/>
      <c r="GB183" s="8"/>
      <c r="GC183" s="8"/>
      <c r="GD183" s="2"/>
      <c r="GE183" s="2"/>
      <c r="GF183" s="231"/>
      <c r="GG183" s="3"/>
      <c r="GH183" s="8"/>
      <c r="GI183" s="8"/>
      <c r="GJ183" s="8"/>
      <c r="GK183" s="8"/>
      <c r="GL183" s="8"/>
      <c r="GM183" s="8"/>
      <c r="GN183" s="8"/>
      <c r="GO183" s="8"/>
      <c r="GP183" s="2"/>
      <c r="GQ183" s="2"/>
      <c r="GR183" s="38"/>
      <c r="GS183" s="38"/>
      <c r="GT183" s="38"/>
      <c r="GU183" s="38"/>
      <c r="GV183" s="38"/>
      <c r="GW183" s="38"/>
      <c r="GX183" s="38"/>
      <c r="GY183" s="38"/>
      <c r="HO183" s="3"/>
      <c r="HP183" s="38"/>
      <c r="HQ183" s="38"/>
      <c r="HR183" s="38"/>
    </row>
    <row r="184" spans="1:226" s="9" customFormat="1" ht="15" customHeight="1" x14ac:dyDescent="0.2">
      <c r="A184" s="238"/>
      <c r="D184" s="148"/>
      <c r="P184" s="238"/>
      <c r="Q184" s="3"/>
      <c r="R184" s="141"/>
      <c r="S184" s="141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238"/>
      <c r="AG184" s="148"/>
      <c r="AH184" s="148"/>
      <c r="AT184" s="230"/>
      <c r="AV184" s="148"/>
      <c r="AW184" s="148"/>
      <c r="BI184" s="238"/>
      <c r="BK184" s="148"/>
      <c r="BL184" s="148"/>
      <c r="BX184" s="238"/>
      <c r="BZ184" s="148"/>
      <c r="CA184" s="148"/>
      <c r="CM184" s="238"/>
      <c r="CN184" s="129"/>
      <c r="CO184" s="148"/>
      <c r="CP184" s="148"/>
      <c r="CQ184" s="129"/>
      <c r="CS184" s="129"/>
      <c r="CT184" s="129"/>
      <c r="DB184" s="238"/>
      <c r="DD184" s="148"/>
      <c r="DE184" s="148"/>
      <c r="DF184" s="38"/>
      <c r="DN184" s="238"/>
      <c r="DP184" s="148"/>
      <c r="DQ184" s="148"/>
      <c r="DR184" s="38"/>
      <c r="DZ184" s="230"/>
      <c r="EB184" s="148"/>
      <c r="EC184" s="148"/>
      <c r="ED184" s="38"/>
      <c r="EL184" s="238"/>
      <c r="EM184" s="129"/>
      <c r="EN184" s="129"/>
      <c r="EO184" s="147"/>
      <c r="EP184" s="129"/>
      <c r="EQ184" s="129"/>
      <c r="ER184" s="129"/>
      <c r="ES184" s="129"/>
      <c r="ET184" s="129"/>
      <c r="EU184" s="129"/>
      <c r="EX184" s="238"/>
      <c r="EZ184" s="149"/>
      <c r="FA184" s="38"/>
      <c r="FB184" s="38"/>
      <c r="FC184" s="38"/>
      <c r="FD184" s="38"/>
      <c r="FE184" s="38"/>
      <c r="FF184" s="38"/>
      <c r="FI184" s="238"/>
      <c r="FK184" s="149"/>
      <c r="FL184" s="38"/>
      <c r="FM184" s="38"/>
      <c r="FN184" s="38"/>
      <c r="FO184" s="38"/>
      <c r="FP184" s="38"/>
      <c r="FQ184" s="38"/>
      <c r="FT184" s="256"/>
      <c r="FV184" s="149"/>
      <c r="FW184" s="149"/>
      <c r="FX184" s="8"/>
      <c r="FY184" s="8"/>
      <c r="FZ184" s="8"/>
      <c r="GA184" s="8"/>
      <c r="GB184" s="8"/>
      <c r="GC184" s="8"/>
      <c r="GD184" s="2"/>
      <c r="GE184" s="2"/>
      <c r="GF184" s="231"/>
      <c r="GG184" s="3"/>
      <c r="GH184" s="8"/>
      <c r="GI184" s="8"/>
      <c r="GJ184" s="8"/>
      <c r="GK184" s="8"/>
      <c r="GL184" s="8"/>
      <c r="GM184" s="8"/>
      <c r="GN184" s="8"/>
      <c r="GO184" s="8"/>
      <c r="GP184" s="2"/>
      <c r="GQ184" s="2"/>
      <c r="GR184" s="38"/>
      <c r="GS184" s="38"/>
      <c r="GT184" s="38"/>
      <c r="GU184" s="38"/>
      <c r="GV184" s="38"/>
      <c r="GW184" s="38"/>
      <c r="GX184" s="38"/>
      <c r="GY184" s="38"/>
      <c r="HO184" s="3"/>
      <c r="HP184" s="38"/>
      <c r="HQ184" s="38"/>
      <c r="HR184" s="38"/>
    </row>
    <row r="185" spans="1:226" s="9" customFormat="1" ht="15" customHeight="1" x14ac:dyDescent="0.2">
      <c r="A185" s="238"/>
      <c r="B185" s="3"/>
      <c r="C185" s="3"/>
      <c r="D185" s="14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238"/>
      <c r="Q185" s="3"/>
      <c r="R185" s="141"/>
      <c r="S185" s="141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238"/>
      <c r="AG185" s="148"/>
      <c r="AH185" s="148"/>
      <c r="AT185" s="230"/>
      <c r="AV185" s="148"/>
      <c r="AW185" s="148"/>
      <c r="BI185" s="238"/>
      <c r="BK185" s="148"/>
      <c r="BL185" s="148"/>
      <c r="BX185" s="238"/>
      <c r="BZ185" s="148"/>
      <c r="CA185" s="148"/>
      <c r="CM185" s="238"/>
      <c r="CN185" s="129"/>
      <c r="CO185" s="148"/>
      <c r="CP185" s="148"/>
      <c r="CQ185" s="129"/>
      <c r="CS185" s="129"/>
      <c r="CT185" s="129"/>
      <c r="DB185" s="238"/>
      <c r="DD185" s="148"/>
      <c r="DE185" s="148"/>
      <c r="DF185" s="38"/>
      <c r="DN185" s="238"/>
      <c r="DP185" s="148"/>
      <c r="DQ185" s="148"/>
      <c r="DR185" s="38"/>
      <c r="DZ185" s="230"/>
      <c r="EB185" s="148"/>
      <c r="EC185" s="148"/>
      <c r="ED185" s="38"/>
      <c r="EL185" s="238"/>
      <c r="EM185" s="129"/>
      <c r="EN185" s="129"/>
      <c r="EO185" s="147"/>
      <c r="EP185" s="129"/>
      <c r="EQ185" s="129"/>
      <c r="ER185" s="129"/>
      <c r="ES185" s="129"/>
      <c r="ET185" s="129"/>
      <c r="EU185" s="129"/>
      <c r="EX185" s="238"/>
      <c r="EZ185" s="149"/>
      <c r="FA185" s="38"/>
      <c r="FB185" s="38"/>
      <c r="FC185" s="38"/>
      <c r="FD185" s="38"/>
      <c r="FE185" s="38"/>
      <c r="FF185" s="38"/>
      <c r="FI185" s="238"/>
      <c r="FK185" s="149"/>
      <c r="FL185" s="38"/>
      <c r="FM185" s="38"/>
      <c r="FN185" s="38"/>
      <c r="FO185" s="38"/>
      <c r="FP185" s="38"/>
      <c r="FQ185" s="38"/>
      <c r="FT185" s="256"/>
      <c r="FV185" s="149"/>
      <c r="FW185" s="149"/>
      <c r="FX185" s="8"/>
      <c r="FY185" s="8"/>
      <c r="FZ185" s="8"/>
      <c r="GA185" s="8"/>
      <c r="GB185" s="8"/>
      <c r="GC185" s="8"/>
      <c r="GD185" s="2"/>
      <c r="GE185" s="2"/>
      <c r="GF185" s="231"/>
      <c r="GG185" s="3"/>
      <c r="GH185" s="8"/>
      <c r="GI185" s="8"/>
      <c r="GJ185" s="8"/>
      <c r="GK185" s="8"/>
      <c r="GL185" s="8"/>
      <c r="GM185" s="8"/>
      <c r="GN185" s="8"/>
      <c r="GO185" s="8"/>
      <c r="GP185" s="2"/>
      <c r="GQ185" s="2"/>
      <c r="GR185" s="38"/>
      <c r="GS185" s="38"/>
      <c r="GT185" s="38"/>
      <c r="GU185" s="38"/>
      <c r="GV185" s="38"/>
      <c r="GW185" s="38"/>
      <c r="GX185" s="38"/>
      <c r="GY185" s="38"/>
      <c r="HO185" s="3"/>
      <c r="HP185" s="38"/>
      <c r="HQ185" s="38"/>
      <c r="HR185" s="38"/>
    </row>
    <row r="186" spans="1:226" s="9" customFormat="1" ht="15" customHeight="1" x14ac:dyDescent="0.2">
      <c r="A186" s="238"/>
      <c r="B186" s="3"/>
      <c r="C186" s="3"/>
      <c r="D186" s="14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238"/>
      <c r="Q186" s="3"/>
      <c r="R186" s="141"/>
      <c r="S186" s="141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238"/>
      <c r="AG186" s="148"/>
      <c r="AH186" s="148"/>
      <c r="AT186" s="230"/>
      <c r="AV186" s="148"/>
      <c r="AW186" s="148"/>
      <c r="BI186" s="238"/>
      <c r="BK186" s="148"/>
      <c r="BL186" s="148"/>
      <c r="BX186" s="238"/>
      <c r="BZ186" s="148"/>
      <c r="CA186" s="148"/>
      <c r="CM186" s="238"/>
      <c r="CN186" s="129"/>
      <c r="CO186" s="148"/>
      <c r="CP186" s="148"/>
      <c r="CQ186" s="129"/>
      <c r="CS186" s="129"/>
      <c r="CT186" s="129"/>
      <c r="DB186" s="238"/>
      <c r="DD186" s="148"/>
      <c r="DE186" s="148"/>
      <c r="DF186" s="38"/>
      <c r="DN186" s="238"/>
      <c r="DP186" s="148"/>
      <c r="DQ186" s="148"/>
      <c r="DR186" s="38"/>
      <c r="DZ186" s="230"/>
      <c r="EB186" s="148"/>
      <c r="EC186" s="148"/>
      <c r="ED186" s="38"/>
      <c r="EL186" s="238"/>
      <c r="EM186" s="129"/>
      <c r="EN186" s="129"/>
      <c r="EO186" s="147"/>
      <c r="EP186" s="129"/>
      <c r="EQ186" s="129"/>
      <c r="ER186" s="129"/>
      <c r="ES186" s="129"/>
      <c r="ET186" s="129"/>
      <c r="EU186" s="129"/>
      <c r="EX186" s="238"/>
      <c r="EZ186" s="149"/>
      <c r="FA186" s="38"/>
      <c r="FB186" s="38"/>
      <c r="FC186" s="38"/>
      <c r="FD186" s="38"/>
      <c r="FE186" s="38"/>
      <c r="FF186" s="38"/>
      <c r="FI186" s="238"/>
      <c r="FK186" s="149"/>
      <c r="FL186" s="38"/>
      <c r="FM186" s="38"/>
      <c r="FN186" s="38"/>
      <c r="FO186" s="38"/>
      <c r="FP186" s="38"/>
      <c r="FQ186" s="38"/>
      <c r="FT186" s="256"/>
      <c r="FV186" s="149"/>
      <c r="FW186" s="149"/>
      <c r="FX186" s="8"/>
      <c r="FY186" s="8"/>
      <c r="FZ186" s="8"/>
      <c r="GA186" s="8"/>
      <c r="GB186" s="8"/>
      <c r="GC186" s="8"/>
      <c r="GD186" s="2"/>
      <c r="GE186" s="2"/>
      <c r="GF186" s="231"/>
      <c r="GG186" s="3"/>
      <c r="GH186" s="8"/>
      <c r="GI186" s="8"/>
      <c r="GJ186" s="8"/>
      <c r="GK186" s="8"/>
      <c r="GL186" s="8"/>
      <c r="GM186" s="8"/>
      <c r="GN186" s="8"/>
      <c r="GO186" s="8"/>
      <c r="GP186" s="2"/>
      <c r="GQ186" s="2"/>
      <c r="GR186" s="38"/>
      <c r="GS186" s="38"/>
      <c r="GT186" s="38"/>
      <c r="GU186" s="38"/>
      <c r="GV186" s="38"/>
      <c r="GW186" s="38"/>
      <c r="GX186" s="38"/>
      <c r="GY186" s="38"/>
      <c r="HO186" s="3"/>
      <c r="HP186" s="38"/>
      <c r="HQ186" s="38"/>
      <c r="HR186" s="38"/>
    </row>
    <row r="187" spans="1:226" s="9" customFormat="1" ht="15" customHeight="1" x14ac:dyDescent="0.2">
      <c r="A187" s="238"/>
      <c r="B187" s="3"/>
      <c r="C187" s="3"/>
      <c r="D187" s="14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238"/>
      <c r="Q187" s="3"/>
      <c r="R187" s="141"/>
      <c r="S187" s="141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238"/>
      <c r="AG187" s="148"/>
      <c r="AH187" s="148"/>
      <c r="AT187" s="230"/>
      <c r="AV187" s="148"/>
      <c r="AW187" s="148"/>
      <c r="BI187" s="238"/>
      <c r="BK187" s="148"/>
      <c r="BL187" s="148"/>
      <c r="BX187" s="238"/>
      <c r="BZ187" s="148"/>
      <c r="CA187" s="148"/>
      <c r="CM187" s="238"/>
      <c r="CN187" s="129"/>
      <c r="CO187" s="148"/>
      <c r="CP187" s="148"/>
      <c r="CQ187" s="129"/>
      <c r="CS187" s="129"/>
      <c r="CT187" s="129"/>
      <c r="DB187" s="238"/>
      <c r="DD187" s="148"/>
      <c r="DE187" s="148"/>
      <c r="DF187" s="38"/>
      <c r="DN187" s="238"/>
      <c r="DP187" s="148"/>
      <c r="DQ187" s="148"/>
      <c r="DR187" s="38"/>
      <c r="DZ187" s="230"/>
      <c r="EB187" s="148"/>
      <c r="EC187" s="148"/>
      <c r="ED187" s="38"/>
      <c r="EL187" s="238"/>
      <c r="EM187" s="129"/>
      <c r="EN187" s="129"/>
      <c r="EO187" s="147"/>
      <c r="EP187" s="129"/>
      <c r="EQ187" s="129"/>
      <c r="ER187" s="129"/>
      <c r="ES187" s="129"/>
      <c r="ET187" s="129"/>
      <c r="EU187" s="129"/>
      <c r="EX187" s="238"/>
      <c r="EZ187" s="149"/>
      <c r="FA187" s="38"/>
      <c r="FB187" s="38"/>
      <c r="FC187" s="38"/>
      <c r="FD187" s="38"/>
      <c r="FE187" s="38"/>
      <c r="FF187" s="38"/>
      <c r="FI187" s="238"/>
      <c r="FK187" s="149"/>
      <c r="FL187" s="38"/>
      <c r="FM187" s="38"/>
      <c r="FN187" s="38"/>
      <c r="FO187" s="38"/>
      <c r="FP187" s="38"/>
      <c r="FQ187" s="38"/>
      <c r="FT187" s="256"/>
      <c r="FV187" s="149"/>
      <c r="FW187" s="149"/>
      <c r="FX187" s="8"/>
      <c r="FY187" s="8"/>
      <c r="FZ187" s="8"/>
      <c r="GA187" s="8"/>
      <c r="GB187" s="8"/>
      <c r="GC187" s="8"/>
      <c r="GD187" s="2"/>
      <c r="GE187" s="2"/>
      <c r="GF187" s="231"/>
      <c r="GG187" s="3"/>
      <c r="GH187" s="8"/>
      <c r="GI187" s="8"/>
      <c r="GJ187" s="8"/>
      <c r="GK187" s="8"/>
      <c r="GL187" s="8"/>
      <c r="GM187" s="8"/>
      <c r="GN187" s="8"/>
      <c r="GO187" s="8"/>
      <c r="GP187" s="2"/>
      <c r="GQ187" s="2"/>
      <c r="GR187" s="38"/>
      <c r="GS187" s="38"/>
      <c r="GT187" s="38"/>
      <c r="GU187" s="38"/>
      <c r="GV187" s="38"/>
      <c r="GW187" s="38"/>
      <c r="GX187" s="38"/>
      <c r="GY187" s="38"/>
      <c r="HO187" s="3"/>
      <c r="HP187" s="38"/>
      <c r="HQ187" s="38"/>
      <c r="HR187" s="38"/>
    </row>
    <row r="188" spans="1:226" s="9" customFormat="1" ht="15" customHeight="1" x14ac:dyDescent="0.2">
      <c r="A188" s="238"/>
      <c r="B188" s="3"/>
      <c r="C188" s="3"/>
      <c r="D188" s="141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238"/>
      <c r="Q188" s="3"/>
      <c r="R188" s="141"/>
      <c r="S188" s="141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238"/>
      <c r="AG188" s="148"/>
      <c r="AH188" s="148"/>
      <c r="AT188" s="230"/>
      <c r="AV188" s="148"/>
      <c r="AW188" s="148"/>
      <c r="BI188" s="238"/>
      <c r="BK188" s="148"/>
      <c r="BL188" s="148"/>
      <c r="BX188" s="238"/>
      <c r="BZ188" s="148"/>
      <c r="CA188" s="148"/>
      <c r="CM188" s="238"/>
      <c r="CN188" s="129"/>
      <c r="CO188" s="148"/>
      <c r="CP188" s="148"/>
      <c r="CQ188" s="129"/>
      <c r="CS188" s="129"/>
      <c r="CT188" s="129"/>
      <c r="DB188" s="238"/>
      <c r="DD188" s="148"/>
      <c r="DE188" s="148"/>
      <c r="DF188" s="38"/>
      <c r="DN188" s="238"/>
      <c r="DP188" s="148"/>
      <c r="DQ188" s="148"/>
      <c r="DR188" s="38"/>
      <c r="DZ188" s="230"/>
      <c r="EB188" s="148"/>
      <c r="EC188" s="148"/>
      <c r="ED188" s="38"/>
      <c r="EL188" s="238"/>
      <c r="EM188" s="129"/>
      <c r="EN188" s="129"/>
      <c r="EO188" s="147"/>
      <c r="EP188" s="129"/>
      <c r="EQ188" s="129"/>
      <c r="ER188" s="129"/>
      <c r="ES188" s="129"/>
      <c r="ET188" s="129"/>
      <c r="EU188" s="129"/>
      <c r="EX188" s="238"/>
      <c r="EZ188" s="149"/>
      <c r="FA188" s="38"/>
      <c r="FB188" s="38"/>
      <c r="FC188" s="38"/>
      <c r="FD188" s="38"/>
      <c r="FE188" s="38"/>
      <c r="FF188" s="38"/>
      <c r="FI188" s="238"/>
      <c r="FK188" s="149"/>
      <c r="FL188" s="38"/>
      <c r="FM188" s="38"/>
      <c r="FN188" s="38"/>
      <c r="FO188" s="38"/>
      <c r="FP188" s="38"/>
      <c r="FQ188" s="38"/>
      <c r="FT188" s="256"/>
      <c r="FV188" s="149"/>
      <c r="FW188" s="149"/>
      <c r="FX188" s="8"/>
      <c r="FY188" s="8"/>
      <c r="FZ188" s="8"/>
      <c r="GA188" s="8"/>
      <c r="GB188" s="8"/>
      <c r="GC188" s="8"/>
      <c r="GD188" s="2"/>
      <c r="GE188" s="2"/>
      <c r="GF188" s="231"/>
      <c r="GG188" s="3"/>
      <c r="GH188" s="8"/>
      <c r="GI188" s="8"/>
      <c r="GJ188" s="8"/>
      <c r="GK188" s="8"/>
      <c r="GL188" s="8"/>
      <c r="GM188" s="8"/>
      <c r="GN188" s="8"/>
      <c r="GO188" s="8"/>
      <c r="GP188" s="2"/>
      <c r="GQ188" s="2"/>
      <c r="GR188" s="38"/>
      <c r="GS188" s="38"/>
      <c r="GT188" s="38"/>
      <c r="GU188" s="38"/>
      <c r="GV188" s="38"/>
      <c r="GW188" s="38"/>
      <c r="GX188" s="38"/>
      <c r="GY188" s="38"/>
      <c r="HO188" s="3"/>
      <c r="HP188" s="38"/>
      <c r="HQ188" s="38"/>
      <c r="HR188" s="38"/>
    </row>
    <row r="189" spans="1:226" s="9" customFormat="1" ht="15" customHeight="1" x14ac:dyDescent="0.2">
      <c r="A189" s="238"/>
      <c r="B189" s="3"/>
      <c r="C189" s="3"/>
      <c r="D189" s="14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238"/>
      <c r="Q189" s="3"/>
      <c r="R189" s="141"/>
      <c r="S189" s="141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238"/>
      <c r="AG189" s="148"/>
      <c r="AH189" s="148"/>
      <c r="AT189" s="230"/>
      <c r="AV189" s="148"/>
      <c r="AW189" s="148"/>
      <c r="BI189" s="238"/>
      <c r="BK189" s="148"/>
      <c r="BL189" s="148"/>
      <c r="BX189" s="238"/>
      <c r="BY189" s="3"/>
      <c r="BZ189" s="141"/>
      <c r="CA189" s="141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238"/>
      <c r="CN189" s="129"/>
      <c r="CO189" s="148"/>
      <c r="CP189" s="148"/>
      <c r="CQ189" s="129"/>
      <c r="CS189" s="129"/>
      <c r="CT189" s="129"/>
      <c r="DB189" s="238"/>
      <c r="DD189" s="148"/>
      <c r="DE189" s="148"/>
      <c r="DF189" s="38"/>
      <c r="DN189" s="238"/>
      <c r="DP189" s="148"/>
      <c r="DQ189" s="148"/>
      <c r="DR189" s="38"/>
      <c r="DZ189" s="230"/>
      <c r="EB189" s="148"/>
      <c r="EC189" s="148"/>
      <c r="ED189" s="38"/>
      <c r="EL189" s="238"/>
      <c r="EM189" s="129"/>
      <c r="EN189" s="129"/>
      <c r="EO189" s="147"/>
      <c r="EP189" s="129"/>
      <c r="EQ189" s="129"/>
      <c r="ER189" s="129"/>
      <c r="ES189" s="129"/>
      <c r="ET189" s="129"/>
      <c r="EU189" s="129"/>
      <c r="EX189" s="238"/>
      <c r="EY189" s="3"/>
      <c r="EZ189" s="142"/>
      <c r="FA189" s="8"/>
      <c r="FB189" s="8"/>
      <c r="FC189" s="8"/>
      <c r="FD189" s="8"/>
      <c r="FE189" s="8"/>
      <c r="FF189" s="8"/>
      <c r="FG189" s="3"/>
      <c r="FH189" s="3"/>
      <c r="FI189" s="238"/>
      <c r="FK189" s="149"/>
      <c r="FL189" s="38"/>
      <c r="FM189" s="38"/>
      <c r="FN189" s="38"/>
      <c r="FO189" s="38"/>
      <c r="FP189" s="38"/>
      <c r="FQ189" s="38"/>
      <c r="FT189" s="256"/>
      <c r="FV189" s="149"/>
      <c r="FW189" s="149"/>
      <c r="FX189" s="8"/>
      <c r="FY189" s="8"/>
      <c r="FZ189" s="8"/>
      <c r="GA189" s="8"/>
      <c r="GB189" s="8"/>
      <c r="GC189" s="8"/>
      <c r="GD189" s="2"/>
      <c r="GE189" s="2"/>
      <c r="GF189" s="231"/>
      <c r="GG189" s="3"/>
      <c r="GH189" s="8"/>
      <c r="GI189" s="8"/>
      <c r="GJ189" s="8"/>
      <c r="GK189" s="8"/>
      <c r="GL189" s="8"/>
      <c r="GM189" s="8"/>
      <c r="GN189" s="8"/>
      <c r="GO189" s="8"/>
      <c r="GP189" s="2"/>
      <c r="GQ189" s="2"/>
      <c r="GR189" s="38"/>
      <c r="GS189" s="38"/>
      <c r="GT189" s="38"/>
      <c r="GU189" s="38"/>
      <c r="GV189" s="38"/>
      <c r="GW189" s="38"/>
      <c r="GX189" s="38"/>
      <c r="GY189" s="38"/>
      <c r="HO189" s="3"/>
      <c r="HP189" s="38"/>
      <c r="HQ189" s="38"/>
      <c r="HR189" s="38"/>
    </row>
    <row r="190" spans="1:226" s="9" customFormat="1" ht="15" customHeight="1" x14ac:dyDescent="0.2">
      <c r="A190" s="238"/>
      <c r="B190" s="3"/>
      <c r="C190" s="3"/>
      <c r="D190" s="141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238"/>
      <c r="Q190" s="3"/>
      <c r="R190" s="141"/>
      <c r="S190" s="141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238"/>
      <c r="AG190" s="148"/>
      <c r="AH190" s="148"/>
      <c r="AT190" s="230"/>
      <c r="AV190" s="148"/>
      <c r="AW190" s="148"/>
      <c r="BI190" s="238"/>
      <c r="BK190" s="148"/>
      <c r="BL190" s="148"/>
      <c r="BX190" s="238"/>
      <c r="BY190" s="3"/>
      <c r="BZ190" s="141"/>
      <c r="CA190" s="141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238"/>
      <c r="CN190" s="129"/>
      <c r="CO190" s="148"/>
      <c r="CP190" s="148"/>
      <c r="CQ190" s="129"/>
      <c r="CS190" s="129"/>
      <c r="CT190" s="129"/>
      <c r="DB190" s="238"/>
      <c r="DD190" s="148"/>
      <c r="DE190" s="148"/>
      <c r="DF190" s="38"/>
      <c r="DN190" s="238"/>
      <c r="DP190" s="148"/>
      <c r="DQ190" s="148"/>
      <c r="DR190" s="38"/>
      <c r="DZ190" s="230"/>
      <c r="EB190" s="148"/>
      <c r="EC190" s="148"/>
      <c r="ED190" s="38"/>
      <c r="EL190" s="238"/>
      <c r="EM190" s="129"/>
      <c r="EN190" s="129"/>
      <c r="EO190" s="147"/>
      <c r="EP190" s="129"/>
      <c r="EQ190" s="129"/>
      <c r="ER190" s="129"/>
      <c r="ES190" s="129"/>
      <c r="ET190" s="129"/>
      <c r="EU190" s="129"/>
      <c r="EX190" s="238"/>
      <c r="EY190" s="3"/>
      <c r="EZ190" s="142"/>
      <c r="FA190" s="8"/>
      <c r="FB190" s="8"/>
      <c r="FC190" s="8"/>
      <c r="FD190" s="8"/>
      <c r="FE190" s="8"/>
      <c r="FF190" s="8"/>
      <c r="FG190" s="3"/>
      <c r="FH190" s="3"/>
      <c r="FI190" s="238"/>
      <c r="FK190" s="149"/>
      <c r="FL190" s="38"/>
      <c r="FM190" s="38"/>
      <c r="FN190" s="38"/>
      <c r="FO190" s="38"/>
      <c r="FP190" s="38"/>
      <c r="FQ190" s="38"/>
      <c r="FT190" s="256"/>
      <c r="FV190" s="149"/>
      <c r="FW190" s="149"/>
      <c r="FX190" s="8"/>
      <c r="FY190" s="8"/>
      <c r="FZ190" s="8"/>
      <c r="GA190" s="8"/>
      <c r="GB190" s="8"/>
      <c r="GC190" s="8"/>
      <c r="GD190" s="2"/>
      <c r="GE190" s="2"/>
      <c r="GF190" s="231"/>
      <c r="GG190" s="3"/>
      <c r="GH190" s="8"/>
      <c r="GI190" s="8"/>
      <c r="GJ190" s="8"/>
      <c r="GK190" s="8"/>
      <c r="GL190" s="8"/>
      <c r="GM190" s="8"/>
      <c r="GN190" s="8"/>
      <c r="GO190" s="8"/>
      <c r="GP190" s="2"/>
      <c r="GQ190" s="2"/>
      <c r="GR190" s="38"/>
      <c r="GS190" s="38"/>
      <c r="GT190" s="38"/>
      <c r="GU190" s="38"/>
      <c r="GV190" s="38"/>
      <c r="GW190" s="38"/>
      <c r="GX190" s="38"/>
      <c r="GY190" s="38"/>
      <c r="HO190" s="3"/>
      <c r="HP190" s="38"/>
      <c r="HQ190" s="38"/>
      <c r="HR190" s="38"/>
    </row>
    <row r="191" spans="1:226" s="9" customFormat="1" ht="15" customHeight="1" x14ac:dyDescent="0.2">
      <c r="A191" s="238"/>
      <c r="B191" s="3"/>
      <c r="C191" s="3"/>
      <c r="D191" s="14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238"/>
      <c r="Q191" s="3"/>
      <c r="R191" s="141"/>
      <c r="S191" s="141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238"/>
      <c r="AG191" s="148"/>
      <c r="AH191" s="148"/>
      <c r="AT191" s="230"/>
      <c r="AV191" s="148"/>
      <c r="AW191" s="148"/>
      <c r="BI191" s="238"/>
      <c r="BK191" s="148"/>
      <c r="BL191" s="148"/>
      <c r="BX191" s="238"/>
      <c r="BY191" s="3"/>
      <c r="BZ191" s="141"/>
      <c r="CA191" s="141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238"/>
      <c r="CN191" s="7"/>
      <c r="CO191" s="141"/>
      <c r="CP191" s="141"/>
      <c r="CQ191" s="7"/>
      <c r="CR191" s="3"/>
      <c r="CS191" s="7"/>
      <c r="CT191" s="7"/>
      <c r="CU191" s="3"/>
      <c r="CV191" s="3"/>
      <c r="CW191" s="3"/>
      <c r="CX191" s="3"/>
      <c r="CY191" s="3"/>
      <c r="CZ191" s="3"/>
      <c r="DA191" s="3"/>
      <c r="DB191" s="238"/>
      <c r="DD191" s="148"/>
      <c r="DE191" s="148"/>
      <c r="DF191" s="38"/>
      <c r="DN191" s="238"/>
      <c r="DO191" s="3"/>
      <c r="DP191" s="141"/>
      <c r="DQ191" s="141"/>
      <c r="DR191" s="8"/>
      <c r="DS191" s="3"/>
      <c r="DT191" s="3"/>
      <c r="DU191" s="3"/>
      <c r="DV191" s="3"/>
      <c r="DW191" s="3"/>
      <c r="DX191" s="3"/>
      <c r="DY191" s="3"/>
      <c r="DZ191" s="230"/>
      <c r="EB191" s="148"/>
      <c r="EC191" s="148"/>
      <c r="ED191" s="38"/>
      <c r="EL191" s="238"/>
      <c r="EM191" s="129"/>
      <c r="EN191" s="129"/>
      <c r="EO191" s="147"/>
      <c r="EP191" s="129"/>
      <c r="EQ191" s="129"/>
      <c r="ER191" s="129"/>
      <c r="ES191" s="129"/>
      <c r="ET191" s="129"/>
      <c r="EU191" s="129"/>
      <c r="EX191" s="238"/>
      <c r="EY191" s="3"/>
      <c r="EZ191" s="142"/>
      <c r="FA191" s="8"/>
      <c r="FB191" s="8"/>
      <c r="FC191" s="8"/>
      <c r="FD191" s="8"/>
      <c r="FE191" s="8"/>
      <c r="FF191" s="8"/>
      <c r="FG191" s="3"/>
      <c r="FH191" s="3"/>
      <c r="FI191" s="238"/>
      <c r="FK191" s="149"/>
      <c r="FL191" s="38"/>
      <c r="FM191" s="38"/>
      <c r="FN191" s="38"/>
      <c r="FO191" s="38"/>
      <c r="FP191" s="38"/>
      <c r="FQ191" s="38"/>
      <c r="FT191" s="256"/>
      <c r="FU191" s="3"/>
      <c r="FV191" s="142"/>
      <c r="FW191" s="142"/>
      <c r="FX191" s="8"/>
      <c r="FY191" s="8"/>
      <c r="FZ191" s="8"/>
      <c r="GA191" s="8"/>
      <c r="GB191" s="8"/>
      <c r="GC191" s="8"/>
      <c r="GD191" s="2"/>
      <c r="GE191" s="2"/>
      <c r="GF191" s="231"/>
      <c r="GG191" s="3"/>
      <c r="GH191" s="8"/>
      <c r="GI191" s="8"/>
      <c r="GJ191" s="8"/>
      <c r="GK191" s="8"/>
      <c r="GL191" s="8"/>
      <c r="GM191" s="8"/>
      <c r="GN191" s="8"/>
      <c r="GO191" s="8"/>
      <c r="GP191" s="2"/>
      <c r="GQ191" s="2"/>
      <c r="GR191" s="38"/>
      <c r="GS191" s="38"/>
      <c r="GT191" s="38"/>
      <c r="GU191" s="38"/>
      <c r="GV191" s="38"/>
      <c r="GW191" s="38"/>
      <c r="GX191" s="38"/>
      <c r="GY191" s="38"/>
      <c r="HO191" s="3"/>
      <c r="HP191" s="38"/>
      <c r="HQ191" s="38"/>
      <c r="HR191" s="38"/>
    </row>
    <row r="192" spans="1:226" s="9" customFormat="1" ht="15" customHeight="1" x14ac:dyDescent="0.2">
      <c r="A192" s="238"/>
      <c r="B192" s="3"/>
      <c r="C192" s="3"/>
      <c r="D192" s="14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238"/>
      <c r="Q192" s="3"/>
      <c r="R192" s="141"/>
      <c r="S192" s="141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238"/>
      <c r="AG192" s="148"/>
      <c r="AH192" s="148"/>
      <c r="AT192" s="230"/>
      <c r="AV192" s="148"/>
      <c r="AW192" s="148"/>
      <c r="BI192" s="238"/>
      <c r="BK192" s="148"/>
      <c r="BL192" s="148"/>
      <c r="BX192" s="238"/>
      <c r="BY192" s="3"/>
      <c r="BZ192" s="141"/>
      <c r="CA192" s="141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238"/>
      <c r="CN192" s="7"/>
      <c r="CO192" s="141"/>
      <c r="CP192" s="141"/>
      <c r="CQ192" s="7"/>
      <c r="CR192" s="3"/>
      <c r="CS192" s="7"/>
      <c r="CT192" s="7"/>
      <c r="CU192" s="3"/>
      <c r="CV192" s="3"/>
      <c r="CW192" s="3"/>
      <c r="CX192" s="3"/>
      <c r="CY192" s="3"/>
      <c r="CZ192" s="3"/>
      <c r="DA192" s="3"/>
      <c r="DB192" s="238"/>
      <c r="DD192" s="148"/>
      <c r="DE192" s="148"/>
      <c r="DF192" s="38"/>
      <c r="DN192" s="238"/>
      <c r="DO192" s="3"/>
      <c r="DP192" s="141"/>
      <c r="DQ192" s="141"/>
      <c r="DR192" s="8"/>
      <c r="DS192" s="3"/>
      <c r="DT192" s="3"/>
      <c r="DU192" s="3"/>
      <c r="DV192" s="3"/>
      <c r="DW192" s="3"/>
      <c r="DX192" s="3"/>
      <c r="DY192" s="3"/>
      <c r="DZ192" s="230"/>
      <c r="EB192" s="148"/>
      <c r="EC192" s="148"/>
      <c r="ED192" s="38"/>
      <c r="EL192" s="238"/>
      <c r="EM192" s="129"/>
      <c r="EN192" s="129"/>
      <c r="EO192" s="147"/>
      <c r="EP192" s="129"/>
      <c r="EQ192" s="129"/>
      <c r="ER192" s="129"/>
      <c r="ES192" s="129"/>
      <c r="ET192" s="129"/>
      <c r="EU192" s="129"/>
      <c r="EX192" s="238"/>
      <c r="EY192" s="3"/>
      <c r="EZ192" s="142"/>
      <c r="FA192" s="8"/>
      <c r="FB192" s="8"/>
      <c r="FC192" s="8"/>
      <c r="FD192" s="8"/>
      <c r="FE192" s="8"/>
      <c r="FF192" s="8"/>
      <c r="FG192" s="3"/>
      <c r="FH192" s="3"/>
      <c r="FI192" s="238"/>
      <c r="FJ192" s="3"/>
      <c r="FK192" s="142"/>
      <c r="FL192" s="8"/>
      <c r="FM192" s="8"/>
      <c r="FN192" s="8"/>
      <c r="FO192" s="8"/>
      <c r="FP192" s="8"/>
      <c r="FQ192" s="8"/>
      <c r="FR192" s="3"/>
      <c r="FS192" s="3"/>
      <c r="FT192" s="256"/>
      <c r="FU192" s="3"/>
      <c r="FV192" s="142"/>
      <c r="FW192" s="142"/>
      <c r="FX192" s="8"/>
      <c r="FY192" s="8"/>
      <c r="FZ192" s="8"/>
      <c r="GA192" s="8"/>
      <c r="GB192" s="8"/>
      <c r="GC192" s="8"/>
      <c r="GD192" s="2"/>
      <c r="GE192" s="2"/>
      <c r="GF192" s="231"/>
      <c r="GG192" s="3"/>
      <c r="GH192" s="8"/>
      <c r="GI192" s="8"/>
      <c r="GJ192" s="8"/>
      <c r="GK192" s="8"/>
      <c r="GL192" s="8"/>
      <c r="GM192" s="8"/>
      <c r="GN192" s="8"/>
      <c r="GO192" s="8"/>
      <c r="GP192" s="2"/>
      <c r="GQ192" s="2"/>
      <c r="GR192" s="38"/>
      <c r="GS192" s="38"/>
      <c r="GT192" s="38"/>
      <c r="GU192" s="38"/>
      <c r="GV192" s="38"/>
      <c r="GW192" s="38"/>
      <c r="GX192" s="38"/>
      <c r="GY192" s="38"/>
      <c r="HO192" s="3"/>
      <c r="HP192" s="38"/>
      <c r="HQ192" s="38"/>
      <c r="HR192" s="38"/>
    </row>
    <row r="193" spans="5:188" ht="15" customHeight="1" x14ac:dyDescent="0.2">
      <c r="E193" s="3"/>
      <c r="G193" s="3"/>
      <c r="H193" s="3"/>
      <c r="I193" s="3"/>
      <c r="J193" s="3"/>
      <c r="K193" s="3"/>
      <c r="L193" s="3"/>
      <c r="M193" s="3"/>
      <c r="N193" s="3"/>
      <c r="O193" s="3"/>
      <c r="P193" s="227"/>
      <c r="V193" s="3"/>
      <c r="W193" s="3"/>
      <c r="X193" s="3"/>
      <c r="Y193" s="3"/>
      <c r="Z193" s="3"/>
      <c r="AA193" s="3"/>
      <c r="AB193" s="3"/>
      <c r="AC193" s="3"/>
      <c r="AD193" s="3"/>
      <c r="AL193" s="3"/>
      <c r="AM193" s="3"/>
      <c r="AN193" s="3"/>
      <c r="AO193" s="3"/>
      <c r="AP193" s="3"/>
      <c r="AQ193" s="3"/>
      <c r="AR193" s="3"/>
      <c r="AS193" s="3"/>
      <c r="BA193" s="3"/>
      <c r="BB193" s="3"/>
      <c r="BC193" s="3"/>
      <c r="BD193" s="3"/>
      <c r="BE193" s="3"/>
      <c r="BF193" s="3"/>
      <c r="BG193" s="3"/>
      <c r="BH193" s="3"/>
      <c r="BJ193" s="9"/>
      <c r="BK193" s="148"/>
      <c r="BL193" s="148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CB193" s="3"/>
      <c r="CD193" s="3"/>
      <c r="CE193" s="3"/>
      <c r="CF193" s="3"/>
      <c r="CG193" s="3"/>
      <c r="CH193" s="3"/>
      <c r="CI193" s="3"/>
      <c r="CJ193" s="3"/>
      <c r="CK193" s="3"/>
      <c r="CL193" s="3"/>
      <c r="CN193" s="7"/>
      <c r="CQ193" s="7"/>
      <c r="CS193" s="7"/>
      <c r="CT193" s="7"/>
      <c r="CV193" s="3"/>
      <c r="CW193" s="3"/>
      <c r="CX193" s="3"/>
      <c r="CY193" s="3"/>
      <c r="CZ193" s="3"/>
      <c r="DA193" s="3"/>
      <c r="DF193" s="8"/>
      <c r="DI193" s="3"/>
      <c r="DJ193" s="3"/>
      <c r="DK193" s="3"/>
      <c r="DL193" s="3"/>
      <c r="DM193" s="3"/>
      <c r="DR193" s="8"/>
      <c r="DU193" s="3"/>
      <c r="DV193" s="3"/>
      <c r="DW193" s="3"/>
      <c r="DX193" s="3"/>
      <c r="DY193" s="3"/>
      <c r="DZ193" s="228"/>
      <c r="ED193" s="8"/>
      <c r="EG193" s="3"/>
      <c r="EH193" s="3"/>
      <c r="EI193" s="3"/>
      <c r="EJ193" s="3"/>
      <c r="EK193" s="3"/>
      <c r="EV193" s="3"/>
      <c r="EW193" s="3"/>
      <c r="FG193" s="3"/>
      <c r="FH193" s="3"/>
      <c r="FR193" s="3"/>
      <c r="FS193" s="3"/>
      <c r="FT193" s="257"/>
      <c r="GF193" s="231"/>
    </row>
    <row r="194" spans="5:188" ht="15" customHeight="1" x14ac:dyDescent="0.2">
      <c r="E194" s="3"/>
      <c r="G194" s="3"/>
      <c r="H194" s="3"/>
      <c r="I194" s="3"/>
      <c r="J194" s="3"/>
      <c r="K194" s="3"/>
      <c r="L194" s="3"/>
      <c r="M194" s="3"/>
      <c r="N194" s="3"/>
      <c r="O194" s="3"/>
      <c r="P194" s="227"/>
      <c r="V194" s="3"/>
      <c r="W194" s="3"/>
      <c r="X194" s="3"/>
      <c r="Y194" s="3"/>
      <c r="Z194" s="3"/>
      <c r="AA194" s="3"/>
      <c r="AB194" s="3"/>
      <c r="AC194" s="3"/>
      <c r="AD194" s="3"/>
      <c r="AL194" s="3"/>
      <c r="AM194" s="3"/>
      <c r="AN194" s="3"/>
      <c r="AO194" s="3"/>
      <c r="AP194" s="3"/>
      <c r="AQ194" s="3"/>
      <c r="AR194" s="3"/>
      <c r="AS194" s="3"/>
      <c r="BA194" s="3"/>
      <c r="BB194" s="3"/>
      <c r="BC194" s="3"/>
      <c r="BD194" s="3"/>
      <c r="BE194" s="3"/>
      <c r="BF194" s="3"/>
      <c r="BG194" s="3"/>
      <c r="BH194" s="3"/>
      <c r="BM194" s="3"/>
      <c r="BO194" s="3"/>
      <c r="BP194" s="3"/>
      <c r="BQ194" s="3"/>
      <c r="BR194" s="3"/>
      <c r="BS194" s="3"/>
      <c r="BT194" s="3"/>
      <c r="BU194" s="3"/>
      <c r="BV194" s="3"/>
      <c r="BW194" s="3"/>
      <c r="CB194" s="3"/>
      <c r="CD194" s="3"/>
      <c r="CE194" s="3"/>
      <c r="CF194" s="3"/>
      <c r="CG194" s="3"/>
      <c r="CH194" s="3"/>
      <c r="CI194" s="3"/>
      <c r="CJ194" s="3"/>
      <c r="CK194" s="3"/>
      <c r="CL194" s="3"/>
      <c r="CN194" s="7"/>
      <c r="CQ194" s="7"/>
      <c r="CS194" s="7"/>
      <c r="CT194" s="7"/>
      <c r="CV194" s="3"/>
      <c r="CW194" s="3"/>
      <c r="CX194" s="3"/>
      <c r="CY194" s="3"/>
      <c r="CZ194" s="3"/>
      <c r="DA194" s="3"/>
      <c r="DF194" s="8"/>
      <c r="DI194" s="3"/>
      <c r="DJ194" s="3"/>
      <c r="DK194" s="3"/>
      <c r="DL194" s="3"/>
      <c r="DM194" s="3"/>
      <c r="DR194" s="8"/>
      <c r="DU194" s="3"/>
      <c r="DV194" s="3"/>
      <c r="DW194" s="3"/>
      <c r="DX194" s="3"/>
      <c r="DY194" s="3"/>
      <c r="DZ194" s="228"/>
      <c r="ED194" s="8"/>
      <c r="EG194" s="3"/>
      <c r="EH194" s="3"/>
      <c r="EI194" s="3"/>
      <c r="EJ194" s="3"/>
      <c r="EK194" s="3"/>
      <c r="EV194" s="3"/>
      <c r="EW194" s="3"/>
      <c r="FG194" s="3"/>
      <c r="FH194" s="3"/>
      <c r="FR194" s="3"/>
      <c r="FS194" s="3"/>
      <c r="FT194" s="257"/>
      <c r="GF194" s="231"/>
    </row>
    <row r="195" spans="5:188" ht="15" customHeight="1" x14ac:dyDescent="0.2">
      <c r="E195" s="3"/>
      <c r="G195" s="3"/>
      <c r="H195" s="3"/>
      <c r="I195" s="3"/>
      <c r="J195" s="3"/>
      <c r="K195" s="3"/>
      <c r="L195" s="3"/>
      <c r="M195" s="3"/>
      <c r="N195" s="3"/>
      <c r="O195" s="3"/>
      <c r="P195" s="227"/>
      <c r="V195" s="3"/>
      <c r="W195" s="3"/>
      <c r="X195" s="3"/>
      <c r="Y195" s="3"/>
      <c r="Z195" s="3"/>
      <c r="AA195" s="3"/>
      <c r="AB195" s="3"/>
      <c r="AC195" s="3"/>
      <c r="AD195" s="3"/>
      <c r="AL195" s="3"/>
      <c r="AM195" s="3"/>
      <c r="AN195" s="3"/>
      <c r="AO195" s="3"/>
      <c r="AP195" s="3"/>
      <c r="AQ195" s="3"/>
      <c r="AR195" s="3"/>
      <c r="AS195" s="3"/>
      <c r="BA195" s="3"/>
      <c r="BB195" s="3"/>
      <c r="BC195" s="3"/>
      <c r="BD195" s="3"/>
      <c r="BE195" s="3"/>
      <c r="BF195" s="3"/>
      <c r="BG195" s="3"/>
      <c r="BH195" s="3"/>
      <c r="BM195" s="3"/>
      <c r="BO195" s="3"/>
      <c r="BP195" s="3"/>
      <c r="BQ195" s="3"/>
      <c r="BR195" s="3"/>
      <c r="BS195" s="3"/>
      <c r="BT195" s="3"/>
      <c r="BU195" s="3"/>
      <c r="BV195" s="3"/>
      <c r="BW195" s="3"/>
      <c r="CB195" s="3"/>
      <c r="CD195" s="3"/>
      <c r="CE195" s="3"/>
      <c r="CF195" s="3"/>
      <c r="CG195" s="3"/>
      <c r="CH195" s="3"/>
      <c r="CI195" s="3"/>
      <c r="CJ195" s="3"/>
      <c r="CK195" s="3"/>
      <c r="CL195" s="3"/>
      <c r="CN195" s="7"/>
      <c r="CQ195" s="7"/>
      <c r="CS195" s="7"/>
      <c r="CT195" s="7"/>
      <c r="CV195" s="3"/>
      <c r="CW195" s="3"/>
      <c r="CX195" s="3"/>
      <c r="CY195" s="3"/>
      <c r="CZ195" s="3"/>
      <c r="DA195" s="3"/>
      <c r="DF195" s="8"/>
      <c r="DI195" s="3"/>
      <c r="DJ195" s="3"/>
      <c r="DK195" s="3"/>
      <c r="DL195" s="3"/>
      <c r="DM195" s="3"/>
      <c r="DR195" s="8"/>
      <c r="DU195" s="3"/>
      <c r="DV195" s="3"/>
      <c r="DW195" s="3"/>
      <c r="DX195" s="3"/>
      <c r="DY195" s="3"/>
      <c r="DZ195" s="228"/>
      <c r="ED195" s="8"/>
      <c r="EG195" s="3"/>
      <c r="EH195" s="3"/>
      <c r="EI195" s="3"/>
      <c r="EJ195" s="3"/>
      <c r="EK195" s="3"/>
      <c r="EV195" s="3"/>
      <c r="EW195" s="3"/>
      <c r="FG195" s="3"/>
      <c r="FH195" s="3"/>
      <c r="FR195" s="3"/>
      <c r="FS195" s="3"/>
      <c r="FT195" s="257"/>
      <c r="GF195" s="231"/>
    </row>
    <row r="196" spans="5:188" ht="15" customHeight="1" x14ac:dyDescent="0.2">
      <c r="E196" s="3"/>
      <c r="G196" s="3"/>
      <c r="H196" s="3"/>
      <c r="I196" s="3"/>
      <c r="J196" s="3"/>
      <c r="K196" s="3"/>
      <c r="L196" s="3"/>
      <c r="M196" s="3"/>
      <c r="N196" s="3"/>
      <c r="O196" s="3"/>
      <c r="P196" s="227"/>
      <c r="V196" s="3"/>
      <c r="W196" s="3"/>
      <c r="X196" s="3"/>
      <c r="Y196" s="3"/>
      <c r="Z196" s="3"/>
      <c r="AA196" s="3"/>
      <c r="AB196" s="3"/>
      <c r="AC196" s="3"/>
      <c r="AD196" s="3"/>
      <c r="AL196" s="3"/>
      <c r="AM196" s="3"/>
      <c r="AN196" s="3"/>
      <c r="AO196" s="3"/>
      <c r="AP196" s="3"/>
      <c r="AQ196" s="3"/>
      <c r="AR196" s="3"/>
      <c r="AS196" s="3"/>
      <c r="BA196" s="3"/>
      <c r="BB196" s="3"/>
      <c r="BC196" s="3"/>
      <c r="BD196" s="3"/>
      <c r="BE196" s="3"/>
      <c r="BF196" s="3"/>
      <c r="BG196" s="3"/>
      <c r="BH196" s="3"/>
      <c r="BM196" s="3"/>
      <c r="BO196" s="3"/>
      <c r="BP196" s="3"/>
      <c r="BQ196" s="3"/>
      <c r="BR196" s="3"/>
      <c r="BS196" s="3"/>
      <c r="BT196" s="3"/>
      <c r="BU196" s="3"/>
      <c r="BV196" s="3"/>
      <c r="BW196" s="3"/>
      <c r="CB196" s="3"/>
      <c r="CD196" s="3"/>
      <c r="CE196" s="3"/>
      <c r="CF196" s="3"/>
      <c r="CG196" s="3"/>
      <c r="CH196" s="3"/>
      <c r="CI196" s="3"/>
      <c r="CJ196" s="3"/>
      <c r="CK196" s="3"/>
      <c r="CL196" s="3"/>
      <c r="CN196" s="7"/>
      <c r="CQ196" s="7"/>
      <c r="CS196" s="7"/>
      <c r="CT196" s="7"/>
      <c r="CV196" s="3"/>
      <c r="CW196" s="3"/>
      <c r="CX196" s="3"/>
      <c r="CY196" s="3"/>
      <c r="CZ196" s="3"/>
      <c r="DA196" s="3"/>
      <c r="DF196" s="8"/>
      <c r="DI196" s="3"/>
      <c r="DJ196" s="3"/>
      <c r="DK196" s="3"/>
      <c r="DL196" s="3"/>
      <c r="DM196" s="3"/>
      <c r="DR196" s="8"/>
      <c r="DU196" s="3"/>
      <c r="DV196" s="3"/>
      <c r="DW196" s="3"/>
      <c r="DX196" s="3"/>
      <c r="DY196" s="3"/>
      <c r="DZ196" s="228"/>
      <c r="ED196" s="8"/>
      <c r="EG196" s="3"/>
      <c r="EH196" s="3"/>
      <c r="EI196" s="3"/>
      <c r="EJ196" s="3"/>
      <c r="EK196" s="3"/>
      <c r="EV196" s="3"/>
      <c r="EW196" s="3"/>
      <c r="FG196" s="3"/>
      <c r="FH196" s="3"/>
      <c r="FR196" s="3"/>
      <c r="FS196" s="3"/>
      <c r="FT196" s="257"/>
      <c r="GF196" s="231"/>
    </row>
    <row r="197" spans="5:188" ht="15" customHeight="1" x14ac:dyDescent="0.2">
      <c r="E197" s="3"/>
      <c r="G197" s="3"/>
      <c r="H197" s="3"/>
      <c r="I197" s="3"/>
      <c r="J197" s="3"/>
      <c r="K197" s="3"/>
      <c r="L197" s="3"/>
      <c r="M197" s="3"/>
      <c r="N197" s="3"/>
      <c r="O197" s="3"/>
      <c r="P197" s="227"/>
      <c r="AL197" s="3"/>
      <c r="AM197" s="3"/>
      <c r="AN197" s="3"/>
      <c r="AO197" s="3"/>
      <c r="AP197" s="3"/>
      <c r="AQ197" s="3"/>
      <c r="AR197" s="3"/>
      <c r="AS197" s="3"/>
      <c r="BA197" s="3"/>
      <c r="BB197" s="3"/>
      <c r="BC197" s="3"/>
      <c r="BD197" s="3"/>
      <c r="BE197" s="3"/>
      <c r="BF197" s="3"/>
      <c r="BG197" s="3"/>
      <c r="BH197" s="3"/>
      <c r="BM197" s="3"/>
      <c r="BO197" s="3"/>
      <c r="BP197" s="3"/>
      <c r="BQ197" s="3"/>
      <c r="BR197" s="3"/>
      <c r="BS197" s="3"/>
      <c r="BT197" s="3"/>
      <c r="BU197" s="3"/>
      <c r="BV197" s="3"/>
      <c r="BW197" s="3"/>
      <c r="CB197" s="3"/>
      <c r="CD197" s="3"/>
      <c r="CE197" s="3"/>
      <c r="CF197" s="3"/>
      <c r="CG197" s="3"/>
      <c r="CH197" s="3"/>
      <c r="CI197" s="3"/>
      <c r="CJ197" s="3"/>
      <c r="CK197" s="3"/>
      <c r="CL197" s="3"/>
      <c r="CN197" s="7"/>
      <c r="CQ197" s="7"/>
      <c r="CS197" s="7"/>
      <c r="CT197" s="7"/>
      <c r="CV197" s="3"/>
      <c r="CW197" s="3"/>
      <c r="CX197" s="3"/>
      <c r="CY197" s="3"/>
      <c r="CZ197" s="3"/>
      <c r="DA197" s="3"/>
      <c r="DF197" s="8"/>
      <c r="DI197" s="3"/>
      <c r="DJ197" s="3"/>
      <c r="DK197" s="3"/>
      <c r="DL197" s="3"/>
      <c r="DM197" s="3"/>
      <c r="DR197" s="8"/>
      <c r="DU197" s="3"/>
      <c r="DV197" s="3"/>
      <c r="DW197" s="3"/>
      <c r="DX197" s="3"/>
      <c r="DY197" s="3"/>
      <c r="DZ197" s="228"/>
      <c r="ED197" s="8"/>
      <c r="EG197" s="3"/>
      <c r="EH197" s="3"/>
      <c r="EI197" s="3"/>
      <c r="EJ197" s="3"/>
      <c r="EK197" s="3"/>
      <c r="EV197" s="3"/>
      <c r="EW197" s="3"/>
      <c r="FG197" s="3"/>
      <c r="FH197" s="3"/>
      <c r="FR197" s="3"/>
      <c r="FS197" s="3"/>
      <c r="FT197" s="257"/>
      <c r="GF197" s="231"/>
    </row>
    <row r="198" spans="5:188" ht="15" customHeight="1" x14ac:dyDescent="0.2">
      <c r="E198" s="3"/>
      <c r="G198" s="3"/>
      <c r="H198" s="3"/>
      <c r="I198" s="3"/>
      <c r="J198" s="3"/>
      <c r="K198" s="3"/>
      <c r="L198" s="3"/>
      <c r="M198" s="3"/>
      <c r="N198" s="3"/>
      <c r="O198" s="3"/>
      <c r="P198" s="227"/>
      <c r="AL198" s="3"/>
      <c r="AM198" s="3"/>
      <c r="AN198" s="3"/>
      <c r="AO198" s="3"/>
      <c r="AP198" s="3"/>
      <c r="AQ198" s="3"/>
      <c r="AR198" s="3"/>
      <c r="AS198" s="3"/>
      <c r="BA198" s="3"/>
      <c r="BB198" s="3"/>
      <c r="BC198" s="3"/>
      <c r="BD198" s="3"/>
      <c r="BE198" s="3"/>
      <c r="BF198" s="3"/>
      <c r="BG198" s="3"/>
      <c r="BH198" s="3"/>
      <c r="BM198" s="3"/>
      <c r="BO198" s="3"/>
      <c r="BP198" s="3"/>
      <c r="BQ198" s="3"/>
      <c r="BR198" s="3"/>
      <c r="BS198" s="3"/>
      <c r="BT198" s="3"/>
      <c r="BU198" s="3"/>
      <c r="BV198" s="3"/>
      <c r="BW198" s="3"/>
      <c r="CB198" s="3"/>
      <c r="CD198" s="3"/>
      <c r="CE198" s="3"/>
      <c r="CF198" s="3"/>
      <c r="CG198" s="3"/>
      <c r="CH198" s="3"/>
      <c r="CI198" s="3"/>
      <c r="CJ198" s="3"/>
      <c r="CK198" s="3"/>
      <c r="CL198" s="3"/>
      <c r="CN198" s="7"/>
      <c r="CQ198" s="7"/>
      <c r="CS198" s="7"/>
      <c r="CT198" s="7"/>
      <c r="CV198" s="3"/>
      <c r="CW198" s="3"/>
      <c r="CX198" s="3"/>
      <c r="CY198" s="3"/>
      <c r="CZ198" s="3"/>
      <c r="DA198" s="3"/>
      <c r="DF198" s="8"/>
      <c r="DI198" s="3"/>
      <c r="DJ198" s="3"/>
      <c r="DK198" s="3"/>
      <c r="DL198" s="3"/>
      <c r="DM198" s="3"/>
      <c r="DR198" s="8"/>
      <c r="DU198" s="3"/>
      <c r="DV198" s="3"/>
      <c r="DW198" s="3"/>
      <c r="DX198" s="3"/>
      <c r="DY198" s="3"/>
      <c r="DZ198" s="228"/>
      <c r="ED198" s="8"/>
      <c r="EG198" s="3"/>
      <c r="EH198" s="3"/>
      <c r="EI198" s="3"/>
      <c r="EJ198" s="3"/>
      <c r="EK198" s="3"/>
      <c r="EV198" s="3"/>
      <c r="EW198" s="3"/>
      <c r="FG198" s="3"/>
      <c r="FH198" s="3"/>
      <c r="FR198" s="3"/>
      <c r="FS198" s="3"/>
      <c r="FT198" s="257"/>
      <c r="GF198" s="231"/>
    </row>
    <row r="199" spans="5:188" ht="15" customHeight="1" x14ac:dyDescent="0.2">
      <c r="E199" s="3"/>
      <c r="G199" s="3"/>
      <c r="H199" s="3"/>
      <c r="I199" s="3"/>
      <c r="J199" s="3"/>
      <c r="K199" s="3"/>
      <c r="L199" s="3"/>
      <c r="M199" s="3"/>
      <c r="N199" s="3"/>
      <c r="O199" s="3"/>
      <c r="P199" s="227"/>
      <c r="AL199" s="3"/>
      <c r="AM199" s="3"/>
      <c r="AN199" s="3"/>
      <c r="AO199" s="3"/>
      <c r="AP199" s="3"/>
      <c r="AQ199" s="3"/>
      <c r="AR199" s="3"/>
      <c r="AS199" s="3"/>
      <c r="BA199" s="3"/>
      <c r="BB199" s="3"/>
      <c r="BC199" s="3"/>
      <c r="BD199" s="3"/>
      <c r="BE199" s="3"/>
      <c r="BF199" s="3"/>
      <c r="BG199" s="3"/>
      <c r="BH199" s="3"/>
      <c r="BM199" s="3"/>
      <c r="BO199" s="3"/>
      <c r="BP199" s="3"/>
      <c r="BQ199" s="3"/>
      <c r="BR199" s="3"/>
      <c r="BS199" s="3"/>
      <c r="BT199" s="3"/>
      <c r="BU199" s="3"/>
      <c r="BV199" s="3"/>
      <c r="BW199" s="3"/>
      <c r="CB199" s="3"/>
      <c r="CD199" s="3"/>
      <c r="CE199" s="3"/>
      <c r="CF199" s="3"/>
      <c r="CG199" s="3"/>
      <c r="CH199" s="3"/>
      <c r="CI199" s="3"/>
      <c r="CJ199" s="3"/>
      <c r="CK199" s="3"/>
      <c r="CL199" s="3"/>
      <c r="CN199" s="7"/>
      <c r="CQ199" s="7"/>
      <c r="CS199" s="7"/>
      <c r="CT199" s="7"/>
      <c r="CV199" s="3"/>
      <c r="CW199" s="3"/>
      <c r="CX199" s="3"/>
      <c r="CY199" s="3"/>
      <c r="CZ199" s="3"/>
      <c r="DA199" s="3"/>
      <c r="DF199" s="8"/>
      <c r="DI199" s="3"/>
      <c r="DJ199" s="3"/>
      <c r="DK199" s="3"/>
      <c r="DL199" s="3"/>
      <c r="DM199" s="3"/>
      <c r="DR199" s="8"/>
      <c r="DU199" s="3"/>
      <c r="DV199" s="3"/>
      <c r="DW199" s="3"/>
      <c r="DX199" s="3"/>
      <c r="DY199" s="3"/>
      <c r="DZ199" s="228"/>
      <c r="ED199" s="8"/>
      <c r="EG199" s="3"/>
      <c r="EH199" s="3"/>
      <c r="EI199" s="3"/>
      <c r="EJ199" s="3"/>
      <c r="EK199" s="3"/>
      <c r="EV199" s="3"/>
      <c r="EW199" s="3"/>
      <c r="FG199" s="3"/>
      <c r="FH199" s="3"/>
      <c r="FR199" s="3"/>
      <c r="FS199" s="3"/>
      <c r="FT199" s="257"/>
      <c r="GF199" s="231"/>
    </row>
    <row r="200" spans="5:188" ht="15" customHeight="1" x14ac:dyDescent="0.2">
      <c r="E200" s="3"/>
      <c r="G200" s="3"/>
      <c r="H200" s="3"/>
      <c r="I200" s="3"/>
      <c r="J200" s="3"/>
      <c r="K200" s="3"/>
      <c r="L200" s="3"/>
      <c r="M200" s="3"/>
      <c r="N200" s="3"/>
      <c r="O200" s="3"/>
      <c r="P200" s="227"/>
      <c r="AL200" s="3"/>
      <c r="AM200" s="3"/>
      <c r="AN200" s="3"/>
      <c r="AO200" s="3"/>
      <c r="AP200" s="3"/>
      <c r="AQ200" s="3"/>
      <c r="AR200" s="3"/>
      <c r="AS200" s="3"/>
      <c r="BA200" s="3"/>
      <c r="BB200" s="3"/>
      <c r="BC200" s="3"/>
      <c r="BD200" s="3"/>
      <c r="BE200" s="3"/>
      <c r="BF200" s="3"/>
      <c r="BG200" s="3"/>
      <c r="BH200" s="3"/>
      <c r="BM200" s="3"/>
      <c r="BO200" s="3"/>
      <c r="BP200" s="3"/>
      <c r="BQ200" s="3"/>
      <c r="BR200" s="3"/>
      <c r="BS200" s="3"/>
      <c r="BT200" s="3"/>
      <c r="BU200" s="3"/>
      <c r="BV200" s="3"/>
      <c r="BW200" s="3"/>
      <c r="CB200" s="3"/>
      <c r="CD200" s="3"/>
      <c r="CE200" s="3"/>
      <c r="CF200" s="3"/>
      <c r="CG200" s="3"/>
      <c r="CH200" s="3"/>
      <c r="CI200" s="3"/>
      <c r="CJ200" s="3"/>
      <c r="CK200" s="3"/>
      <c r="CL200" s="3"/>
      <c r="CN200" s="7"/>
      <c r="CQ200" s="7"/>
      <c r="CS200" s="7"/>
      <c r="CT200" s="7"/>
      <c r="CV200" s="3"/>
      <c r="CW200" s="3"/>
      <c r="CX200" s="3"/>
      <c r="CY200" s="3"/>
      <c r="CZ200" s="3"/>
      <c r="DA200" s="3"/>
      <c r="DF200" s="8"/>
      <c r="DI200" s="3"/>
      <c r="DJ200" s="3"/>
      <c r="DK200" s="3"/>
      <c r="DL200" s="3"/>
      <c r="DM200" s="3"/>
      <c r="DR200" s="8"/>
      <c r="DU200" s="3"/>
      <c r="DV200" s="3"/>
      <c r="DW200" s="3"/>
      <c r="DX200" s="3"/>
      <c r="DY200" s="3"/>
      <c r="DZ200" s="228"/>
      <c r="ED200" s="8"/>
      <c r="EG200" s="3"/>
      <c r="EH200" s="3"/>
      <c r="EI200" s="3"/>
      <c r="EJ200" s="3"/>
      <c r="EK200" s="3"/>
      <c r="EV200" s="3"/>
      <c r="EW200" s="3"/>
      <c r="FG200" s="3"/>
      <c r="FH200" s="3"/>
      <c r="FR200" s="3"/>
      <c r="FS200" s="3"/>
      <c r="FT200" s="257"/>
      <c r="GF200" s="231"/>
    </row>
    <row r="201" spans="5:188" ht="15" customHeight="1" x14ac:dyDescent="0.2">
      <c r="E201" s="3"/>
      <c r="G201" s="3"/>
      <c r="H201" s="3"/>
      <c r="I201" s="3"/>
      <c r="J201" s="3"/>
      <c r="K201" s="3"/>
      <c r="L201" s="3"/>
      <c r="M201" s="3"/>
      <c r="N201" s="3"/>
      <c r="O201" s="3"/>
      <c r="P201" s="227"/>
      <c r="AL201" s="3"/>
      <c r="AM201" s="3"/>
      <c r="AN201" s="3"/>
      <c r="AO201" s="3"/>
      <c r="AP201" s="3"/>
      <c r="AQ201" s="3"/>
      <c r="AR201" s="3"/>
      <c r="AS201" s="3"/>
      <c r="BA201" s="3"/>
      <c r="BB201" s="3"/>
      <c r="BC201" s="3"/>
      <c r="BD201" s="3"/>
      <c r="BE201" s="3"/>
      <c r="BF201" s="3"/>
      <c r="BG201" s="3"/>
      <c r="BH201" s="3"/>
      <c r="BM201" s="3"/>
      <c r="BO201" s="3"/>
      <c r="BP201" s="3"/>
      <c r="BQ201" s="3"/>
      <c r="BR201" s="3"/>
      <c r="BS201" s="3"/>
      <c r="BT201" s="3"/>
      <c r="BU201" s="3"/>
      <c r="BV201" s="3"/>
      <c r="BW201" s="3"/>
      <c r="CB201" s="3"/>
      <c r="CD201" s="3"/>
      <c r="CE201" s="3"/>
      <c r="CF201" s="3"/>
      <c r="CG201" s="3"/>
      <c r="CH201" s="3"/>
      <c r="CI201" s="3"/>
      <c r="CJ201" s="3"/>
      <c r="CK201" s="3"/>
      <c r="CL201" s="3"/>
      <c r="CN201" s="7"/>
      <c r="CQ201" s="7"/>
      <c r="CS201" s="7"/>
      <c r="CT201" s="7"/>
      <c r="CV201" s="3"/>
      <c r="CW201" s="3"/>
      <c r="CX201" s="3"/>
      <c r="CY201" s="3"/>
      <c r="CZ201" s="3"/>
      <c r="DA201" s="3"/>
      <c r="DF201" s="8"/>
      <c r="DI201" s="3"/>
      <c r="DJ201" s="3"/>
      <c r="DK201" s="3"/>
      <c r="DL201" s="3"/>
      <c r="DM201" s="3"/>
      <c r="DR201" s="8"/>
      <c r="DU201" s="3"/>
      <c r="DV201" s="3"/>
      <c r="DW201" s="3"/>
      <c r="DX201" s="3"/>
      <c r="DY201" s="3"/>
      <c r="DZ201" s="228"/>
      <c r="ED201" s="8"/>
      <c r="EG201" s="3"/>
      <c r="EH201" s="3"/>
      <c r="EI201" s="3"/>
      <c r="EJ201" s="3"/>
      <c r="EK201" s="3"/>
      <c r="EV201" s="3"/>
      <c r="EW201" s="3"/>
      <c r="FG201" s="3"/>
      <c r="FH201" s="3"/>
      <c r="FR201" s="3"/>
      <c r="FS201" s="3"/>
      <c r="FT201" s="257"/>
      <c r="GF201" s="231"/>
    </row>
    <row r="202" spans="5:188" ht="15" customHeight="1" x14ac:dyDescent="0.2">
      <c r="P202" s="227"/>
      <c r="AL202" s="3"/>
      <c r="AM202" s="3"/>
      <c r="AN202" s="3"/>
      <c r="AO202" s="3"/>
      <c r="AP202" s="3"/>
      <c r="AQ202" s="3"/>
      <c r="AR202" s="3"/>
      <c r="AS202" s="3"/>
      <c r="BA202" s="3"/>
      <c r="BB202" s="3"/>
      <c r="BC202" s="3"/>
      <c r="BD202" s="3"/>
      <c r="BE202" s="3"/>
      <c r="BF202" s="3"/>
      <c r="BG202" s="3"/>
      <c r="BH202" s="3"/>
      <c r="BM202" s="3"/>
      <c r="BO202" s="3"/>
      <c r="BP202" s="3"/>
      <c r="BQ202" s="3"/>
      <c r="BR202" s="3"/>
      <c r="BS202" s="3"/>
      <c r="BT202" s="3"/>
      <c r="BU202" s="3"/>
      <c r="BV202" s="3"/>
      <c r="BW202" s="3"/>
      <c r="CB202" s="3"/>
      <c r="CD202" s="3"/>
      <c r="CE202" s="3"/>
      <c r="CF202" s="3"/>
      <c r="CG202" s="3"/>
      <c r="CH202" s="3"/>
      <c r="CI202" s="3"/>
      <c r="CJ202" s="3"/>
      <c r="CK202" s="3"/>
      <c r="CL202" s="3"/>
      <c r="CN202" s="7"/>
      <c r="CQ202" s="7"/>
      <c r="CS202" s="7"/>
      <c r="CT202" s="7"/>
      <c r="CV202" s="3"/>
      <c r="CW202" s="3"/>
      <c r="CX202" s="3"/>
      <c r="CY202" s="3"/>
      <c r="CZ202" s="3"/>
      <c r="DA202" s="3"/>
      <c r="DF202" s="8"/>
      <c r="DI202" s="3"/>
      <c r="DJ202" s="3"/>
      <c r="DK202" s="3"/>
      <c r="DL202" s="3"/>
      <c r="DM202" s="3"/>
      <c r="DR202" s="8"/>
      <c r="DU202" s="3"/>
      <c r="DV202" s="3"/>
      <c r="DW202" s="3"/>
      <c r="DX202" s="3"/>
      <c r="DY202" s="3"/>
      <c r="DZ202" s="228"/>
      <c r="ED202" s="8"/>
      <c r="EG202" s="3"/>
      <c r="EH202" s="3"/>
      <c r="EI202" s="3"/>
      <c r="EJ202" s="3"/>
      <c r="EK202" s="3"/>
      <c r="EV202" s="3"/>
      <c r="EW202" s="3"/>
      <c r="FG202" s="3"/>
      <c r="FH202" s="3"/>
      <c r="FR202" s="3"/>
      <c r="FS202" s="3"/>
      <c r="FT202" s="257"/>
      <c r="GF202" s="231"/>
    </row>
    <row r="203" spans="5:188" ht="15" customHeight="1" x14ac:dyDescent="0.2">
      <c r="P203" s="227"/>
      <c r="AL203" s="3"/>
      <c r="AM203" s="3"/>
      <c r="AN203" s="3"/>
      <c r="AO203" s="3"/>
      <c r="AP203" s="3"/>
      <c r="AQ203" s="3"/>
      <c r="AR203" s="3"/>
      <c r="AS203" s="3"/>
      <c r="BA203" s="3"/>
      <c r="BB203" s="3"/>
      <c r="BC203" s="3"/>
      <c r="BD203" s="3"/>
      <c r="BE203" s="3"/>
      <c r="BF203" s="3"/>
      <c r="BG203" s="3"/>
      <c r="BH203" s="3"/>
      <c r="BM203" s="3"/>
      <c r="BO203" s="3"/>
      <c r="BP203" s="3"/>
      <c r="BQ203" s="3"/>
      <c r="BR203" s="3"/>
      <c r="BS203" s="3"/>
      <c r="BT203" s="3"/>
      <c r="BU203" s="3"/>
      <c r="BV203" s="3"/>
      <c r="BW203" s="3"/>
      <c r="CB203" s="3"/>
      <c r="CD203" s="3"/>
      <c r="CE203" s="3"/>
      <c r="CF203" s="3"/>
      <c r="CG203" s="3"/>
      <c r="CH203" s="3"/>
      <c r="CI203" s="3"/>
      <c r="CJ203" s="3"/>
      <c r="CK203" s="3"/>
      <c r="CL203" s="3"/>
      <c r="CN203" s="7"/>
      <c r="CQ203" s="7"/>
      <c r="CS203" s="7"/>
      <c r="CT203" s="7"/>
      <c r="CV203" s="3"/>
      <c r="CW203" s="3"/>
      <c r="CX203" s="3"/>
      <c r="CY203" s="3"/>
      <c r="CZ203" s="3"/>
      <c r="DA203" s="3"/>
      <c r="DF203" s="8"/>
      <c r="DI203" s="3"/>
      <c r="DJ203" s="3"/>
      <c r="DK203" s="3"/>
      <c r="DL203" s="3"/>
      <c r="DM203" s="3"/>
      <c r="DR203" s="8"/>
      <c r="DU203" s="3"/>
      <c r="DV203" s="3"/>
      <c r="DW203" s="3"/>
      <c r="DX203" s="3"/>
      <c r="DY203" s="3"/>
      <c r="DZ203" s="228"/>
      <c r="ED203" s="8"/>
      <c r="EG203" s="3"/>
      <c r="EH203" s="3"/>
      <c r="EI203" s="3"/>
      <c r="EJ203" s="3"/>
      <c r="EK203" s="3"/>
      <c r="EV203" s="3"/>
      <c r="EW203" s="3"/>
      <c r="FG203" s="3"/>
      <c r="FH203" s="3"/>
      <c r="FR203" s="3"/>
      <c r="FS203" s="3"/>
      <c r="FT203" s="257"/>
      <c r="GF203" s="231"/>
    </row>
    <row r="204" spans="5:188" ht="15" customHeight="1" x14ac:dyDescent="0.2">
      <c r="P204" s="227"/>
      <c r="AL204" s="3"/>
      <c r="AM204" s="3"/>
      <c r="AN204" s="3"/>
      <c r="AO204" s="3"/>
      <c r="AP204" s="3"/>
      <c r="AQ204" s="3"/>
      <c r="AR204" s="3"/>
      <c r="AS204" s="3"/>
      <c r="BA204" s="3"/>
      <c r="BB204" s="3"/>
      <c r="BC204" s="3"/>
      <c r="BD204" s="3"/>
      <c r="BE204" s="3"/>
      <c r="BF204" s="3"/>
      <c r="BG204" s="3"/>
      <c r="BH204" s="3"/>
      <c r="BM204" s="3"/>
      <c r="BO204" s="3"/>
      <c r="BP204" s="3"/>
      <c r="BQ204" s="3"/>
      <c r="BR204" s="3"/>
      <c r="BS204" s="3"/>
      <c r="BT204" s="3"/>
      <c r="BU204" s="3"/>
      <c r="BV204" s="3"/>
      <c r="BW204" s="3"/>
      <c r="CB204" s="3"/>
      <c r="CD204" s="3"/>
      <c r="CE204" s="3"/>
      <c r="CF204" s="3"/>
      <c r="CG204" s="3"/>
      <c r="CH204" s="3"/>
      <c r="CI204" s="3"/>
      <c r="CJ204" s="3"/>
      <c r="CK204" s="3"/>
      <c r="CL204" s="3"/>
      <c r="CN204" s="7"/>
      <c r="CQ204" s="7"/>
      <c r="CS204" s="7"/>
      <c r="CT204" s="7"/>
      <c r="CV204" s="3"/>
      <c r="CW204" s="3"/>
      <c r="CX204" s="3"/>
      <c r="CY204" s="3"/>
      <c r="CZ204" s="3"/>
      <c r="DA204" s="3"/>
      <c r="DF204" s="8"/>
      <c r="DI204" s="3"/>
      <c r="DJ204" s="3"/>
      <c r="DK204" s="3"/>
      <c r="DL204" s="3"/>
      <c r="DM204" s="3"/>
      <c r="DR204" s="8"/>
      <c r="DU204" s="3"/>
      <c r="DV204" s="3"/>
      <c r="DW204" s="3"/>
      <c r="DX204" s="3"/>
      <c r="DY204" s="3"/>
      <c r="DZ204" s="228"/>
      <c r="ED204" s="8"/>
      <c r="EG204" s="3"/>
      <c r="EH204" s="3"/>
      <c r="EI204" s="3"/>
      <c r="EJ204" s="3"/>
      <c r="EK204" s="3"/>
      <c r="EV204" s="3"/>
      <c r="EW204" s="3"/>
      <c r="FG204" s="3"/>
      <c r="FH204" s="3"/>
      <c r="FR204" s="3"/>
      <c r="FS204" s="3"/>
      <c r="FT204" s="257"/>
      <c r="GF204" s="231"/>
    </row>
    <row r="205" spans="5:188" ht="15" customHeight="1" x14ac:dyDescent="0.2">
      <c r="P205" s="227"/>
      <c r="AL205" s="3"/>
      <c r="AM205" s="3"/>
      <c r="AN205" s="3"/>
      <c r="AO205" s="3"/>
      <c r="AP205" s="3"/>
      <c r="AQ205" s="3"/>
      <c r="AR205" s="3"/>
      <c r="AS205" s="3"/>
      <c r="BA205" s="3"/>
      <c r="BB205" s="3"/>
      <c r="BC205" s="3"/>
      <c r="BD205" s="3"/>
      <c r="BE205" s="3"/>
      <c r="BF205" s="3"/>
      <c r="BG205" s="3"/>
      <c r="BH205" s="3"/>
      <c r="BM205" s="3"/>
      <c r="BO205" s="3"/>
      <c r="BP205" s="3"/>
      <c r="BQ205" s="3"/>
      <c r="BR205" s="3"/>
      <c r="BS205" s="3"/>
      <c r="BT205" s="3"/>
      <c r="BU205" s="3"/>
      <c r="BV205" s="3"/>
      <c r="BW205" s="3"/>
      <c r="CB205" s="3"/>
      <c r="CD205" s="3"/>
      <c r="CE205" s="3"/>
      <c r="CF205" s="3"/>
      <c r="CG205" s="3"/>
      <c r="CH205" s="3"/>
      <c r="CI205" s="3"/>
      <c r="CJ205" s="3"/>
      <c r="CK205" s="3"/>
      <c r="CL205" s="3"/>
      <c r="CN205" s="7"/>
      <c r="CQ205" s="7"/>
      <c r="CS205" s="7"/>
      <c r="CT205" s="7"/>
      <c r="CV205" s="3"/>
      <c r="CW205" s="3"/>
      <c r="CX205" s="3"/>
      <c r="CY205" s="3"/>
      <c r="CZ205" s="3"/>
      <c r="DA205" s="3"/>
      <c r="DF205" s="8"/>
      <c r="DI205" s="3"/>
      <c r="DJ205" s="3"/>
      <c r="DK205" s="3"/>
      <c r="DL205" s="3"/>
      <c r="DM205" s="3"/>
      <c r="DR205" s="8"/>
      <c r="DU205" s="3"/>
      <c r="DV205" s="3"/>
      <c r="DW205" s="3"/>
      <c r="DX205" s="3"/>
      <c r="DY205" s="3"/>
      <c r="DZ205" s="228"/>
      <c r="ED205" s="8"/>
      <c r="EG205" s="3"/>
      <c r="EH205" s="3"/>
      <c r="EI205" s="3"/>
      <c r="EJ205" s="3"/>
      <c r="EK205" s="3"/>
      <c r="EV205" s="3"/>
      <c r="EW205" s="3"/>
      <c r="FG205" s="3"/>
      <c r="FH205" s="3"/>
      <c r="FR205" s="3"/>
      <c r="FS205" s="3"/>
      <c r="FT205" s="257"/>
      <c r="GF205" s="231"/>
    </row>
    <row r="206" spans="5:188" ht="15" customHeight="1" x14ac:dyDescent="0.2">
      <c r="P206" s="227"/>
      <c r="AL206" s="3"/>
      <c r="AM206" s="3"/>
      <c r="AN206" s="3"/>
      <c r="AO206" s="3"/>
      <c r="AP206" s="3"/>
      <c r="AQ206" s="3"/>
      <c r="AR206" s="3"/>
      <c r="AS206" s="3"/>
      <c r="BA206" s="3"/>
      <c r="BB206" s="3"/>
      <c r="BC206" s="3"/>
      <c r="BD206" s="3"/>
      <c r="BE206" s="3"/>
      <c r="BF206" s="3"/>
      <c r="BG206" s="3"/>
      <c r="BH206" s="3"/>
      <c r="BM206" s="3"/>
      <c r="BO206" s="3"/>
      <c r="BP206" s="3"/>
      <c r="BQ206" s="3"/>
      <c r="BR206" s="3"/>
      <c r="BS206" s="3"/>
      <c r="BT206" s="3"/>
      <c r="BU206" s="3"/>
      <c r="BV206" s="3"/>
      <c r="BW206" s="3"/>
      <c r="CN206" s="7"/>
      <c r="CQ206" s="7"/>
      <c r="CS206" s="7"/>
      <c r="CT206" s="7"/>
      <c r="CV206" s="3"/>
      <c r="CW206" s="3"/>
      <c r="CX206" s="3"/>
      <c r="CY206" s="3"/>
      <c r="CZ206" s="3"/>
      <c r="DA206" s="3"/>
      <c r="DF206" s="8"/>
      <c r="DI206" s="3"/>
      <c r="DJ206" s="3"/>
      <c r="DK206" s="3"/>
      <c r="DL206" s="3"/>
      <c r="DM206" s="3"/>
      <c r="DR206" s="8"/>
      <c r="DU206" s="3"/>
      <c r="DV206" s="3"/>
      <c r="DW206" s="3"/>
      <c r="DX206" s="3"/>
      <c r="DY206" s="3"/>
      <c r="DZ206" s="228"/>
      <c r="ED206" s="8"/>
      <c r="EG206" s="3"/>
      <c r="EH206" s="3"/>
      <c r="EI206" s="3"/>
      <c r="EJ206" s="3"/>
      <c r="EK206" s="3"/>
      <c r="EV206" s="3"/>
      <c r="EW206" s="3"/>
      <c r="FR206" s="3"/>
      <c r="FS206" s="3"/>
      <c r="FT206" s="257"/>
      <c r="GF206" s="231"/>
    </row>
    <row r="207" spans="5:188" ht="15" customHeight="1" x14ac:dyDescent="0.2">
      <c r="P207" s="227"/>
      <c r="AL207" s="3"/>
      <c r="AM207" s="3"/>
      <c r="AN207" s="3"/>
      <c r="AO207" s="3"/>
      <c r="AP207" s="3"/>
      <c r="AQ207" s="3"/>
      <c r="AR207" s="3"/>
      <c r="AS207" s="3"/>
      <c r="BA207" s="3"/>
      <c r="BB207" s="3"/>
      <c r="BC207" s="3"/>
      <c r="BD207" s="3"/>
      <c r="BE207" s="3"/>
      <c r="BF207" s="3"/>
      <c r="BG207" s="3"/>
      <c r="BH207" s="3"/>
      <c r="BM207" s="3"/>
      <c r="BO207" s="3"/>
      <c r="BP207" s="3"/>
      <c r="BQ207" s="3"/>
      <c r="BR207" s="3"/>
      <c r="BS207" s="3"/>
      <c r="BT207" s="3"/>
      <c r="BU207" s="3"/>
      <c r="BV207" s="3"/>
      <c r="BW207" s="3"/>
      <c r="CN207" s="7"/>
      <c r="CQ207" s="7"/>
      <c r="CS207" s="7"/>
      <c r="CT207" s="7"/>
      <c r="CV207" s="3"/>
      <c r="CW207" s="3"/>
      <c r="CX207" s="3"/>
      <c r="CY207" s="3"/>
      <c r="CZ207" s="3"/>
      <c r="DA207" s="3"/>
      <c r="DF207" s="8"/>
      <c r="DI207" s="3"/>
      <c r="DJ207" s="3"/>
      <c r="DK207" s="3"/>
      <c r="DL207" s="3"/>
      <c r="DM207" s="3"/>
      <c r="DR207" s="8"/>
      <c r="DU207" s="3"/>
      <c r="DV207" s="3"/>
      <c r="DW207" s="3"/>
      <c r="DX207" s="3"/>
      <c r="DY207" s="3"/>
      <c r="DZ207" s="228"/>
      <c r="ED207" s="8"/>
      <c r="EG207" s="3"/>
      <c r="EH207" s="3"/>
      <c r="EI207" s="3"/>
      <c r="EJ207" s="3"/>
      <c r="EK207" s="3"/>
      <c r="EV207" s="3"/>
      <c r="EW207" s="3"/>
      <c r="FR207" s="3"/>
      <c r="FS207" s="3"/>
      <c r="FT207" s="257"/>
      <c r="GF207" s="231"/>
    </row>
    <row r="208" spans="5:188" ht="15" customHeight="1" x14ac:dyDescent="0.2">
      <c r="P208" s="227"/>
      <c r="AL208" s="3"/>
      <c r="AM208" s="3"/>
      <c r="AN208" s="3"/>
      <c r="AO208" s="3"/>
      <c r="AP208" s="3"/>
      <c r="AQ208" s="3"/>
      <c r="AR208" s="3"/>
      <c r="AS208" s="3"/>
      <c r="BA208" s="3"/>
      <c r="BB208" s="3"/>
      <c r="BC208" s="3"/>
      <c r="BD208" s="3"/>
      <c r="BE208" s="3"/>
      <c r="BF208" s="3"/>
      <c r="BG208" s="3"/>
      <c r="BH208" s="3"/>
      <c r="BM208" s="3"/>
      <c r="BO208" s="3"/>
      <c r="BP208" s="3"/>
      <c r="BQ208" s="3"/>
      <c r="BR208" s="3"/>
      <c r="BS208" s="3"/>
      <c r="BT208" s="3"/>
      <c r="BU208" s="3"/>
      <c r="BV208" s="3"/>
      <c r="BW208" s="3"/>
      <c r="DF208" s="8"/>
      <c r="DI208" s="3"/>
      <c r="DJ208" s="3"/>
      <c r="DK208" s="3"/>
      <c r="DL208" s="3"/>
      <c r="DM208" s="3"/>
      <c r="DZ208" s="228"/>
      <c r="ED208" s="8"/>
      <c r="EG208" s="3"/>
      <c r="EH208" s="3"/>
      <c r="EI208" s="3"/>
      <c r="EJ208" s="3"/>
      <c r="EK208" s="3"/>
      <c r="EV208" s="3"/>
      <c r="EW208" s="3"/>
      <c r="FR208" s="3"/>
      <c r="FS208" s="3"/>
      <c r="FT208" s="257"/>
      <c r="GF208" s="231"/>
    </row>
    <row r="209" spans="16:188" ht="15" customHeight="1" x14ac:dyDescent="0.2">
      <c r="P209" s="227"/>
      <c r="AL209" s="3"/>
      <c r="AM209" s="3"/>
      <c r="AN209" s="3"/>
      <c r="AO209" s="3"/>
      <c r="AP209" s="3"/>
      <c r="AQ209" s="3"/>
      <c r="AR209" s="3"/>
      <c r="AS209" s="3"/>
      <c r="BA209" s="3"/>
      <c r="BB209" s="3"/>
      <c r="BC209" s="3"/>
      <c r="BD209" s="3"/>
      <c r="BE209" s="3"/>
      <c r="BF209" s="3"/>
      <c r="BG209" s="3"/>
      <c r="BH209" s="3"/>
      <c r="BM209" s="3"/>
      <c r="BO209" s="3"/>
      <c r="BP209" s="3"/>
      <c r="BQ209" s="3"/>
      <c r="BR209" s="3"/>
      <c r="BS209" s="3"/>
      <c r="BT209" s="3"/>
      <c r="BU209" s="3"/>
      <c r="BV209" s="3"/>
      <c r="BW209" s="3"/>
      <c r="DF209" s="8"/>
      <c r="DI209" s="3"/>
      <c r="DJ209" s="3"/>
      <c r="DK209" s="3"/>
      <c r="DL209" s="3"/>
      <c r="DM209" s="3"/>
      <c r="DZ209" s="228"/>
      <c r="ED209" s="8"/>
      <c r="EG209" s="3"/>
      <c r="EH209" s="3"/>
      <c r="EI209" s="3"/>
      <c r="EJ209" s="3"/>
      <c r="EK209" s="3"/>
      <c r="EV209" s="3"/>
      <c r="EW209" s="3"/>
      <c r="FT209" s="257"/>
      <c r="GF209" s="231"/>
    </row>
    <row r="210" spans="16:188" x14ac:dyDescent="0.2">
      <c r="BM210" s="3"/>
      <c r="BO210" s="3"/>
      <c r="BP210" s="3"/>
      <c r="BQ210" s="3"/>
      <c r="BR210" s="3"/>
      <c r="BS210" s="3"/>
      <c r="BT210" s="3"/>
      <c r="BU210" s="3"/>
      <c r="BV210" s="3"/>
      <c r="BW210" s="3"/>
      <c r="FT210" s="257"/>
      <c r="GF210" s="231"/>
    </row>
    <row r="211" spans="16:188" x14ac:dyDescent="0.2">
      <c r="FT211" s="257"/>
      <c r="GF211" s="231"/>
    </row>
    <row r="212" spans="16:188" x14ac:dyDescent="0.2">
      <c r="FT212" s="257"/>
      <c r="GF212" s="231"/>
    </row>
    <row r="213" spans="16:188" x14ac:dyDescent="0.2">
      <c r="FT213" s="257"/>
      <c r="GF213" s="231"/>
    </row>
    <row r="214" spans="16:188" x14ac:dyDescent="0.2">
      <c r="FT214" s="257"/>
      <c r="GF214" s="231"/>
    </row>
    <row r="215" spans="16:188" x14ac:dyDescent="0.2">
      <c r="FT215" s="257"/>
      <c r="GF215" s="231"/>
    </row>
  </sheetData>
  <mergeCells count="1">
    <mergeCell ref="FU2:FW2"/>
  </mergeCells>
  <pageMargins left="0.32" right="0.19685039370078741" top="0" bottom="0" header="0.15748031496062992" footer="0.15748031496062992"/>
  <pageSetup paperSize="9" scale="87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FF"/>
  </sheetPr>
  <dimension ref="A1:HE215"/>
  <sheetViews>
    <sheetView zoomScale="85" zoomScaleNormal="85" workbookViewId="0">
      <selection activeCell="R33" sqref="R33"/>
    </sheetView>
  </sheetViews>
  <sheetFormatPr defaultRowHeight="12.75" x14ac:dyDescent="0.2"/>
  <cols>
    <col min="1" max="1" width="1.7109375" style="227" customWidth="1"/>
    <col min="2" max="2" width="23.5703125" style="3" customWidth="1"/>
    <col min="3" max="3" width="10.7109375" style="3" customWidth="1"/>
    <col min="4" max="5" width="10.7109375" style="2" customWidth="1"/>
    <col min="6" max="6" width="10.7109375" style="3" customWidth="1"/>
    <col min="7" max="15" width="10.7109375" style="2" customWidth="1"/>
    <col min="16" max="16" width="1.7109375" style="239" customWidth="1"/>
    <col min="17" max="17" width="22.7109375" style="3" customWidth="1"/>
    <col min="18" max="20" width="10.7109375" style="3" customWidth="1"/>
    <col min="21" max="29" width="10.7109375" style="2" customWidth="1"/>
    <col min="30" max="30" width="1.7109375" style="228" customWidth="1"/>
    <col min="31" max="31" width="25.7109375" style="3" customWidth="1"/>
    <col min="32" max="35" width="10.7109375" style="3" customWidth="1"/>
    <col min="36" max="43" width="10.7109375" style="2" customWidth="1"/>
    <col min="44" max="44" width="1.7109375" style="228" customWidth="1"/>
    <col min="45" max="45" width="26.85546875" style="3" customWidth="1"/>
    <col min="46" max="49" width="10.7109375" style="3" customWidth="1"/>
    <col min="50" max="57" width="10.7109375" style="2" customWidth="1"/>
    <col min="58" max="58" width="1.7109375" style="228" customWidth="1"/>
    <col min="59" max="59" width="25.7109375" style="3" customWidth="1"/>
    <col min="60" max="60" width="10.7109375" style="3" customWidth="1"/>
    <col min="61" max="61" width="10.7109375" style="2" customWidth="1"/>
    <col min="62" max="62" width="10.7109375" style="3" customWidth="1"/>
    <col min="63" max="71" width="10.7109375" style="2" customWidth="1"/>
    <col min="72" max="72" width="1.7109375" style="228" customWidth="1"/>
    <col min="73" max="73" width="25.7109375" style="3" customWidth="1"/>
    <col min="74" max="74" width="10.7109375" style="3" customWidth="1"/>
    <col min="75" max="75" width="10.7109375" style="2" customWidth="1"/>
    <col min="76" max="76" width="10.7109375" style="3" customWidth="1"/>
    <col min="77" max="85" width="10.7109375" style="2" customWidth="1"/>
    <col min="86" max="86" width="1.7109375" style="228" customWidth="1"/>
    <col min="87" max="87" width="25.7109375" style="10" customWidth="1"/>
    <col min="88" max="88" width="10.7109375" style="3" customWidth="1"/>
    <col min="89" max="89" width="10.7109375" style="10" customWidth="1"/>
    <col min="90" max="90" width="10.7109375" style="3" customWidth="1"/>
    <col min="91" max="92" width="10.7109375" style="10" customWidth="1"/>
    <col min="93" max="93" width="10.7109375" style="3" customWidth="1"/>
    <col min="94" max="99" width="10.7109375" style="2" customWidth="1"/>
    <col min="100" max="100" width="1.7109375" style="228" customWidth="1"/>
    <col min="101" max="101" width="28.7109375" style="3" customWidth="1"/>
    <col min="102" max="102" width="10.7109375" style="3" customWidth="1"/>
    <col min="103" max="103" width="10.7109375" style="6" customWidth="1"/>
    <col min="104" max="105" width="10.7109375" style="3" customWidth="1"/>
    <col min="106" max="110" width="10.7109375" style="2" customWidth="1"/>
    <col min="111" max="111" width="1.7109375" style="228" customWidth="1"/>
    <col min="112" max="112" width="25.7109375" style="3" customWidth="1"/>
    <col min="113" max="113" width="10.7109375" style="3" customWidth="1"/>
    <col min="114" max="114" width="10.7109375" style="6" customWidth="1"/>
    <col min="115" max="116" width="10.7109375" style="3" customWidth="1"/>
    <col min="117" max="121" width="10.7109375" style="2" customWidth="1"/>
    <col min="122" max="122" width="1.7109375" style="239" customWidth="1"/>
    <col min="123" max="123" width="25.7109375" style="3" customWidth="1"/>
    <col min="124" max="124" width="10.7109375" style="3" customWidth="1"/>
    <col min="125" max="125" width="10.7109375" style="6" customWidth="1"/>
    <col min="126" max="127" width="10.7109375" style="3" customWidth="1"/>
    <col min="128" max="132" width="10.7109375" style="2" customWidth="1"/>
    <col min="133" max="133" width="1.7109375" style="227" customWidth="1"/>
    <col min="134" max="134" width="25.7109375" style="7" customWidth="1"/>
    <col min="135" max="135" width="10.28515625" style="7" hidden="1" customWidth="1"/>
    <col min="136" max="142" width="10.7109375" style="7" customWidth="1"/>
    <col min="143" max="144" width="10.7109375" style="2" customWidth="1"/>
    <col min="145" max="145" width="1.7109375" style="228" customWidth="1"/>
    <col min="146" max="146" width="25.7109375" style="3" customWidth="1"/>
    <col min="147" max="153" width="10.7109375" style="8" customWidth="1"/>
    <col min="154" max="155" width="10.7109375" style="2" customWidth="1"/>
    <col min="156" max="156" width="1.7109375" style="228" customWidth="1"/>
    <col min="157" max="157" width="29.28515625" style="3" customWidth="1"/>
    <col min="158" max="164" width="10.7109375" style="8" customWidth="1"/>
    <col min="165" max="166" width="10.7109375" style="2" customWidth="1"/>
    <col min="167" max="167" width="1.7109375" style="228" customWidth="1"/>
    <col min="168" max="168" width="40.7109375" style="3" customWidth="1"/>
    <col min="169" max="175" width="10.7109375" style="8" customWidth="1"/>
    <col min="176" max="177" width="10.7109375" style="2" customWidth="1"/>
    <col min="178" max="178" width="1.7109375" style="228" customWidth="1"/>
    <col min="179" max="179" width="40.7109375" style="3" customWidth="1"/>
    <col min="180" max="186" width="10.7109375" style="8" customWidth="1"/>
    <col min="187" max="188" width="10.7109375" style="2" customWidth="1"/>
    <col min="189" max="193" width="10.7109375" style="8" customWidth="1"/>
    <col min="194" max="210" width="9.140625" style="3"/>
    <col min="211" max="213" width="9.140625" style="38" customWidth="1"/>
    <col min="214" max="16384" width="9.140625" style="3"/>
  </cols>
  <sheetData>
    <row r="1" spans="1:213" ht="15" customHeight="1" x14ac:dyDescent="0.2">
      <c r="B1" s="6" t="s">
        <v>299</v>
      </c>
      <c r="C1" s="2" t="s">
        <v>467</v>
      </c>
      <c r="Q1" s="6" t="s">
        <v>299</v>
      </c>
      <c r="R1" s="2" t="s">
        <v>467</v>
      </c>
      <c r="AE1" s="6" t="s">
        <v>299</v>
      </c>
      <c r="AF1" s="2" t="s">
        <v>467</v>
      </c>
      <c r="AH1" s="515"/>
      <c r="AI1" s="515"/>
      <c r="AS1" s="6" t="s">
        <v>299</v>
      </c>
      <c r="AT1" s="2" t="s">
        <v>467</v>
      </c>
      <c r="AV1" s="515"/>
      <c r="AW1" s="515"/>
      <c r="BG1" s="6" t="s">
        <v>299</v>
      </c>
      <c r="BH1" s="2" t="s">
        <v>467</v>
      </c>
      <c r="BU1" s="6" t="s">
        <v>299</v>
      </c>
      <c r="BV1" s="2" t="s">
        <v>467</v>
      </c>
      <c r="BW1" s="3"/>
      <c r="BX1" s="515"/>
      <c r="BY1" s="515"/>
      <c r="BZ1" s="233"/>
      <c r="CI1" s="6" t="s">
        <v>299</v>
      </c>
      <c r="CJ1" s="2" t="s">
        <v>467</v>
      </c>
      <c r="CK1" s="3"/>
      <c r="CL1" s="2"/>
      <c r="CM1" s="2"/>
      <c r="CN1" s="2"/>
      <c r="CW1" s="6" t="s">
        <v>299</v>
      </c>
      <c r="CX1" s="2" t="s">
        <v>467</v>
      </c>
      <c r="CY1" s="3"/>
      <c r="CZ1" s="35"/>
      <c r="DA1" s="35"/>
      <c r="DB1" s="35"/>
      <c r="DC1" s="233"/>
      <c r="DH1" s="6" t="s">
        <v>299</v>
      </c>
      <c r="DI1" s="2" t="s">
        <v>467</v>
      </c>
      <c r="DS1" s="6" t="s">
        <v>299</v>
      </c>
      <c r="DT1" s="2" t="s">
        <v>467</v>
      </c>
      <c r="ED1" s="6" t="s">
        <v>299</v>
      </c>
      <c r="EE1" s="6"/>
      <c r="EF1" s="2" t="s">
        <v>467</v>
      </c>
      <c r="EP1" s="6" t="s">
        <v>299</v>
      </c>
      <c r="EQ1" s="2" t="s">
        <v>467</v>
      </c>
      <c r="ER1" s="3"/>
      <c r="ES1" s="35"/>
      <c r="ET1" s="35"/>
      <c r="EU1" s="35"/>
      <c r="EV1" s="233"/>
      <c r="FA1" s="6" t="s">
        <v>299</v>
      </c>
      <c r="FB1" s="2" t="s">
        <v>467</v>
      </c>
      <c r="FC1" s="3"/>
      <c r="FD1" s="35"/>
      <c r="FE1" s="35"/>
      <c r="FF1" s="35"/>
      <c r="FG1" s="233"/>
      <c r="FL1" s="232" t="s">
        <v>468</v>
      </c>
      <c r="FM1" s="243"/>
      <c r="FN1" s="3"/>
      <c r="FO1" s="35"/>
      <c r="FP1" s="35"/>
      <c r="FQ1" s="35"/>
      <c r="FR1" s="299"/>
      <c r="FW1" s="37" t="s">
        <v>299</v>
      </c>
      <c r="FX1" s="32" t="s">
        <v>469</v>
      </c>
      <c r="FY1" s="3"/>
      <c r="FZ1" s="35"/>
      <c r="GA1" s="35"/>
      <c r="GB1" s="35"/>
      <c r="GC1" s="299"/>
      <c r="GG1" s="3"/>
      <c r="GH1" s="3"/>
      <c r="GI1" s="3"/>
      <c r="GJ1" s="3"/>
      <c r="GK1" s="3"/>
      <c r="HC1" s="268"/>
      <c r="HD1" s="268"/>
    </row>
    <row r="2" spans="1:213" ht="15" customHeight="1" thickBot="1" x14ac:dyDescent="0.25">
      <c r="B2" s="6" t="s">
        <v>1</v>
      </c>
      <c r="Q2" s="6" t="s">
        <v>287</v>
      </c>
      <c r="S2" s="2"/>
      <c r="T2" s="2"/>
      <c r="AE2" s="6" t="s">
        <v>287</v>
      </c>
      <c r="AS2" s="6" t="s">
        <v>287</v>
      </c>
      <c r="BG2" s="6" t="s">
        <v>287</v>
      </c>
      <c r="BU2" s="6" t="s">
        <v>287</v>
      </c>
      <c r="CI2" s="6" t="s">
        <v>288</v>
      </c>
      <c r="CJ2" s="255"/>
      <c r="CK2" s="255"/>
      <c r="CL2" s="2"/>
      <c r="CO2" s="2"/>
      <c r="CW2" s="6" t="s">
        <v>289</v>
      </c>
      <c r="CX2" s="8"/>
      <c r="DH2" s="6" t="s">
        <v>289</v>
      </c>
      <c r="DI2" s="8"/>
      <c r="DS2" s="6" t="s">
        <v>289</v>
      </c>
      <c r="DT2" s="8"/>
      <c r="ED2" s="6" t="s">
        <v>290</v>
      </c>
      <c r="EE2" s="6"/>
      <c r="EP2" s="6" t="s">
        <v>295</v>
      </c>
      <c r="EQ2" s="3"/>
      <c r="ER2" s="3"/>
      <c r="ES2" s="3"/>
      <c r="ET2" s="3"/>
      <c r="EU2" s="3"/>
      <c r="EV2" s="3"/>
      <c r="EW2" s="3"/>
      <c r="FA2" s="6" t="s">
        <v>295</v>
      </c>
      <c r="FB2" s="3"/>
      <c r="FC2" s="3"/>
      <c r="FD2" s="3"/>
      <c r="FE2" s="3"/>
      <c r="FF2" s="3"/>
      <c r="FG2" s="3"/>
      <c r="FH2" s="3"/>
      <c r="FL2" s="520"/>
      <c r="FM2" s="520"/>
      <c r="FN2" s="3"/>
      <c r="FO2" s="3"/>
      <c r="FP2" s="3"/>
      <c r="FQ2" s="3"/>
      <c r="FR2" s="3"/>
      <c r="FS2" s="3"/>
      <c r="FW2" s="40"/>
      <c r="FX2" s="40"/>
      <c r="FY2" s="3"/>
      <c r="FZ2" s="3"/>
      <c r="GA2" s="3"/>
      <c r="GB2" s="3"/>
      <c r="GC2" s="3"/>
      <c r="GD2" s="3"/>
      <c r="GG2" s="3"/>
      <c r="GH2" s="3"/>
      <c r="GI2" s="3"/>
      <c r="GJ2" s="3"/>
      <c r="GK2" s="3"/>
      <c r="HC2" s="268"/>
      <c r="HD2" s="268"/>
    </row>
    <row r="3" spans="1:213" s="57" customFormat="1" ht="15" customHeight="1" thickBot="1" x14ac:dyDescent="0.25">
      <c r="A3" s="229"/>
      <c r="B3" s="41" t="s">
        <v>0</v>
      </c>
      <c r="C3" s="61" t="s">
        <v>12</v>
      </c>
      <c r="D3" s="42">
        <v>0.05</v>
      </c>
      <c r="E3" s="42">
        <v>7.0000000000000007E-2</v>
      </c>
      <c r="F3" s="43">
        <v>0.1</v>
      </c>
      <c r="G3" s="44">
        <v>0.15</v>
      </c>
      <c r="H3" s="45">
        <v>0.18</v>
      </c>
      <c r="I3" s="46">
        <v>0.2</v>
      </c>
      <c r="J3" s="47">
        <v>0.22</v>
      </c>
      <c r="K3" s="48">
        <v>0.24</v>
      </c>
      <c r="L3" s="49">
        <v>0.25</v>
      </c>
      <c r="M3" s="50">
        <v>0.26</v>
      </c>
      <c r="N3" s="51">
        <v>0.28000000000000003</v>
      </c>
      <c r="O3" s="52">
        <v>0.3</v>
      </c>
      <c r="P3" s="248"/>
      <c r="Q3" s="20" t="s">
        <v>0</v>
      </c>
      <c r="R3" s="34" t="s">
        <v>119</v>
      </c>
      <c r="S3" s="42">
        <v>0.05</v>
      </c>
      <c r="T3" s="43">
        <v>0.1</v>
      </c>
      <c r="U3" s="44">
        <v>0.15</v>
      </c>
      <c r="V3" s="45">
        <v>0.18</v>
      </c>
      <c r="W3" s="46">
        <v>0.2</v>
      </c>
      <c r="X3" s="47">
        <v>0.22</v>
      </c>
      <c r="Y3" s="48">
        <v>0.24</v>
      </c>
      <c r="Z3" s="49">
        <v>0.25</v>
      </c>
      <c r="AA3" s="50">
        <v>0.26</v>
      </c>
      <c r="AB3" s="51">
        <v>0.28000000000000003</v>
      </c>
      <c r="AC3" s="52">
        <v>0.3</v>
      </c>
      <c r="AD3" s="229"/>
      <c r="AE3" s="20" t="s">
        <v>0</v>
      </c>
      <c r="AF3" s="56" t="s">
        <v>12</v>
      </c>
      <c r="AG3" s="42">
        <v>0.05</v>
      </c>
      <c r="AH3" s="43">
        <v>0.1</v>
      </c>
      <c r="AI3" s="44">
        <v>0.15</v>
      </c>
      <c r="AJ3" s="45">
        <v>0.18</v>
      </c>
      <c r="AK3" s="46">
        <v>0.2</v>
      </c>
      <c r="AL3" s="47">
        <v>0.22</v>
      </c>
      <c r="AM3" s="48">
        <v>0.24</v>
      </c>
      <c r="AN3" s="49">
        <v>0.25</v>
      </c>
      <c r="AO3" s="50">
        <v>0.26</v>
      </c>
      <c r="AP3" s="51">
        <v>0.28000000000000003</v>
      </c>
      <c r="AQ3" s="52">
        <v>0.3</v>
      </c>
      <c r="AR3" s="248"/>
      <c r="AS3" s="20" t="s">
        <v>0</v>
      </c>
      <c r="AT3" s="56" t="s">
        <v>12</v>
      </c>
      <c r="AU3" s="42">
        <v>0.05</v>
      </c>
      <c r="AV3" s="43">
        <v>0.1</v>
      </c>
      <c r="AW3" s="44">
        <v>0.15</v>
      </c>
      <c r="AX3" s="45">
        <v>0.18</v>
      </c>
      <c r="AY3" s="46">
        <v>0.2</v>
      </c>
      <c r="AZ3" s="47">
        <v>0.22</v>
      </c>
      <c r="BA3" s="48">
        <v>0.24</v>
      </c>
      <c r="BB3" s="49">
        <v>0.25</v>
      </c>
      <c r="BC3" s="50">
        <v>0.26</v>
      </c>
      <c r="BD3" s="51">
        <v>0.28000000000000003</v>
      </c>
      <c r="BE3" s="52">
        <v>0.3</v>
      </c>
      <c r="BF3" s="229"/>
      <c r="BG3" s="20" t="s">
        <v>0</v>
      </c>
      <c r="BH3" s="56" t="s">
        <v>12</v>
      </c>
      <c r="BI3" s="42">
        <v>0.05</v>
      </c>
      <c r="BJ3" s="43">
        <v>0.1</v>
      </c>
      <c r="BK3" s="44">
        <v>0.15</v>
      </c>
      <c r="BL3" s="45">
        <v>0.18</v>
      </c>
      <c r="BM3" s="46">
        <v>0.2</v>
      </c>
      <c r="BN3" s="47">
        <v>0.22</v>
      </c>
      <c r="BO3" s="48">
        <v>0.24</v>
      </c>
      <c r="BP3" s="49">
        <v>0.25</v>
      </c>
      <c r="BQ3" s="50">
        <v>0.26</v>
      </c>
      <c r="BR3" s="51">
        <v>0.28000000000000003</v>
      </c>
      <c r="BS3" s="52">
        <v>0.3</v>
      </c>
      <c r="BT3" s="229"/>
      <c r="BU3" s="20" t="s">
        <v>0</v>
      </c>
      <c r="BV3" s="56" t="s">
        <v>12</v>
      </c>
      <c r="BW3" s="42">
        <v>0.05</v>
      </c>
      <c r="BX3" s="43">
        <v>0.1</v>
      </c>
      <c r="BY3" s="44">
        <v>0.15</v>
      </c>
      <c r="BZ3" s="45">
        <v>0.18</v>
      </c>
      <c r="CA3" s="46">
        <v>0.2</v>
      </c>
      <c r="CB3" s="47">
        <v>0.22</v>
      </c>
      <c r="CC3" s="48">
        <v>0.24</v>
      </c>
      <c r="CD3" s="49">
        <v>0.25</v>
      </c>
      <c r="CE3" s="50">
        <v>0.26</v>
      </c>
      <c r="CF3" s="51">
        <v>0.28000000000000003</v>
      </c>
      <c r="CG3" s="52">
        <v>0.3</v>
      </c>
      <c r="CH3" s="229"/>
      <c r="CI3" s="41" t="s">
        <v>0</v>
      </c>
      <c r="CJ3" s="56" t="s">
        <v>12</v>
      </c>
      <c r="CK3" s="42">
        <v>0.05</v>
      </c>
      <c r="CL3" s="43">
        <v>0.1</v>
      </c>
      <c r="CM3" s="44">
        <v>0.15</v>
      </c>
      <c r="CN3" s="45">
        <v>0.18</v>
      </c>
      <c r="CO3" s="46">
        <v>0.2</v>
      </c>
      <c r="CP3" s="47">
        <v>0.22</v>
      </c>
      <c r="CQ3" s="48">
        <v>0.24</v>
      </c>
      <c r="CR3" s="49">
        <v>0.25</v>
      </c>
      <c r="CS3" s="50">
        <v>0.26</v>
      </c>
      <c r="CT3" s="51">
        <v>0.28000000000000003</v>
      </c>
      <c r="CU3" s="52">
        <v>0.3</v>
      </c>
      <c r="CV3" s="229"/>
      <c r="CW3" s="41" t="s">
        <v>0</v>
      </c>
      <c r="CX3" s="56" t="s">
        <v>12</v>
      </c>
      <c r="CY3" s="42">
        <v>0.05</v>
      </c>
      <c r="CZ3" s="43">
        <v>0.1</v>
      </c>
      <c r="DA3" s="54">
        <v>0.14000000000000001</v>
      </c>
      <c r="DB3" s="44">
        <v>0.15</v>
      </c>
      <c r="DC3" s="249">
        <v>0.16</v>
      </c>
      <c r="DD3" s="46">
        <v>0.2</v>
      </c>
      <c r="DE3" s="47">
        <v>0.22</v>
      </c>
      <c r="DF3" s="49">
        <v>0.25</v>
      </c>
      <c r="DG3" s="229"/>
      <c r="DH3" s="41" t="s">
        <v>0</v>
      </c>
      <c r="DI3" s="56" t="s">
        <v>12</v>
      </c>
      <c r="DJ3" s="42">
        <v>0.05</v>
      </c>
      <c r="DK3" s="43">
        <v>0.1</v>
      </c>
      <c r="DL3" s="54">
        <v>0.14000000000000001</v>
      </c>
      <c r="DM3" s="44">
        <v>0.15</v>
      </c>
      <c r="DN3" s="169">
        <v>0.16</v>
      </c>
      <c r="DO3" s="46">
        <v>0.2</v>
      </c>
      <c r="DP3" s="47">
        <v>0.22</v>
      </c>
      <c r="DQ3" s="49">
        <v>0.25</v>
      </c>
      <c r="DR3" s="248"/>
      <c r="DS3" s="41" t="s">
        <v>0</v>
      </c>
      <c r="DT3" s="56" t="s">
        <v>12</v>
      </c>
      <c r="DU3" s="42">
        <v>0.05</v>
      </c>
      <c r="DV3" s="43">
        <v>0.1</v>
      </c>
      <c r="DW3" s="54">
        <v>0.14000000000000001</v>
      </c>
      <c r="DX3" s="44">
        <v>0.15</v>
      </c>
      <c r="DY3" s="169">
        <v>0.16</v>
      </c>
      <c r="DZ3" s="46">
        <v>0.2</v>
      </c>
      <c r="EA3" s="47">
        <v>0.22</v>
      </c>
      <c r="EB3" s="49">
        <v>0.25</v>
      </c>
      <c r="EC3" s="229"/>
      <c r="ED3" s="41" t="s">
        <v>0</v>
      </c>
      <c r="EE3" s="300" t="s">
        <v>388</v>
      </c>
      <c r="EF3" s="56" t="s">
        <v>12</v>
      </c>
      <c r="EG3" s="42">
        <v>0.05</v>
      </c>
      <c r="EH3" s="43">
        <v>0.1</v>
      </c>
      <c r="EI3" s="54">
        <v>0.14000000000000001</v>
      </c>
      <c r="EJ3" s="44">
        <v>0.15</v>
      </c>
      <c r="EK3" s="249">
        <v>0.16</v>
      </c>
      <c r="EL3" s="46">
        <v>0.2</v>
      </c>
      <c r="EM3" s="47">
        <v>0.22</v>
      </c>
      <c r="EN3" s="49">
        <v>0.25</v>
      </c>
      <c r="EO3" s="229"/>
      <c r="EP3" s="41" t="s">
        <v>0</v>
      </c>
      <c r="EQ3" s="56" t="s">
        <v>12</v>
      </c>
      <c r="ER3" s="42">
        <v>0.05</v>
      </c>
      <c r="ES3" s="43">
        <v>0.1</v>
      </c>
      <c r="ET3" s="54">
        <v>0.14000000000000001</v>
      </c>
      <c r="EU3" s="44">
        <v>0.15</v>
      </c>
      <c r="EV3" s="249">
        <v>0.16</v>
      </c>
      <c r="EW3" s="46">
        <v>0.2</v>
      </c>
      <c r="EX3" s="47">
        <v>0.22</v>
      </c>
      <c r="EY3" s="49">
        <v>0.25</v>
      </c>
      <c r="EZ3" s="229"/>
      <c r="FA3" s="41" t="s">
        <v>0</v>
      </c>
      <c r="FB3" s="56" t="s">
        <v>12</v>
      </c>
      <c r="FC3" s="42">
        <v>0.05</v>
      </c>
      <c r="FD3" s="43">
        <v>0.1</v>
      </c>
      <c r="FE3" s="54">
        <v>0.14000000000000001</v>
      </c>
      <c r="FF3" s="44">
        <v>0.15</v>
      </c>
      <c r="FG3" s="249">
        <v>0.16</v>
      </c>
      <c r="FH3" s="46">
        <v>0.2</v>
      </c>
      <c r="FI3" s="47">
        <v>0.22</v>
      </c>
      <c r="FJ3" s="49">
        <v>0.25</v>
      </c>
      <c r="FK3" s="229"/>
      <c r="FL3" s="319" t="s">
        <v>342</v>
      </c>
      <c r="FM3" s="56" t="s">
        <v>12</v>
      </c>
      <c r="FN3" s="42">
        <v>0.05</v>
      </c>
      <c r="FO3" s="43">
        <v>0.1</v>
      </c>
      <c r="FP3" s="54">
        <v>0.14000000000000001</v>
      </c>
      <c r="FQ3" s="44">
        <v>0.15</v>
      </c>
      <c r="FR3" s="169">
        <v>0.16</v>
      </c>
      <c r="FS3" s="46">
        <v>0.2</v>
      </c>
      <c r="FT3" s="47">
        <v>0.22</v>
      </c>
      <c r="FU3" s="49">
        <v>0.25</v>
      </c>
      <c r="FV3" s="229"/>
      <c r="FW3" s="319" t="s">
        <v>342</v>
      </c>
      <c r="FX3" s="39" t="s">
        <v>12</v>
      </c>
      <c r="FY3" s="42">
        <v>0.05</v>
      </c>
      <c r="FZ3" s="43">
        <v>0.1</v>
      </c>
      <c r="GA3" s="54">
        <v>0.14000000000000001</v>
      </c>
      <c r="GB3" s="44">
        <v>0.15</v>
      </c>
      <c r="GC3" s="169">
        <v>0.16</v>
      </c>
      <c r="GD3" s="46">
        <v>0.2</v>
      </c>
      <c r="GE3" s="47">
        <v>0.22</v>
      </c>
      <c r="GF3" s="49">
        <v>0.25</v>
      </c>
      <c r="GG3" s="250"/>
      <c r="GH3" s="250"/>
      <c r="GI3" s="250"/>
      <c r="GJ3" s="250"/>
      <c r="GK3" s="250"/>
      <c r="GN3" s="42">
        <v>0.05</v>
      </c>
      <c r="GO3" s="42">
        <v>7.0000000000000007E-2</v>
      </c>
      <c r="GP3" s="43">
        <v>0.1</v>
      </c>
      <c r="GQ3" s="54">
        <v>0.14000000000000001</v>
      </c>
      <c r="GR3" s="44">
        <v>0.15</v>
      </c>
      <c r="GS3" s="172">
        <v>0.16</v>
      </c>
      <c r="GT3" s="173">
        <v>0.18</v>
      </c>
      <c r="GU3" s="46">
        <v>0.2</v>
      </c>
      <c r="GV3" s="47">
        <v>0.22</v>
      </c>
      <c r="GW3" s="48">
        <v>0.24</v>
      </c>
      <c r="GX3" s="49">
        <v>0.25</v>
      </c>
      <c r="GY3" s="50">
        <v>0.26</v>
      </c>
      <c r="GZ3" s="51">
        <v>0.28000000000000003</v>
      </c>
      <c r="HA3" s="244">
        <v>0.3</v>
      </c>
      <c r="HB3" s="266">
        <v>1.02</v>
      </c>
      <c r="HC3" s="267">
        <v>1.05</v>
      </c>
      <c r="HD3" s="267">
        <v>1.07</v>
      </c>
      <c r="HE3" s="270">
        <v>1.1000000000000001</v>
      </c>
    </row>
    <row r="4" spans="1:213" ht="15" customHeight="1" x14ac:dyDescent="0.2">
      <c r="A4" s="238"/>
      <c r="B4" s="87" t="s">
        <v>350</v>
      </c>
      <c r="C4" s="58">
        <v>30500</v>
      </c>
      <c r="D4" s="65">
        <f>C4*GN4</f>
        <v>28975</v>
      </c>
      <c r="E4" s="65">
        <f>C4*GO4</f>
        <v>28365</v>
      </c>
      <c r="F4" s="66">
        <f>C4*GP4</f>
        <v>27450</v>
      </c>
      <c r="G4" s="67">
        <f>C4*GR4</f>
        <v>25925</v>
      </c>
      <c r="H4" s="68">
        <f>C4*GT4</f>
        <v>25010</v>
      </c>
      <c r="I4" s="69">
        <f>C4*GU4</f>
        <v>24400</v>
      </c>
      <c r="J4" s="70">
        <f>C4*GV4</f>
        <v>23790</v>
      </c>
      <c r="K4" s="71">
        <f>C4*GW4</f>
        <v>23180</v>
      </c>
      <c r="L4" s="72">
        <f>C4*GX4</f>
        <v>22875</v>
      </c>
      <c r="M4" s="73">
        <f>C4*GY4</f>
        <v>22570</v>
      </c>
      <c r="N4" s="74">
        <f>C4*GZ4</f>
        <v>21960</v>
      </c>
      <c r="O4" s="75">
        <f>C4*HA4</f>
        <v>21350</v>
      </c>
      <c r="P4" s="240"/>
      <c r="Q4" s="236" t="s">
        <v>354</v>
      </c>
      <c r="R4" s="245">
        <v>26435</v>
      </c>
      <c r="S4" s="65">
        <f t="shared" ref="S4:S28" si="0">R4*GN4</f>
        <v>25113.25</v>
      </c>
      <c r="T4" s="78">
        <f t="shared" ref="T4:T28" si="1">R4*GP4</f>
        <v>23791.5</v>
      </c>
      <c r="U4" s="67">
        <f t="shared" ref="U4:U28" si="2">R4*GR4</f>
        <v>22469.75</v>
      </c>
      <c r="V4" s="68">
        <f t="shared" ref="V4:V27" si="3">R4*GT4</f>
        <v>21676.699999999997</v>
      </c>
      <c r="W4" s="69">
        <f t="shared" ref="W4:W28" si="4">R4*GU4</f>
        <v>21148</v>
      </c>
      <c r="X4" s="70">
        <f t="shared" ref="X4:X28" si="5">R4*GV4</f>
        <v>20619.3</v>
      </c>
      <c r="Y4" s="71">
        <f t="shared" ref="Y4:Y28" si="6">R4*GW4</f>
        <v>20090.599999999999</v>
      </c>
      <c r="Z4" s="72">
        <f t="shared" ref="Z4:Z28" si="7">R4*GX4</f>
        <v>19826.25</v>
      </c>
      <c r="AA4" s="73">
        <f t="shared" ref="AA4:AA28" si="8">R4*GY4</f>
        <v>19561.900000000001</v>
      </c>
      <c r="AB4" s="74">
        <f t="shared" ref="AB4:AB28" si="9">R4*GZ4</f>
        <v>19033.2</v>
      </c>
      <c r="AC4" s="75">
        <f t="shared" ref="AC4:AC28" si="10">R4*HA4</f>
        <v>18504.5</v>
      </c>
      <c r="AD4" s="230"/>
      <c r="AE4" s="100" t="s">
        <v>124</v>
      </c>
      <c r="AF4" s="58">
        <f>Алматы!AI4</f>
        <v>150530</v>
      </c>
      <c r="AG4" s="88">
        <f t="shared" ref="AG4:AG21" si="11">AF4*GN6</f>
        <v>143003.5</v>
      </c>
      <c r="AH4" s="89">
        <f t="shared" ref="AH4:AH21" si="12">AF4*GP6</f>
        <v>135477</v>
      </c>
      <c r="AI4" s="90">
        <f t="shared" ref="AI4:AI21" si="13">AF4*GR6</f>
        <v>127950.5</v>
      </c>
      <c r="AJ4" s="91">
        <f t="shared" ref="AJ4:AJ21" si="14">AF4*GT6</f>
        <v>123434.59999999999</v>
      </c>
      <c r="AK4" s="92">
        <f t="shared" ref="AK4:AK21" si="15">AF4*GU6</f>
        <v>120424</v>
      </c>
      <c r="AL4" s="93">
        <f t="shared" ref="AL4:AL21" si="16">AF4*GV6</f>
        <v>117413.40000000001</v>
      </c>
      <c r="AM4" s="94">
        <f t="shared" ref="AM4:AM21" si="17">AF4*GW6</f>
        <v>114402.8</v>
      </c>
      <c r="AN4" s="95">
        <f t="shared" ref="AN4:AN21" si="18">AF4*GX6</f>
        <v>112897.5</v>
      </c>
      <c r="AO4" s="96">
        <f t="shared" ref="AO4:AO21" si="19">AF4*GY6</f>
        <v>111392.2</v>
      </c>
      <c r="AP4" s="97">
        <f t="shared" ref="AP4:AP21" si="20">AF4*GZ6</f>
        <v>108381.59999999999</v>
      </c>
      <c r="AQ4" s="98">
        <f t="shared" ref="AQ4:AQ21" si="21">AF4*HA6</f>
        <v>105371</v>
      </c>
      <c r="AR4" s="242"/>
      <c r="AS4" s="64" t="s">
        <v>136</v>
      </c>
      <c r="AT4" s="58">
        <f>Алматы!AY4</f>
        <v>680030</v>
      </c>
      <c r="AU4" s="65">
        <f t="shared" ref="AU4:AU33" si="22">AT4*GN4</f>
        <v>646028.5</v>
      </c>
      <c r="AV4" s="66">
        <f t="shared" ref="AV4:AV33" si="23">AT4*GP4</f>
        <v>612027</v>
      </c>
      <c r="AW4" s="67">
        <f t="shared" ref="AW4:AW33" si="24">AT4*GR4</f>
        <v>578025.5</v>
      </c>
      <c r="AX4" s="68">
        <f t="shared" ref="AX4:AX26" si="25">AT4*GT4</f>
        <v>557624.6</v>
      </c>
      <c r="AY4" s="69">
        <f t="shared" ref="AY4:AY26" si="26">AT4*GU4</f>
        <v>544024</v>
      </c>
      <c r="AZ4" s="70">
        <f t="shared" ref="AZ4:AZ26" si="27">AT4*GV4</f>
        <v>530423.4</v>
      </c>
      <c r="BA4" s="71">
        <f t="shared" ref="BA4:BA33" si="28">AT4*GW4</f>
        <v>516822.8</v>
      </c>
      <c r="BB4" s="72">
        <f t="shared" ref="BB4:BB26" si="29">AT4*GX4</f>
        <v>510022.5</v>
      </c>
      <c r="BC4" s="73">
        <f t="shared" ref="BC4:BC26" si="30">AT4*GY4</f>
        <v>503222.2</v>
      </c>
      <c r="BD4" s="74">
        <f t="shared" ref="BD4:BD26" si="31">AT4*GZ4</f>
        <v>489621.6</v>
      </c>
      <c r="BE4" s="75">
        <f t="shared" ref="BE4:BE26" si="32">AT4*HA4</f>
        <v>476020.99999999994</v>
      </c>
      <c r="BF4" s="230"/>
      <c r="BG4" s="64" t="s">
        <v>461</v>
      </c>
      <c r="BH4" s="58">
        <f>Алматы!BO4</f>
        <v>12300</v>
      </c>
      <c r="BI4" s="65">
        <f t="shared" ref="BI4" si="33">BH4*GN4</f>
        <v>11685</v>
      </c>
      <c r="BJ4" s="66">
        <f t="shared" ref="BJ4" si="34">BH4*GP4</f>
        <v>11070</v>
      </c>
      <c r="BK4" s="67">
        <f t="shared" ref="BK4" si="35">BH4*GR4</f>
        <v>10455</v>
      </c>
      <c r="BL4" s="68">
        <f t="shared" ref="BL4" si="36">BH4*GT4</f>
        <v>10086</v>
      </c>
      <c r="BM4" s="69">
        <f t="shared" ref="BM4" si="37">BH4*GU4</f>
        <v>9840</v>
      </c>
      <c r="BN4" s="70">
        <f t="shared" ref="BN4" si="38">BH4*GV4</f>
        <v>9594</v>
      </c>
      <c r="BO4" s="71">
        <f t="shared" ref="BO4" si="39">BH4*GW4</f>
        <v>9348</v>
      </c>
      <c r="BP4" s="72">
        <f t="shared" ref="BP4" si="40">BH4*GX4</f>
        <v>9225</v>
      </c>
      <c r="BQ4" s="73">
        <f t="shared" ref="BQ4" si="41">BH4*GY4</f>
        <v>9102</v>
      </c>
      <c r="BR4" s="74">
        <f t="shared" ref="BR4" si="42">BH4*GZ4</f>
        <v>8856</v>
      </c>
      <c r="BS4" s="75">
        <f t="shared" ref="BS4" si="43">BH4*HA4</f>
        <v>8610</v>
      </c>
      <c r="BT4" s="230"/>
      <c r="BU4" s="64" t="s">
        <v>57</v>
      </c>
      <c r="BV4" s="58">
        <f>Алматы!CE4</f>
        <v>37750</v>
      </c>
      <c r="BW4" s="65">
        <f t="shared" ref="BW4:BW13" si="44">BV4*GN4</f>
        <v>35862.5</v>
      </c>
      <c r="BX4" s="66">
        <f t="shared" ref="BX4:BX13" si="45">BV4*GP4</f>
        <v>33975</v>
      </c>
      <c r="BY4" s="67">
        <f t="shared" ref="BY4:BY13" si="46">BV4*GR4</f>
        <v>32087.5</v>
      </c>
      <c r="BZ4" s="68">
        <f t="shared" ref="BZ4:BZ13" si="47">BV4*GT4</f>
        <v>30954.999999999996</v>
      </c>
      <c r="CA4" s="69">
        <f t="shared" ref="CA4:CA13" si="48">BV4*GU4</f>
        <v>30200</v>
      </c>
      <c r="CB4" s="70">
        <f t="shared" ref="CB4:CB13" si="49">BV4*GV4</f>
        <v>29445</v>
      </c>
      <c r="CC4" s="71">
        <f t="shared" ref="CC4:CC13" si="50">BV4*GW4</f>
        <v>28690</v>
      </c>
      <c r="CD4" s="72">
        <f t="shared" ref="CD4:CD13" si="51">BV4*GX4</f>
        <v>28312.5</v>
      </c>
      <c r="CE4" s="73">
        <f t="shared" ref="CE4:CE13" si="52">BV4*GY4</f>
        <v>27935</v>
      </c>
      <c r="CF4" s="74">
        <f t="shared" ref="CF4:CF13" si="53">BV4*GZ4</f>
        <v>27180</v>
      </c>
      <c r="CG4" s="75">
        <f t="shared" ref="CG4:CG13" si="54">BV4*HA4</f>
        <v>26425</v>
      </c>
      <c r="CH4" s="230"/>
      <c r="CI4" s="80" t="s">
        <v>28</v>
      </c>
      <c r="CJ4" s="81">
        <f>Алматы!CU4</f>
        <v>990160</v>
      </c>
      <c r="CK4" s="65">
        <f t="shared" ref="CK4:CK36" si="55">CJ4*GN4</f>
        <v>940652</v>
      </c>
      <c r="CL4" s="78">
        <f t="shared" ref="CL4:CL36" si="56">CJ4*GP4</f>
        <v>891144</v>
      </c>
      <c r="CM4" s="67">
        <f t="shared" ref="CM4:CM36" si="57">CJ4*GR4</f>
        <v>841636</v>
      </c>
      <c r="CN4" s="68">
        <f t="shared" ref="CN4:CN36" si="58">CJ4*GT4</f>
        <v>811931.2</v>
      </c>
      <c r="CO4" s="69">
        <f t="shared" ref="CO4:CO36" si="59">CJ4*GU4</f>
        <v>792128</v>
      </c>
      <c r="CP4" s="70">
        <f t="shared" ref="CP4:CP36" si="60">CJ4*GV4</f>
        <v>772324.8</v>
      </c>
      <c r="CQ4" s="71">
        <f t="shared" ref="CQ4:CQ36" si="61">CJ4*GW4</f>
        <v>752521.6</v>
      </c>
      <c r="CR4" s="72">
        <f t="shared" ref="CR4:CR36" si="62">CJ4*GX4</f>
        <v>742620</v>
      </c>
      <c r="CS4" s="73">
        <f t="shared" ref="CS4:CS36" si="63">CJ4*GY4</f>
        <v>732718.4</v>
      </c>
      <c r="CT4" s="74">
        <f t="shared" ref="CT4:CT36" si="64">CJ4*GZ4</f>
        <v>712915.2</v>
      </c>
      <c r="CU4" s="75">
        <f t="shared" ref="CU4:CU36" si="65">CJ4*HA4</f>
        <v>693112</v>
      </c>
      <c r="CV4" s="230"/>
      <c r="CW4" s="82" t="s">
        <v>8</v>
      </c>
      <c r="CX4" s="58">
        <f>Алматы!DK4</f>
        <v>48900</v>
      </c>
      <c r="CY4" s="65">
        <f t="shared" ref="CY4:CY39" si="66">CX4*GN4</f>
        <v>46455</v>
      </c>
      <c r="CZ4" s="66">
        <f t="shared" ref="CZ4:CZ39" si="67">CX4*GP4</f>
        <v>44010</v>
      </c>
      <c r="DA4" s="83">
        <f t="shared" ref="DA4:DA39" si="68">CX4*GQ4</f>
        <v>42054</v>
      </c>
      <c r="DB4" s="67">
        <f t="shared" ref="DB4:DB39" si="69">CX4*GR4</f>
        <v>41565</v>
      </c>
      <c r="DC4" s="246">
        <f t="shared" ref="DC4:DC39" si="70">CX4*GS4</f>
        <v>41076</v>
      </c>
      <c r="DD4" s="69">
        <f t="shared" ref="DD4:DD39" si="71">CX4*GU4</f>
        <v>39120</v>
      </c>
      <c r="DE4" s="70">
        <f t="shared" ref="DE4:DE39" si="72">CX4*GV4</f>
        <v>38142</v>
      </c>
      <c r="DF4" s="72">
        <f t="shared" ref="DF4:DF39" si="73">CX4*GX4</f>
        <v>36675</v>
      </c>
      <c r="DG4" s="230"/>
      <c r="DH4" s="84" t="s">
        <v>455</v>
      </c>
      <c r="DI4" s="81">
        <f>Алматы!DX4</f>
        <v>18960</v>
      </c>
      <c r="DJ4" s="65">
        <f>DI4*GN4</f>
        <v>18012</v>
      </c>
      <c r="DK4" s="66">
        <f>DI4*GP4</f>
        <v>17064</v>
      </c>
      <c r="DL4" s="83">
        <f>DI4*GQ4</f>
        <v>16305.6</v>
      </c>
      <c r="DM4" s="67">
        <f>DI4*GR4</f>
        <v>16116</v>
      </c>
      <c r="DN4" s="146">
        <f>DI4*GS4</f>
        <v>15926.4</v>
      </c>
      <c r="DO4" s="69">
        <f>DI4*GU4</f>
        <v>15168</v>
      </c>
      <c r="DP4" s="70">
        <f>DI4*GV4</f>
        <v>14788.800000000001</v>
      </c>
      <c r="DQ4" s="72">
        <f>DI4*GX4</f>
        <v>14220</v>
      </c>
      <c r="DR4" s="242"/>
      <c r="DS4" s="87" t="s">
        <v>210</v>
      </c>
      <c r="DT4" s="81">
        <f>Алматы!EK4</f>
        <v>33000</v>
      </c>
      <c r="DU4" s="88">
        <f>DT4*GN5</f>
        <v>31350</v>
      </c>
      <c r="DV4" s="89">
        <f>DT4*GP5</f>
        <v>29700</v>
      </c>
      <c r="DW4" s="103">
        <f>DT4*GQ5</f>
        <v>28380</v>
      </c>
      <c r="DX4" s="90">
        <f>DT4*GR5</f>
        <v>28050</v>
      </c>
      <c r="DY4" s="234">
        <f>DT4*GS5</f>
        <v>27720</v>
      </c>
      <c r="DZ4" s="92">
        <f>DT4*GU5</f>
        <v>26400</v>
      </c>
      <c r="EA4" s="93">
        <f>DT4*GV5</f>
        <v>25740</v>
      </c>
      <c r="EB4" s="95">
        <f>DT4*GX5</f>
        <v>24750</v>
      </c>
      <c r="EC4" s="238"/>
      <c r="ED4" s="64" t="s">
        <v>339</v>
      </c>
      <c r="EE4" s="264">
        <f>Алматы!EW4*Шымкент!HB4</f>
        <v>35587.800000000003</v>
      </c>
      <c r="EF4" s="58">
        <v>33100</v>
      </c>
      <c r="EG4" s="65">
        <f t="shared" ref="EG4:EG21" si="74">EF4*GN4</f>
        <v>31445</v>
      </c>
      <c r="EH4" s="78">
        <f t="shared" ref="EH4:EH21" si="75">EF4*GP4</f>
        <v>29790</v>
      </c>
      <c r="EI4" s="247">
        <f t="shared" ref="EI4:EI21" si="76">EF4*GQ4</f>
        <v>28466</v>
      </c>
      <c r="EJ4" s="67">
        <f t="shared" ref="EJ4:EJ21" si="77">EF4*GR4</f>
        <v>28135</v>
      </c>
      <c r="EK4" s="246">
        <f t="shared" ref="EK4:EK21" si="78">EF4*GS4</f>
        <v>27804</v>
      </c>
      <c r="EL4" s="69">
        <f t="shared" ref="EL4:EL21" si="79">EF4*GU4</f>
        <v>26480</v>
      </c>
      <c r="EM4" s="70">
        <f t="shared" ref="EM4:EM21" si="80">EF4*GV4</f>
        <v>25818</v>
      </c>
      <c r="EN4" s="72">
        <f t="shared" ref="EN4:EN21" si="81">EF4*GX4</f>
        <v>24825</v>
      </c>
      <c r="EO4" s="230"/>
      <c r="EP4" s="80" t="s">
        <v>222</v>
      </c>
      <c r="EQ4" s="81">
        <f>Алматы!FH4</f>
        <v>780</v>
      </c>
      <c r="ER4" s="65">
        <f t="shared" ref="ER4:ER27" si="82">EQ4*GN4</f>
        <v>741</v>
      </c>
      <c r="ES4" s="66">
        <f t="shared" ref="ES4:ES27" si="83">EQ4*GP4</f>
        <v>702</v>
      </c>
      <c r="ET4" s="83">
        <f t="shared" ref="ET4:ET27" si="84">EQ4*GQ4</f>
        <v>670.8</v>
      </c>
      <c r="EU4" s="67">
        <f t="shared" ref="EU4:EU27" si="85">EQ4*GR4</f>
        <v>663</v>
      </c>
      <c r="EV4" s="246">
        <f t="shared" ref="EV4:EV27" si="86">EQ4*GS4</f>
        <v>655.19999999999993</v>
      </c>
      <c r="EW4" s="69">
        <f t="shared" ref="EW4:EW27" si="87">EQ4*GU4</f>
        <v>624</v>
      </c>
      <c r="EX4" s="70">
        <f t="shared" ref="EX4:EX27" si="88">EQ4*GV4</f>
        <v>608.4</v>
      </c>
      <c r="EY4" s="72">
        <f t="shared" ref="EY4:EY27" si="89">EQ4*GX4</f>
        <v>585</v>
      </c>
      <c r="EZ4" s="230"/>
      <c r="FA4" s="86" t="s">
        <v>85</v>
      </c>
      <c r="FB4" s="81">
        <f>Алматы!FT4</f>
        <v>950</v>
      </c>
      <c r="FC4" s="65">
        <f t="shared" ref="FC4:FC18" si="90">FB4*GN4</f>
        <v>902.5</v>
      </c>
      <c r="FD4" s="66">
        <f t="shared" ref="FD4:FD18" si="91">FB4*GP4</f>
        <v>855</v>
      </c>
      <c r="FE4" s="83">
        <f t="shared" ref="FE4:FE18" si="92">FB4*GQ4</f>
        <v>817</v>
      </c>
      <c r="FF4" s="67">
        <f t="shared" ref="FF4:FF18" si="93">FB4*GR4</f>
        <v>807.5</v>
      </c>
      <c r="FG4" s="246">
        <f t="shared" ref="FG4:FG18" si="94">FB4*GS4</f>
        <v>798</v>
      </c>
      <c r="FH4" s="69">
        <f t="shared" ref="FH4:FH18" si="95">FB4*GU4</f>
        <v>760</v>
      </c>
      <c r="FI4" s="70">
        <f t="shared" ref="FI4:FI18" si="96">FB4*GV4</f>
        <v>741</v>
      </c>
      <c r="FJ4" s="72">
        <f t="shared" ref="FJ4:FJ18" si="97">FB4*GX4</f>
        <v>712.5</v>
      </c>
      <c r="FL4" s="86" t="s">
        <v>264</v>
      </c>
      <c r="FM4" s="81">
        <f>Алматы!GG4</f>
        <v>6410</v>
      </c>
      <c r="FN4" s="65">
        <f>FM4*GN4</f>
        <v>6089.5</v>
      </c>
      <c r="FO4" s="66">
        <f>FM4*GP4</f>
        <v>5769</v>
      </c>
      <c r="FP4" s="83">
        <f>FM4*GQ4</f>
        <v>5512.6</v>
      </c>
      <c r="FQ4" s="67">
        <f>FM4*GR4</f>
        <v>5448.5</v>
      </c>
      <c r="FR4" s="146">
        <f>FM4*GS4</f>
        <v>5384.4</v>
      </c>
      <c r="FS4" s="69">
        <f>FM4*GU4</f>
        <v>5128</v>
      </c>
      <c r="FT4" s="70">
        <f>FM4*GV4</f>
        <v>4999.8</v>
      </c>
      <c r="FU4" s="72">
        <f>FM4*GX4</f>
        <v>4807.5</v>
      </c>
      <c r="FW4" s="126" t="s">
        <v>412</v>
      </c>
      <c r="FX4" s="81">
        <f>Алматы!GT4</f>
        <v>20200</v>
      </c>
      <c r="FY4" s="65">
        <f>FX4*GN4</f>
        <v>19190</v>
      </c>
      <c r="FZ4" s="66">
        <f>FX4*GP4</f>
        <v>18180</v>
      </c>
      <c r="GA4" s="83">
        <f>FX4*GQ4</f>
        <v>17372</v>
      </c>
      <c r="GB4" s="67">
        <f>FX4*GR4</f>
        <v>17170</v>
      </c>
      <c r="GC4" s="146">
        <f>FX4*GS4</f>
        <v>16968</v>
      </c>
      <c r="GD4" s="69">
        <f>FX4*GU4</f>
        <v>16160</v>
      </c>
      <c r="GE4" s="70">
        <f>FX4*GV4</f>
        <v>15756</v>
      </c>
      <c r="GF4" s="72">
        <f>FX4*GX4</f>
        <v>15150</v>
      </c>
      <c r="GG4" s="237"/>
      <c r="GH4" s="237"/>
      <c r="GI4" s="237"/>
      <c r="GJ4" s="237"/>
      <c r="GK4" s="237"/>
      <c r="GN4" s="21">
        <v>0.95</v>
      </c>
      <c r="GO4" s="21">
        <v>0.93</v>
      </c>
      <c r="GP4" s="21">
        <v>0.9</v>
      </c>
      <c r="GQ4" s="21">
        <v>0.86</v>
      </c>
      <c r="GR4" s="21">
        <v>0.85</v>
      </c>
      <c r="GS4" s="21">
        <v>0.84</v>
      </c>
      <c r="GT4" s="21">
        <v>0.82</v>
      </c>
      <c r="GU4" s="22">
        <v>0.8</v>
      </c>
      <c r="GV4" s="22">
        <v>0.78</v>
      </c>
      <c r="GW4" s="22">
        <v>0.76</v>
      </c>
      <c r="GX4" s="22">
        <v>0.75</v>
      </c>
      <c r="GY4" s="22">
        <v>0.74</v>
      </c>
      <c r="GZ4" s="22">
        <v>0.72</v>
      </c>
      <c r="HA4" s="22">
        <v>0.7</v>
      </c>
      <c r="HB4" s="18">
        <v>1.02</v>
      </c>
      <c r="HC4" s="269">
        <v>1.05</v>
      </c>
      <c r="HD4" s="269">
        <v>1.07</v>
      </c>
      <c r="HE4" s="269">
        <v>1.1000000000000001</v>
      </c>
    </row>
    <row r="5" spans="1:213" ht="15" customHeight="1" thickBot="1" x14ac:dyDescent="0.25">
      <c r="A5" s="238"/>
      <c r="B5" s="87" t="s">
        <v>351</v>
      </c>
      <c r="C5" s="59">
        <v>41500</v>
      </c>
      <c r="D5" s="88">
        <f>C5*GN6</f>
        <v>39425</v>
      </c>
      <c r="E5" s="65">
        <f t="shared" ref="E5:E33" si="98">C5*GO5</f>
        <v>38595</v>
      </c>
      <c r="F5" s="89">
        <f>C5*GP6</f>
        <v>37350</v>
      </c>
      <c r="G5" s="90">
        <f>C5*GR6</f>
        <v>35275</v>
      </c>
      <c r="H5" s="91">
        <f>C5*GT6</f>
        <v>34030</v>
      </c>
      <c r="I5" s="92">
        <f>C5*GU6</f>
        <v>33200</v>
      </c>
      <c r="J5" s="93">
        <f>C5*GV6</f>
        <v>32370</v>
      </c>
      <c r="K5" s="94">
        <f>C5*GW6</f>
        <v>31540</v>
      </c>
      <c r="L5" s="95">
        <f>C5*GX6</f>
        <v>31125</v>
      </c>
      <c r="M5" s="96">
        <f>C5*GY6</f>
        <v>30710</v>
      </c>
      <c r="N5" s="97">
        <f>C5*GZ6</f>
        <v>29880</v>
      </c>
      <c r="O5" s="98">
        <f>C5*HA6</f>
        <v>29049.999999999996</v>
      </c>
      <c r="P5" s="240"/>
      <c r="Q5" s="236" t="s">
        <v>355</v>
      </c>
      <c r="R5" s="245">
        <f>Алматы!S5</f>
        <v>49960</v>
      </c>
      <c r="S5" s="65">
        <f t="shared" si="0"/>
        <v>47462</v>
      </c>
      <c r="T5" s="78">
        <f t="shared" si="1"/>
        <v>44964</v>
      </c>
      <c r="U5" s="67">
        <f t="shared" si="2"/>
        <v>42466</v>
      </c>
      <c r="V5" s="68">
        <f t="shared" si="3"/>
        <v>40967.199999999997</v>
      </c>
      <c r="W5" s="69">
        <f t="shared" si="4"/>
        <v>39968</v>
      </c>
      <c r="X5" s="70">
        <f t="shared" si="5"/>
        <v>38968.800000000003</v>
      </c>
      <c r="Y5" s="71">
        <f t="shared" si="6"/>
        <v>37969.599999999999</v>
      </c>
      <c r="Z5" s="72">
        <f t="shared" si="7"/>
        <v>37470</v>
      </c>
      <c r="AA5" s="73">
        <f t="shared" si="8"/>
        <v>36970.400000000001</v>
      </c>
      <c r="AB5" s="74">
        <f t="shared" si="9"/>
        <v>35971.199999999997</v>
      </c>
      <c r="AC5" s="75">
        <f t="shared" si="10"/>
        <v>34972</v>
      </c>
      <c r="AD5" s="230"/>
      <c r="AE5" s="100" t="s">
        <v>125</v>
      </c>
      <c r="AF5" s="58">
        <f>Алматы!AI5</f>
        <v>195910</v>
      </c>
      <c r="AG5" s="88">
        <f t="shared" si="11"/>
        <v>186114.5</v>
      </c>
      <c r="AH5" s="89">
        <f t="shared" si="12"/>
        <v>176319</v>
      </c>
      <c r="AI5" s="90">
        <f t="shared" si="13"/>
        <v>166523.5</v>
      </c>
      <c r="AJ5" s="91">
        <f t="shared" si="14"/>
        <v>160646.19999999998</v>
      </c>
      <c r="AK5" s="92">
        <f t="shared" si="15"/>
        <v>156728</v>
      </c>
      <c r="AL5" s="93">
        <f t="shared" si="16"/>
        <v>152809.80000000002</v>
      </c>
      <c r="AM5" s="94">
        <f t="shared" si="17"/>
        <v>148891.6</v>
      </c>
      <c r="AN5" s="95">
        <f t="shared" si="18"/>
        <v>146932.5</v>
      </c>
      <c r="AO5" s="96">
        <f t="shared" si="19"/>
        <v>144973.4</v>
      </c>
      <c r="AP5" s="97">
        <f t="shared" si="20"/>
        <v>141055.19999999998</v>
      </c>
      <c r="AQ5" s="98">
        <f t="shared" si="21"/>
        <v>137137</v>
      </c>
      <c r="AR5" s="242"/>
      <c r="AS5" s="87" t="s">
        <v>137</v>
      </c>
      <c r="AT5" s="58">
        <f>Алматы!AY5</f>
        <v>725410</v>
      </c>
      <c r="AU5" s="88">
        <f t="shared" si="22"/>
        <v>689139.5</v>
      </c>
      <c r="AV5" s="89">
        <f t="shared" si="23"/>
        <v>652869</v>
      </c>
      <c r="AW5" s="90">
        <f t="shared" si="24"/>
        <v>616598.5</v>
      </c>
      <c r="AX5" s="91">
        <f t="shared" si="25"/>
        <v>594836.19999999995</v>
      </c>
      <c r="AY5" s="92">
        <f t="shared" si="26"/>
        <v>580328</v>
      </c>
      <c r="AZ5" s="93">
        <f t="shared" si="27"/>
        <v>565819.80000000005</v>
      </c>
      <c r="BA5" s="94">
        <f t="shared" si="28"/>
        <v>551311.6</v>
      </c>
      <c r="BB5" s="95">
        <f t="shared" si="29"/>
        <v>544057.5</v>
      </c>
      <c r="BC5" s="96">
        <f t="shared" si="30"/>
        <v>536803.4</v>
      </c>
      <c r="BD5" s="97">
        <f t="shared" si="31"/>
        <v>522295.19999999995</v>
      </c>
      <c r="BE5" s="98">
        <f t="shared" si="32"/>
        <v>507786.99999999994</v>
      </c>
      <c r="BF5" s="230"/>
      <c r="BG5" s="64" t="s">
        <v>99</v>
      </c>
      <c r="BH5" s="58">
        <f>Алматы!BO6</f>
        <v>13780</v>
      </c>
      <c r="BI5" s="65">
        <f t="shared" ref="BI5" si="99">BH5*GN5</f>
        <v>13091</v>
      </c>
      <c r="BJ5" s="66">
        <f t="shared" ref="BJ5" si="100">BH5*GP5</f>
        <v>12402</v>
      </c>
      <c r="BK5" s="67">
        <f t="shared" ref="BK5" si="101">BH5*GR5</f>
        <v>11713</v>
      </c>
      <c r="BL5" s="68">
        <f t="shared" ref="BL5" si="102">BH5*GT5</f>
        <v>11299.599999999999</v>
      </c>
      <c r="BM5" s="69">
        <f t="shared" ref="BM5" si="103">BH5*GU5</f>
        <v>11024</v>
      </c>
      <c r="BN5" s="70">
        <f t="shared" ref="BN5" si="104">BH5*GV5</f>
        <v>10748.4</v>
      </c>
      <c r="BO5" s="71">
        <f t="shared" ref="BO5" si="105">BH5*GW5</f>
        <v>10472.799999999999</v>
      </c>
      <c r="BP5" s="72">
        <f t="shared" ref="BP5" si="106">BH5*GX5</f>
        <v>10335</v>
      </c>
      <c r="BQ5" s="73">
        <f t="shared" ref="BQ5" si="107">BH5*GY5</f>
        <v>10197.200000000001</v>
      </c>
      <c r="BR5" s="74">
        <f t="shared" ref="BR5" si="108">BH5*GZ5</f>
        <v>9921.6</v>
      </c>
      <c r="BS5" s="75">
        <f t="shared" ref="BS5" si="109">BH5*HA5</f>
        <v>9646</v>
      </c>
      <c r="BT5" s="230"/>
      <c r="BU5" s="87" t="s">
        <v>58</v>
      </c>
      <c r="BV5" s="58">
        <f>Алматы!CE5</f>
        <v>45310</v>
      </c>
      <c r="BW5" s="88">
        <f t="shared" si="44"/>
        <v>43044.5</v>
      </c>
      <c r="BX5" s="89">
        <f t="shared" si="45"/>
        <v>40779</v>
      </c>
      <c r="BY5" s="90">
        <f t="shared" si="46"/>
        <v>38513.5</v>
      </c>
      <c r="BZ5" s="91">
        <f t="shared" si="47"/>
        <v>37154.199999999997</v>
      </c>
      <c r="CA5" s="92">
        <f t="shared" si="48"/>
        <v>36248</v>
      </c>
      <c r="CB5" s="93">
        <f t="shared" si="49"/>
        <v>35341.800000000003</v>
      </c>
      <c r="CC5" s="94">
        <f t="shared" si="50"/>
        <v>34435.599999999999</v>
      </c>
      <c r="CD5" s="95">
        <f t="shared" si="51"/>
        <v>33982.5</v>
      </c>
      <c r="CE5" s="96">
        <f t="shared" si="52"/>
        <v>33529.4</v>
      </c>
      <c r="CF5" s="97">
        <f t="shared" si="53"/>
        <v>32623.199999999997</v>
      </c>
      <c r="CG5" s="98">
        <f t="shared" si="54"/>
        <v>31716.999999999996</v>
      </c>
      <c r="CH5" s="230"/>
      <c r="CI5" s="100" t="s">
        <v>29</v>
      </c>
      <c r="CJ5" s="81">
        <f>Алматы!CU5</f>
        <v>548410</v>
      </c>
      <c r="CK5" s="88">
        <f t="shared" si="55"/>
        <v>520989.5</v>
      </c>
      <c r="CL5" s="99">
        <f t="shared" si="56"/>
        <v>493569</v>
      </c>
      <c r="CM5" s="90">
        <f t="shared" si="57"/>
        <v>466148.5</v>
      </c>
      <c r="CN5" s="91">
        <f t="shared" si="58"/>
        <v>449696.19999999995</v>
      </c>
      <c r="CO5" s="92">
        <f t="shared" si="59"/>
        <v>438728</v>
      </c>
      <c r="CP5" s="93">
        <f t="shared" si="60"/>
        <v>427759.8</v>
      </c>
      <c r="CQ5" s="94">
        <f t="shared" si="61"/>
        <v>416791.6</v>
      </c>
      <c r="CR5" s="95">
        <f t="shared" si="62"/>
        <v>411307.5</v>
      </c>
      <c r="CS5" s="96">
        <f t="shared" si="63"/>
        <v>405823.4</v>
      </c>
      <c r="CT5" s="97">
        <f t="shared" si="64"/>
        <v>394855.2</v>
      </c>
      <c r="CU5" s="98">
        <f t="shared" si="65"/>
        <v>383887</v>
      </c>
      <c r="CV5" s="230"/>
      <c r="CW5" s="102" t="s">
        <v>9</v>
      </c>
      <c r="CX5" s="58">
        <f>Алматы!DK5</f>
        <v>65800</v>
      </c>
      <c r="CY5" s="88">
        <f t="shared" si="66"/>
        <v>62510</v>
      </c>
      <c r="CZ5" s="89">
        <f t="shared" si="67"/>
        <v>59220</v>
      </c>
      <c r="DA5" s="103">
        <f t="shared" si="68"/>
        <v>56588</v>
      </c>
      <c r="DB5" s="90">
        <f t="shared" si="69"/>
        <v>55930</v>
      </c>
      <c r="DC5" s="234">
        <f t="shared" si="70"/>
        <v>55272</v>
      </c>
      <c r="DD5" s="92">
        <f t="shared" si="71"/>
        <v>52640</v>
      </c>
      <c r="DE5" s="93">
        <f t="shared" si="72"/>
        <v>51324</v>
      </c>
      <c r="DF5" s="95">
        <f t="shared" si="73"/>
        <v>49350</v>
      </c>
      <c r="DG5" s="230"/>
      <c r="DH5" s="84" t="s">
        <v>71</v>
      </c>
      <c r="DI5" s="81">
        <f>Алматы!DX7</f>
        <v>28280</v>
      </c>
      <c r="DJ5" s="65">
        <f t="shared" ref="DJ5:DJ24" si="110">DI5*GN4</f>
        <v>26866</v>
      </c>
      <c r="DK5" s="66">
        <f t="shared" ref="DK5:DK24" si="111">DI5*GP4</f>
        <v>25452</v>
      </c>
      <c r="DL5" s="83">
        <f t="shared" ref="DL5:DL24" si="112">DI5*GQ4</f>
        <v>24320.799999999999</v>
      </c>
      <c r="DM5" s="67">
        <f t="shared" ref="DM5:DM24" si="113">DI5*GR4</f>
        <v>24038</v>
      </c>
      <c r="DN5" s="146">
        <f t="shared" ref="DN5:DN24" si="114">DI5*GS4</f>
        <v>23755.200000000001</v>
      </c>
      <c r="DO5" s="69">
        <f t="shared" ref="DO5:DO24" si="115">DI5*GU4</f>
        <v>22624</v>
      </c>
      <c r="DP5" s="70">
        <f t="shared" ref="DP5:DP24" si="116">DI5*GV4</f>
        <v>22058.400000000001</v>
      </c>
      <c r="DQ5" s="72">
        <f t="shared" ref="DQ5:DQ24" si="117">DI5*GX4</f>
        <v>21210</v>
      </c>
      <c r="DR5" s="242"/>
      <c r="DS5" s="87" t="s">
        <v>211</v>
      </c>
      <c r="DT5" s="81">
        <f>Алматы!EK9</f>
        <v>41200</v>
      </c>
      <c r="DU5" s="88">
        <f t="shared" ref="DU5:DU15" si="118">DT5*GN9</f>
        <v>39140</v>
      </c>
      <c r="DV5" s="89">
        <f t="shared" ref="DV5:DV15" si="119">DT5*GP9</f>
        <v>37080</v>
      </c>
      <c r="DW5" s="103">
        <f t="shared" ref="DW5:DW15" si="120">DT5*GQ9</f>
        <v>35432</v>
      </c>
      <c r="DX5" s="90">
        <f t="shared" ref="DX5:DX15" si="121">DT5*GR9</f>
        <v>35020</v>
      </c>
      <c r="DY5" s="234">
        <f t="shared" ref="DY5:DY15" si="122">DT5*GS9</f>
        <v>34608</v>
      </c>
      <c r="DZ5" s="92">
        <f t="shared" ref="DZ5:DZ15" si="123">DT5*GU9</f>
        <v>32960</v>
      </c>
      <c r="EA5" s="93">
        <f t="shared" ref="EA5:EA15" si="124">DT5*GV9</f>
        <v>32136</v>
      </c>
      <c r="EB5" s="95">
        <f t="shared" ref="EB5:EB15" si="125">DT5*GX9</f>
        <v>30900</v>
      </c>
      <c r="EC5" s="238"/>
      <c r="ED5" s="87" t="s">
        <v>340</v>
      </c>
      <c r="EE5" s="264">
        <f>Алматы!EW5*Шымкент!HB5</f>
        <v>48164.4</v>
      </c>
      <c r="EF5" s="58">
        <v>44100</v>
      </c>
      <c r="EG5" s="88">
        <f t="shared" si="74"/>
        <v>41895</v>
      </c>
      <c r="EH5" s="99">
        <f t="shared" si="75"/>
        <v>39690</v>
      </c>
      <c r="EI5" s="235">
        <f t="shared" si="76"/>
        <v>37926</v>
      </c>
      <c r="EJ5" s="90">
        <f t="shared" si="77"/>
        <v>37485</v>
      </c>
      <c r="EK5" s="234">
        <f t="shared" si="78"/>
        <v>37044</v>
      </c>
      <c r="EL5" s="92">
        <f t="shared" si="79"/>
        <v>35280</v>
      </c>
      <c r="EM5" s="93">
        <f t="shared" si="80"/>
        <v>34398</v>
      </c>
      <c r="EN5" s="95">
        <f t="shared" si="81"/>
        <v>33075</v>
      </c>
      <c r="EO5" s="230"/>
      <c r="EP5" s="100" t="s">
        <v>223</v>
      </c>
      <c r="EQ5" s="81">
        <f>Алматы!FH5</f>
        <v>940</v>
      </c>
      <c r="ER5" s="88">
        <f t="shared" si="82"/>
        <v>893</v>
      </c>
      <c r="ES5" s="89">
        <f t="shared" si="83"/>
        <v>846</v>
      </c>
      <c r="ET5" s="103">
        <f t="shared" si="84"/>
        <v>808.4</v>
      </c>
      <c r="EU5" s="90">
        <f t="shared" si="85"/>
        <v>799</v>
      </c>
      <c r="EV5" s="234">
        <f t="shared" si="86"/>
        <v>789.6</v>
      </c>
      <c r="EW5" s="92">
        <f t="shared" si="87"/>
        <v>752</v>
      </c>
      <c r="EX5" s="93">
        <f t="shared" si="88"/>
        <v>733.2</v>
      </c>
      <c r="EY5" s="95">
        <f t="shared" si="89"/>
        <v>705</v>
      </c>
      <c r="EZ5" s="230"/>
      <c r="FA5" s="104" t="s">
        <v>86</v>
      </c>
      <c r="FB5" s="81">
        <f>Алматы!FT5</f>
        <v>1220</v>
      </c>
      <c r="FC5" s="88">
        <f t="shared" si="90"/>
        <v>1159</v>
      </c>
      <c r="FD5" s="89">
        <f t="shared" si="91"/>
        <v>1098</v>
      </c>
      <c r="FE5" s="103">
        <f t="shared" si="92"/>
        <v>1049.2</v>
      </c>
      <c r="FF5" s="90">
        <f t="shared" si="93"/>
        <v>1037</v>
      </c>
      <c r="FG5" s="234">
        <f t="shared" si="94"/>
        <v>1024.8</v>
      </c>
      <c r="FH5" s="92">
        <f t="shared" si="95"/>
        <v>976</v>
      </c>
      <c r="FI5" s="93">
        <f t="shared" si="96"/>
        <v>951.6</v>
      </c>
      <c r="FJ5" s="95">
        <f t="shared" si="97"/>
        <v>915</v>
      </c>
      <c r="FL5" s="115" t="s">
        <v>265</v>
      </c>
      <c r="FM5" s="81">
        <f>Алматы!GG5</f>
        <v>8910</v>
      </c>
      <c r="FN5" s="65">
        <f t="shared" ref="FN5:FN15" si="126">FM5*GN5</f>
        <v>8464.5</v>
      </c>
      <c r="FO5" s="66">
        <f t="shared" ref="FO5:FO15" si="127">FM5*GP5</f>
        <v>8019</v>
      </c>
      <c r="FP5" s="83">
        <f t="shared" ref="FP5:FP15" si="128">FM5*GQ5</f>
        <v>7662.5999999999995</v>
      </c>
      <c r="FQ5" s="67">
        <f t="shared" ref="FQ5:FQ15" si="129">FM5*GR5</f>
        <v>7573.5</v>
      </c>
      <c r="FR5" s="146">
        <f t="shared" ref="FR5:FR15" si="130">FM5*GS5</f>
        <v>7484.4</v>
      </c>
      <c r="FS5" s="69">
        <f t="shared" ref="FS5:FS15" si="131">FM5*GU5</f>
        <v>7128</v>
      </c>
      <c r="FT5" s="70">
        <f t="shared" ref="FT5:FT15" si="132">FM5*GV5</f>
        <v>6949.8</v>
      </c>
      <c r="FU5" s="72">
        <f t="shared" ref="FU5:FU15" si="133">FM5*GX5</f>
        <v>6682.5</v>
      </c>
      <c r="FW5" s="126" t="s">
        <v>413</v>
      </c>
      <c r="FX5" s="81">
        <f>Алматы!GT5</f>
        <v>24500</v>
      </c>
      <c r="FY5" s="65">
        <f t="shared" ref="FY5:FY25" si="134">FX5*GN5</f>
        <v>23275</v>
      </c>
      <c r="FZ5" s="66">
        <f t="shared" ref="FZ5:FZ25" si="135">FX5*GP5</f>
        <v>22050</v>
      </c>
      <c r="GA5" s="83">
        <f t="shared" ref="GA5:GA25" si="136">FX5*GQ5</f>
        <v>21070</v>
      </c>
      <c r="GB5" s="67">
        <f t="shared" ref="GB5:GB25" si="137">FX5*GR5</f>
        <v>20825</v>
      </c>
      <c r="GC5" s="146">
        <f t="shared" ref="GC5:GC25" si="138">FX5*GS5</f>
        <v>20580</v>
      </c>
      <c r="GD5" s="69">
        <f t="shared" ref="GD5:GD25" si="139">FX5*GU5</f>
        <v>19600</v>
      </c>
      <c r="GE5" s="70">
        <f t="shared" ref="GE5:GE25" si="140">FX5*GV5</f>
        <v>19110</v>
      </c>
      <c r="GF5" s="72">
        <f t="shared" ref="GF5:GF25" si="141">FX5*GX5</f>
        <v>18375</v>
      </c>
      <c r="GG5" s="237"/>
      <c r="GH5" s="237"/>
      <c r="GI5" s="237"/>
      <c r="GJ5" s="237"/>
      <c r="GK5" s="237"/>
      <c r="GN5" s="16">
        <v>0.95</v>
      </c>
      <c r="GO5" s="21">
        <v>0.93</v>
      </c>
      <c r="GP5" s="16">
        <v>0.9</v>
      </c>
      <c r="GQ5" s="16">
        <v>0.86</v>
      </c>
      <c r="GR5" s="16">
        <v>0.85</v>
      </c>
      <c r="GS5" s="16">
        <v>0.84</v>
      </c>
      <c r="GT5" s="16">
        <v>0.82</v>
      </c>
      <c r="GU5" s="17">
        <v>0.8</v>
      </c>
      <c r="GV5" s="17">
        <v>0.78</v>
      </c>
      <c r="GW5" s="17">
        <v>0.76</v>
      </c>
      <c r="GX5" s="17">
        <v>0.75</v>
      </c>
      <c r="GY5" s="17">
        <v>0.74</v>
      </c>
      <c r="GZ5" s="17">
        <v>0.72</v>
      </c>
      <c r="HA5" s="17">
        <v>0.7</v>
      </c>
      <c r="HB5" s="18">
        <v>1.02</v>
      </c>
      <c r="HC5" s="269">
        <v>1.05</v>
      </c>
      <c r="HD5" s="269">
        <v>1.07</v>
      </c>
      <c r="HE5" s="269">
        <v>1.1000000000000001</v>
      </c>
    </row>
    <row r="6" spans="1:213" ht="15" customHeight="1" thickBot="1" x14ac:dyDescent="0.25">
      <c r="A6" s="238"/>
      <c r="B6" s="102" t="s">
        <v>349</v>
      </c>
      <c r="C6" s="59">
        <v>34500</v>
      </c>
      <c r="D6" s="88">
        <f>C6*GN8</f>
        <v>32775</v>
      </c>
      <c r="E6" s="65">
        <f t="shared" si="98"/>
        <v>32085</v>
      </c>
      <c r="F6" s="89">
        <f>C6*GP8</f>
        <v>31050</v>
      </c>
      <c r="G6" s="90">
        <f>C6*GR8</f>
        <v>29325</v>
      </c>
      <c r="H6" s="91">
        <f>C6*GT8</f>
        <v>28290</v>
      </c>
      <c r="I6" s="92">
        <f>C6*GU8</f>
        <v>27600</v>
      </c>
      <c r="J6" s="93">
        <f>C6*GV8</f>
        <v>26910</v>
      </c>
      <c r="K6" s="94">
        <f>C6*GW8</f>
        <v>26220</v>
      </c>
      <c r="L6" s="95">
        <f>C6*GX8</f>
        <v>25875</v>
      </c>
      <c r="M6" s="96">
        <f>C6*GY8</f>
        <v>25530</v>
      </c>
      <c r="N6" s="97">
        <f>C6*GZ8</f>
        <v>24840</v>
      </c>
      <c r="O6" s="98">
        <f>C6*HA8</f>
        <v>24150</v>
      </c>
      <c r="P6" s="240"/>
      <c r="Q6" s="236" t="s">
        <v>356</v>
      </c>
      <c r="R6" s="245">
        <v>29832</v>
      </c>
      <c r="S6" s="65">
        <f t="shared" si="0"/>
        <v>28340.399999999998</v>
      </c>
      <c r="T6" s="78">
        <f t="shared" si="1"/>
        <v>26848.799999999999</v>
      </c>
      <c r="U6" s="67">
        <f t="shared" si="2"/>
        <v>25357.200000000001</v>
      </c>
      <c r="V6" s="68">
        <f t="shared" si="3"/>
        <v>24462.239999999998</v>
      </c>
      <c r="W6" s="69">
        <f t="shared" si="4"/>
        <v>23865.600000000002</v>
      </c>
      <c r="X6" s="70">
        <f t="shared" si="5"/>
        <v>23268.959999999999</v>
      </c>
      <c r="Y6" s="71">
        <f t="shared" si="6"/>
        <v>22672.32</v>
      </c>
      <c r="Z6" s="72">
        <f t="shared" si="7"/>
        <v>22374</v>
      </c>
      <c r="AA6" s="73">
        <f t="shared" si="8"/>
        <v>22075.68</v>
      </c>
      <c r="AB6" s="74">
        <f t="shared" si="9"/>
        <v>21479.040000000001</v>
      </c>
      <c r="AC6" s="75">
        <f t="shared" si="10"/>
        <v>20882.399999999998</v>
      </c>
      <c r="AD6" s="230"/>
      <c r="AE6" s="87" t="s">
        <v>24</v>
      </c>
      <c r="AF6" s="58">
        <f>Алматы!AI8</f>
        <v>195910</v>
      </c>
      <c r="AG6" s="88">
        <f t="shared" si="11"/>
        <v>186114.5</v>
      </c>
      <c r="AH6" s="89">
        <f t="shared" si="12"/>
        <v>176319</v>
      </c>
      <c r="AI6" s="90">
        <f t="shared" si="13"/>
        <v>166523.5</v>
      </c>
      <c r="AJ6" s="91">
        <f t="shared" si="14"/>
        <v>160646.19999999998</v>
      </c>
      <c r="AK6" s="92">
        <f t="shared" si="15"/>
        <v>156728</v>
      </c>
      <c r="AL6" s="93">
        <f t="shared" si="16"/>
        <v>152809.80000000002</v>
      </c>
      <c r="AM6" s="94">
        <f t="shared" si="17"/>
        <v>148891.6</v>
      </c>
      <c r="AN6" s="95">
        <f t="shared" si="18"/>
        <v>146932.5</v>
      </c>
      <c r="AO6" s="96">
        <f t="shared" si="19"/>
        <v>144973.4</v>
      </c>
      <c r="AP6" s="97">
        <f t="shared" si="20"/>
        <v>141055.19999999998</v>
      </c>
      <c r="AQ6" s="98">
        <f t="shared" si="21"/>
        <v>137137</v>
      </c>
      <c r="AR6" s="242"/>
      <c r="AS6" s="87" t="s">
        <v>138</v>
      </c>
      <c r="AT6" s="58">
        <f>Алматы!AY6</f>
        <v>831310</v>
      </c>
      <c r="AU6" s="88">
        <f t="shared" si="22"/>
        <v>789744.5</v>
      </c>
      <c r="AV6" s="89">
        <f t="shared" si="23"/>
        <v>748179</v>
      </c>
      <c r="AW6" s="90">
        <f t="shared" si="24"/>
        <v>706613.5</v>
      </c>
      <c r="AX6" s="91">
        <f t="shared" si="25"/>
        <v>681674.2</v>
      </c>
      <c r="AY6" s="92">
        <f t="shared" si="26"/>
        <v>665048</v>
      </c>
      <c r="AZ6" s="93">
        <f t="shared" si="27"/>
        <v>648421.80000000005</v>
      </c>
      <c r="BA6" s="94">
        <f t="shared" si="28"/>
        <v>631795.6</v>
      </c>
      <c r="BB6" s="95">
        <f t="shared" si="29"/>
        <v>623482.5</v>
      </c>
      <c r="BC6" s="96">
        <f t="shared" si="30"/>
        <v>615169.4</v>
      </c>
      <c r="BD6" s="97">
        <f t="shared" si="31"/>
        <v>598543.19999999995</v>
      </c>
      <c r="BE6" s="98">
        <f t="shared" si="32"/>
        <v>581917</v>
      </c>
      <c r="BF6" s="230"/>
      <c r="BG6" s="87" t="s">
        <v>100</v>
      </c>
      <c r="BH6" s="58">
        <f>Алматы!BO8</f>
        <v>17920</v>
      </c>
      <c r="BI6" s="88">
        <f t="shared" ref="BI6:BI41" si="142">BH6*GN5</f>
        <v>17024</v>
      </c>
      <c r="BJ6" s="89">
        <f t="shared" ref="BJ6:BJ41" si="143">BH6*GP5</f>
        <v>16128</v>
      </c>
      <c r="BK6" s="90">
        <f t="shared" ref="BK6:BK41" si="144">BH6*GR5</f>
        <v>15232</v>
      </c>
      <c r="BL6" s="91">
        <f t="shared" ref="BL6:BL41" si="145">BH6*GT5</f>
        <v>14694.4</v>
      </c>
      <c r="BM6" s="92">
        <f t="shared" ref="BM6:BM41" si="146">BH6*GU5</f>
        <v>14336</v>
      </c>
      <c r="BN6" s="93">
        <f t="shared" ref="BN6:BN41" si="147">BH6*GV5</f>
        <v>13977.6</v>
      </c>
      <c r="BO6" s="94">
        <f t="shared" ref="BO6:BO41" si="148">BH6*GW5</f>
        <v>13619.2</v>
      </c>
      <c r="BP6" s="95">
        <f t="shared" ref="BP6:BP41" si="149">BH6*GX5</f>
        <v>13440</v>
      </c>
      <c r="BQ6" s="96">
        <f t="shared" ref="BQ6:BQ41" si="150">BH6*GY5</f>
        <v>13260.8</v>
      </c>
      <c r="BR6" s="97">
        <f t="shared" ref="BR6:BR41" si="151">BH6*GZ5</f>
        <v>12902.4</v>
      </c>
      <c r="BS6" s="98">
        <f t="shared" ref="BS6:BS41" si="152">BH6*HA5</f>
        <v>12544</v>
      </c>
      <c r="BT6" s="230"/>
      <c r="BU6" s="87" t="s">
        <v>59</v>
      </c>
      <c r="BV6" s="58">
        <f>Алматы!CE6</f>
        <v>52870</v>
      </c>
      <c r="BW6" s="88">
        <f t="shared" si="44"/>
        <v>50226.5</v>
      </c>
      <c r="BX6" s="89">
        <f t="shared" si="45"/>
        <v>47583</v>
      </c>
      <c r="BY6" s="90">
        <f t="shared" si="46"/>
        <v>44939.5</v>
      </c>
      <c r="BZ6" s="91">
        <f t="shared" si="47"/>
        <v>43353.399999999994</v>
      </c>
      <c r="CA6" s="92">
        <f t="shared" si="48"/>
        <v>42296</v>
      </c>
      <c r="CB6" s="93">
        <f t="shared" si="49"/>
        <v>41238.6</v>
      </c>
      <c r="CC6" s="94">
        <f t="shared" si="50"/>
        <v>40181.199999999997</v>
      </c>
      <c r="CD6" s="95">
        <f t="shared" si="51"/>
        <v>39652.5</v>
      </c>
      <c r="CE6" s="96">
        <f t="shared" si="52"/>
        <v>39123.800000000003</v>
      </c>
      <c r="CF6" s="97">
        <f t="shared" si="53"/>
        <v>38066.400000000001</v>
      </c>
      <c r="CG6" s="98">
        <f t="shared" si="54"/>
        <v>37009</v>
      </c>
      <c r="CH6" s="230"/>
      <c r="CI6" s="100" t="s">
        <v>30</v>
      </c>
      <c r="CJ6" s="81">
        <f>Алматы!CU6</f>
        <v>406960</v>
      </c>
      <c r="CK6" s="88">
        <f t="shared" si="55"/>
        <v>386612</v>
      </c>
      <c r="CL6" s="99">
        <f t="shared" si="56"/>
        <v>366264</v>
      </c>
      <c r="CM6" s="90">
        <f t="shared" si="57"/>
        <v>345916</v>
      </c>
      <c r="CN6" s="91">
        <f t="shared" si="58"/>
        <v>333707.19999999995</v>
      </c>
      <c r="CO6" s="92">
        <f t="shared" si="59"/>
        <v>325568</v>
      </c>
      <c r="CP6" s="93">
        <f t="shared" si="60"/>
        <v>317428.8</v>
      </c>
      <c r="CQ6" s="94">
        <f t="shared" si="61"/>
        <v>309289.59999999998</v>
      </c>
      <c r="CR6" s="95">
        <f t="shared" si="62"/>
        <v>305220</v>
      </c>
      <c r="CS6" s="96">
        <f t="shared" si="63"/>
        <v>301150.40000000002</v>
      </c>
      <c r="CT6" s="97">
        <f t="shared" si="64"/>
        <v>293011.20000000001</v>
      </c>
      <c r="CU6" s="98">
        <f t="shared" si="65"/>
        <v>284872</v>
      </c>
      <c r="CV6" s="230"/>
      <c r="CW6" s="102" t="s">
        <v>10</v>
      </c>
      <c r="CX6" s="58">
        <f>Алматы!DK6</f>
        <v>81500</v>
      </c>
      <c r="CY6" s="88">
        <f t="shared" si="66"/>
        <v>77425</v>
      </c>
      <c r="CZ6" s="89">
        <f t="shared" si="67"/>
        <v>73350</v>
      </c>
      <c r="DA6" s="103">
        <f t="shared" si="68"/>
        <v>70090</v>
      </c>
      <c r="DB6" s="90">
        <f t="shared" si="69"/>
        <v>69275</v>
      </c>
      <c r="DC6" s="234">
        <f t="shared" si="70"/>
        <v>68460</v>
      </c>
      <c r="DD6" s="92">
        <f t="shared" si="71"/>
        <v>65200</v>
      </c>
      <c r="DE6" s="93">
        <f t="shared" si="72"/>
        <v>63570</v>
      </c>
      <c r="DF6" s="95">
        <f t="shared" si="73"/>
        <v>61125</v>
      </c>
      <c r="DG6" s="230"/>
      <c r="DH6" s="104" t="s">
        <v>78</v>
      </c>
      <c r="DI6" s="81">
        <f>Алматы!DX8</f>
        <v>42100</v>
      </c>
      <c r="DJ6" s="88">
        <f t="shared" si="110"/>
        <v>39995</v>
      </c>
      <c r="DK6" s="89">
        <f t="shared" si="111"/>
        <v>37890</v>
      </c>
      <c r="DL6" s="103">
        <f t="shared" si="112"/>
        <v>36206</v>
      </c>
      <c r="DM6" s="90">
        <f t="shared" si="113"/>
        <v>35785</v>
      </c>
      <c r="DN6" s="234">
        <f t="shared" si="114"/>
        <v>35364</v>
      </c>
      <c r="DO6" s="92">
        <f t="shared" si="115"/>
        <v>33680</v>
      </c>
      <c r="DP6" s="93">
        <f t="shared" si="116"/>
        <v>32838</v>
      </c>
      <c r="DQ6" s="95">
        <f t="shared" si="117"/>
        <v>31575</v>
      </c>
      <c r="DR6" s="242"/>
      <c r="DS6" s="87" t="s">
        <v>212</v>
      </c>
      <c r="DT6" s="81">
        <f>Алматы!EK10</f>
        <v>38800</v>
      </c>
      <c r="DU6" s="88">
        <f t="shared" si="118"/>
        <v>36860</v>
      </c>
      <c r="DV6" s="89">
        <f t="shared" si="119"/>
        <v>34920</v>
      </c>
      <c r="DW6" s="103">
        <f t="shared" si="120"/>
        <v>33368</v>
      </c>
      <c r="DX6" s="90">
        <f t="shared" si="121"/>
        <v>32980</v>
      </c>
      <c r="DY6" s="234">
        <f t="shared" si="122"/>
        <v>32592</v>
      </c>
      <c r="DZ6" s="92">
        <f t="shared" si="123"/>
        <v>31040</v>
      </c>
      <c r="EA6" s="93">
        <f t="shared" si="124"/>
        <v>30264</v>
      </c>
      <c r="EB6" s="95">
        <f t="shared" si="125"/>
        <v>29100</v>
      </c>
      <c r="EC6" s="238"/>
      <c r="ED6" s="106" t="s">
        <v>341</v>
      </c>
      <c r="EE6" s="264">
        <f>Алматы!EW6*Шымкент!HB6</f>
        <v>60220.800000000003</v>
      </c>
      <c r="EF6" s="58">
        <v>54500</v>
      </c>
      <c r="EG6" s="107">
        <f t="shared" si="74"/>
        <v>51775</v>
      </c>
      <c r="EH6" s="108">
        <f t="shared" si="75"/>
        <v>49050</v>
      </c>
      <c r="EI6" s="109">
        <f t="shared" si="76"/>
        <v>46870</v>
      </c>
      <c r="EJ6" s="110">
        <f t="shared" si="77"/>
        <v>46325</v>
      </c>
      <c r="EK6" s="111">
        <f t="shared" si="78"/>
        <v>45780</v>
      </c>
      <c r="EL6" s="112">
        <f t="shared" si="79"/>
        <v>43600</v>
      </c>
      <c r="EM6" s="113">
        <f t="shared" si="80"/>
        <v>42510</v>
      </c>
      <c r="EN6" s="114">
        <f t="shared" si="81"/>
        <v>40875</v>
      </c>
      <c r="EO6" s="230"/>
      <c r="EP6" s="100" t="s">
        <v>224</v>
      </c>
      <c r="EQ6" s="81">
        <f>Алматы!FH6</f>
        <v>1020</v>
      </c>
      <c r="ER6" s="88">
        <f t="shared" si="82"/>
        <v>969</v>
      </c>
      <c r="ES6" s="89">
        <f t="shared" si="83"/>
        <v>918</v>
      </c>
      <c r="ET6" s="103">
        <f t="shared" si="84"/>
        <v>877.19999999999993</v>
      </c>
      <c r="EU6" s="90">
        <f t="shared" si="85"/>
        <v>867</v>
      </c>
      <c r="EV6" s="234">
        <f t="shared" si="86"/>
        <v>856.8</v>
      </c>
      <c r="EW6" s="92">
        <f t="shared" si="87"/>
        <v>816</v>
      </c>
      <c r="EX6" s="93">
        <f t="shared" si="88"/>
        <v>795.6</v>
      </c>
      <c r="EY6" s="95">
        <f t="shared" si="89"/>
        <v>765</v>
      </c>
      <c r="EZ6" s="230"/>
      <c r="FA6" s="104" t="s">
        <v>238</v>
      </c>
      <c r="FB6" s="81">
        <f>Алматы!FT6</f>
        <v>1360</v>
      </c>
      <c r="FC6" s="88">
        <f t="shared" si="90"/>
        <v>1292</v>
      </c>
      <c r="FD6" s="89">
        <f t="shared" si="91"/>
        <v>1224</v>
      </c>
      <c r="FE6" s="103">
        <f t="shared" si="92"/>
        <v>1169.5999999999999</v>
      </c>
      <c r="FF6" s="90">
        <f t="shared" si="93"/>
        <v>1156</v>
      </c>
      <c r="FG6" s="234">
        <f t="shared" si="94"/>
        <v>1142.3999999999999</v>
      </c>
      <c r="FH6" s="92">
        <f t="shared" si="95"/>
        <v>1088</v>
      </c>
      <c r="FI6" s="93">
        <f t="shared" si="96"/>
        <v>1060.8</v>
      </c>
      <c r="FJ6" s="95">
        <f t="shared" si="97"/>
        <v>1020</v>
      </c>
      <c r="FL6" s="86" t="s">
        <v>266</v>
      </c>
      <c r="FM6" s="81">
        <f>Алматы!GG7</f>
        <v>37130</v>
      </c>
      <c r="FN6" s="65">
        <f t="shared" si="126"/>
        <v>35273.5</v>
      </c>
      <c r="FO6" s="66">
        <f t="shared" si="127"/>
        <v>33417</v>
      </c>
      <c r="FP6" s="83">
        <f t="shared" si="128"/>
        <v>31931.8</v>
      </c>
      <c r="FQ6" s="67">
        <f t="shared" si="129"/>
        <v>31560.5</v>
      </c>
      <c r="FR6" s="146">
        <f t="shared" si="130"/>
        <v>31189.199999999997</v>
      </c>
      <c r="FS6" s="69">
        <f t="shared" si="131"/>
        <v>29704</v>
      </c>
      <c r="FT6" s="70">
        <f t="shared" si="132"/>
        <v>28961.4</v>
      </c>
      <c r="FU6" s="72">
        <f t="shared" si="133"/>
        <v>27847.5</v>
      </c>
      <c r="FW6" s="126" t="s">
        <v>414</v>
      </c>
      <c r="FX6" s="81">
        <f>Алматы!GT6</f>
        <v>28540</v>
      </c>
      <c r="FY6" s="65">
        <f t="shared" si="134"/>
        <v>27113</v>
      </c>
      <c r="FZ6" s="66">
        <f t="shared" si="135"/>
        <v>25686</v>
      </c>
      <c r="GA6" s="83">
        <f t="shared" si="136"/>
        <v>24544.399999999998</v>
      </c>
      <c r="GB6" s="67">
        <f t="shared" si="137"/>
        <v>24259</v>
      </c>
      <c r="GC6" s="146">
        <f t="shared" si="138"/>
        <v>23973.599999999999</v>
      </c>
      <c r="GD6" s="69">
        <f t="shared" si="139"/>
        <v>22832</v>
      </c>
      <c r="GE6" s="70">
        <f t="shared" si="140"/>
        <v>22261.200000000001</v>
      </c>
      <c r="GF6" s="72">
        <f t="shared" si="141"/>
        <v>21405</v>
      </c>
      <c r="GG6" s="237"/>
      <c r="GH6" s="237"/>
      <c r="GI6" s="237"/>
      <c r="GJ6" s="237"/>
      <c r="GK6" s="237"/>
      <c r="GN6" s="16">
        <v>0.95</v>
      </c>
      <c r="GO6" s="21">
        <v>0.93</v>
      </c>
      <c r="GP6" s="16">
        <v>0.9</v>
      </c>
      <c r="GQ6" s="16">
        <v>0.86</v>
      </c>
      <c r="GR6" s="16">
        <v>0.85</v>
      </c>
      <c r="GS6" s="16">
        <v>0.84</v>
      </c>
      <c r="GT6" s="16">
        <v>0.82</v>
      </c>
      <c r="GU6" s="17">
        <v>0.8</v>
      </c>
      <c r="GV6" s="17">
        <v>0.78</v>
      </c>
      <c r="GW6" s="17">
        <v>0.76</v>
      </c>
      <c r="GX6" s="17">
        <v>0.75</v>
      </c>
      <c r="GY6" s="17">
        <v>0.74</v>
      </c>
      <c r="GZ6" s="17">
        <v>0.72</v>
      </c>
      <c r="HA6" s="17">
        <v>0.7</v>
      </c>
      <c r="HB6" s="18">
        <v>1.02</v>
      </c>
      <c r="HC6" s="269">
        <v>1.05</v>
      </c>
      <c r="HD6" s="269">
        <v>1.07</v>
      </c>
      <c r="HE6" s="269">
        <v>1.1000000000000001</v>
      </c>
    </row>
    <row r="7" spans="1:213" ht="15" customHeight="1" thickBot="1" x14ac:dyDescent="0.25">
      <c r="A7" s="238"/>
      <c r="B7" s="102" t="s">
        <v>343</v>
      </c>
      <c r="C7" s="59">
        <v>45500</v>
      </c>
      <c r="D7" s="88">
        <f>C7*GN10</f>
        <v>43225</v>
      </c>
      <c r="E7" s="65">
        <f t="shared" si="98"/>
        <v>42315</v>
      </c>
      <c r="F7" s="89">
        <f>C7*GP10</f>
        <v>40950</v>
      </c>
      <c r="G7" s="90">
        <f>C7*GR10</f>
        <v>38675</v>
      </c>
      <c r="H7" s="91">
        <f>C7*GT10</f>
        <v>37310</v>
      </c>
      <c r="I7" s="92">
        <f>C7*GU10</f>
        <v>36400</v>
      </c>
      <c r="J7" s="93">
        <f>C7*GV10</f>
        <v>35490</v>
      </c>
      <c r="K7" s="94">
        <f>C7*GW10</f>
        <v>34580</v>
      </c>
      <c r="L7" s="95">
        <f>C7*GX10</f>
        <v>34125</v>
      </c>
      <c r="M7" s="96">
        <f>C7*GY10</f>
        <v>33670</v>
      </c>
      <c r="N7" s="97">
        <f>C7*GZ10</f>
        <v>32760</v>
      </c>
      <c r="O7" s="98">
        <f>C7*HA10</f>
        <v>31849.999999999996</v>
      </c>
      <c r="P7" s="240"/>
      <c r="Q7" s="236" t="s">
        <v>357</v>
      </c>
      <c r="R7" s="245">
        <f>Алматы!S7</f>
        <v>61730</v>
      </c>
      <c r="S7" s="65">
        <f t="shared" si="0"/>
        <v>58643.5</v>
      </c>
      <c r="T7" s="78">
        <f>R7*GP7</f>
        <v>55557</v>
      </c>
      <c r="U7" s="67">
        <f t="shared" si="2"/>
        <v>52470.5</v>
      </c>
      <c r="V7" s="68">
        <f t="shared" si="3"/>
        <v>50618.6</v>
      </c>
      <c r="W7" s="69">
        <f t="shared" si="4"/>
        <v>49384</v>
      </c>
      <c r="X7" s="70">
        <f t="shared" si="5"/>
        <v>48149.4</v>
      </c>
      <c r="Y7" s="71">
        <f t="shared" si="6"/>
        <v>46914.8</v>
      </c>
      <c r="Z7" s="72">
        <f t="shared" si="7"/>
        <v>46297.5</v>
      </c>
      <c r="AA7" s="73">
        <f t="shared" si="8"/>
        <v>45680.2</v>
      </c>
      <c r="AB7" s="74">
        <f t="shared" si="9"/>
        <v>44445.599999999999</v>
      </c>
      <c r="AC7" s="75">
        <f t="shared" si="10"/>
        <v>43211</v>
      </c>
      <c r="AD7" s="230"/>
      <c r="AE7" s="87" t="s">
        <v>25</v>
      </c>
      <c r="AF7" s="58">
        <f>Алматы!AI9</f>
        <v>241300</v>
      </c>
      <c r="AG7" s="88">
        <f t="shared" si="11"/>
        <v>229235</v>
      </c>
      <c r="AH7" s="89">
        <f t="shared" si="12"/>
        <v>217170</v>
      </c>
      <c r="AI7" s="90">
        <f t="shared" si="13"/>
        <v>205105</v>
      </c>
      <c r="AJ7" s="91">
        <f t="shared" si="14"/>
        <v>197866</v>
      </c>
      <c r="AK7" s="92">
        <f t="shared" si="15"/>
        <v>193040</v>
      </c>
      <c r="AL7" s="93">
        <f t="shared" si="16"/>
        <v>188214</v>
      </c>
      <c r="AM7" s="94">
        <f t="shared" si="17"/>
        <v>183388</v>
      </c>
      <c r="AN7" s="95">
        <f t="shared" si="18"/>
        <v>180975</v>
      </c>
      <c r="AO7" s="96">
        <f t="shared" si="19"/>
        <v>178562</v>
      </c>
      <c r="AP7" s="97">
        <f t="shared" si="20"/>
        <v>173736</v>
      </c>
      <c r="AQ7" s="98">
        <f t="shared" si="21"/>
        <v>168910</v>
      </c>
      <c r="AR7" s="242"/>
      <c r="AS7" s="87" t="s">
        <v>139</v>
      </c>
      <c r="AT7" s="58">
        <f>Алматы!AY7</f>
        <v>876700</v>
      </c>
      <c r="AU7" s="88">
        <f t="shared" si="22"/>
        <v>832865</v>
      </c>
      <c r="AV7" s="89">
        <f t="shared" si="23"/>
        <v>789030</v>
      </c>
      <c r="AW7" s="90">
        <f t="shared" si="24"/>
        <v>745195</v>
      </c>
      <c r="AX7" s="91">
        <f t="shared" si="25"/>
        <v>718894</v>
      </c>
      <c r="AY7" s="92">
        <f t="shared" si="26"/>
        <v>701360</v>
      </c>
      <c r="AZ7" s="93">
        <f t="shared" si="27"/>
        <v>683826</v>
      </c>
      <c r="BA7" s="94">
        <f t="shared" si="28"/>
        <v>666292</v>
      </c>
      <c r="BB7" s="95">
        <f t="shared" si="29"/>
        <v>657525</v>
      </c>
      <c r="BC7" s="96">
        <f t="shared" si="30"/>
        <v>648758</v>
      </c>
      <c r="BD7" s="97">
        <f t="shared" si="31"/>
        <v>631224</v>
      </c>
      <c r="BE7" s="98">
        <f t="shared" si="32"/>
        <v>613690</v>
      </c>
      <c r="BF7" s="230"/>
      <c r="BG7" s="87" t="s">
        <v>101</v>
      </c>
      <c r="BH7" s="58">
        <f>Алматы!BO10</f>
        <v>21690</v>
      </c>
      <c r="BI7" s="88">
        <f t="shared" si="142"/>
        <v>20605.5</v>
      </c>
      <c r="BJ7" s="89">
        <f t="shared" si="143"/>
        <v>19521</v>
      </c>
      <c r="BK7" s="90">
        <f t="shared" si="144"/>
        <v>18436.5</v>
      </c>
      <c r="BL7" s="91">
        <f t="shared" si="145"/>
        <v>17785.8</v>
      </c>
      <c r="BM7" s="92">
        <f t="shared" si="146"/>
        <v>17352</v>
      </c>
      <c r="BN7" s="93">
        <f t="shared" si="147"/>
        <v>16918.2</v>
      </c>
      <c r="BO7" s="94">
        <f t="shared" si="148"/>
        <v>16484.400000000001</v>
      </c>
      <c r="BP7" s="95">
        <f t="shared" si="149"/>
        <v>16267.5</v>
      </c>
      <c r="BQ7" s="96">
        <f t="shared" si="150"/>
        <v>16050.6</v>
      </c>
      <c r="BR7" s="97">
        <f t="shared" si="151"/>
        <v>15616.8</v>
      </c>
      <c r="BS7" s="98">
        <f t="shared" si="152"/>
        <v>15182.999999999998</v>
      </c>
      <c r="BT7" s="230"/>
      <c r="BU7" s="87" t="s">
        <v>60</v>
      </c>
      <c r="BV7" s="58">
        <f>Алматы!CE7</f>
        <v>60440</v>
      </c>
      <c r="BW7" s="88">
        <f t="shared" si="44"/>
        <v>57418</v>
      </c>
      <c r="BX7" s="89">
        <f t="shared" si="45"/>
        <v>54396</v>
      </c>
      <c r="BY7" s="90">
        <f t="shared" si="46"/>
        <v>51374</v>
      </c>
      <c r="BZ7" s="91">
        <f t="shared" si="47"/>
        <v>49560.799999999996</v>
      </c>
      <c r="CA7" s="92">
        <f t="shared" si="48"/>
        <v>48352</v>
      </c>
      <c r="CB7" s="93">
        <f t="shared" si="49"/>
        <v>47143.200000000004</v>
      </c>
      <c r="CC7" s="94">
        <f t="shared" si="50"/>
        <v>45934.400000000001</v>
      </c>
      <c r="CD7" s="95">
        <f t="shared" si="51"/>
        <v>45330</v>
      </c>
      <c r="CE7" s="96">
        <f t="shared" si="52"/>
        <v>44725.599999999999</v>
      </c>
      <c r="CF7" s="97">
        <f t="shared" si="53"/>
        <v>43516.799999999996</v>
      </c>
      <c r="CG7" s="98">
        <f t="shared" si="54"/>
        <v>42308</v>
      </c>
      <c r="CH7" s="230"/>
      <c r="CI7" s="100" t="s">
        <v>31</v>
      </c>
      <c r="CJ7" s="81">
        <f>Алматы!CU7</f>
        <v>326780</v>
      </c>
      <c r="CK7" s="88">
        <f t="shared" si="55"/>
        <v>310441</v>
      </c>
      <c r="CL7" s="99">
        <f t="shared" si="56"/>
        <v>294102</v>
      </c>
      <c r="CM7" s="90">
        <f t="shared" si="57"/>
        <v>277763</v>
      </c>
      <c r="CN7" s="91">
        <f t="shared" si="58"/>
        <v>267959.59999999998</v>
      </c>
      <c r="CO7" s="92">
        <f t="shared" si="59"/>
        <v>261424</v>
      </c>
      <c r="CP7" s="93">
        <f t="shared" si="60"/>
        <v>254888.4</v>
      </c>
      <c r="CQ7" s="94">
        <f t="shared" si="61"/>
        <v>248352.8</v>
      </c>
      <c r="CR7" s="95">
        <f t="shared" si="62"/>
        <v>245085</v>
      </c>
      <c r="CS7" s="96">
        <f t="shared" si="63"/>
        <v>241817.2</v>
      </c>
      <c r="CT7" s="97">
        <f t="shared" si="64"/>
        <v>235281.6</v>
      </c>
      <c r="CU7" s="98">
        <f t="shared" si="65"/>
        <v>228746</v>
      </c>
      <c r="CV7" s="230"/>
      <c r="CW7" s="102" t="s">
        <v>179</v>
      </c>
      <c r="CX7" s="58">
        <f>Алматы!DK7</f>
        <v>100300</v>
      </c>
      <c r="CY7" s="88">
        <f t="shared" si="66"/>
        <v>95285</v>
      </c>
      <c r="CZ7" s="89">
        <f t="shared" si="67"/>
        <v>90270</v>
      </c>
      <c r="DA7" s="103">
        <f t="shared" si="68"/>
        <v>86258</v>
      </c>
      <c r="DB7" s="90">
        <f t="shared" si="69"/>
        <v>85255</v>
      </c>
      <c r="DC7" s="234">
        <f t="shared" si="70"/>
        <v>84252</v>
      </c>
      <c r="DD7" s="92">
        <f t="shared" si="71"/>
        <v>80240</v>
      </c>
      <c r="DE7" s="93">
        <f t="shared" si="72"/>
        <v>78234</v>
      </c>
      <c r="DF7" s="95">
        <f t="shared" si="73"/>
        <v>75225</v>
      </c>
      <c r="DG7" s="230"/>
      <c r="DH7" s="105" t="s">
        <v>72</v>
      </c>
      <c r="DI7" s="81">
        <f>Алматы!DX9</f>
        <v>34500</v>
      </c>
      <c r="DJ7" s="88">
        <f t="shared" si="110"/>
        <v>32775</v>
      </c>
      <c r="DK7" s="89">
        <f t="shared" si="111"/>
        <v>31050</v>
      </c>
      <c r="DL7" s="103">
        <f t="shared" si="112"/>
        <v>29670</v>
      </c>
      <c r="DM7" s="90">
        <f t="shared" si="113"/>
        <v>29325</v>
      </c>
      <c r="DN7" s="234">
        <f t="shared" si="114"/>
        <v>28980</v>
      </c>
      <c r="DO7" s="92">
        <f t="shared" si="115"/>
        <v>27600</v>
      </c>
      <c r="DP7" s="93">
        <f t="shared" si="116"/>
        <v>26910</v>
      </c>
      <c r="DQ7" s="95">
        <f t="shared" si="117"/>
        <v>25875</v>
      </c>
      <c r="DR7" s="242"/>
      <c r="DS7" s="87" t="s">
        <v>213</v>
      </c>
      <c r="DT7" s="81">
        <f>Алматы!EK11</f>
        <v>48600</v>
      </c>
      <c r="DU7" s="88">
        <f t="shared" si="118"/>
        <v>46170</v>
      </c>
      <c r="DV7" s="89">
        <f t="shared" si="119"/>
        <v>43740</v>
      </c>
      <c r="DW7" s="103">
        <f t="shared" si="120"/>
        <v>41796</v>
      </c>
      <c r="DX7" s="90">
        <f t="shared" si="121"/>
        <v>41310</v>
      </c>
      <c r="DY7" s="234">
        <f t="shared" si="122"/>
        <v>40824</v>
      </c>
      <c r="DZ7" s="92">
        <f t="shared" si="123"/>
        <v>38880</v>
      </c>
      <c r="EA7" s="93">
        <f t="shared" si="124"/>
        <v>37908</v>
      </c>
      <c r="EB7" s="95">
        <f t="shared" si="125"/>
        <v>36450</v>
      </c>
      <c r="EC7" s="238"/>
      <c r="ED7" s="64" t="s">
        <v>111</v>
      </c>
      <c r="EE7" s="264">
        <f>Алматы!EW7*Шымкент!HB7</f>
        <v>27713.4</v>
      </c>
      <c r="EF7" s="58">
        <v>24500</v>
      </c>
      <c r="EG7" s="65">
        <f t="shared" si="74"/>
        <v>23275</v>
      </c>
      <c r="EH7" s="78">
        <f t="shared" si="75"/>
        <v>22050</v>
      </c>
      <c r="EI7" s="247">
        <f t="shared" si="76"/>
        <v>21070</v>
      </c>
      <c r="EJ7" s="67">
        <f t="shared" si="77"/>
        <v>20825</v>
      </c>
      <c r="EK7" s="246">
        <f t="shared" si="78"/>
        <v>20580</v>
      </c>
      <c r="EL7" s="69">
        <f t="shared" si="79"/>
        <v>19600</v>
      </c>
      <c r="EM7" s="70">
        <f t="shared" si="80"/>
        <v>19110</v>
      </c>
      <c r="EN7" s="72">
        <f t="shared" si="81"/>
        <v>18375</v>
      </c>
      <c r="EO7" s="230"/>
      <c r="EP7" s="100" t="s">
        <v>225</v>
      </c>
      <c r="EQ7" s="81">
        <f>Алматы!FH7</f>
        <v>1150</v>
      </c>
      <c r="ER7" s="88">
        <f t="shared" si="82"/>
        <v>1092.5</v>
      </c>
      <c r="ES7" s="89">
        <f t="shared" si="83"/>
        <v>1035</v>
      </c>
      <c r="ET7" s="103">
        <f t="shared" si="84"/>
        <v>989</v>
      </c>
      <c r="EU7" s="90">
        <f t="shared" si="85"/>
        <v>977.5</v>
      </c>
      <c r="EV7" s="234">
        <f t="shared" si="86"/>
        <v>966</v>
      </c>
      <c r="EW7" s="92">
        <f t="shared" si="87"/>
        <v>920</v>
      </c>
      <c r="EX7" s="93">
        <f t="shared" si="88"/>
        <v>897</v>
      </c>
      <c r="EY7" s="95">
        <f t="shared" si="89"/>
        <v>862.5</v>
      </c>
      <c r="EZ7" s="230"/>
      <c r="FA7" s="104" t="s">
        <v>239</v>
      </c>
      <c r="FB7" s="81">
        <f>Алматы!FT7</f>
        <v>3390</v>
      </c>
      <c r="FC7" s="88">
        <f t="shared" si="90"/>
        <v>3220.5</v>
      </c>
      <c r="FD7" s="89">
        <f t="shared" si="91"/>
        <v>3051</v>
      </c>
      <c r="FE7" s="103">
        <f t="shared" si="92"/>
        <v>2915.4</v>
      </c>
      <c r="FF7" s="90">
        <f t="shared" si="93"/>
        <v>2881.5</v>
      </c>
      <c r="FG7" s="234">
        <f t="shared" si="94"/>
        <v>2847.6</v>
      </c>
      <c r="FH7" s="92">
        <f t="shared" si="95"/>
        <v>2712</v>
      </c>
      <c r="FI7" s="93">
        <f t="shared" si="96"/>
        <v>2644.2000000000003</v>
      </c>
      <c r="FJ7" s="95">
        <f t="shared" si="97"/>
        <v>2542.5</v>
      </c>
      <c r="FL7" s="104" t="s">
        <v>267</v>
      </c>
      <c r="FM7" s="81">
        <f>Алматы!GG8</f>
        <v>51240</v>
      </c>
      <c r="FN7" s="65">
        <f t="shared" si="126"/>
        <v>48678</v>
      </c>
      <c r="FO7" s="66">
        <f t="shared" si="127"/>
        <v>46116</v>
      </c>
      <c r="FP7" s="83">
        <f t="shared" si="128"/>
        <v>44066.400000000001</v>
      </c>
      <c r="FQ7" s="67">
        <f t="shared" si="129"/>
        <v>43554</v>
      </c>
      <c r="FR7" s="146">
        <f t="shared" si="130"/>
        <v>43041.599999999999</v>
      </c>
      <c r="FS7" s="69">
        <f t="shared" si="131"/>
        <v>40992</v>
      </c>
      <c r="FT7" s="70">
        <f t="shared" si="132"/>
        <v>39967.200000000004</v>
      </c>
      <c r="FU7" s="72">
        <f t="shared" si="133"/>
        <v>38430</v>
      </c>
      <c r="FW7" s="298" t="s">
        <v>415</v>
      </c>
      <c r="FX7" s="81">
        <f>Алматы!GT7</f>
        <v>33670</v>
      </c>
      <c r="FY7" s="65">
        <f t="shared" si="134"/>
        <v>31986.5</v>
      </c>
      <c r="FZ7" s="66">
        <f t="shared" si="135"/>
        <v>30303</v>
      </c>
      <c r="GA7" s="83">
        <f t="shared" si="136"/>
        <v>28956.2</v>
      </c>
      <c r="GB7" s="67">
        <f t="shared" si="137"/>
        <v>28619.5</v>
      </c>
      <c r="GC7" s="146">
        <f t="shared" si="138"/>
        <v>28282.799999999999</v>
      </c>
      <c r="GD7" s="69">
        <f t="shared" si="139"/>
        <v>26936</v>
      </c>
      <c r="GE7" s="70">
        <f t="shared" si="140"/>
        <v>26262.600000000002</v>
      </c>
      <c r="GF7" s="72">
        <f t="shared" si="141"/>
        <v>25252.5</v>
      </c>
      <c r="GG7" s="237"/>
      <c r="GH7" s="237"/>
      <c r="GI7" s="237"/>
      <c r="GJ7" s="237"/>
      <c r="GK7" s="237"/>
      <c r="GN7" s="16">
        <v>0.95</v>
      </c>
      <c r="GO7" s="21">
        <v>0.93</v>
      </c>
      <c r="GP7" s="16">
        <v>0.9</v>
      </c>
      <c r="GQ7" s="16">
        <v>0.86</v>
      </c>
      <c r="GR7" s="16">
        <v>0.85</v>
      </c>
      <c r="GS7" s="16">
        <v>0.84</v>
      </c>
      <c r="GT7" s="16">
        <v>0.82</v>
      </c>
      <c r="GU7" s="17">
        <v>0.8</v>
      </c>
      <c r="GV7" s="17">
        <v>0.78</v>
      </c>
      <c r="GW7" s="17">
        <v>0.76</v>
      </c>
      <c r="GX7" s="17">
        <v>0.75</v>
      </c>
      <c r="GY7" s="17">
        <v>0.74</v>
      </c>
      <c r="GZ7" s="17">
        <v>0.72</v>
      </c>
      <c r="HA7" s="17">
        <v>0.7</v>
      </c>
      <c r="HB7" s="18">
        <v>1.02</v>
      </c>
      <c r="HC7" s="269">
        <v>1.05</v>
      </c>
      <c r="HD7" s="269">
        <v>1.07</v>
      </c>
      <c r="HE7" s="269">
        <v>1.1000000000000001</v>
      </c>
    </row>
    <row r="8" spans="1:213" ht="15" customHeight="1" thickBot="1" x14ac:dyDescent="0.25">
      <c r="A8" s="238"/>
      <c r="B8" s="87" t="s">
        <v>352</v>
      </c>
      <c r="C8" s="59">
        <v>34500</v>
      </c>
      <c r="D8" s="88">
        <f>C8*GN12</f>
        <v>32775</v>
      </c>
      <c r="E8" s="65">
        <f t="shared" si="98"/>
        <v>32085</v>
      </c>
      <c r="F8" s="89">
        <f>C8*GP12</f>
        <v>31050</v>
      </c>
      <c r="G8" s="90">
        <f>C8*GR12</f>
        <v>29325</v>
      </c>
      <c r="H8" s="91">
        <f>C8*GT12</f>
        <v>28290</v>
      </c>
      <c r="I8" s="92">
        <f>C8*GU12</f>
        <v>27600</v>
      </c>
      <c r="J8" s="93">
        <f>C8*GV12</f>
        <v>26910</v>
      </c>
      <c r="K8" s="94">
        <f>C8*GW12</f>
        <v>26220</v>
      </c>
      <c r="L8" s="95">
        <f>C8*GX12</f>
        <v>25875</v>
      </c>
      <c r="M8" s="96">
        <f>C8*GY12</f>
        <v>25530</v>
      </c>
      <c r="N8" s="97">
        <f>C8*GZ12</f>
        <v>24840</v>
      </c>
      <c r="O8" s="98">
        <f>C8*HA12</f>
        <v>24150</v>
      </c>
      <c r="P8" s="240"/>
      <c r="Q8" s="236" t="s">
        <v>358</v>
      </c>
      <c r="R8" s="245">
        <v>34584</v>
      </c>
      <c r="S8" s="65">
        <f t="shared" si="0"/>
        <v>32854.799999999996</v>
      </c>
      <c r="T8" s="78">
        <f t="shared" si="1"/>
        <v>31125.600000000002</v>
      </c>
      <c r="U8" s="67">
        <f t="shared" si="2"/>
        <v>29396.399999999998</v>
      </c>
      <c r="V8" s="68">
        <f t="shared" si="3"/>
        <v>28358.879999999997</v>
      </c>
      <c r="W8" s="69">
        <f t="shared" si="4"/>
        <v>27667.200000000001</v>
      </c>
      <c r="X8" s="70">
        <f t="shared" si="5"/>
        <v>26975.52</v>
      </c>
      <c r="Y8" s="71">
        <f t="shared" si="6"/>
        <v>26283.84</v>
      </c>
      <c r="Z8" s="72">
        <f t="shared" si="7"/>
        <v>25938</v>
      </c>
      <c r="AA8" s="73">
        <f t="shared" si="8"/>
        <v>25592.16</v>
      </c>
      <c r="AB8" s="74">
        <f t="shared" si="9"/>
        <v>24900.48</v>
      </c>
      <c r="AC8" s="75">
        <f t="shared" si="10"/>
        <v>24208.799999999999</v>
      </c>
      <c r="AD8" s="230"/>
      <c r="AE8" s="87" t="s">
        <v>126</v>
      </c>
      <c r="AF8" s="58">
        <f>Алматы!AI10</f>
        <v>162560</v>
      </c>
      <c r="AG8" s="88">
        <f t="shared" si="11"/>
        <v>154432</v>
      </c>
      <c r="AH8" s="89">
        <f t="shared" si="12"/>
        <v>146304</v>
      </c>
      <c r="AI8" s="90">
        <f t="shared" si="13"/>
        <v>138176</v>
      </c>
      <c r="AJ8" s="91">
        <f t="shared" si="14"/>
        <v>133299.19999999998</v>
      </c>
      <c r="AK8" s="92">
        <f t="shared" si="15"/>
        <v>130048</v>
      </c>
      <c r="AL8" s="93">
        <f t="shared" si="16"/>
        <v>126796.8</v>
      </c>
      <c r="AM8" s="94">
        <f t="shared" si="17"/>
        <v>123545.60000000001</v>
      </c>
      <c r="AN8" s="95">
        <f t="shared" si="18"/>
        <v>121920</v>
      </c>
      <c r="AO8" s="96">
        <f t="shared" si="19"/>
        <v>120294.39999999999</v>
      </c>
      <c r="AP8" s="97">
        <f t="shared" si="20"/>
        <v>117043.2</v>
      </c>
      <c r="AQ8" s="98">
        <f t="shared" si="21"/>
        <v>113792</v>
      </c>
      <c r="AR8" s="242"/>
      <c r="AS8" s="87" t="s">
        <v>140</v>
      </c>
      <c r="AT8" s="58">
        <f>Алматы!AY8</f>
        <v>1096060</v>
      </c>
      <c r="AU8" s="88">
        <f t="shared" si="22"/>
        <v>1041257</v>
      </c>
      <c r="AV8" s="89">
        <f t="shared" si="23"/>
        <v>986454</v>
      </c>
      <c r="AW8" s="90">
        <f t="shared" si="24"/>
        <v>931651</v>
      </c>
      <c r="AX8" s="91">
        <f t="shared" si="25"/>
        <v>898769.2</v>
      </c>
      <c r="AY8" s="92">
        <f t="shared" si="26"/>
        <v>876848</v>
      </c>
      <c r="AZ8" s="93">
        <f t="shared" si="27"/>
        <v>854926.8</v>
      </c>
      <c r="BA8" s="94">
        <f t="shared" si="28"/>
        <v>833005.6</v>
      </c>
      <c r="BB8" s="95">
        <f t="shared" si="29"/>
        <v>822045</v>
      </c>
      <c r="BC8" s="96">
        <f t="shared" si="30"/>
        <v>811084.4</v>
      </c>
      <c r="BD8" s="97">
        <f t="shared" si="31"/>
        <v>789163.2</v>
      </c>
      <c r="BE8" s="98">
        <f t="shared" si="32"/>
        <v>767242</v>
      </c>
      <c r="BF8" s="230"/>
      <c r="BG8" s="87" t="s">
        <v>102</v>
      </c>
      <c r="BH8" s="58">
        <f>Алматы!BO11</f>
        <v>33080</v>
      </c>
      <c r="BI8" s="88">
        <f t="shared" si="142"/>
        <v>31426</v>
      </c>
      <c r="BJ8" s="89">
        <f t="shared" si="143"/>
        <v>29772</v>
      </c>
      <c r="BK8" s="90">
        <f t="shared" si="144"/>
        <v>28118</v>
      </c>
      <c r="BL8" s="91">
        <f t="shared" si="145"/>
        <v>27125.599999999999</v>
      </c>
      <c r="BM8" s="92">
        <f t="shared" si="146"/>
        <v>26464</v>
      </c>
      <c r="BN8" s="93">
        <f t="shared" si="147"/>
        <v>25802.400000000001</v>
      </c>
      <c r="BO8" s="94">
        <f t="shared" si="148"/>
        <v>25140.799999999999</v>
      </c>
      <c r="BP8" s="95">
        <f t="shared" si="149"/>
        <v>24810</v>
      </c>
      <c r="BQ8" s="96">
        <f t="shared" si="150"/>
        <v>24479.200000000001</v>
      </c>
      <c r="BR8" s="97">
        <f t="shared" si="151"/>
        <v>23817.599999999999</v>
      </c>
      <c r="BS8" s="98">
        <f t="shared" si="152"/>
        <v>23156</v>
      </c>
      <c r="BT8" s="230"/>
      <c r="BU8" s="87" t="s">
        <v>62</v>
      </c>
      <c r="BV8" s="58">
        <f>Алматы!CE10</f>
        <v>79350</v>
      </c>
      <c r="BW8" s="88">
        <f t="shared" si="44"/>
        <v>75382.5</v>
      </c>
      <c r="BX8" s="89">
        <f t="shared" si="45"/>
        <v>71415</v>
      </c>
      <c r="BY8" s="90">
        <f t="shared" si="46"/>
        <v>67447.5</v>
      </c>
      <c r="BZ8" s="91">
        <f t="shared" si="47"/>
        <v>65066.999999999993</v>
      </c>
      <c r="CA8" s="92">
        <f t="shared" si="48"/>
        <v>63480</v>
      </c>
      <c r="CB8" s="93">
        <f t="shared" si="49"/>
        <v>61893</v>
      </c>
      <c r="CC8" s="94">
        <f t="shared" si="50"/>
        <v>60306</v>
      </c>
      <c r="CD8" s="95">
        <f t="shared" si="51"/>
        <v>59512.5</v>
      </c>
      <c r="CE8" s="96">
        <f t="shared" si="52"/>
        <v>58719</v>
      </c>
      <c r="CF8" s="97">
        <f t="shared" si="53"/>
        <v>57132</v>
      </c>
      <c r="CG8" s="98">
        <f t="shared" si="54"/>
        <v>55545</v>
      </c>
      <c r="CH8" s="230"/>
      <c r="CI8" s="100" t="s">
        <v>32</v>
      </c>
      <c r="CJ8" s="81">
        <f>Алматы!CU8</f>
        <v>325260</v>
      </c>
      <c r="CK8" s="88">
        <f t="shared" si="55"/>
        <v>308997</v>
      </c>
      <c r="CL8" s="99">
        <f t="shared" si="56"/>
        <v>292734</v>
      </c>
      <c r="CM8" s="90">
        <f t="shared" si="57"/>
        <v>276471</v>
      </c>
      <c r="CN8" s="91">
        <f t="shared" si="58"/>
        <v>266713.2</v>
      </c>
      <c r="CO8" s="92">
        <f t="shared" si="59"/>
        <v>260208</v>
      </c>
      <c r="CP8" s="93">
        <f t="shared" si="60"/>
        <v>253702.80000000002</v>
      </c>
      <c r="CQ8" s="94">
        <f t="shared" si="61"/>
        <v>247197.6</v>
      </c>
      <c r="CR8" s="95">
        <f t="shared" si="62"/>
        <v>243945</v>
      </c>
      <c r="CS8" s="96">
        <f t="shared" si="63"/>
        <v>240692.4</v>
      </c>
      <c r="CT8" s="97">
        <f t="shared" si="64"/>
        <v>234187.19999999998</v>
      </c>
      <c r="CU8" s="98">
        <f t="shared" si="65"/>
        <v>227682</v>
      </c>
      <c r="CV8" s="230"/>
      <c r="CW8" s="87" t="s">
        <v>180</v>
      </c>
      <c r="CX8" s="58">
        <f>Алматы!DK8</f>
        <v>101900</v>
      </c>
      <c r="CY8" s="88">
        <f t="shared" si="66"/>
        <v>96805</v>
      </c>
      <c r="CZ8" s="89">
        <f t="shared" si="67"/>
        <v>91710</v>
      </c>
      <c r="DA8" s="103">
        <f t="shared" si="68"/>
        <v>87634</v>
      </c>
      <c r="DB8" s="90">
        <f t="shared" si="69"/>
        <v>86615</v>
      </c>
      <c r="DC8" s="234">
        <f t="shared" si="70"/>
        <v>85596</v>
      </c>
      <c r="DD8" s="92">
        <f t="shared" si="71"/>
        <v>81520</v>
      </c>
      <c r="DE8" s="93">
        <f t="shared" si="72"/>
        <v>79482</v>
      </c>
      <c r="DF8" s="95">
        <f t="shared" si="73"/>
        <v>76425</v>
      </c>
      <c r="DG8" s="230"/>
      <c r="DH8" s="104" t="s">
        <v>79</v>
      </c>
      <c r="DI8" s="81">
        <f>Алматы!DX10</f>
        <v>48310</v>
      </c>
      <c r="DJ8" s="88">
        <f t="shared" si="110"/>
        <v>45894.5</v>
      </c>
      <c r="DK8" s="89">
        <f t="shared" si="111"/>
        <v>43479</v>
      </c>
      <c r="DL8" s="103">
        <f t="shared" si="112"/>
        <v>41546.6</v>
      </c>
      <c r="DM8" s="90">
        <f t="shared" si="113"/>
        <v>41063.5</v>
      </c>
      <c r="DN8" s="234">
        <f t="shared" si="114"/>
        <v>40580.400000000001</v>
      </c>
      <c r="DO8" s="92">
        <f t="shared" si="115"/>
        <v>38648</v>
      </c>
      <c r="DP8" s="93">
        <f t="shared" si="116"/>
        <v>37681.800000000003</v>
      </c>
      <c r="DQ8" s="95">
        <f t="shared" si="117"/>
        <v>36232.5</v>
      </c>
      <c r="DR8" s="242"/>
      <c r="DS8" s="87" t="s">
        <v>214</v>
      </c>
      <c r="DT8" s="81">
        <f>Алматы!EK12</f>
        <v>63900</v>
      </c>
      <c r="DU8" s="88">
        <f t="shared" si="118"/>
        <v>60705</v>
      </c>
      <c r="DV8" s="89">
        <f t="shared" si="119"/>
        <v>57510</v>
      </c>
      <c r="DW8" s="103">
        <f t="shared" si="120"/>
        <v>54954</v>
      </c>
      <c r="DX8" s="90">
        <f t="shared" si="121"/>
        <v>54315</v>
      </c>
      <c r="DY8" s="234">
        <f t="shared" si="122"/>
        <v>53676</v>
      </c>
      <c r="DZ8" s="92">
        <f t="shared" si="123"/>
        <v>51120</v>
      </c>
      <c r="EA8" s="93">
        <f t="shared" si="124"/>
        <v>49842</v>
      </c>
      <c r="EB8" s="95">
        <f t="shared" si="125"/>
        <v>47925</v>
      </c>
      <c r="EC8" s="238"/>
      <c r="ED8" s="87" t="s">
        <v>112</v>
      </c>
      <c r="EE8" s="264">
        <f>Алматы!EW8*Шымкент!HB8</f>
        <v>28825.200000000001</v>
      </c>
      <c r="EF8" s="58">
        <v>25500</v>
      </c>
      <c r="EG8" s="88">
        <f t="shared" si="74"/>
        <v>24225</v>
      </c>
      <c r="EH8" s="99">
        <f t="shared" si="75"/>
        <v>22950</v>
      </c>
      <c r="EI8" s="235">
        <f t="shared" si="76"/>
        <v>21930</v>
      </c>
      <c r="EJ8" s="90">
        <f t="shared" si="77"/>
        <v>21675</v>
      </c>
      <c r="EK8" s="234">
        <f t="shared" si="78"/>
        <v>21420</v>
      </c>
      <c r="EL8" s="92">
        <f t="shared" si="79"/>
        <v>20400</v>
      </c>
      <c r="EM8" s="93">
        <f t="shared" si="80"/>
        <v>19890</v>
      </c>
      <c r="EN8" s="95">
        <f t="shared" si="81"/>
        <v>19125</v>
      </c>
      <c r="EO8" s="230"/>
      <c r="EP8" s="100" t="s">
        <v>226</v>
      </c>
      <c r="EQ8" s="81">
        <f>Алматы!FH8</f>
        <v>1490</v>
      </c>
      <c r="ER8" s="88">
        <f t="shared" si="82"/>
        <v>1415.5</v>
      </c>
      <c r="ES8" s="89">
        <f t="shared" si="83"/>
        <v>1341</v>
      </c>
      <c r="ET8" s="103">
        <f t="shared" si="84"/>
        <v>1281.4000000000001</v>
      </c>
      <c r="EU8" s="90">
        <f t="shared" si="85"/>
        <v>1266.5</v>
      </c>
      <c r="EV8" s="234">
        <f t="shared" si="86"/>
        <v>1251.5999999999999</v>
      </c>
      <c r="EW8" s="92">
        <f t="shared" si="87"/>
        <v>1192</v>
      </c>
      <c r="EX8" s="93">
        <f t="shared" si="88"/>
        <v>1162.2</v>
      </c>
      <c r="EY8" s="95">
        <f t="shared" si="89"/>
        <v>1117.5</v>
      </c>
      <c r="EZ8" s="230"/>
      <c r="FA8" s="104" t="s">
        <v>249</v>
      </c>
      <c r="FB8" s="81">
        <f>Алматы!FT8</f>
        <v>1560</v>
      </c>
      <c r="FC8" s="88">
        <f t="shared" si="90"/>
        <v>1482</v>
      </c>
      <c r="FD8" s="89">
        <f t="shared" si="91"/>
        <v>1404</v>
      </c>
      <c r="FE8" s="103">
        <f t="shared" si="92"/>
        <v>1341.6</v>
      </c>
      <c r="FF8" s="90">
        <f t="shared" si="93"/>
        <v>1326</v>
      </c>
      <c r="FG8" s="234">
        <f t="shared" si="94"/>
        <v>1310.3999999999999</v>
      </c>
      <c r="FH8" s="92">
        <f t="shared" si="95"/>
        <v>1248</v>
      </c>
      <c r="FI8" s="93">
        <f t="shared" si="96"/>
        <v>1216.8</v>
      </c>
      <c r="FJ8" s="95">
        <f t="shared" si="97"/>
        <v>1170</v>
      </c>
      <c r="FL8" s="115" t="s">
        <v>268</v>
      </c>
      <c r="FM8" s="81">
        <f>Алматы!GG11</f>
        <v>54450</v>
      </c>
      <c r="FN8" s="65">
        <f t="shared" si="126"/>
        <v>51727.5</v>
      </c>
      <c r="FO8" s="66">
        <f t="shared" si="127"/>
        <v>49005</v>
      </c>
      <c r="FP8" s="83">
        <f t="shared" si="128"/>
        <v>46827</v>
      </c>
      <c r="FQ8" s="67">
        <f t="shared" si="129"/>
        <v>46282.5</v>
      </c>
      <c r="FR8" s="146">
        <f t="shared" si="130"/>
        <v>45738</v>
      </c>
      <c r="FS8" s="69">
        <f t="shared" si="131"/>
        <v>43560</v>
      </c>
      <c r="FT8" s="70">
        <f t="shared" si="132"/>
        <v>42471</v>
      </c>
      <c r="FU8" s="72">
        <f t="shared" si="133"/>
        <v>40837.5</v>
      </c>
      <c r="FW8" s="126" t="s">
        <v>416</v>
      </c>
      <c r="FX8" s="81">
        <f>Алматы!GT32</f>
        <v>31420</v>
      </c>
      <c r="FY8" s="65">
        <f t="shared" si="134"/>
        <v>29849</v>
      </c>
      <c r="FZ8" s="66">
        <f t="shared" si="135"/>
        <v>28278</v>
      </c>
      <c r="GA8" s="83">
        <f t="shared" si="136"/>
        <v>27021.200000000001</v>
      </c>
      <c r="GB8" s="67">
        <f t="shared" si="137"/>
        <v>26707</v>
      </c>
      <c r="GC8" s="146">
        <f t="shared" si="138"/>
        <v>26392.799999999999</v>
      </c>
      <c r="GD8" s="69">
        <f t="shared" si="139"/>
        <v>25136</v>
      </c>
      <c r="GE8" s="70">
        <f t="shared" si="140"/>
        <v>24507.600000000002</v>
      </c>
      <c r="GF8" s="72">
        <f t="shared" si="141"/>
        <v>23565</v>
      </c>
      <c r="GG8" s="237"/>
      <c r="GH8" s="237"/>
      <c r="GI8" s="237"/>
      <c r="GJ8" s="237"/>
      <c r="GK8" s="237"/>
      <c r="GN8" s="16">
        <v>0.95</v>
      </c>
      <c r="GO8" s="21">
        <v>0.93</v>
      </c>
      <c r="GP8" s="16">
        <v>0.9</v>
      </c>
      <c r="GQ8" s="16">
        <v>0.86</v>
      </c>
      <c r="GR8" s="16">
        <v>0.85</v>
      </c>
      <c r="GS8" s="16">
        <v>0.84</v>
      </c>
      <c r="GT8" s="16">
        <v>0.82</v>
      </c>
      <c r="GU8" s="17">
        <v>0.8</v>
      </c>
      <c r="GV8" s="17">
        <v>0.78</v>
      </c>
      <c r="GW8" s="17">
        <v>0.76</v>
      </c>
      <c r="GX8" s="17">
        <v>0.75</v>
      </c>
      <c r="GY8" s="17">
        <v>0.74</v>
      </c>
      <c r="GZ8" s="17">
        <v>0.72</v>
      </c>
      <c r="HA8" s="17">
        <v>0.7</v>
      </c>
      <c r="HB8" s="18">
        <v>1.02</v>
      </c>
      <c r="HC8" s="269">
        <v>1.05</v>
      </c>
      <c r="HD8" s="269">
        <v>1.07</v>
      </c>
      <c r="HE8" s="269">
        <v>1.1000000000000001</v>
      </c>
    </row>
    <row r="9" spans="1:213" ht="15" customHeight="1" thickBot="1" x14ac:dyDescent="0.25">
      <c r="A9" s="238"/>
      <c r="B9" s="102" t="s">
        <v>344</v>
      </c>
      <c r="C9" s="59">
        <v>46500</v>
      </c>
      <c r="D9" s="88">
        <f>C9*GN14</f>
        <v>44175</v>
      </c>
      <c r="E9" s="65">
        <f t="shared" si="98"/>
        <v>43245</v>
      </c>
      <c r="F9" s="89">
        <f>C9*GP14</f>
        <v>41850</v>
      </c>
      <c r="G9" s="90">
        <f>C9*GR14</f>
        <v>39525</v>
      </c>
      <c r="H9" s="91">
        <f>C9*GT14</f>
        <v>38130</v>
      </c>
      <c r="I9" s="92">
        <f>C9*GU14</f>
        <v>37200</v>
      </c>
      <c r="J9" s="93">
        <f>C9*GV14</f>
        <v>36270</v>
      </c>
      <c r="K9" s="94">
        <f>C9*GW14</f>
        <v>35340</v>
      </c>
      <c r="L9" s="95">
        <f>C9*GX14</f>
        <v>34875</v>
      </c>
      <c r="M9" s="96">
        <f>C9*GY14</f>
        <v>34410</v>
      </c>
      <c r="N9" s="97">
        <f>C9*GZ14</f>
        <v>33480</v>
      </c>
      <c r="O9" s="98">
        <f>C9*HA14</f>
        <v>32549.999999999996</v>
      </c>
      <c r="P9" s="240"/>
      <c r="Q9" s="236" t="s">
        <v>359</v>
      </c>
      <c r="R9" s="245">
        <f>Алматы!S9</f>
        <v>70560</v>
      </c>
      <c r="S9" s="65">
        <f t="shared" si="0"/>
        <v>67032</v>
      </c>
      <c r="T9" s="78">
        <f t="shared" si="1"/>
        <v>63504</v>
      </c>
      <c r="U9" s="67">
        <f t="shared" si="2"/>
        <v>59976</v>
      </c>
      <c r="V9" s="68">
        <f t="shared" si="3"/>
        <v>57859.199999999997</v>
      </c>
      <c r="W9" s="69">
        <f t="shared" si="4"/>
        <v>56448</v>
      </c>
      <c r="X9" s="70">
        <f t="shared" si="5"/>
        <v>55036.800000000003</v>
      </c>
      <c r="Y9" s="71">
        <f t="shared" si="6"/>
        <v>53625.599999999999</v>
      </c>
      <c r="Z9" s="72">
        <f t="shared" si="7"/>
        <v>52920</v>
      </c>
      <c r="AA9" s="73">
        <f t="shared" si="8"/>
        <v>52214.400000000001</v>
      </c>
      <c r="AB9" s="74">
        <f t="shared" si="9"/>
        <v>50803.199999999997</v>
      </c>
      <c r="AC9" s="75">
        <f t="shared" si="10"/>
        <v>49392</v>
      </c>
      <c r="AD9" s="230"/>
      <c r="AE9" s="87" t="s">
        <v>127</v>
      </c>
      <c r="AF9" s="58">
        <f>Алматы!AI11</f>
        <v>207940</v>
      </c>
      <c r="AG9" s="88">
        <f t="shared" si="11"/>
        <v>197543</v>
      </c>
      <c r="AH9" s="89">
        <f t="shared" si="12"/>
        <v>187146</v>
      </c>
      <c r="AI9" s="90">
        <f t="shared" si="13"/>
        <v>176749</v>
      </c>
      <c r="AJ9" s="91">
        <f t="shared" si="14"/>
        <v>170510.8</v>
      </c>
      <c r="AK9" s="92">
        <f t="shared" si="15"/>
        <v>166352</v>
      </c>
      <c r="AL9" s="93">
        <f t="shared" si="16"/>
        <v>162193.20000000001</v>
      </c>
      <c r="AM9" s="94">
        <f t="shared" si="17"/>
        <v>158034.4</v>
      </c>
      <c r="AN9" s="95">
        <f t="shared" si="18"/>
        <v>155955</v>
      </c>
      <c r="AO9" s="96">
        <f t="shared" si="19"/>
        <v>153875.6</v>
      </c>
      <c r="AP9" s="97">
        <f t="shared" si="20"/>
        <v>149716.79999999999</v>
      </c>
      <c r="AQ9" s="98">
        <f t="shared" si="21"/>
        <v>145558</v>
      </c>
      <c r="AR9" s="242"/>
      <c r="AS9" s="87" t="s">
        <v>141</v>
      </c>
      <c r="AT9" s="58">
        <f>Алматы!AY9</f>
        <v>1141450</v>
      </c>
      <c r="AU9" s="88">
        <f t="shared" si="22"/>
        <v>1084377.5</v>
      </c>
      <c r="AV9" s="89">
        <f t="shared" si="23"/>
        <v>1027305</v>
      </c>
      <c r="AW9" s="90">
        <f t="shared" si="24"/>
        <v>970232.5</v>
      </c>
      <c r="AX9" s="91">
        <f t="shared" si="25"/>
        <v>935989</v>
      </c>
      <c r="AY9" s="92">
        <f t="shared" si="26"/>
        <v>913160</v>
      </c>
      <c r="AZ9" s="93">
        <f t="shared" si="27"/>
        <v>890331</v>
      </c>
      <c r="BA9" s="94">
        <f t="shared" si="28"/>
        <v>867502</v>
      </c>
      <c r="BB9" s="95">
        <f t="shared" si="29"/>
        <v>856087.5</v>
      </c>
      <c r="BC9" s="96">
        <f t="shared" si="30"/>
        <v>844673</v>
      </c>
      <c r="BD9" s="97">
        <f t="shared" si="31"/>
        <v>821844</v>
      </c>
      <c r="BE9" s="98">
        <f t="shared" si="32"/>
        <v>799015</v>
      </c>
      <c r="BF9" s="230"/>
      <c r="BG9" s="87" t="s">
        <v>95</v>
      </c>
      <c r="BH9" s="58">
        <f>Алматы!BO12</f>
        <v>26210</v>
      </c>
      <c r="BI9" s="88">
        <f t="shared" si="142"/>
        <v>24899.5</v>
      </c>
      <c r="BJ9" s="89">
        <f t="shared" si="143"/>
        <v>23589</v>
      </c>
      <c r="BK9" s="90">
        <f t="shared" si="144"/>
        <v>22278.5</v>
      </c>
      <c r="BL9" s="91">
        <f t="shared" si="145"/>
        <v>21492.199999999997</v>
      </c>
      <c r="BM9" s="92">
        <f t="shared" si="146"/>
        <v>20968</v>
      </c>
      <c r="BN9" s="93">
        <f t="shared" si="147"/>
        <v>20443.8</v>
      </c>
      <c r="BO9" s="94">
        <f t="shared" si="148"/>
        <v>19919.599999999999</v>
      </c>
      <c r="BP9" s="95">
        <f t="shared" si="149"/>
        <v>19657.5</v>
      </c>
      <c r="BQ9" s="96">
        <f t="shared" si="150"/>
        <v>19395.400000000001</v>
      </c>
      <c r="BR9" s="97">
        <f t="shared" si="151"/>
        <v>18871.2</v>
      </c>
      <c r="BS9" s="98">
        <f t="shared" si="152"/>
        <v>18347</v>
      </c>
      <c r="BT9" s="230"/>
      <c r="BU9" s="87" t="s">
        <v>61</v>
      </c>
      <c r="BV9" s="58">
        <f>Алматы!CE11</f>
        <v>124730</v>
      </c>
      <c r="BW9" s="88">
        <f t="shared" si="44"/>
        <v>118493.5</v>
      </c>
      <c r="BX9" s="89">
        <f t="shared" si="45"/>
        <v>112257</v>
      </c>
      <c r="BY9" s="90">
        <f t="shared" si="46"/>
        <v>106020.5</v>
      </c>
      <c r="BZ9" s="91">
        <f t="shared" si="47"/>
        <v>102278.59999999999</v>
      </c>
      <c r="CA9" s="92">
        <f t="shared" si="48"/>
        <v>99784</v>
      </c>
      <c r="CB9" s="93">
        <f t="shared" si="49"/>
        <v>97289.400000000009</v>
      </c>
      <c r="CC9" s="94">
        <f t="shared" si="50"/>
        <v>94794.8</v>
      </c>
      <c r="CD9" s="95">
        <f t="shared" si="51"/>
        <v>93547.5</v>
      </c>
      <c r="CE9" s="96">
        <f t="shared" si="52"/>
        <v>92300.2</v>
      </c>
      <c r="CF9" s="97">
        <f t="shared" si="53"/>
        <v>89805.599999999991</v>
      </c>
      <c r="CG9" s="98">
        <f t="shared" si="54"/>
        <v>87311</v>
      </c>
      <c r="CH9" s="230"/>
      <c r="CI9" s="100" t="s">
        <v>33</v>
      </c>
      <c r="CJ9" s="81">
        <f>Алматы!CU9</f>
        <v>249620</v>
      </c>
      <c r="CK9" s="88">
        <f t="shared" si="55"/>
        <v>237139</v>
      </c>
      <c r="CL9" s="99">
        <f t="shared" si="56"/>
        <v>224658</v>
      </c>
      <c r="CM9" s="90">
        <f t="shared" si="57"/>
        <v>212177</v>
      </c>
      <c r="CN9" s="91">
        <f t="shared" si="58"/>
        <v>204688.4</v>
      </c>
      <c r="CO9" s="92">
        <f t="shared" si="59"/>
        <v>199696</v>
      </c>
      <c r="CP9" s="93">
        <f t="shared" si="60"/>
        <v>194703.6</v>
      </c>
      <c r="CQ9" s="94">
        <f t="shared" si="61"/>
        <v>189711.2</v>
      </c>
      <c r="CR9" s="95">
        <f t="shared" si="62"/>
        <v>187215</v>
      </c>
      <c r="CS9" s="96">
        <f t="shared" si="63"/>
        <v>184718.8</v>
      </c>
      <c r="CT9" s="97">
        <f t="shared" si="64"/>
        <v>179726.4</v>
      </c>
      <c r="CU9" s="98">
        <f t="shared" si="65"/>
        <v>174734</v>
      </c>
      <c r="CV9" s="230"/>
      <c r="CW9" s="87" t="s">
        <v>17</v>
      </c>
      <c r="CX9" s="58">
        <f>Алматы!DK9</f>
        <v>129400</v>
      </c>
      <c r="CY9" s="88">
        <f t="shared" si="66"/>
        <v>122930</v>
      </c>
      <c r="CZ9" s="89">
        <f t="shared" si="67"/>
        <v>116460</v>
      </c>
      <c r="DA9" s="103">
        <f t="shared" si="68"/>
        <v>111284</v>
      </c>
      <c r="DB9" s="90">
        <f t="shared" si="69"/>
        <v>109990</v>
      </c>
      <c r="DC9" s="234">
        <f t="shared" si="70"/>
        <v>108696</v>
      </c>
      <c r="DD9" s="92">
        <f t="shared" si="71"/>
        <v>103520</v>
      </c>
      <c r="DE9" s="93">
        <f t="shared" si="72"/>
        <v>100932</v>
      </c>
      <c r="DF9" s="95">
        <f t="shared" si="73"/>
        <v>97050</v>
      </c>
      <c r="DG9" s="230"/>
      <c r="DH9" s="105" t="s">
        <v>73</v>
      </c>
      <c r="DI9" s="81">
        <f>Алматы!DX11</f>
        <v>41400</v>
      </c>
      <c r="DJ9" s="88">
        <f t="shared" si="110"/>
        <v>39330</v>
      </c>
      <c r="DK9" s="89">
        <f t="shared" si="111"/>
        <v>37260</v>
      </c>
      <c r="DL9" s="103">
        <f t="shared" si="112"/>
        <v>35604</v>
      </c>
      <c r="DM9" s="90">
        <f t="shared" si="113"/>
        <v>35190</v>
      </c>
      <c r="DN9" s="234">
        <f t="shared" si="114"/>
        <v>34776</v>
      </c>
      <c r="DO9" s="92">
        <f t="shared" si="115"/>
        <v>33120</v>
      </c>
      <c r="DP9" s="93">
        <f t="shared" si="116"/>
        <v>32292</v>
      </c>
      <c r="DQ9" s="95">
        <f t="shared" si="117"/>
        <v>31050</v>
      </c>
      <c r="DR9" s="242"/>
      <c r="DS9" s="87" t="s">
        <v>215</v>
      </c>
      <c r="DT9" s="81">
        <f>Алматы!EK13</f>
        <v>16840</v>
      </c>
      <c r="DU9" s="88">
        <f t="shared" si="118"/>
        <v>15998</v>
      </c>
      <c r="DV9" s="89">
        <f t="shared" si="119"/>
        <v>15156</v>
      </c>
      <c r="DW9" s="103">
        <f t="shared" si="120"/>
        <v>14482.4</v>
      </c>
      <c r="DX9" s="90">
        <f t="shared" si="121"/>
        <v>14314</v>
      </c>
      <c r="DY9" s="234">
        <f t="shared" si="122"/>
        <v>14145.6</v>
      </c>
      <c r="DZ9" s="92">
        <f t="shared" si="123"/>
        <v>13472</v>
      </c>
      <c r="EA9" s="93">
        <f t="shared" si="124"/>
        <v>13135.2</v>
      </c>
      <c r="EB9" s="95">
        <f t="shared" si="125"/>
        <v>12630</v>
      </c>
      <c r="EC9" s="238"/>
      <c r="ED9" s="87" t="s">
        <v>113</v>
      </c>
      <c r="EE9" s="264">
        <f>Алматы!EW9*Шымкент!HB9</f>
        <v>31038.600000000002</v>
      </c>
      <c r="EF9" s="58">
        <v>27400</v>
      </c>
      <c r="EG9" s="88">
        <f t="shared" si="74"/>
        <v>26030</v>
      </c>
      <c r="EH9" s="99">
        <f t="shared" si="75"/>
        <v>24660</v>
      </c>
      <c r="EI9" s="235">
        <f t="shared" si="76"/>
        <v>23564</v>
      </c>
      <c r="EJ9" s="90">
        <f t="shared" si="77"/>
        <v>23290</v>
      </c>
      <c r="EK9" s="234">
        <f t="shared" si="78"/>
        <v>23016</v>
      </c>
      <c r="EL9" s="92">
        <f t="shared" si="79"/>
        <v>21920</v>
      </c>
      <c r="EM9" s="93">
        <f t="shared" si="80"/>
        <v>21372</v>
      </c>
      <c r="EN9" s="95">
        <f t="shared" si="81"/>
        <v>20550</v>
      </c>
      <c r="EO9" s="230"/>
      <c r="EP9" s="100" t="s">
        <v>227</v>
      </c>
      <c r="EQ9" s="81">
        <f>Алматы!FH9</f>
        <v>1450</v>
      </c>
      <c r="ER9" s="88">
        <f t="shared" si="82"/>
        <v>1377.5</v>
      </c>
      <c r="ES9" s="89">
        <f t="shared" si="83"/>
        <v>1305</v>
      </c>
      <c r="ET9" s="103">
        <f t="shared" si="84"/>
        <v>1247</v>
      </c>
      <c r="EU9" s="90">
        <f t="shared" si="85"/>
        <v>1232.5</v>
      </c>
      <c r="EV9" s="234">
        <f t="shared" si="86"/>
        <v>1218</v>
      </c>
      <c r="EW9" s="92">
        <f t="shared" si="87"/>
        <v>1160</v>
      </c>
      <c r="EX9" s="93">
        <f t="shared" si="88"/>
        <v>1131</v>
      </c>
      <c r="EY9" s="95">
        <f t="shared" si="89"/>
        <v>1087.5</v>
      </c>
      <c r="EZ9" s="230"/>
      <c r="FA9" s="115" t="s">
        <v>250</v>
      </c>
      <c r="FB9" s="81">
        <f>Алматы!FT9</f>
        <v>1300</v>
      </c>
      <c r="FC9" s="107">
        <f t="shared" si="90"/>
        <v>1235</v>
      </c>
      <c r="FD9" s="117">
        <f t="shared" si="91"/>
        <v>1170</v>
      </c>
      <c r="FE9" s="118">
        <f t="shared" si="92"/>
        <v>1118</v>
      </c>
      <c r="FF9" s="110">
        <f t="shared" si="93"/>
        <v>1105</v>
      </c>
      <c r="FG9" s="111">
        <f t="shared" si="94"/>
        <v>1092</v>
      </c>
      <c r="FH9" s="112">
        <f t="shared" si="95"/>
        <v>1040</v>
      </c>
      <c r="FI9" s="113">
        <f t="shared" si="96"/>
        <v>1014</v>
      </c>
      <c r="FJ9" s="114">
        <f t="shared" si="97"/>
        <v>975</v>
      </c>
      <c r="FL9" s="86" t="s">
        <v>269</v>
      </c>
      <c r="FM9" s="81">
        <f>Алматы!GG12</f>
        <v>53680</v>
      </c>
      <c r="FN9" s="65">
        <f t="shared" si="126"/>
        <v>50996</v>
      </c>
      <c r="FO9" s="66">
        <f t="shared" si="127"/>
        <v>48312</v>
      </c>
      <c r="FP9" s="83">
        <f t="shared" si="128"/>
        <v>46164.800000000003</v>
      </c>
      <c r="FQ9" s="67">
        <f t="shared" si="129"/>
        <v>45628</v>
      </c>
      <c r="FR9" s="146">
        <f t="shared" si="130"/>
        <v>45091.199999999997</v>
      </c>
      <c r="FS9" s="69">
        <f t="shared" si="131"/>
        <v>42944</v>
      </c>
      <c r="FT9" s="70">
        <f t="shared" si="132"/>
        <v>41870.400000000001</v>
      </c>
      <c r="FU9" s="72">
        <f t="shared" si="133"/>
        <v>40260</v>
      </c>
      <c r="FW9" s="298" t="s">
        <v>417</v>
      </c>
      <c r="FX9" s="81">
        <f>Алматы!GT34</f>
        <v>63490</v>
      </c>
      <c r="FY9" s="65">
        <f t="shared" si="134"/>
        <v>60315.5</v>
      </c>
      <c r="FZ9" s="66">
        <f t="shared" si="135"/>
        <v>57141</v>
      </c>
      <c r="GA9" s="83">
        <f t="shared" si="136"/>
        <v>54601.4</v>
      </c>
      <c r="GB9" s="67">
        <f t="shared" si="137"/>
        <v>53966.5</v>
      </c>
      <c r="GC9" s="146">
        <f t="shared" si="138"/>
        <v>53331.6</v>
      </c>
      <c r="GD9" s="69">
        <f t="shared" si="139"/>
        <v>50792</v>
      </c>
      <c r="GE9" s="70">
        <f t="shared" si="140"/>
        <v>49522.200000000004</v>
      </c>
      <c r="GF9" s="72">
        <f t="shared" si="141"/>
        <v>47617.5</v>
      </c>
      <c r="GG9" s="237"/>
      <c r="GH9" s="237"/>
      <c r="GI9" s="237"/>
      <c r="GJ9" s="237"/>
      <c r="GK9" s="237"/>
      <c r="GN9" s="16">
        <v>0.95</v>
      </c>
      <c r="GO9" s="21">
        <v>0.93</v>
      </c>
      <c r="GP9" s="16">
        <v>0.9</v>
      </c>
      <c r="GQ9" s="16">
        <v>0.86</v>
      </c>
      <c r="GR9" s="16">
        <v>0.85</v>
      </c>
      <c r="GS9" s="16">
        <v>0.84</v>
      </c>
      <c r="GT9" s="16">
        <v>0.82</v>
      </c>
      <c r="GU9" s="17">
        <v>0.8</v>
      </c>
      <c r="GV9" s="17">
        <v>0.78</v>
      </c>
      <c r="GW9" s="17">
        <v>0.76</v>
      </c>
      <c r="GX9" s="17">
        <v>0.75</v>
      </c>
      <c r="GY9" s="17">
        <v>0.74</v>
      </c>
      <c r="GZ9" s="17">
        <v>0.72</v>
      </c>
      <c r="HA9" s="17">
        <v>0.7</v>
      </c>
      <c r="HB9" s="18">
        <v>1.02</v>
      </c>
      <c r="HC9" s="269">
        <v>1.05</v>
      </c>
      <c r="HD9" s="269">
        <v>1.07</v>
      </c>
      <c r="HE9" s="269">
        <v>1.1000000000000001</v>
      </c>
    </row>
    <row r="10" spans="1:213" ht="15" customHeight="1" thickBot="1" x14ac:dyDescent="0.25">
      <c r="A10" s="238"/>
      <c r="B10" s="102" t="s">
        <v>345</v>
      </c>
      <c r="C10" s="59">
        <v>80400</v>
      </c>
      <c r="D10" s="88">
        <f>C10*GN16</f>
        <v>76380</v>
      </c>
      <c r="E10" s="65">
        <f t="shared" si="98"/>
        <v>74772</v>
      </c>
      <c r="F10" s="89">
        <f>C10*GP16</f>
        <v>72360</v>
      </c>
      <c r="G10" s="90">
        <f>C10*GR16</f>
        <v>68340</v>
      </c>
      <c r="H10" s="91">
        <f>C10*GT16</f>
        <v>65928</v>
      </c>
      <c r="I10" s="92">
        <f>C10*GU16</f>
        <v>64320</v>
      </c>
      <c r="J10" s="93">
        <f>C10*GV16</f>
        <v>62712</v>
      </c>
      <c r="K10" s="94">
        <f>C10*GW16</f>
        <v>61104</v>
      </c>
      <c r="L10" s="95">
        <f>C10*GX16</f>
        <v>60300</v>
      </c>
      <c r="M10" s="96">
        <f>C10*GY16</f>
        <v>59496</v>
      </c>
      <c r="N10" s="97">
        <f>C10*GZ16</f>
        <v>57888</v>
      </c>
      <c r="O10" s="98">
        <f>C10*HA16</f>
        <v>56280</v>
      </c>
      <c r="P10" s="240"/>
      <c r="Q10" s="236" t="s">
        <v>360</v>
      </c>
      <c r="R10" s="245">
        <f>Алматы!S10</f>
        <v>58790</v>
      </c>
      <c r="S10" s="65">
        <f t="shared" si="0"/>
        <v>55850.5</v>
      </c>
      <c r="T10" s="78">
        <f t="shared" si="1"/>
        <v>52911</v>
      </c>
      <c r="U10" s="67">
        <f t="shared" si="2"/>
        <v>49971.5</v>
      </c>
      <c r="V10" s="68">
        <f t="shared" si="3"/>
        <v>48207.799999999996</v>
      </c>
      <c r="W10" s="69">
        <f t="shared" si="4"/>
        <v>47032</v>
      </c>
      <c r="X10" s="70">
        <f t="shared" si="5"/>
        <v>45856.200000000004</v>
      </c>
      <c r="Y10" s="71">
        <f t="shared" si="6"/>
        <v>44680.4</v>
      </c>
      <c r="Z10" s="72">
        <f t="shared" si="7"/>
        <v>44092.5</v>
      </c>
      <c r="AA10" s="73">
        <f t="shared" si="8"/>
        <v>43504.6</v>
      </c>
      <c r="AB10" s="74">
        <f t="shared" si="9"/>
        <v>42328.799999999996</v>
      </c>
      <c r="AC10" s="75">
        <f t="shared" si="10"/>
        <v>41153</v>
      </c>
      <c r="AD10" s="230"/>
      <c r="AE10" s="87" t="s">
        <v>26</v>
      </c>
      <c r="AF10" s="58">
        <f>Алматы!AI12</f>
        <v>248860</v>
      </c>
      <c r="AG10" s="88">
        <f t="shared" si="11"/>
        <v>236417</v>
      </c>
      <c r="AH10" s="89">
        <f t="shared" si="12"/>
        <v>223974</v>
      </c>
      <c r="AI10" s="90">
        <f t="shared" si="13"/>
        <v>211531</v>
      </c>
      <c r="AJ10" s="91">
        <f t="shared" si="14"/>
        <v>204065.19999999998</v>
      </c>
      <c r="AK10" s="92">
        <f t="shared" si="15"/>
        <v>199088</v>
      </c>
      <c r="AL10" s="93">
        <f t="shared" si="16"/>
        <v>194110.80000000002</v>
      </c>
      <c r="AM10" s="94">
        <f t="shared" si="17"/>
        <v>189133.6</v>
      </c>
      <c r="AN10" s="95">
        <f t="shared" si="18"/>
        <v>186645</v>
      </c>
      <c r="AO10" s="96">
        <f t="shared" si="19"/>
        <v>184156.4</v>
      </c>
      <c r="AP10" s="97">
        <f t="shared" si="20"/>
        <v>179179.19999999998</v>
      </c>
      <c r="AQ10" s="98">
        <f t="shared" si="21"/>
        <v>174202</v>
      </c>
      <c r="AR10" s="242"/>
      <c r="AS10" s="87" t="s">
        <v>142</v>
      </c>
      <c r="AT10" s="58">
        <f>Алматы!AY10</f>
        <v>1247350</v>
      </c>
      <c r="AU10" s="88">
        <f t="shared" si="22"/>
        <v>1184982.5</v>
      </c>
      <c r="AV10" s="89">
        <f t="shared" si="23"/>
        <v>1122615</v>
      </c>
      <c r="AW10" s="90">
        <f t="shared" si="24"/>
        <v>1060247.5</v>
      </c>
      <c r="AX10" s="91">
        <f t="shared" si="25"/>
        <v>1022826.9999999999</v>
      </c>
      <c r="AY10" s="92">
        <f t="shared" si="26"/>
        <v>997880</v>
      </c>
      <c r="AZ10" s="93">
        <f t="shared" si="27"/>
        <v>972933</v>
      </c>
      <c r="BA10" s="94">
        <f t="shared" si="28"/>
        <v>947986</v>
      </c>
      <c r="BB10" s="95">
        <f t="shared" si="29"/>
        <v>935512.5</v>
      </c>
      <c r="BC10" s="96">
        <f t="shared" si="30"/>
        <v>923039</v>
      </c>
      <c r="BD10" s="97">
        <f t="shared" si="31"/>
        <v>898092</v>
      </c>
      <c r="BE10" s="98">
        <f t="shared" si="32"/>
        <v>873145</v>
      </c>
      <c r="BF10" s="230"/>
      <c r="BG10" s="87" t="s">
        <v>96</v>
      </c>
      <c r="BH10" s="58">
        <f>Алматы!BO13</f>
        <v>30350</v>
      </c>
      <c r="BI10" s="88">
        <f t="shared" si="142"/>
        <v>28832.5</v>
      </c>
      <c r="BJ10" s="89">
        <f t="shared" si="143"/>
        <v>27315</v>
      </c>
      <c r="BK10" s="90">
        <f t="shared" si="144"/>
        <v>25797.5</v>
      </c>
      <c r="BL10" s="91">
        <f t="shared" si="145"/>
        <v>24887</v>
      </c>
      <c r="BM10" s="92">
        <f t="shared" si="146"/>
        <v>24280</v>
      </c>
      <c r="BN10" s="93">
        <f t="shared" si="147"/>
        <v>23673</v>
      </c>
      <c r="BO10" s="94">
        <f t="shared" si="148"/>
        <v>23066</v>
      </c>
      <c r="BP10" s="95">
        <f t="shared" si="149"/>
        <v>22762.5</v>
      </c>
      <c r="BQ10" s="96">
        <f t="shared" si="150"/>
        <v>22459</v>
      </c>
      <c r="BR10" s="97">
        <f t="shared" si="151"/>
        <v>21852</v>
      </c>
      <c r="BS10" s="98">
        <f t="shared" si="152"/>
        <v>21245</v>
      </c>
      <c r="BT10" s="230"/>
      <c r="BU10" s="87" t="s">
        <v>63</v>
      </c>
      <c r="BV10" s="58">
        <f>Алматы!CE12</f>
        <v>79350</v>
      </c>
      <c r="BW10" s="88">
        <f t="shared" si="44"/>
        <v>75382.5</v>
      </c>
      <c r="BX10" s="89">
        <f t="shared" si="45"/>
        <v>71415</v>
      </c>
      <c r="BY10" s="90">
        <f t="shared" si="46"/>
        <v>67447.5</v>
      </c>
      <c r="BZ10" s="91">
        <f t="shared" si="47"/>
        <v>65066.999999999993</v>
      </c>
      <c r="CA10" s="92">
        <f t="shared" si="48"/>
        <v>63480</v>
      </c>
      <c r="CB10" s="93">
        <f t="shared" si="49"/>
        <v>61893</v>
      </c>
      <c r="CC10" s="94">
        <f t="shared" si="50"/>
        <v>60306</v>
      </c>
      <c r="CD10" s="95">
        <f t="shared" si="51"/>
        <v>59512.5</v>
      </c>
      <c r="CE10" s="96">
        <f t="shared" si="52"/>
        <v>58719</v>
      </c>
      <c r="CF10" s="97">
        <f t="shared" si="53"/>
        <v>57132</v>
      </c>
      <c r="CG10" s="98">
        <f t="shared" si="54"/>
        <v>55545</v>
      </c>
      <c r="CH10" s="230"/>
      <c r="CI10" s="119" t="s">
        <v>34</v>
      </c>
      <c r="CJ10" s="81">
        <f>Алматы!CU10</f>
        <v>171710</v>
      </c>
      <c r="CK10" s="107">
        <f t="shared" si="55"/>
        <v>163124.5</v>
      </c>
      <c r="CL10" s="108">
        <f t="shared" si="56"/>
        <v>154539</v>
      </c>
      <c r="CM10" s="110">
        <f t="shared" si="57"/>
        <v>145953.5</v>
      </c>
      <c r="CN10" s="120">
        <f t="shared" si="58"/>
        <v>140802.19999999998</v>
      </c>
      <c r="CO10" s="112">
        <f t="shared" si="59"/>
        <v>137368</v>
      </c>
      <c r="CP10" s="113">
        <f t="shared" si="60"/>
        <v>133933.80000000002</v>
      </c>
      <c r="CQ10" s="121">
        <f t="shared" si="61"/>
        <v>130499.6</v>
      </c>
      <c r="CR10" s="114">
        <f t="shared" si="62"/>
        <v>128782.5</v>
      </c>
      <c r="CS10" s="122">
        <f t="shared" si="63"/>
        <v>127065.4</v>
      </c>
      <c r="CT10" s="123">
        <f t="shared" si="64"/>
        <v>123631.2</v>
      </c>
      <c r="CU10" s="124">
        <f t="shared" si="65"/>
        <v>120196.99999999999</v>
      </c>
      <c r="CV10" s="230"/>
      <c r="CW10" s="87" t="s">
        <v>181</v>
      </c>
      <c r="CX10" s="58">
        <f>Алматы!DK10</f>
        <v>159200</v>
      </c>
      <c r="CY10" s="88">
        <f t="shared" si="66"/>
        <v>151240</v>
      </c>
      <c r="CZ10" s="89">
        <f t="shared" si="67"/>
        <v>143280</v>
      </c>
      <c r="DA10" s="103">
        <f t="shared" si="68"/>
        <v>136912</v>
      </c>
      <c r="DB10" s="90">
        <f t="shared" si="69"/>
        <v>135320</v>
      </c>
      <c r="DC10" s="234">
        <f t="shared" si="70"/>
        <v>133728</v>
      </c>
      <c r="DD10" s="92">
        <f t="shared" si="71"/>
        <v>127360</v>
      </c>
      <c r="DE10" s="93">
        <f t="shared" si="72"/>
        <v>124176</v>
      </c>
      <c r="DF10" s="95">
        <f t="shared" si="73"/>
        <v>119400</v>
      </c>
      <c r="DG10" s="230"/>
      <c r="DH10" s="104" t="s">
        <v>80</v>
      </c>
      <c r="DI10" s="81">
        <f>Алматы!DX12</f>
        <v>55220</v>
      </c>
      <c r="DJ10" s="88">
        <f t="shared" si="110"/>
        <v>52459</v>
      </c>
      <c r="DK10" s="89">
        <f t="shared" si="111"/>
        <v>49698</v>
      </c>
      <c r="DL10" s="103">
        <f t="shared" si="112"/>
        <v>47489.2</v>
      </c>
      <c r="DM10" s="90">
        <f t="shared" si="113"/>
        <v>46937</v>
      </c>
      <c r="DN10" s="234">
        <f t="shared" si="114"/>
        <v>46384.799999999996</v>
      </c>
      <c r="DO10" s="92">
        <f t="shared" si="115"/>
        <v>44176</v>
      </c>
      <c r="DP10" s="93">
        <f t="shared" si="116"/>
        <v>43071.6</v>
      </c>
      <c r="DQ10" s="95">
        <f t="shared" si="117"/>
        <v>41415</v>
      </c>
      <c r="DR10" s="242"/>
      <c r="DS10" s="87" t="s">
        <v>216</v>
      </c>
      <c r="DT10" s="81">
        <f>Алматы!EK16</f>
        <v>21000</v>
      </c>
      <c r="DU10" s="88">
        <f t="shared" si="118"/>
        <v>19950</v>
      </c>
      <c r="DV10" s="89">
        <f t="shared" si="119"/>
        <v>18900</v>
      </c>
      <c r="DW10" s="103">
        <f t="shared" si="120"/>
        <v>18060</v>
      </c>
      <c r="DX10" s="90">
        <f t="shared" si="121"/>
        <v>17850</v>
      </c>
      <c r="DY10" s="234">
        <f t="shared" si="122"/>
        <v>17640</v>
      </c>
      <c r="DZ10" s="92">
        <f t="shared" si="123"/>
        <v>16800</v>
      </c>
      <c r="EA10" s="93">
        <f t="shared" si="124"/>
        <v>16380</v>
      </c>
      <c r="EB10" s="95">
        <f t="shared" si="125"/>
        <v>15750</v>
      </c>
      <c r="EC10" s="238"/>
      <c r="ED10" s="87" t="s">
        <v>114</v>
      </c>
      <c r="EE10" s="264">
        <f>Алматы!EW10*Шымкент!HB10</f>
        <v>32895</v>
      </c>
      <c r="EF10" s="58">
        <v>29100</v>
      </c>
      <c r="EG10" s="88">
        <f t="shared" si="74"/>
        <v>27645</v>
      </c>
      <c r="EH10" s="99">
        <f t="shared" si="75"/>
        <v>26190</v>
      </c>
      <c r="EI10" s="235">
        <f t="shared" si="76"/>
        <v>25026</v>
      </c>
      <c r="EJ10" s="90">
        <f t="shared" si="77"/>
        <v>24735</v>
      </c>
      <c r="EK10" s="234">
        <f t="shared" si="78"/>
        <v>24444</v>
      </c>
      <c r="EL10" s="92">
        <f t="shared" si="79"/>
        <v>23280</v>
      </c>
      <c r="EM10" s="93">
        <f t="shared" si="80"/>
        <v>22698</v>
      </c>
      <c r="EN10" s="95">
        <f t="shared" si="81"/>
        <v>21825</v>
      </c>
      <c r="EO10" s="230"/>
      <c r="EP10" s="100" t="s">
        <v>228</v>
      </c>
      <c r="EQ10" s="81">
        <f>Алматы!FH10</f>
        <v>2000</v>
      </c>
      <c r="ER10" s="88">
        <f t="shared" si="82"/>
        <v>1900</v>
      </c>
      <c r="ES10" s="89">
        <f t="shared" si="83"/>
        <v>1800</v>
      </c>
      <c r="ET10" s="103">
        <f t="shared" si="84"/>
        <v>1720</v>
      </c>
      <c r="EU10" s="90">
        <f t="shared" si="85"/>
        <v>1700</v>
      </c>
      <c r="EV10" s="234">
        <f t="shared" si="86"/>
        <v>1680</v>
      </c>
      <c r="EW10" s="92">
        <f t="shared" si="87"/>
        <v>1600</v>
      </c>
      <c r="EX10" s="93">
        <f t="shared" si="88"/>
        <v>1560</v>
      </c>
      <c r="EY10" s="95">
        <f t="shared" si="89"/>
        <v>1500</v>
      </c>
      <c r="EZ10" s="230"/>
      <c r="FA10" s="80" t="s">
        <v>240</v>
      </c>
      <c r="FB10" s="81">
        <f>Алматы!FT10</f>
        <v>260</v>
      </c>
      <c r="FC10" s="65">
        <f t="shared" si="90"/>
        <v>247</v>
      </c>
      <c r="FD10" s="66">
        <f t="shared" si="91"/>
        <v>234</v>
      </c>
      <c r="FE10" s="83">
        <f t="shared" si="92"/>
        <v>223.6</v>
      </c>
      <c r="FF10" s="67">
        <f t="shared" si="93"/>
        <v>221</v>
      </c>
      <c r="FG10" s="246">
        <f t="shared" si="94"/>
        <v>218.4</v>
      </c>
      <c r="FH10" s="69">
        <f t="shared" si="95"/>
        <v>208</v>
      </c>
      <c r="FI10" s="70">
        <f t="shared" si="96"/>
        <v>202.8</v>
      </c>
      <c r="FJ10" s="72">
        <f t="shared" si="97"/>
        <v>195</v>
      </c>
      <c r="FL10" s="104" t="s">
        <v>270</v>
      </c>
      <c r="FM10" s="81">
        <f>Алматы!GG13</f>
        <v>14780</v>
      </c>
      <c r="FN10" s="65">
        <f t="shared" si="126"/>
        <v>14041</v>
      </c>
      <c r="FO10" s="66">
        <f t="shared" si="127"/>
        <v>13302</v>
      </c>
      <c r="FP10" s="83">
        <f t="shared" si="128"/>
        <v>12710.8</v>
      </c>
      <c r="FQ10" s="67">
        <f t="shared" si="129"/>
        <v>12563</v>
      </c>
      <c r="FR10" s="146">
        <f t="shared" si="130"/>
        <v>12415.199999999999</v>
      </c>
      <c r="FS10" s="69">
        <f t="shared" si="131"/>
        <v>11824</v>
      </c>
      <c r="FT10" s="70">
        <f t="shared" si="132"/>
        <v>11528.4</v>
      </c>
      <c r="FU10" s="72">
        <f t="shared" si="133"/>
        <v>11085</v>
      </c>
      <c r="FW10" s="126" t="s">
        <v>418</v>
      </c>
      <c r="FX10" s="81">
        <f>Алматы!GT38</f>
        <v>10260</v>
      </c>
      <c r="FY10" s="65">
        <f t="shared" si="134"/>
        <v>9747</v>
      </c>
      <c r="FZ10" s="66">
        <f t="shared" si="135"/>
        <v>9234</v>
      </c>
      <c r="GA10" s="83">
        <f t="shared" si="136"/>
        <v>8823.6</v>
      </c>
      <c r="GB10" s="67">
        <f t="shared" si="137"/>
        <v>8721</v>
      </c>
      <c r="GC10" s="146">
        <f t="shared" si="138"/>
        <v>8618.4</v>
      </c>
      <c r="GD10" s="69">
        <f t="shared" si="139"/>
        <v>8208</v>
      </c>
      <c r="GE10" s="70">
        <f t="shared" si="140"/>
        <v>8002.8</v>
      </c>
      <c r="GF10" s="72">
        <f t="shared" si="141"/>
        <v>7695</v>
      </c>
      <c r="GG10" s="237"/>
      <c r="GH10" s="237"/>
      <c r="GI10" s="237"/>
      <c r="GJ10" s="237"/>
      <c r="GK10" s="237"/>
      <c r="GN10" s="16">
        <v>0.95</v>
      </c>
      <c r="GO10" s="21">
        <v>0.93</v>
      </c>
      <c r="GP10" s="16">
        <v>0.9</v>
      </c>
      <c r="GQ10" s="16">
        <v>0.86</v>
      </c>
      <c r="GR10" s="16">
        <v>0.85</v>
      </c>
      <c r="GS10" s="16">
        <v>0.84</v>
      </c>
      <c r="GT10" s="16">
        <v>0.82</v>
      </c>
      <c r="GU10" s="17">
        <v>0.8</v>
      </c>
      <c r="GV10" s="17">
        <v>0.78</v>
      </c>
      <c r="GW10" s="17">
        <v>0.76</v>
      </c>
      <c r="GX10" s="17">
        <v>0.75</v>
      </c>
      <c r="GY10" s="17">
        <v>0.74</v>
      </c>
      <c r="GZ10" s="17">
        <v>0.72</v>
      </c>
      <c r="HA10" s="17">
        <v>0.7</v>
      </c>
      <c r="HB10" s="18">
        <v>1.02</v>
      </c>
      <c r="HC10" s="269">
        <v>1.05</v>
      </c>
      <c r="HD10" s="269">
        <v>1.07</v>
      </c>
      <c r="HE10" s="269">
        <v>1.1000000000000001</v>
      </c>
    </row>
    <row r="11" spans="1:213" ht="15" customHeight="1" thickBot="1" x14ac:dyDescent="0.25">
      <c r="A11" s="238"/>
      <c r="B11" s="102" t="s">
        <v>300</v>
      </c>
      <c r="C11" s="59">
        <v>90000</v>
      </c>
      <c r="D11" s="88">
        <f>C11*GN18</f>
        <v>85500</v>
      </c>
      <c r="E11" s="65">
        <f t="shared" si="98"/>
        <v>83700</v>
      </c>
      <c r="F11" s="89">
        <f>C11*GP18</f>
        <v>81000</v>
      </c>
      <c r="G11" s="90">
        <f>C11*GR18</f>
        <v>76500</v>
      </c>
      <c r="H11" s="91">
        <f>C11*GT18</f>
        <v>73800</v>
      </c>
      <c r="I11" s="92">
        <f>C11*GU18</f>
        <v>72000</v>
      </c>
      <c r="J11" s="93">
        <f>C11*GV18</f>
        <v>70200</v>
      </c>
      <c r="K11" s="94">
        <f>C11*GW18</f>
        <v>68400</v>
      </c>
      <c r="L11" s="95">
        <f>C11*GX18</f>
        <v>67500</v>
      </c>
      <c r="M11" s="96">
        <f>C11*GY18</f>
        <v>66600</v>
      </c>
      <c r="N11" s="97">
        <f>C11*GZ18</f>
        <v>64800</v>
      </c>
      <c r="O11" s="98">
        <f>C11*HA18</f>
        <v>62999.999999999993</v>
      </c>
      <c r="P11" s="240"/>
      <c r="Q11" s="236" t="s">
        <v>361</v>
      </c>
      <c r="R11" s="245">
        <f>Алматы!S11</f>
        <v>55850</v>
      </c>
      <c r="S11" s="65">
        <f t="shared" si="0"/>
        <v>53057.5</v>
      </c>
      <c r="T11" s="78">
        <f t="shared" si="1"/>
        <v>50265</v>
      </c>
      <c r="U11" s="67">
        <f t="shared" si="2"/>
        <v>47472.5</v>
      </c>
      <c r="V11" s="68">
        <f t="shared" si="3"/>
        <v>45797</v>
      </c>
      <c r="W11" s="69">
        <f t="shared" si="4"/>
        <v>44680</v>
      </c>
      <c r="X11" s="70">
        <f t="shared" si="5"/>
        <v>43563</v>
      </c>
      <c r="Y11" s="71">
        <f t="shared" si="6"/>
        <v>42446</v>
      </c>
      <c r="Z11" s="72">
        <f t="shared" si="7"/>
        <v>41887.5</v>
      </c>
      <c r="AA11" s="73">
        <f t="shared" si="8"/>
        <v>41329</v>
      </c>
      <c r="AB11" s="74">
        <f t="shared" si="9"/>
        <v>40212</v>
      </c>
      <c r="AC11" s="75">
        <f t="shared" si="10"/>
        <v>39095</v>
      </c>
      <c r="AD11" s="230"/>
      <c r="AE11" s="87" t="s">
        <v>27</v>
      </c>
      <c r="AF11" s="58">
        <f>Алматы!AI13</f>
        <v>294250</v>
      </c>
      <c r="AG11" s="88">
        <f t="shared" si="11"/>
        <v>279537.5</v>
      </c>
      <c r="AH11" s="89">
        <f t="shared" si="12"/>
        <v>264825</v>
      </c>
      <c r="AI11" s="90">
        <f t="shared" si="13"/>
        <v>250112.5</v>
      </c>
      <c r="AJ11" s="91">
        <f t="shared" si="14"/>
        <v>241285</v>
      </c>
      <c r="AK11" s="92">
        <f t="shared" si="15"/>
        <v>235400</v>
      </c>
      <c r="AL11" s="93">
        <f t="shared" si="16"/>
        <v>229515</v>
      </c>
      <c r="AM11" s="94">
        <f t="shared" si="17"/>
        <v>223630</v>
      </c>
      <c r="AN11" s="95">
        <f t="shared" si="18"/>
        <v>220687.5</v>
      </c>
      <c r="AO11" s="96">
        <f t="shared" si="19"/>
        <v>217745</v>
      </c>
      <c r="AP11" s="97">
        <f t="shared" si="20"/>
        <v>211860</v>
      </c>
      <c r="AQ11" s="98">
        <f t="shared" si="21"/>
        <v>205975</v>
      </c>
      <c r="AR11" s="242"/>
      <c r="AS11" s="87" t="s">
        <v>143</v>
      </c>
      <c r="AT11" s="58">
        <f>Алматы!AY11</f>
        <v>1292730</v>
      </c>
      <c r="AU11" s="88">
        <f t="shared" si="22"/>
        <v>1228093.5</v>
      </c>
      <c r="AV11" s="89">
        <f t="shared" si="23"/>
        <v>1163457</v>
      </c>
      <c r="AW11" s="90">
        <f t="shared" si="24"/>
        <v>1098820.5</v>
      </c>
      <c r="AX11" s="91">
        <f t="shared" si="25"/>
        <v>1060038.5999999999</v>
      </c>
      <c r="AY11" s="92">
        <f t="shared" si="26"/>
        <v>1034184</v>
      </c>
      <c r="AZ11" s="93">
        <f t="shared" si="27"/>
        <v>1008329.4</v>
      </c>
      <c r="BA11" s="94">
        <f t="shared" si="28"/>
        <v>982474.8</v>
      </c>
      <c r="BB11" s="95">
        <f t="shared" si="29"/>
        <v>969547.5</v>
      </c>
      <c r="BC11" s="96">
        <f t="shared" si="30"/>
        <v>956620.2</v>
      </c>
      <c r="BD11" s="97">
        <f t="shared" si="31"/>
        <v>930765.6</v>
      </c>
      <c r="BE11" s="98">
        <f t="shared" si="32"/>
        <v>904911</v>
      </c>
      <c r="BF11" s="230"/>
      <c r="BG11" s="87" t="s">
        <v>97</v>
      </c>
      <c r="BH11" s="58">
        <f>Алматы!BO14</f>
        <v>34120</v>
      </c>
      <c r="BI11" s="88">
        <f t="shared" si="142"/>
        <v>32414</v>
      </c>
      <c r="BJ11" s="89">
        <f t="shared" si="143"/>
        <v>30708</v>
      </c>
      <c r="BK11" s="90">
        <f t="shared" si="144"/>
        <v>29002</v>
      </c>
      <c r="BL11" s="91">
        <f t="shared" si="145"/>
        <v>27978.399999999998</v>
      </c>
      <c r="BM11" s="92">
        <f t="shared" si="146"/>
        <v>27296</v>
      </c>
      <c r="BN11" s="93">
        <f t="shared" si="147"/>
        <v>26613.600000000002</v>
      </c>
      <c r="BO11" s="94">
        <f t="shared" si="148"/>
        <v>25931.200000000001</v>
      </c>
      <c r="BP11" s="95">
        <f t="shared" si="149"/>
        <v>25590</v>
      </c>
      <c r="BQ11" s="96">
        <f t="shared" si="150"/>
        <v>25248.799999999999</v>
      </c>
      <c r="BR11" s="97">
        <f t="shared" si="151"/>
        <v>24566.399999999998</v>
      </c>
      <c r="BS11" s="98">
        <f t="shared" si="152"/>
        <v>23884</v>
      </c>
      <c r="BT11" s="230"/>
      <c r="BU11" s="87" t="s">
        <v>64</v>
      </c>
      <c r="BV11" s="58">
        <f>Алматы!CE13</f>
        <v>124730</v>
      </c>
      <c r="BW11" s="88">
        <f t="shared" si="44"/>
        <v>118493.5</v>
      </c>
      <c r="BX11" s="89">
        <f t="shared" si="45"/>
        <v>112257</v>
      </c>
      <c r="BY11" s="90">
        <f t="shared" si="46"/>
        <v>106020.5</v>
      </c>
      <c r="BZ11" s="91">
        <f t="shared" si="47"/>
        <v>102278.59999999999</v>
      </c>
      <c r="CA11" s="92">
        <f t="shared" si="48"/>
        <v>99784</v>
      </c>
      <c r="CB11" s="93">
        <f t="shared" si="49"/>
        <v>97289.400000000009</v>
      </c>
      <c r="CC11" s="94">
        <f t="shared" si="50"/>
        <v>94794.8</v>
      </c>
      <c r="CD11" s="95">
        <f t="shared" si="51"/>
        <v>93547.5</v>
      </c>
      <c r="CE11" s="96">
        <f t="shared" si="52"/>
        <v>92300.2</v>
      </c>
      <c r="CF11" s="97">
        <f t="shared" si="53"/>
        <v>89805.599999999991</v>
      </c>
      <c r="CG11" s="98">
        <f t="shared" si="54"/>
        <v>87311</v>
      </c>
      <c r="CH11" s="230"/>
      <c r="CI11" s="80" t="s">
        <v>35</v>
      </c>
      <c r="CJ11" s="81">
        <f>Алматы!CU11</f>
        <v>1027230</v>
      </c>
      <c r="CK11" s="65">
        <f t="shared" si="55"/>
        <v>975868.5</v>
      </c>
      <c r="CL11" s="78">
        <f t="shared" si="56"/>
        <v>924507</v>
      </c>
      <c r="CM11" s="67">
        <f t="shared" si="57"/>
        <v>873145.5</v>
      </c>
      <c r="CN11" s="68">
        <f t="shared" si="58"/>
        <v>842328.6</v>
      </c>
      <c r="CO11" s="69">
        <f t="shared" si="59"/>
        <v>821784</v>
      </c>
      <c r="CP11" s="70">
        <f t="shared" si="60"/>
        <v>801239.4</v>
      </c>
      <c r="CQ11" s="71">
        <f t="shared" si="61"/>
        <v>780694.8</v>
      </c>
      <c r="CR11" s="72">
        <f t="shared" si="62"/>
        <v>770422.5</v>
      </c>
      <c r="CS11" s="73">
        <f t="shared" si="63"/>
        <v>760150.2</v>
      </c>
      <c r="CT11" s="74">
        <f t="shared" si="64"/>
        <v>739605.6</v>
      </c>
      <c r="CU11" s="75">
        <f t="shared" si="65"/>
        <v>719061</v>
      </c>
      <c r="CV11" s="230"/>
      <c r="CW11" s="87" t="s">
        <v>182</v>
      </c>
      <c r="CX11" s="58">
        <f>Алматы!DK11</f>
        <v>117670</v>
      </c>
      <c r="CY11" s="88">
        <f t="shared" si="66"/>
        <v>111786.5</v>
      </c>
      <c r="CZ11" s="89">
        <f t="shared" si="67"/>
        <v>105903</v>
      </c>
      <c r="DA11" s="103">
        <f t="shared" si="68"/>
        <v>101196.2</v>
      </c>
      <c r="DB11" s="90">
        <f t="shared" si="69"/>
        <v>100019.5</v>
      </c>
      <c r="DC11" s="234">
        <f t="shared" si="70"/>
        <v>98842.8</v>
      </c>
      <c r="DD11" s="92">
        <f t="shared" si="71"/>
        <v>94136</v>
      </c>
      <c r="DE11" s="93">
        <f t="shared" si="72"/>
        <v>91782.6</v>
      </c>
      <c r="DF11" s="95">
        <f t="shared" si="73"/>
        <v>88252.5</v>
      </c>
      <c r="DG11" s="230"/>
      <c r="DH11" s="105" t="s">
        <v>74</v>
      </c>
      <c r="DI11" s="81">
        <f>Алматы!DX13</f>
        <v>47620</v>
      </c>
      <c r="DJ11" s="88">
        <f t="shared" si="110"/>
        <v>45239</v>
      </c>
      <c r="DK11" s="89">
        <f t="shared" si="111"/>
        <v>42858</v>
      </c>
      <c r="DL11" s="103">
        <f t="shared" si="112"/>
        <v>40953.199999999997</v>
      </c>
      <c r="DM11" s="90">
        <f t="shared" si="113"/>
        <v>40477</v>
      </c>
      <c r="DN11" s="234">
        <f t="shared" si="114"/>
        <v>40000.799999999996</v>
      </c>
      <c r="DO11" s="92">
        <f t="shared" si="115"/>
        <v>38096</v>
      </c>
      <c r="DP11" s="93">
        <f t="shared" si="116"/>
        <v>37143.599999999999</v>
      </c>
      <c r="DQ11" s="95">
        <f t="shared" si="117"/>
        <v>35715</v>
      </c>
      <c r="DR11" s="242"/>
      <c r="DS11" s="87" t="s">
        <v>217</v>
      </c>
      <c r="DT11" s="81">
        <f>Алматы!EK18</f>
        <v>50600</v>
      </c>
      <c r="DU11" s="88">
        <f t="shared" si="118"/>
        <v>48070</v>
      </c>
      <c r="DV11" s="89">
        <f t="shared" si="119"/>
        <v>45540</v>
      </c>
      <c r="DW11" s="103">
        <f t="shared" si="120"/>
        <v>43516</v>
      </c>
      <c r="DX11" s="90">
        <f t="shared" si="121"/>
        <v>43010</v>
      </c>
      <c r="DY11" s="234">
        <f t="shared" si="122"/>
        <v>42504</v>
      </c>
      <c r="DZ11" s="92">
        <f t="shared" si="123"/>
        <v>40480</v>
      </c>
      <c r="EA11" s="93">
        <f t="shared" si="124"/>
        <v>39468</v>
      </c>
      <c r="EB11" s="95">
        <f t="shared" si="125"/>
        <v>37950</v>
      </c>
      <c r="EC11" s="238"/>
      <c r="ED11" s="106" t="s">
        <v>115</v>
      </c>
      <c r="EE11" s="264">
        <f>Алматы!EW11*Шымкент!HB11</f>
        <v>37321.800000000003</v>
      </c>
      <c r="EF11" s="58">
        <v>36800</v>
      </c>
      <c r="EG11" s="107">
        <f t="shared" si="74"/>
        <v>34960</v>
      </c>
      <c r="EH11" s="108">
        <f t="shared" si="75"/>
        <v>33120</v>
      </c>
      <c r="EI11" s="109">
        <f t="shared" si="76"/>
        <v>31648</v>
      </c>
      <c r="EJ11" s="110">
        <f t="shared" si="77"/>
        <v>31280</v>
      </c>
      <c r="EK11" s="111">
        <f t="shared" si="78"/>
        <v>30912</v>
      </c>
      <c r="EL11" s="112">
        <f t="shared" si="79"/>
        <v>29440</v>
      </c>
      <c r="EM11" s="113">
        <f t="shared" si="80"/>
        <v>28704</v>
      </c>
      <c r="EN11" s="114">
        <f t="shared" si="81"/>
        <v>27600</v>
      </c>
      <c r="EO11" s="230"/>
      <c r="EP11" s="119" t="s">
        <v>229</v>
      </c>
      <c r="EQ11" s="81">
        <f>Алматы!FH11</f>
        <v>2060</v>
      </c>
      <c r="ER11" s="107">
        <f t="shared" si="82"/>
        <v>1957</v>
      </c>
      <c r="ES11" s="117">
        <f t="shared" si="83"/>
        <v>1854</v>
      </c>
      <c r="ET11" s="118">
        <f t="shared" si="84"/>
        <v>1771.6</v>
      </c>
      <c r="EU11" s="110">
        <f t="shared" si="85"/>
        <v>1751</v>
      </c>
      <c r="EV11" s="111">
        <f t="shared" si="86"/>
        <v>1730.3999999999999</v>
      </c>
      <c r="EW11" s="112">
        <f t="shared" si="87"/>
        <v>1648</v>
      </c>
      <c r="EX11" s="113">
        <f t="shared" si="88"/>
        <v>1606.8</v>
      </c>
      <c r="EY11" s="114">
        <f t="shared" si="89"/>
        <v>1545</v>
      </c>
      <c r="EZ11" s="230"/>
      <c r="FA11" s="100" t="s">
        <v>241</v>
      </c>
      <c r="FB11" s="81">
        <f>Алматы!FT11</f>
        <v>360</v>
      </c>
      <c r="FC11" s="88">
        <f t="shared" si="90"/>
        <v>342</v>
      </c>
      <c r="FD11" s="89">
        <f t="shared" si="91"/>
        <v>324</v>
      </c>
      <c r="FE11" s="103">
        <f t="shared" si="92"/>
        <v>309.60000000000002</v>
      </c>
      <c r="FF11" s="90">
        <f t="shared" si="93"/>
        <v>306</v>
      </c>
      <c r="FG11" s="234">
        <f t="shared" si="94"/>
        <v>302.39999999999998</v>
      </c>
      <c r="FH11" s="92">
        <f t="shared" si="95"/>
        <v>288</v>
      </c>
      <c r="FI11" s="93">
        <f t="shared" si="96"/>
        <v>280.8</v>
      </c>
      <c r="FJ11" s="95">
        <f t="shared" si="97"/>
        <v>270</v>
      </c>
      <c r="FL11" s="104" t="s">
        <v>271</v>
      </c>
      <c r="FM11" s="81">
        <f>Алматы!GG16</f>
        <v>309660</v>
      </c>
      <c r="FN11" s="65">
        <f t="shared" si="126"/>
        <v>294177</v>
      </c>
      <c r="FO11" s="66">
        <f t="shared" si="127"/>
        <v>278694</v>
      </c>
      <c r="FP11" s="83">
        <f t="shared" si="128"/>
        <v>266307.59999999998</v>
      </c>
      <c r="FQ11" s="67">
        <f t="shared" si="129"/>
        <v>263211</v>
      </c>
      <c r="FR11" s="146">
        <f t="shared" si="130"/>
        <v>260114.4</v>
      </c>
      <c r="FS11" s="69">
        <f t="shared" si="131"/>
        <v>247728</v>
      </c>
      <c r="FT11" s="70">
        <f t="shared" si="132"/>
        <v>241534.80000000002</v>
      </c>
      <c r="FU11" s="72">
        <f t="shared" si="133"/>
        <v>232245</v>
      </c>
      <c r="FW11" s="126" t="s">
        <v>419</v>
      </c>
      <c r="FX11" s="81">
        <f>Алматы!GT39</f>
        <v>10900</v>
      </c>
      <c r="FY11" s="65">
        <f t="shared" si="134"/>
        <v>10355</v>
      </c>
      <c r="FZ11" s="66">
        <f t="shared" si="135"/>
        <v>9810</v>
      </c>
      <c r="GA11" s="83">
        <f t="shared" si="136"/>
        <v>9374</v>
      </c>
      <c r="GB11" s="67">
        <f t="shared" si="137"/>
        <v>9265</v>
      </c>
      <c r="GC11" s="146">
        <f t="shared" si="138"/>
        <v>9156</v>
      </c>
      <c r="GD11" s="69">
        <f t="shared" si="139"/>
        <v>8720</v>
      </c>
      <c r="GE11" s="70">
        <f t="shared" si="140"/>
        <v>8502</v>
      </c>
      <c r="GF11" s="72">
        <f t="shared" si="141"/>
        <v>8175</v>
      </c>
      <c r="GG11" s="237"/>
      <c r="GH11" s="237"/>
      <c r="GI11" s="237"/>
      <c r="GJ11" s="237"/>
      <c r="GK11" s="237"/>
      <c r="GN11" s="16">
        <v>0.95</v>
      </c>
      <c r="GO11" s="21">
        <v>0.93</v>
      </c>
      <c r="GP11" s="16">
        <v>0.9</v>
      </c>
      <c r="GQ11" s="16">
        <v>0.86</v>
      </c>
      <c r="GR11" s="16">
        <v>0.85</v>
      </c>
      <c r="GS11" s="16">
        <v>0.84</v>
      </c>
      <c r="GT11" s="16">
        <v>0.82</v>
      </c>
      <c r="GU11" s="17">
        <v>0.8</v>
      </c>
      <c r="GV11" s="17">
        <v>0.78</v>
      </c>
      <c r="GW11" s="17">
        <v>0.76</v>
      </c>
      <c r="GX11" s="17">
        <v>0.75</v>
      </c>
      <c r="GY11" s="17">
        <v>0.74</v>
      </c>
      <c r="GZ11" s="17">
        <v>0.72</v>
      </c>
      <c r="HA11" s="17">
        <v>0.7</v>
      </c>
      <c r="HB11" s="18">
        <v>1.02</v>
      </c>
      <c r="HC11" s="269">
        <v>1.05</v>
      </c>
      <c r="HD11" s="269">
        <v>1.07</v>
      </c>
      <c r="HE11" s="269">
        <v>1.1000000000000001</v>
      </c>
    </row>
    <row r="12" spans="1:213" ht="15" customHeight="1" thickBot="1" x14ac:dyDescent="0.25">
      <c r="A12" s="238"/>
      <c r="B12" s="102" t="s">
        <v>346</v>
      </c>
      <c r="C12" s="59">
        <v>84000</v>
      </c>
      <c r="D12" s="88">
        <f>C12*GN19</f>
        <v>79800</v>
      </c>
      <c r="E12" s="65">
        <f t="shared" si="98"/>
        <v>78120</v>
      </c>
      <c r="F12" s="89">
        <f>C12*GP19</f>
        <v>75600</v>
      </c>
      <c r="G12" s="90">
        <f>C12*GR19</f>
        <v>71400</v>
      </c>
      <c r="H12" s="91">
        <f>C12*GT19</f>
        <v>68880</v>
      </c>
      <c r="I12" s="92">
        <f>C12*GU19</f>
        <v>67200</v>
      </c>
      <c r="J12" s="93">
        <f>C12*GV19</f>
        <v>65520</v>
      </c>
      <c r="K12" s="94">
        <f>C12*GW19</f>
        <v>63840</v>
      </c>
      <c r="L12" s="95">
        <f>C12*GX19</f>
        <v>63000</v>
      </c>
      <c r="M12" s="96">
        <f>C12*GY19</f>
        <v>62160</v>
      </c>
      <c r="N12" s="97">
        <f>C12*GZ19</f>
        <v>60480</v>
      </c>
      <c r="O12" s="98">
        <f>C12*HA19</f>
        <v>58799.999999999993</v>
      </c>
      <c r="P12" s="240"/>
      <c r="Q12" s="236" t="s">
        <v>362</v>
      </c>
      <c r="R12" s="245">
        <f>Алматы!S12</f>
        <v>67620</v>
      </c>
      <c r="S12" s="65">
        <f t="shared" si="0"/>
        <v>64239</v>
      </c>
      <c r="T12" s="78">
        <f t="shared" si="1"/>
        <v>60858</v>
      </c>
      <c r="U12" s="67">
        <f t="shared" si="2"/>
        <v>57477</v>
      </c>
      <c r="V12" s="68">
        <f t="shared" si="3"/>
        <v>55448.399999999994</v>
      </c>
      <c r="W12" s="69">
        <f t="shared" si="4"/>
        <v>54096</v>
      </c>
      <c r="X12" s="70">
        <f t="shared" si="5"/>
        <v>52743.6</v>
      </c>
      <c r="Y12" s="71">
        <f t="shared" si="6"/>
        <v>51391.199999999997</v>
      </c>
      <c r="Z12" s="72">
        <f t="shared" si="7"/>
        <v>50715</v>
      </c>
      <c r="AA12" s="73">
        <f t="shared" si="8"/>
        <v>50038.8</v>
      </c>
      <c r="AB12" s="74">
        <f t="shared" si="9"/>
        <v>48686.400000000001</v>
      </c>
      <c r="AC12" s="75">
        <f t="shared" si="10"/>
        <v>47334</v>
      </c>
      <c r="AD12" s="230"/>
      <c r="AE12" s="87" t="s">
        <v>47</v>
      </c>
      <c r="AF12" s="58">
        <f>Алматы!AI14</f>
        <v>340320</v>
      </c>
      <c r="AG12" s="88">
        <f t="shared" si="11"/>
        <v>323304</v>
      </c>
      <c r="AH12" s="89">
        <f t="shared" si="12"/>
        <v>306288</v>
      </c>
      <c r="AI12" s="90">
        <f t="shared" si="13"/>
        <v>289272</v>
      </c>
      <c r="AJ12" s="91">
        <f t="shared" si="14"/>
        <v>279062.39999999997</v>
      </c>
      <c r="AK12" s="92">
        <f t="shared" si="15"/>
        <v>272256</v>
      </c>
      <c r="AL12" s="93">
        <f t="shared" si="16"/>
        <v>265449.60000000003</v>
      </c>
      <c r="AM12" s="94">
        <f t="shared" si="17"/>
        <v>258643.20000000001</v>
      </c>
      <c r="AN12" s="95">
        <f t="shared" si="18"/>
        <v>255240</v>
      </c>
      <c r="AO12" s="96">
        <f t="shared" si="19"/>
        <v>251836.79999999999</v>
      </c>
      <c r="AP12" s="97">
        <f t="shared" si="20"/>
        <v>245030.39999999999</v>
      </c>
      <c r="AQ12" s="98">
        <f t="shared" si="21"/>
        <v>238223.99999999997</v>
      </c>
      <c r="AR12" s="242"/>
      <c r="AS12" s="87" t="s">
        <v>144</v>
      </c>
      <c r="AT12" s="58">
        <f>Алматы!AY12</f>
        <v>1398630</v>
      </c>
      <c r="AU12" s="88">
        <f t="shared" si="22"/>
        <v>1328698.5</v>
      </c>
      <c r="AV12" s="89">
        <f t="shared" si="23"/>
        <v>1258767</v>
      </c>
      <c r="AW12" s="90">
        <f t="shared" si="24"/>
        <v>1188835.5</v>
      </c>
      <c r="AX12" s="91">
        <f t="shared" si="25"/>
        <v>1146876.5999999999</v>
      </c>
      <c r="AY12" s="92">
        <f t="shared" si="26"/>
        <v>1118904</v>
      </c>
      <c r="AZ12" s="93">
        <f t="shared" si="27"/>
        <v>1090931.4000000001</v>
      </c>
      <c r="BA12" s="94">
        <f t="shared" si="28"/>
        <v>1062958.8</v>
      </c>
      <c r="BB12" s="95">
        <f t="shared" si="29"/>
        <v>1048972.5</v>
      </c>
      <c r="BC12" s="96">
        <f t="shared" si="30"/>
        <v>1034986.2</v>
      </c>
      <c r="BD12" s="97">
        <f t="shared" si="31"/>
        <v>1007013.6</v>
      </c>
      <c r="BE12" s="98">
        <f t="shared" si="32"/>
        <v>979040.99999999988</v>
      </c>
      <c r="BF12" s="230"/>
      <c r="BG12" s="106" t="s">
        <v>98</v>
      </c>
      <c r="BH12" s="58">
        <f>Алматы!BO15</f>
        <v>45510</v>
      </c>
      <c r="BI12" s="107">
        <f t="shared" si="142"/>
        <v>43234.5</v>
      </c>
      <c r="BJ12" s="117">
        <f t="shared" si="143"/>
        <v>40959</v>
      </c>
      <c r="BK12" s="110">
        <f t="shared" si="144"/>
        <v>38683.5</v>
      </c>
      <c r="BL12" s="120">
        <f t="shared" si="145"/>
        <v>37318.199999999997</v>
      </c>
      <c r="BM12" s="112">
        <f t="shared" si="146"/>
        <v>36408</v>
      </c>
      <c r="BN12" s="113">
        <f t="shared" si="147"/>
        <v>35497.800000000003</v>
      </c>
      <c r="BO12" s="121">
        <f t="shared" si="148"/>
        <v>34587.599999999999</v>
      </c>
      <c r="BP12" s="114">
        <f t="shared" si="149"/>
        <v>34132.5</v>
      </c>
      <c r="BQ12" s="122">
        <f t="shared" si="150"/>
        <v>33677.4</v>
      </c>
      <c r="BR12" s="123">
        <f t="shared" si="151"/>
        <v>32767.199999999997</v>
      </c>
      <c r="BS12" s="124">
        <f t="shared" si="152"/>
        <v>31856.999999999996</v>
      </c>
      <c r="BT12" s="230"/>
      <c r="BU12" s="87" t="s">
        <v>65</v>
      </c>
      <c r="BV12" s="58">
        <f>Алматы!CE16</f>
        <v>86910</v>
      </c>
      <c r="BW12" s="88">
        <f t="shared" si="44"/>
        <v>82564.5</v>
      </c>
      <c r="BX12" s="89">
        <f t="shared" si="45"/>
        <v>78219</v>
      </c>
      <c r="BY12" s="90">
        <f t="shared" si="46"/>
        <v>73873.5</v>
      </c>
      <c r="BZ12" s="91">
        <f t="shared" si="47"/>
        <v>71266.2</v>
      </c>
      <c r="CA12" s="92">
        <f t="shared" si="48"/>
        <v>69528</v>
      </c>
      <c r="CB12" s="93">
        <f t="shared" si="49"/>
        <v>67789.8</v>
      </c>
      <c r="CC12" s="94">
        <f t="shared" si="50"/>
        <v>66051.600000000006</v>
      </c>
      <c r="CD12" s="95">
        <f t="shared" si="51"/>
        <v>65182.5</v>
      </c>
      <c r="CE12" s="96">
        <f t="shared" si="52"/>
        <v>64313.4</v>
      </c>
      <c r="CF12" s="97">
        <f t="shared" si="53"/>
        <v>62575.199999999997</v>
      </c>
      <c r="CG12" s="98">
        <f t="shared" si="54"/>
        <v>60836.999999999993</v>
      </c>
      <c r="CH12" s="230"/>
      <c r="CI12" s="100" t="s">
        <v>36</v>
      </c>
      <c r="CJ12" s="81">
        <f>Алматы!CU12</f>
        <v>576400</v>
      </c>
      <c r="CK12" s="88">
        <f t="shared" si="55"/>
        <v>547580</v>
      </c>
      <c r="CL12" s="99">
        <f t="shared" si="56"/>
        <v>518760</v>
      </c>
      <c r="CM12" s="90">
        <f t="shared" si="57"/>
        <v>489940</v>
      </c>
      <c r="CN12" s="91">
        <f t="shared" si="58"/>
        <v>472648</v>
      </c>
      <c r="CO12" s="92">
        <f t="shared" si="59"/>
        <v>461120</v>
      </c>
      <c r="CP12" s="93">
        <f t="shared" si="60"/>
        <v>449592</v>
      </c>
      <c r="CQ12" s="94">
        <f t="shared" si="61"/>
        <v>438064</v>
      </c>
      <c r="CR12" s="95">
        <f t="shared" si="62"/>
        <v>432300</v>
      </c>
      <c r="CS12" s="96">
        <f t="shared" si="63"/>
        <v>426536</v>
      </c>
      <c r="CT12" s="97">
        <f t="shared" si="64"/>
        <v>415008</v>
      </c>
      <c r="CU12" s="98">
        <f t="shared" si="65"/>
        <v>403480</v>
      </c>
      <c r="CV12" s="230"/>
      <c r="CW12" s="87" t="s">
        <v>183</v>
      </c>
      <c r="CX12" s="58">
        <f>Алматы!DK12</f>
        <v>46000</v>
      </c>
      <c r="CY12" s="88">
        <f t="shared" si="66"/>
        <v>43700</v>
      </c>
      <c r="CZ12" s="89">
        <f t="shared" si="67"/>
        <v>41400</v>
      </c>
      <c r="DA12" s="103">
        <f t="shared" si="68"/>
        <v>39560</v>
      </c>
      <c r="DB12" s="90">
        <f t="shared" si="69"/>
        <v>39100</v>
      </c>
      <c r="DC12" s="234">
        <f t="shared" si="70"/>
        <v>38640</v>
      </c>
      <c r="DD12" s="92">
        <f t="shared" si="71"/>
        <v>36800</v>
      </c>
      <c r="DE12" s="93">
        <f t="shared" si="72"/>
        <v>35880</v>
      </c>
      <c r="DF12" s="95">
        <f t="shared" si="73"/>
        <v>34500</v>
      </c>
      <c r="DG12" s="230"/>
      <c r="DH12" s="104" t="s">
        <v>81</v>
      </c>
      <c r="DI12" s="81">
        <f>Алматы!DX14</f>
        <v>61430</v>
      </c>
      <c r="DJ12" s="88">
        <f t="shared" si="110"/>
        <v>58358.5</v>
      </c>
      <c r="DK12" s="89">
        <f t="shared" si="111"/>
        <v>55287</v>
      </c>
      <c r="DL12" s="103">
        <f t="shared" si="112"/>
        <v>52829.799999999996</v>
      </c>
      <c r="DM12" s="90">
        <f t="shared" si="113"/>
        <v>52215.5</v>
      </c>
      <c r="DN12" s="234">
        <f t="shared" si="114"/>
        <v>51601.2</v>
      </c>
      <c r="DO12" s="92">
        <f t="shared" si="115"/>
        <v>49144</v>
      </c>
      <c r="DP12" s="93">
        <f t="shared" si="116"/>
        <v>47915.4</v>
      </c>
      <c r="DQ12" s="95">
        <f t="shared" si="117"/>
        <v>46072.5</v>
      </c>
      <c r="DR12" s="242"/>
      <c r="DS12" s="87" t="s">
        <v>218</v>
      </c>
      <c r="DT12" s="81">
        <f>Алматы!EK19</f>
        <v>81800</v>
      </c>
      <c r="DU12" s="88">
        <f t="shared" si="118"/>
        <v>77710</v>
      </c>
      <c r="DV12" s="89">
        <f t="shared" si="119"/>
        <v>73620</v>
      </c>
      <c r="DW12" s="103">
        <f t="shared" si="120"/>
        <v>70348</v>
      </c>
      <c r="DX12" s="90">
        <f t="shared" si="121"/>
        <v>69530</v>
      </c>
      <c r="DY12" s="234">
        <f t="shared" si="122"/>
        <v>68712</v>
      </c>
      <c r="DZ12" s="92">
        <f t="shared" si="123"/>
        <v>65440</v>
      </c>
      <c r="EA12" s="93">
        <f t="shared" si="124"/>
        <v>63804</v>
      </c>
      <c r="EB12" s="95">
        <f t="shared" si="125"/>
        <v>61350</v>
      </c>
      <c r="EC12" s="238"/>
      <c r="ED12" s="64" t="s">
        <v>330</v>
      </c>
      <c r="EE12" s="264">
        <f>Алматы!EW12*Шымкент!HB12</f>
        <v>34802.400000000001</v>
      </c>
      <c r="EF12" s="58">
        <v>36100</v>
      </c>
      <c r="EG12" s="65">
        <f t="shared" si="74"/>
        <v>34295</v>
      </c>
      <c r="EH12" s="78">
        <f t="shared" si="75"/>
        <v>32490</v>
      </c>
      <c r="EI12" s="247">
        <f t="shared" si="76"/>
        <v>31046</v>
      </c>
      <c r="EJ12" s="67">
        <f t="shared" si="77"/>
        <v>30685</v>
      </c>
      <c r="EK12" s="246">
        <f t="shared" si="78"/>
        <v>30324</v>
      </c>
      <c r="EL12" s="69">
        <f t="shared" si="79"/>
        <v>28880</v>
      </c>
      <c r="EM12" s="70">
        <f t="shared" si="80"/>
        <v>28158</v>
      </c>
      <c r="EN12" s="72">
        <f t="shared" si="81"/>
        <v>27075</v>
      </c>
      <c r="EO12" s="230"/>
      <c r="EP12" s="80" t="s">
        <v>230</v>
      </c>
      <c r="EQ12" s="81">
        <f>Алматы!FH12</f>
        <v>1010</v>
      </c>
      <c r="ER12" s="65">
        <f t="shared" si="82"/>
        <v>959.5</v>
      </c>
      <c r="ES12" s="66">
        <f t="shared" si="83"/>
        <v>909</v>
      </c>
      <c r="ET12" s="83">
        <f t="shared" si="84"/>
        <v>868.6</v>
      </c>
      <c r="EU12" s="67">
        <f t="shared" si="85"/>
        <v>858.5</v>
      </c>
      <c r="EV12" s="246">
        <f t="shared" si="86"/>
        <v>848.4</v>
      </c>
      <c r="EW12" s="69">
        <f t="shared" si="87"/>
        <v>808</v>
      </c>
      <c r="EX12" s="70">
        <f t="shared" si="88"/>
        <v>787.80000000000007</v>
      </c>
      <c r="EY12" s="72">
        <f t="shared" si="89"/>
        <v>757.5</v>
      </c>
      <c r="EZ12" s="230"/>
      <c r="FA12" s="100" t="s">
        <v>242</v>
      </c>
      <c r="FB12" s="81">
        <f>Алматы!FT12</f>
        <v>420</v>
      </c>
      <c r="FC12" s="88">
        <f t="shared" si="90"/>
        <v>399</v>
      </c>
      <c r="FD12" s="89">
        <f t="shared" si="91"/>
        <v>378</v>
      </c>
      <c r="FE12" s="103">
        <f t="shared" si="92"/>
        <v>361.2</v>
      </c>
      <c r="FF12" s="90">
        <f t="shared" si="93"/>
        <v>357</v>
      </c>
      <c r="FG12" s="234">
        <f t="shared" si="94"/>
        <v>352.8</v>
      </c>
      <c r="FH12" s="92">
        <f t="shared" si="95"/>
        <v>336</v>
      </c>
      <c r="FI12" s="93">
        <f t="shared" si="96"/>
        <v>327.60000000000002</v>
      </c>
      <c r="FJ12" s="95">
        <f t="shared" si="97"/>
        <v>315</v>
      </c>
      <c r="FL12" s="104" t="s">
        <v>272</v>
      </c>
      <c r="FM12" s="81">
        <f>Алматы!GG17</f>
        <v>26000</v>
      </c>
      <c r="FN12" s="65">
        <f t="shared" si="126"/>
        <v>24700</v>
      </c>
      <c r="FO12" s="66">
        <f t="shared" si="127"/>
        <v>23400</v>
      </c>
      <c r="FP12" s="83">
        <f t="shared" si="128"/>
        <v>22360</v>
      </c>
      <c r="FQ12" s="67">
        <f t="shared" si="129"/>
        <v>22100</v>
      </c>
      <c r="FR12" s="146">
        <f t="shared" si="130"/>
        <v>21840</v>
      </c>
      <c r="FS12" s="69">
        <f t="shared" si="131"/>
        <v>20800</v>
      </c>
      <c r="FT12" s="70">
        <f t="shared" si="132"/>
        <v>20280</v>
      </c>
      <c r="FU12" s="72">
        <f t="shared" si="133"/>
        <v>19500</v>
      </c>
      <c r="FW12" s="126" t="s">
        <v>420</v>
      </c>
      <c r="FX12" s="81">
        <f>Алматы!GT40</f>
        <v>12190</v>
      </c>
      <c r="FY12" s="65">
        <f t="shared" si="134"/>
        <v>11580.5</v>
      </c>
      <c r="FZ12" s="66">
        <f t="shared" si="135"/>
        <v>10971</v>
      </c>
      <c r="GA12" s="83">
        <f t="shared" si="136"/>
        <v>10483.4</v>
      </c>
      <c r="GB12" s="67">
        <f t="shared" si="137"/>
        <v>10361.5</v>
      </c>
      <c r="GC12" s="146">
        <f t="shared" si="138"/>
        <v>10239.6</v>
      </c>
      <c r="GD12" s="69">
        <f t="shared" si="139"/>
        <v>9752</v>
      </c>
      <c r="GE12" s="70">
        <f t="shared" si="140"/>
        <v>9508.2000000000007</v>
      </c>
      <c r="GF12" s="72">
        <f t="shared" si="141"/>
        <v>9142.5</v>
      </c>
      <c r="GG12" s="237"/>
      <c r="GH12" s="237"/>
      <c r="GI12" s="237"/>
      <c r="GJ12" s="237"/>
      <c r="GK12" s="237"/>
      <c r="GN12" s="16">
        <v>0.95</v>
      </c>
      <c r="GO12" s="21">
        <v>0.93</v>
      </c>
      <c r="GP12" s="16">
        <v>0.9</v>
      </c>
      <c r="GQ12" s="16">
        <v>0.86</v>
      </c>
      <c r="GR12" s="16">
        <v>0.85</v>
      </c>
      <c r="GS12" s="16">
        <v>0.84</v>
      </c>
      <c r="GT12" s="16">
        <v>0.82</v>
      </c>
      <c r="GU12" s="17">
        <v>0.8</v>
      </c>
      <c r="GV12" s="17">
        <v>0.78</v>
      </c>
      <c r="GW12" s="17">
        <v>0.76</v>
      </c>
      <c r="GX12" s="17">
        <v>0.75</v>
      </c>
      <c r="GY12" s="17">
        <v>0.74</v>
      </c>
      <c r="GZ12" s="17">
        <v>0.72</v>
      </c>
      <c r="HA12" s="17">
        <v>0.7</v>
      </c>
      <c r="HB12" s="18">
        <v>1.02</v>
      </c>
      <c r="HC12" s="269">
        <v>1.05</v>
      </c>
      <c r="HD12" s="269">
        <v>1.07</v>
      </c>
      <c r="HE12" s="269">
        <v>1.1000000000000001</v>
      </c>
    </row>
    <row r="13" spans="1:213" ht="15" customHeight="1" thickBot="1" x14ac:dyDescent="0.25">
      <c r="A13" s="238"/>
      <c r="B13" s="102" t="s">
        <v>301</v>
      </c>
      <c r="C13" s="59">
        <v>94000</v>
      </c>
      <c r="D13" s="88">
        <f>C13*GN21</f>
        <v>89300</v>
      </c>
      <c r="E13" s="65">
        <f t="shared" si="98"/>
        <v>87420</v>
      </c>
      <c r="F13" s="89">
        <f>C13*GP21</f>
        <v>84600</v>
      </c>
      <c r="G13" s="90">
        <f>C13*GR21</f>
        <v>79900</v>
      </c>
      <c r="H13" s="91">
        <f>C13*GT21</f>
        <v>77080</v>
      </c>
      <c r="I13" s="92">
        <f>C13*GU21</f>
        <v>75200</v>
      </c>
      <c r="J13" s="93">
        <f>C13*GV21</f>
        <v>73320</v>
      </c>
      <c r="K13" s="94">
        <f>C13*GW21</f>
        <v>71440</v>
      </c>
      <c r="L13" s="95">
        <f>C13*GX21</f>
        <v>70500</v>
      </c>
      <c r="M13" s="96">
        <f>C13*GY21</f>
        <v>69560</v>
      </c>
      <c r="N13" s="97">
        <f>C13*GZ21</f>
        <v>67680</v>
      </c>
      <c r="O13" s="98">
        <f>C13*HA21</f>
        <v>65800</v>
      </c>
      <c r="P13" s="240"/>
      <c r="Q13" s="236" t="s">
        <v>372</v>
      </c>
      <c r="R13" s="245">
        <f>Алматы!S13</f>
        <v>67620</v>
      </c>
      <c r="S13" s="65">
        <f t="shared" si="0"/>
        <v>64239</v>
      </c>
      <c r="T13" s="78">
        <f t="shared" si="1"/>
        <v>60858</v>
      </c>
      <c r="U13" s="67">
        <f t="shared" si="2"/>
        <v>57477</v>
      </c>
      <c r="V13" s="68">
        <f t="shared" si="3"/>
        <v>55448.399999999994</v>
      </c>
      <c r="W13" s="69">
        <f t="shared" si="4"/>
        <v>54096</v>
      </c>
      <c r="X13" s="70">
        <f t="shared" si="5"/>
        <v>52743.6</v>
      </c>
      <c r="Y13" s="71">
        <f t="shared" si="6"/>
        <v>51391.199999999997</v>
      </c>
      <c r="Z13" s="72">
        <f t="shared" si="7"/>
        <v>50715</v>
      </c>
      <c r="AA13" s="73">
        <f t="shared" si="8"/>
        <v>50038.8</v>
      </c>
      <c r="AB13" s="74">
        <f t="shared" si="9"/>
        <v>48686.400000000001</v>
      </c>
      <c r="AC13" s="75">
        <f t="shared" si="10"/>
        <v>47334</v>
      </c>
      <c r="AD13" s="230"/>
      <c r="AE13" s="106" t="s">
        <v>46</v>
      </c>
      <c r="AF13" s="58">
        <f>Алматы!AI15</f>
        <v>385700</v>
      </c>
      <c r="AG13" s="107">
        <f t="shared" si="11"/>
        <v>366415</v>
      </c>
      <c r="AH13" s="117">
        <f t="shared" si="12"/>
        <v>347130</v>
      </c>
      <c r="AI13" s="110">
        <f t="shared" si="13"/>
        <v>327845</v>
      </c>
      <c r="AJ13" s="120">
        <f t="shared" si="14"/>
        <v>316274</v>
      </c>
      <c r="AK13" s="112">
        <f t="shared" si="15"/>
        <v>308560</v>
      </c>
      <c r="AL13" s="113">
        <f t="shared" si="16"/>
        <v>300846</v>
      </c>
      <c r="AM13" s="121">
        <f t="shared" si="17"/>
        <v>293132</v>
      </c>
      <c r="AN13" s="114">
        <f t="shared" si="18"/>
        <v>289275</v>
      </c>
      <c r="AO13" s="122">
        <f t="shared" si="19"/>
        <v>285418</v>
      </c>
      <c r="AP13" s="123">
        <f t="shared" si="20"/>
        <v>277704</v>
      </c>
      <c r="AQ13" s="124">
        <f t="shared" si="21"/>
        <v>269990</v>
      </c>
      <c r="AR13" s="242"/>
      <c r="AS13" s="106" t="s">
        <v>145</v>
      </c>
      <c r="AT13" s="58">
        <f>Алматы!AY13</f>
        <v>1444020</v>
      </c>
      <c r="AU13" s="107">
        <f t="shared" si="22"/>
        <v>1371819</v>
      </c>
      <c r="AV13" s="117">
        <f t="shared" si="23"/>
        <v>1299618</v>
      </c>
      <c r="AW13" s="110">
        <f t="shared" si="24"/>
        <v>1227417</v>
      </c>
      <c r="AX13" s="120">
        <f t="shared" si="25"/>
        <v>1184096.3999999999</v>
      </c>
      <c r="AY13" s="112">
        <f t="shared" si="26"/>
        <v>1155216</v>
      </c>
      <c r="AZ13" s="113">
        <f t="shared" si="27"/>
        <v>1126335.6000000001</v>
      </c>
      <c r="BA13" s="121">
        <f t="shared" si="28"/>
        <v>1097455.2</v>
      </c>
      <c r="BB13" s="114">
        <f t="shared" si="29"/>
        <v>1083015</v>
      </c>
      <c r="BC13" s="122">
        <f t="shared" si="30"/>
        <v>1068574.8</v>
      </c>
      <c r="BD13" s="123">
        <f t="shared" si="31"/>
        <v>1039694.3999999999</v>
      </c>
      <c r="BE13" s="124">
        <f t="shared" si="32"/>
        <v>1010813.9999999999</v>
      </c>
      <c r="BF13" s="230"/>
      <c r="BG13" s="82" t="s">
        <v>3</v>
      </c>
      <c r="BH13" s="58">
        <f>Алматы!BO16</f>
        <v>12300</v>
      </c>
      <c r="BI13" s="65">
        <f t="shared" si="142"/>
        <v>11685</v>
      </c>
      <c r="BJ13" s="66">
        <f t="shared" si="143"/>
        <v>11070</v>
      </c>
      <c r="BK13" s="67">
        <f t="shared" si="144"/>
        <v>10455</v>
      </c>
      <c r="BL13" s="68">
        <f t="shared" si="145"/>
        <v>10086</v>
      </c>
      <c r="BM13" s="69">
        <f t="shared" si="146"/>
        <v>9840</v>
      </c>
      <c r="BN13" s="70">
        <f t="shared" si="147"/>
        <v>9594</v>
      </c>
      <c r="BO13" s="71">
        <f t="shared" si="148"/>
        <v>9348</v>
      </c>
      <c r="BP13" s="72">
        <f t="shared" si="149"/>
        <v>9225</v>
      </c>
      <c r="BQ13" s="73">
        <f t="shared" si="150"/>
        <v>9102</v>
      </c>
      <c r="BR13" s="74">
        <f t="shared" si="151"/>
        <v>8856</v>
      </c>
      <c r="BS13" s="75">
        <f t="shared" si="152"/>
        <v>8610</v>
      </c>
      <c r="BT13" s="230"/>
      <c r="BU13" s="87" t="s">
        <v>66</v>
      </c>
      <c r="BV13" s="58">
        <f>Алматы!CE17</f>
        <v>132300</v>
      </c>
      <c r="BW13" s="88">
        <f t="shared" si="44"/>
        <v>125685</v>
      </c>
      <c r="BX13" s="89">
        <f t="shared" si="45"/>
        <v>119070</v>
      </c>
      <c r="BY13" s="90">
        <f t="shared" si="46"/>
        <v>112455</v>
      </c>
      <c r="BZ13" s="91">
        <f t="shared" si="47"/>
        <v>108486</v>
      </c>
      <c r="CA13" s="92">
        <f t="shared" si="48"/>
        <v>105840</v>
      </c>
      <c r="CB13" s="93">
        <f t="shared" si="49"/>
        <v>103194</v>
      </c>
      <c r="CC13" s="94">
        <f t="shared" si="50"/>
        <v>100548</v>
      </c>
      <c r="CD13" s="95">
        <f t="shared" si="51"/>
        <v>99225</v>
      </c>
      <c r="CE13" s="96">
        <f t="shared" si="52"/>
        <v>97902</v>
      </c>
      <c r="CF13" s="97">
        <f t="shared" si="53"/>
        <v>95256</v>
      </c>
      <c r="CG13" s="98">
        <f t="shared" si="54"/>
        <v>92610</v>
      </c>
      <c r="CH13" s="230"/>
      <c r="CI13" s="100" t="s">
        <v>37</v>
      </c>
      <c r="CJ13" s="81">
        <f>Алматы!CU13</f>
        <v>429650</v>
      </c>
      <c r="CK13" s="88">
        <f t="shared" si="55"/>
        <v>408167.5</v>
      </c>
      <c r="CL13" s="99">
        <f t="shared" si="56"/>
        <v>386685</v>
      </c>
      <c r="CM13" s="90">
        <f t="shared" si="57"/>
        <v>365202.5</v>
      </c>
      <c r="CN13" s="91">
        <f t="shared" si="58"/>
        <v>352313</v>
      </c>
      <c r="CO13" s="92">
        <f t="shared" si="59"/>
        <v>343720</v>
      </c>
      <c r="CP13" s="93">
        <f t="shared" si="60"/>
        <v>335127</v>
      </c>
      <c r="CQ13" s="94">
        <f t="shared" si="61"/>
        <v>326534</v>
      </c>
      <c r="CR13" s="95">
        <f t="shared" si="62"/>
        <v>322237.5</v>
      </c>
      <c r="CS13" s="96">
        <f t="shared" si="63"/>
        <v>317941</v>
      </c>
      <c r="CT13" s="97">
        <f t="shared" si="64"/>
        <v>309348</v>
      </c>
      <c r="CU13" s="98">
        <f t="shared" si="65"/>
        <v>300755</v>
      </c>
      <c r="CV13" s="230"/>
      <c r="CW13" s="87" t="s">
        <v>184</v>
      </c>
      <c r="CX13" s="58">
        <f>Алматы!DK13</f>
        <v>59800</v>
      </c>
      <c r="CY13" s="88">
        <f t="shared" si="66"/>
        <v>56810</v>
      </c>
      <c r="CZ13" s="89">
        <f t="shared" si="67"/>
        <v>53820</v>
      </c>
      <c r="DA13" s="103">
        <f t="shared" si="68"/>
        <v>51428</v>
      </c>
      <c r="DB13" s="90">
        <f t="shared" si="69"/>
        <v>50830</v>
      </c>
      <c r="DC13" s="234">
        <f t="shared" si="70"/>
        <v>50232</v>
      </c>
      <c r="DD13" s="92">
        <f t="shared" si="71"/>
        <v>47840</v>
      </c>
      <c r="DE13" s="93">
        <f t="shared" si="72"/>
        <v>46644</v>
      </c>
      <c r="DF13" s="95">
        <f t="shared" si="73"/>
        <v>44850</v>
      </c>
      <c r="DG13" s="230"/>
      <c r="DH13" s="105" t="s">
        <v>203</v>
      </c>
      <c r="DI13" s="81">
        <f>Алматы!DX15</f>
        <v>51760</v>
      </c>
      <c r="DJ13" s="88">
        <f t="shared" si="110"/>
        <v>49172</v>
      </c>
      <c r="DK13" s="89">
        <f t="shared" si="111"/>
        <v>46584</v>
      </c>
      <c r="DL13" s="103">
        <f t="shared" si="112"/>
        <v>44513.599999999999</v>
      </c>
      <c r="DM13" s="90">
        <f t="shared" si="113"/>
        <v>43996</v>
      </c>
      <c r="DN13" s="234">
        <f t="shared" si="114"/>
        <v>43478.400000000001</v>
      </c>
      <c r="DO13" s="92">
        <f t="shared" si="115"/>
        <v>41408</v>
      </c>
      <c r="DP13" s="93">
        <f t="shared" si="116"/>
        <v>40372.800000000003</v>
      </c>
      <c r="DQ13" s="95">
        <f t="shared" si="117"/>
        <v>38820</v>
      </c>
      <c r="DR13" s="242"/>
      <c r="DS13" s="106" t="s">
        <v>283</v>
      </c>
      <c r="DT13" s="81">
        <f>Алматы!EK21</f>
        <v>28700</v>
      </c>
      <c r="DU13" s="107">
        <f t="shared" si="118"/>
        <v>27265</v>
      </c>
      <c r="DV13" s="117">
        <f t="shared" si="119"/>
        <v>25830</v>
      </c>
      <c r="DW13" s="118">
        <f t="shared" si="120"/>
        <v>24682</v>
      </c>
      <c r="DX13" s="110">
        <f t="shared" si="121"/>
        <v>24395</v>
      </c>
      <c r="DY13" s="111">
        <f t="shared" si="122"/>
        <v>24108</v>
      </c>
      <c r="DZ13" s="112">
        <f t="shared" si="123"/>
        <v>22960</v>
      </c>
      <c r="EA13" s="113">
        <f t="shared" si="124"/>
        <v>22386</v>
      </c>
      <c r="EB13" s="114">
        <f t="shared" si="125"/>
        <v>21525</v>
      </c>
      <c r="EC13" s="238"/>
      <c r="ED13" s="87" t="s">
        <v>331</v>
      </c>
      <c r="EE13" s="264">
        <f>Алматы!EW13*Шымкент!HB13</f>
        <v>52203.6</v>
      </c>
      <c r="EF13" s="58">
        <v>43900</v>
      </c>
      <c r="EG13" s="88">
        <f t="shared" si="74"/>
        <v>41705</v>
      </c>
      <c r="EH13" s="99">
        <f t="shared" si="75"/>
        <v>39510</v>
      </c>
      <c r="EI13" s="235">
        <f t="shared" si="76"/>
        <v>37754</v>
      </c>
      <c r="EJ13" s="90">
        <f t="shared" si="77"/>
        <v>37315</v>
      </c>
      <c r="EK13" s="234">
        <f t="shared" si="78"/>
        <v>36876</v>
      </c>
      <c r="EL13" s="92">
        <f t="shared" si="79"/>
        <v>35120</v>
      </c>
      <c r="EM13" s="93">
        <f t="shared" si="80"/>
        <v>34242</v>
      </c>
      <c r="EN13" s="95">
        <f t="shared" si="81"/>
        <v>32925</v>
      </c>
      <c r="EO13" s="230"/>
      <c r="EP13" s="100" t="s">
        <v>231</v>
      </c>
      <c r="EQ13" s="81">
        <f>Алматы!FH13</f>
        <v>1120</v>
      </c>
      <c r="ER13" s="88">
        <f t="shared" si="82"/>
        <v>1064</v>
      </c>
      <c r="ES13" s="89">
        <f t="shared" si="83"/>
        <v>1008</v>
      </c>
      <c r="ET13" s="103">
        <f t="shared" si="84"/>
        <v>963.19999999999993</v>
      </c>
      <c r="EU13" s="90">
        <f t="shared" si="85"/>
        <v>952</v>
      </c>
      <c r="EV13" s="234">
        <f t="shared" si="86"/>
        <v>940.8</v>
      </c>
      <c r="EW13" s="92">
        <f t="shared" si="87"/>
        <v>896</v>
      </c>
      <c r="EX13" s="93">
        <f t="shared" si="88"/>
        <v>873.6</v>
      </c>
      <c r="EY13" s="95">
        <f t="shared" si="89"/>
        <v>840</v>
      </c>
      <c r="EZ13" s="230"/>
      <c r="FA13" s="100" t="s">
        <v>243</v>
      </c>
      <c r="FB13" s="81">
        <f>Алматы!FT13</f>
        <v>450</v>
      </c>
      <c r="FC13" s="88">
        <f t="shared" si="90"/>
        <v>427.5</v>
      </c>
      <c r="FD13" s="89">
        <f t="shared" si="91"/>
        <v>405</v>
      </c>
      <c r="FE13" s="103">
        <f t="shared" si="92"/>
        <v>387</v>
      </c>
      <c r="FF13" s="90">
        <f t="shared" si="93"/>
        <v>382.5</v>
      </c>
      <c r="FG13" s="234">
        <f t="shared" si="94"/>
        <v>378</v>
      </c>
      <c r="FH13" s="92">
        <f t="shared" si="95"/>
        <v>360</v>
      </c>
      <c r="FI13" s="93">
        <f t="shared" si="96"/>
        <v>351</v>
      </c>
      <c r="FJ13" s="95">
        <f t="shared" si="97"/>
        <v>337.5</v>
      </c>
      <c r="FL13" s="115" t="s">
        <v>273</v>
      </c>
      <c r="FM13" s="81">
        <f>Алматы!GG18</f>
        <v>37290</v>
      </c>
      <c r="FN13" s="65">
        <f t="shared" si="126"/>
        <v>35425.5</v>
      </c>
      <c r="FO13" s="66">
        <f t="shared" si="127"/>
        <v>33561</v>
      </c>
      <c r="FP13" s="83">
        <f t="shared" si="128"/>
        <v>32069.399999999998</v>
      </c>
      <c r="FQ13" s="67">
        <f t="shared" si="129"/>
        <v>31696.5</v>
      </c>
      <c r="FR13" s="146">
        <f t="shared" si="130"/>
        <v>31323.599999999999</v>
      </c>
      <c r="FS13" s="69">
        <f t="shared" si="131"/>
        <v>29832</v>
      </c>
      <c r="FT13" s="70">
        <f t="shared" si="132"/>
        <v>29086.2</v>
      </c>
      <c r="FU13" s="72">
        <f t="shared" si="133"/>
        <v>27967.5</v>
      </c>
      <c r="FW13" s="298" t="s">
        <v>421</v>
      </c>
      <c r="FX13" s="81">
        <f>Алматы!GT42</f>
        <v>15390</v>
      </c>
      <c r="FY13" s="65">
        <f t="shared" si="134"/>
        <v>14620.5</v>
      </c>
      <c r="FZ13" s="66">
        <f t="shared" si="135"/>
        <v>13851</v>
      </c>
      <c r="GA13" s="83">
        <f t="shared" si="136"/>
        <v>13235.4</v>
      </c>
      <c r="GB13" s="67">
        <f t="shared" si="137"/>
        <v>13081.5</v>
      </c>
      <c r="GC13" s="146">
        <f t="shared" si="138"/>
        <v>12927.6</v>
      </c>
      <c r="GD13" s="69">
        <f t="shared" si="139"/>
        <v>12312</v>
      </c>
      <c r="GE13" s="70">
        <f t="shared" si="140"/>
        <v>12004.2</v>
      </c>
      <c r="GF13" s="72">
        <f t="shared" si="141"/>
        <v>11542.5</v>
      </c>
      <c r="GG13" s="237"/>
      <c r="GH13" s="237"/>
      <c r="GI13" s="237"/>
      <c r="GJ13" s="237"/>
      <c r="GK13" s="237"/>
      <c r="GN13" s="16">
        <v>0.95</v>
      </c>
      <c r="GO13" s="21">
        <v>0.93</v>
      </c>
      <c r="GP13" s="16">
        <v>0.9</v>
      </c>
      <c r="GQ13" s="16">
        <v>0.86</v>
      </c>
      <c r="GR13" s="16">
        <v>0.85</v>
      </c>
      <c r="GS13" s="16">
        <v>0.84</v>
      </c>
      <c r="GT13" s="16">
        <v>0.82</v>
      </c>
      <c r="GU13" s="17">
        <v>0.8</v>
      </c>
      <c r="GV13" s="17">
        <v>0.78</v>
      </c>
      <c r="GW13" s="17">
        <v>0.76</v>
      </c>
      <c r="GX13" s="17">
        <v>0.75</v>
      </c>
      <c r="GY13" s="17">
        <v>0.74</v>
      </c>
      <c r="GZ13" s="17">
        <v>0.72</v>
      </c>
      <c r="HA13" s="17">
        <v>0.7</v>
      </c>
      <c r="HB13" s="18">
        <v>1.02</v>
      </c>
      <c r="HC13" s="269">
        <v>1.05</v>
      </c>
      <c r="HD13" s="269">
        <v>1.07</v>
      </c>
      <c r="HE13" s="269">
        <v>1.1000000000000001</v>
      </c>
    </row>
    <row r="14" spans="1:213" ht="15" customHeight="1" thickBot="1" x14ac:dyDescent="0.25">
      <c r="A14" s="238"/>
      <c r="B14" s="102" t="s">
        <v>302</v>
      </c>
      <c r="C14" s="59">
        <v>98800</v>
      </c>
      <c r="D14" s="88">
        <f>C14*GN22</f>
        <v>93860</v>
      </c>
      <c r="E14" s="65">
        <f t="shared" si="98"/>
        <v>91884</v>
      </c>
      <c r="F14" s="89">
        <f>C14*GP22</f>
        <v>88920</v>
      </c>
      <c r="G14" s="90">
        <f>C14*GR22</f>
        <v>83980</v>
      </c>
      <c r="H14" s="91">
        <f>C14*GT22</f>
        <v>81016</v>
      </c>
      <c r="I14" s="92">
        <f>C14*GU22</f>
        <v>79040</v>
      </c>
      <c r="J14" s="93">
        <f>C14*GV22</f>
        <v>77064</v>
      </c>
      <c r="K14" s="94">
        <f>C14*GW22</f>
        <v>75088</v>
      </c>
      <c r="L14" s="95">
        <f>C14*GX22</f>
        <v>74100</v>
      </c>
      <c r="M14" s="96">
        <f>C14*GY22</f>
        <v>73112</v>
      </c>
      <c r="N14" s="97">
        <f>C14*GZ22</f>
        <v>71136</v>
      </c>
      <c r="O14" s="98">
        <f>C14*HA22</f>
        <v>69160</v>
      </c>
      <c r="P14" s="240"/>
      <c r="Q14" s="251" t="s">
        <v>364</v>
      </c>
      <c r="R14" s="245">
        <f>Алматы!S14</f>
        <v>64680</v>
      </c>
      <c r="S14" s="65">
        <f t="shared" si="0"/>
        <v>61446</v>
      </c>
      <c r="T14" s="78">
        <f t="shared" si="1"/>
        <v>58212</v>
      </c>
      <c r="U14" s="67">
        <f t="shared" si="2"/>
        <v>54978</v>
      </c>
      <c r="V14" s="68">
        <f t="shared" si="3"/>
        <v>53037.599999999999</v>
      </c>
      <c r="W14" s="69">
        <f t="shared" si="4"/>
        <v>51744</v>
      </c>
      <c r="X14" s="70">
        <f t="shared" si="5"/>
        <v>50450.400000000001</v>
      </c>
      <c r="Y14" s="71">
        <f t="shared" si="6"/>
        <v>49156.800000000003</v>
      </c>
      <c r="Z14" s="72">
        <f t="shared" si="7"/>
        <v>48510</v>
      </c>
      <c r="AA14" s="73">
        <f t="shared" si="8"/>
        <v>47863.199999999997</v>
      </c>
      <c r="AB14" s="74">
        <f t="shared" si="9"/>
        <v>46569.599999999999</v>
      </c>
      <c r="AC14" s="75">
        <f t="shared" si="10"/>
        <v>45276</v>
      </c>
      <c r="AD14" s="230"/>
      <c r="AE14" s="64" t="s">
        <v>104</v>
      </c>
      <c r="AF14" s="58">
        <f>Алматы!AI16</f>
        <v>324510</v>
      </c>
      <c r="AG14" s="65">
        <f t="shared" si="11"/>
        <v>308284.5</v>
      </c>
      <c r="AH14" s="66">
        <f t="shared" si="12"/>
        <v>292059</v>
      </c>
      <c r="AI14" s="67">
        <f t="shared" si="13"/>
        <v>275833.5</v>
      </c>
      <c r="AJ14" s="68">
        <f t="shared" si="14"/>
        <v>266098.2</v>
      </c>
      <c r="AK14" s="69">
        <f t="shared" si="15"/>
        <v>259608</v>
      </c>
      <c r="AL14" s="70">
        <f t="shared" si="16"/>
        <v>253117.80000000002</v>
      </c>
      <c r="AM14" s="71">
        <f t="shared" si="17"/>
        <v>246627.6</v>
      </c>
      <c r="AN14" s="72">
        <f t="shared" si="18"/>
        <v>243382.5</v>
      </c>
      <c r="AO14" s="73">
        <f t="shared" si="19"/>
        <v>240137.4</v>
      </c>
      <c r="AP14" s="74">
        <f t="shared" si="20"/>
        <v>233647.19999999998</v>
      </c>
      <c r="AQ14" s="75">
        <f t="shared" si="21"/>
        <v>227157</v>
      </c>
      <c r="AR14" s="242"/>
      <c r="AS14" s="64" t="s">
        <v>146</v>
      </c>
      <c r="AT14" s="58">
        <f>Алматы!AY14</f>
        <v>831920</v>
      </c>
      <c r="AU14" s="65">
        <f t="shared" si="22"/>
        <v>790324</v>
      </c>
      <c r="AV14" s="66">
        <f t="shared" si="23"/>
        <v>748728</v>
      </c>
      <c r="AW14" s="67">
        <f t="shared" si="24"/>
        <v>707132</v>
      </c>
      <c r="AX14" s="68">
        <f t="shared" si="25"/>
        <v>682174.39999999991</v>
      </c>
      <c r="AY14" s="69">
        <f t="shared" si="26"/>
        <v>665536</v>
      </c>
      <c r="AZ14" s="70">
        <f t="shared" si="27"/>
        <v>648897.6</v>
      </c>
      <c r="BA14" s="71">
        <f t="shared" si="28"/>
        <v>632259.19999999995</v>
      </c>
      <c r="BB14" s="72">
        <f t="shared" si="29"/>
        <v>623940</v>
      </c>
      <c r="BC14" s="73">
        <f t="shared" si="30"/>
        <v>615620.80000000005</v>
      </c>
      <c r="BD14" s="74">
        <f t="shared" si="31"/>
        <v>598982.40000000002</v>
      </c>
      <c r="BE14" s="75">
        <f t="shared" si="32"/>
        <v>582344</v>
      </c>
      <c r="BF14" s="230"/>
      <c r="BG14" s="87" t="s">
        <v>44</v>
      </c>
      <c r="BH14" s="58">
        <f>Алматы!BO17</f>
        <v>44820</v>
      </c>
      <c r="BI14" s="88">
        <f t="shared" si="142"/>
        <v>42579</v>
      </c>
      <c r="BJ14" s="89">
        <f t="shared" si="143"/>
        <v>40338</v>
      </c>
      <c r="BK14" s="90">
        <f t="shared" si="144"/>
        <v>38097</v>
      </c>
      <c r="BL14" s="91">
        <f t="shared" si="145"/>
        <v>36752.399999999994</v>
      </c>
      <c r="BM14" s="92">
        <f t="shared" si="146"/>
        <v>35856</v>
      </c>
      <c r="BN14" s="93">
        <f t="shared" si="147"/>
        <v>34959.599999999999</v>
      </c>
      <c r="BO14" s="94">
        <f t="shared" si="148"/>
        <v>34063.199999999997</v>
      </c>
      <c r="BP14" s="95">
        <f t="shared" si="149"/>
        <v>33615</v>
      </c>
      <c r="BQ14" s="96">
        <f t="shared" si="150"/>
        <v>33166.800000000003</v>
      </c>
      <c r="BR14" s="97">
        <f t="shared" si="151"/>
        <v>32270.399999999998</v>
      </c>
      <c r="BS14" s="98">
        <f t="shared" si="152"/>
        <v>31373.999999999996</v>
      </c>
      <c r="BT14" s="230"/>
      <c r="BU14" s="82" t="s">
        <v>2</v>
      </c>
      <c r="BV14" s="58">
        <f>Алматы!CE20</f>
        <v>97580</v>
      </c>
      <c r="BW14" s="65">
        <f t="shared" ref="BW14:BW25" si="153">BV14*GN16</f>
        <v>92701</v>
      </c>
      <c r="BX14" s="66">
        <f t="shared" ref="BX14:BX25" si="154">BV14*GP16</f>
        <v>87822</v>
      </c>
      <c r="BY14" s="67">
        <f t="shared" ref="BY14:BY25" si="155">BV14*GR16</f>
        <v>82943</v>
      </c>
      <c r="BZ14" s="68">
        <f t="shared" ref="BZ14:BZ25" si="156">BV14*GT16</f>
        <v>80015.599999999991</v>
      </c>
      <c r="CA14" s="69">
        <f t="shared" ref="CA14:CA25" si="157">BV14*GU16</f>
        <v>78064</v>
      </c>
      <c r="CB14" s="70">
        <f t="shared" ref="CB14:CB25" si="158">BV14*GV16</f>
        <v>76112.400000000009</v>
      </c>
      <c r="CC14" s="71">
        <f t="shared" ref="CC14:CC25" si="159">BV14*GW16</f>
        <v>74160.800000000003</v>
      </c>
      <c r="CD14" s="72">
        <f t="shared" ref="CD14:CD25" si="160">BV14*GX16</f>
        <v>73185</v>
      </c>
      <c r="CE14" s="73">
        <f t="shared" ref="CE14:CE25" si="161">BV14*GY16</f>
        <v>72209.2</v>
      </c>
      <c r="CF14" s="74">
        <f t="shared" ref="CF14:CF25" si="162">BV14*GZ16</f>
        <v>70257.599999999991</v>
      </c>
      <c r="CG14" s="75">
        <f t="shared" ref="CG14:CG25" si="163">BV14*HA16</f>
        <v>68306</v>
      </c>
      <c r="CH14" s="230"/>
      <c r="CI14" s="100" t="s">
        <v>38</v>
      </c>
      <c r="CJ14" s="81">
        <f>Алматы!CU14</f>
        <v>357790</v>
      </c>
      <c r="CK14" s="88">
        <f t="shared" si="55"/>
        <v>339900.5</v>
      </c>
      <c r="CL14" s="99">
        <f t="shared" si="56"/>
        <v>322011</v>
      </c>
      <c r="CM14" s="90">
        <f t="shared" si="57"/>
        <v>304121.5</v>
      </c>
      <c r="CN14" s="91">
        <f t="shared" si="58"/>
        <v>293387.8</v>
      </c>
      <c r="CO14" s="92">
        <f t="shared" si="59"/>
        <v>286232</v>
      </c>
      <c r="CP14" s="93">
        <f t="shared" si="60"/>
        <v>279076.2</v>
      </c>
      <c r="CQ14" s="94">
        <f t="shared" si="61"/>
        <v>271920.40000000002</v>
      </c>
      <c r="CR14" s="95">
        <f t="shared" si="62"/>
        <v>268342.5</v>
      </c>
      <c r="CS14" s="96">
        <f t="shared" si="63"/>
        <v>264764.59999999998</v>
      </c>
      <c r="CT14" s="97">
        <f t="shared" si="64"/>
        <v>257608.8</v>
      </c>
      <c r="CU14" s="98">
        <f t="shared" si="65"/>
        <v>250452.99999999997</v>
      </c>
      <c r="CV14" s="230"/>
      <c r="CW14" s="87" t="s">
        <v>185</v>
      </c>
      <c r="CX14" s="58">
        <f>Алматы!DK14</f>
        <v>75300</v>
      </c>
      <c r="CY14" s="88">
        <f t="shared" si="66"/>
        <v>71535</v>
      </c>
      <c r="CZ14" s="89">
        <f t="shared" si="67"/>
        <v>67770</v>
      </c>
      <c r="DA14" s="103">
        <f t="shared" si="68"/>
        <v>64758</v>
      </c>
      <c r="DB14" s="90">
        <f t="shared" si="69"/>
        <v>64005</v>
      </c>
      <c r="DC14" s="234">
        <f t="shared" si="70"/>
        <v>63252</v>
      </c>
      <c r="DD14" s="92">
        <f t="shared" si="71"/>
        <v>60240</v>
      </c>
      <c r="DE14" s="93">
        <f t="shared" si="72"/>
        <v>58734</v>
      </c>
      <c r="DF14" s="95">
        <f t="shared" si="73"/>
        <v>56475</v>
      </c>
      <c r="DG14" s="230"/>
      <c r="DH14" s="105" t="s">
        <v>75</v>
      </c>
      <c r="DI14" s="81">
        <f>Алматы!DX16</f>
        <v>51760</v>
      </c>
      <c r="DJ14" s="88">
        <f t="shared" si="110"/>
        <v>49172</v>
      </c>
      <c r="DK14" s="89">
        <f t="shared" si="111"/>
        <v>46584</v>
      </c>
      <c r="DL14" s="103">
        <f t="shared" si="112"/>
        <v>44513.599999999999</v>
      </c>
      <c r="DM14" s="90">
        <f t="shared" si="113"/>
        <v>43996</v>
      </c>
      <c r="DN14" s="234">
        <f t="shared" si="114"/>
        <v>43478.400000000001</v>
      </c>
      <c r="DO14" s="92">
        <f t="shared" si="115"/>
        <v>41408</v>
      </c>
      <c r="DP14" s="93">
        <f t="shared" si="116"/>
        <v>40372.800000000003</v>
      </c>
      <c r="DQ14" s="95">
        <f t="shared" si="117"/>
        <v>38820</v>
      </c>
      <c r="DR14" s="242"/>
      <c r="DS14" s="64" t="s">
        <v>219</v>
      </c>
      <c r="DT14" s="81">
        <f>Алматы!EK22</f>
        <v>4940</v>
      </c>
      <c r="DU14" s="65">
        <f t="shared" si="118"/>
        <v>4693</v>
      </c>
      <c r="DV14" s="66">
        <f t="shared" si="119"/>
        <v>4446</v>
      </c>
      <c r="DW14" s="83">
        <f t="shared" si="120"/>
        <v>4248.3999999999996</v>
      </c>
      <c r="DX14" s="67">
        <f t="shared" si="121"/>
        <v>4199</v>
      </c>
      <c r="DY14" s="246">
        <f t="shared" si="122"/>
        <v>4149.5999999999995</v>
      </c>
      <c r="DZ14" s="69">
        <f t="shared" si="123"/>
        <v>3952</v>
      </c>
      <c r="EA14" s="70">
        <f t="shared" si="124"/>
        <v>3853.2000000000003</v>
      </c>
      <c r="EB14" s="72">
        <f t="shared" si="125"/>
        <v>3705</v>
      </c>
      <c r="EC14" s="238"/>
      <c r="ED14" s="106" t="s">
        <v>332</v>
      </c>
      <c r="EE14" s="264">
        <f>Алматы!EW14*Шымкент!HB14</f>
        <v>57650.400000000001</v>
      </c>
      <c r="EF14" s="58">
        <v>55600</v>
      </c>
      <c r="EG14" s="107">
        <f t="shared" si="74"/>
        <v>52820</v>
      </c>
      <c r="EH14" s="108">
        <f t="shared" si="75"/>
        <v>50040</v>
      </c>
      <c r="EI14" s="109">
        <f t="shared" si="76"/>
        <v>47816</v>
      </c>
      <c r="EJ14" s="110">
        <f t="shared" si="77"/>
        <v>47260</v>
      </c>
      <c r="EK14" s="111">
        <f t="shared" si="78"/>
        <v>46704</v>
      </c>
      <c r="EL14" s="112">
        <f t="shared" si="79"/>
        <v>44480</v>
      </c>
      <c r="EM14" s="113">
        <f t="shared" si="80"/>
        <v>43368</v>
      </c>
      <c r="EN14" s="114">
        <f t="shared" si="81"/>
        <v>41700</v>
      </c>
      <c r="EO14" s="230"/>
      <c r="EP14" s="100" t="s">
        <v>232</v>
      </c>
      <c r="EQ14" s="81">
        <f>Алматы!FH14</f>
        <v>1230</v>
      </c>
      <c r="ER14" s="88">
        <f t="shared" si="82"/>
        <v>1168.5</v>
      </c>
      <c r="ES14" s="89">
        <f t="shared" si="83"/>
        <v>1107</v>
      </c>
      <c r="ET14" s="103">
        <f t="shared" si="84"/>
        <v>1057.8</v>
      </c>
      <c r="EU14" s="90">
        <f t="shared" si="85"/>
        <v>1045.5</v>
      </c>
      <c r="EV14" s="234">
        <f t="shared" si="86"/>
        <v>1033.2</v>
      </c>
      <c r="EW14" s="92">
        <f t="shared" si="87"/>
        <v>984</v>
      </c>
      <c r="EX14" s="93">
        <f t="shared" si="88"/>
        <v>959.4</v>
      </c>
      <c r="EY14" s="95">
        <f t="shared" si="89"/>
        <v>922.5</v>
      </c>
      <c r="EZ14" s="230"/>
      <c r="FA14" s="100" t="s">
        <v>244</v>
      </c>
      <c r="FB14" s="81">
        <f>Алматы!FT14</f>
        <v>550</v>
      </c>
      <c r="FC14" s="88">
        <f t="shared" si="90"/>
        <v>522.5</v>
      </c>
      <c r="FD14" s="89">
        <f t="shared" si="91"/>
        <v>495</v>
      </c>
      <c r="FE14" s="103">
        <f t="shared" si="92"/>
        <v>473</v>
      </c>
      <c r="FF14" s="90">
        <f t="shared" si="93"/>
        <v>467.5</v>
      </c>
      <c r="FG14" s="234">
        <f t="shared" si="94"/>
        <v>462</v>
      </c>
      <c r="FH14" s="92">
        <f t="shared" si="95"/>
        <v>440</v>
      </c>
      <c r="FI14" s="93">
        <f t="shared" si="96"/>
        <v>429</v>
      </c>
      <c r="FJ14" s="95">
        <f t="shared" si="97"/>
        <v>412.5</v>
      </c>
      <c r="FL14" s="80" t="s">
        <v>274</v>
      </c>
      <c r="FM14" s="81">
        <f>Алматы!GG19</f>
        <v>0</v>
      </c>
      <c r="FN14" s="65">
        <f t="shared" si="126"/>
        <v>0</v>
      </c>
      <c r="FO14" s="66">
        <f t="shared" si="127"/>
        <v>0</v>
      </c>
      <c r="FP14" s="83">
        <f t="shared" si="128"/>
        <v>0</v>
      </c>
      <c r="FQ14" s="67">
        <f t="shared" si="129"/>
        <v>0</v>
      </c>
      <c r="FR14" s="146">
        <f t="shared" si="130"/>
        <v>0</v>
      </c>
      <c r="FS14" s="69">
        <f t="shared" si="131"/>
        <v>0</v>
      </c>
      <c r="FT14" s="70">
        <f t="shared" si="132"/>
        <v>0</v>
      </c>
      <c r="FU14" s="72">
        <f t="shared" si="133"/>
        <v>0</v>
      </c>
      <c r="FW14" s="126" t="s">
        <v>422</v>
      </c>
      <c r="FX14" s="81">
        <f>Алматы!GT43</f>
        <v>8340</v>
      </c>
      <c r="FY14" s="65">
        <f t="shared" si="134"/>
        <v>7923</v>
      </c>
      <c r="FZ14" s="66">
        <f t="shared" si="135"/>
        <v>7506</v>
      </c>
      <c r="GA14" s="83">
        <f t="shared" si="136"/>
        <v>7172.4</v>
      </c>
      <c r="GB14" s="67">
        <f t="shared" si="137"/>
        <v>7089</v>
      </c>
      <c r="GC14" s="146">
        <f t="shared" si="138"/>
        <v>7005.5999999999995</v>
      </c>
      <c r="GD14" s="69">
        <f t="shared" si="139"/>
        <v>6672</v>
      </c>
      <c r="GE14" s="70">
        <f t="shared" si="140"/>
        <v>6505.2</v>
      </c>
      <c r="GF14" s="72">
        <f t="shared" si="141"/>
        <v>6255</v>
      </c>
      <c r="GG14" s="237"/>
      <c r="GH14" s="237"/>
      <c r="GI14" s="237"/>
      <c r="GJ14" s="237"/>
      <c r="GK14" s="237"/>
      <c r="GN14" s="16">
        <v>0.95</v>
      </c>
      <c r="GO14" s="21">
        <v>0.93</v>
      </c>
      <c r="GP14" s="16">
        <v>0.9</v>
      </c>
      <c r="GQ14" s="16">
        <v>0.86</v>
      </c>
      <c r="GR14" s="16">
        <v>0.85</v>
      </c>
      <c r="GS14" s="16">
        <v>0.84</v>
      </c>
      <c r="GT14" s="16">
        <v>0.82</v>
      </c>
      <c r="GU14" s="17">
        <v>0.8</v>
      </c>
      <c r="GV14" s="17">
        <v>0.78</v>
      </c>
      <c r="GW14" s="17">
        <v>0.76</v>
      </c>
      <c r="GX14" s="17">
        <v>0.75</v>
      </c>
      <c r="GY14" s="17">
        <v>0.74</v>
      </c>
      <c r="GZ14" s="17">
        <v>0.72</v>
      </c>
      <c r="HA14" s="17">
        <v>0.7</v>
      </c>
      <c r="HB14" s="18">
        <v>1.02</v>
      </c>
      <c r="HC14" s="269">
        <v>1.05</v>
      </c>
      <c r="HD14" s="269">
        <v>1.07</v>
      </c>
      <c r="HE14" s="269">
        <v>1.1000000000000001</v>
      </c>
    </row>
    <row r="15" spans="1:213" ht="15" customHeight="1" x14ac:dyDescent="0.2">
      <c r="A15" s="238"/>
      <c r="B15" s="102" t="s">
        <v>303</v>
      </c>
      <c r="C15" s="59">
        <v>118600</v>
      </c>
      <c r="D15" s="88">
        <f>C15*GN23</f>
        <v>112670</v>
      </c>
      <c r="E15" s="65">
        <f t="shared" si="98"/>
        <v>110298</v>
      </c>
      <c r="F15" s="89">
        <f>C15*GP23</f>
        <v>106740</v>
      </c>
      <c r="G15" s="90">
        <f>C15*GR23</f>
        <v>100810</v>
      </c>
      <c r="H15" s="91">
        <f>C15*GT23</f>
        <v>97252</v>
      </c>
      <c r="I15" s="92">
        <f>C15*GU23</f>
        <v>94880</v>
      </c>
      <c r="J15" s="93">
        <f>C15*GV23</f>
        <v>92508</v>
      </c>
      <c r="K15" s="94">
        <f>C15*GW23</f>
        <v>90136</v>
      </c>
      <c r="L15" s="95">
        <f>C15*GX23</f>
        <v>88950</v>
      </c>
      <c r="M15" s="96">
        <f>C15*GY23</f>
        <v>87764</v>
      </c>
      <c r="N15" s="97">
        <f>C15*GZ23</f>
        <v>85392</v>
      </c>
      <c r="O15" s="98">
        <f>C15*HA23</f>
        <v>83020</v>
      </c>
      <c r="P15" s="240"/>
      <c r="Q15" s="251" t="s">
        <v>363</v>
      </c>
      <c r="R15" s="245">
        <f>Алматы!S15</f>
        <v>76450</v>
      </c>
      <c r="S15" s="65">
        <f t="shared" si="0"/>
        <v>72627.5</v>
      </c>
      <c r="T15" s="78">
        <f t="shared" si="1"/>
        <v>68805</v>
      </c>
      <c r="U15" s="67">
        <f t="shared" si="2"/>
        <v>64982.5</v>
      </c>
      <c r="V15" s="68">
        <f t="shared" si="3"/>
        <v>62688.999999999993</v>
      </c>
      <c r="W15" s="69">
        <f t="shared" si="4"/>
        <v>61160</v>
      </c>
      <c r="X15" s="70">
        <f t="shared" si="5"/>
        <v>59631</v>
      </c>
      <c r="Y15" s="71">
        <f t="shared" si="6"/>
        <v>58102</v>
      </c>
      <c r="Z15" s="72">
        <f t="shared" si="7"/>
        <v>57337.5</v>
      </c>
      <c r="AA15" s="73">
        <f t="shared" si="8"/>
        <v>56573</v>
      </c>
      <c r="AB15" s="74">
        <f t="shared" si="9"/>
        <v>55044</v>
      </c>
      <c r="AC15" s="75">
        <f t="shared" si="10"/>
        <v>53515</v>
      </c>
      <c r="AD15" s="230"/>
      <c r="AE15" s="87" t="s">
        <v>103</v>
      </c>
      <c r="AF15" s="58">
        <f>Алматы!AI17</f>
        <v>369890</v>
      </c>
      <c r="AG15" s="88">
        <f t="shared" si="11"/>
        <v>351395.5</v>
      </c>
      <c r="AH15" s="89">
        <f t="shared" si="12"/>
        <v>332901</v>
      </c>
      <c r="AI15" s="90">
        <f t="shared" si="13"/>
        <v>314406.5</v>
      </c>
      <c r="AJ15" s="91">
        <f t="shared" si="14"/>
        <v>303309.8</v>
      </c>
      <c r="AK15" s="92">
        <f t="shared" si="15"/>
        <v>295912</v>
      </c>
      <c r="AL15" s="93">
        <f t="shared" si="16"/>
        <v>288514.2</v>
      </c>
      <c r="AM15" s="94">
        <f t="shared" si="17"/>
        <v>281116.40000000002</v>
      </c>
      <c r="AN15" s="95">
        <f t="shared" si="18"/>
        <v>277417.5</v>
      </c>
      <c r="AO15" s="96">
        <f t="shared" si="19"/>
        <v>273718.59999999998</v>
      </c>
      <c r="AP15" s="97">
        <f t="shared" si="20"/>
        <v>266320.8</v>
      </c>
      <c r="AQ15" s="98">
        <f t="shared" si="21"/>
        <v>258922.99999999997</v>
      </c>
      <c r="AR15" s="242"/>
      <c r="AS15" s="87" t="s">
        <v>147</v>
      </c>
      <c r="AT15" s="58">
        <f>Алматы!AY15</f>
        <v>907560</v>
      </c>
      <c r="AU15" s="88">
        <f t="shared" si="22"/>
        <v>862182</v>
      </c>
      <c r="AV15" s="89">
        <f t="shared" si="23"/>
        <v>816804</v>
      </c>
      <c r="AW15" s="90">
        <f t="shared" si="24"/>
        <v>771426</v>
      </c>
      <c r="AX15" s="91">
        <f t="shared" si="25"/>
        <v>744199.2</v>
      </c>
      <c r="AY15" s="92">
        <f t="shared" si="26"/>
        <v>726048</v>
      </c>
      <c r="AZ15" s="93">
        <f t="shared" si="27"/>
        <v>707896.8</v>
      </c>
      <c r="BA15" s="94">
        <f t="shared" si="28"/>
        <v>689745.6</v>
      </c>
      <c r="BB15" s="95">
        <f t="shared" si="29"/>
        <v>680670</v>
      </c>
      <c r="BC15" s="96">
        <f t="shared" si="30"/>
        <v>671594.4</v>
      </c>
      <c r="BD15" s="97">
        <f t="shared" si="31"/>
        <v>653443.19999999995</v>
      </c>
      <c r="BE15" s="98">
        <f t="shared" si="32"/>
        <v>635292</v>
      </c>
      <c r="BF15" s="230"/>
      <c r="BG15" s="102" t="s">
        <v>45</v>
      </c>
      <c r="BH15" s="58">
        <f>Алматы!BO18</f>
        <v>58640</v>
      </c>
      <c r="BI15" s="88">
        <f t="shared" si="142"/>
        <v>55708</v>
      </c>
      <c r="BJ15" s="89">
        <f t="shared" si="143"/>
        <v>52776</v>
      </c>
      <c r="BK15" s="90">
        <f t="shared" si="144"/>
        <v>49844</v>
      </c>
      <c r="BL15" s="91">
        <f t="shared" si="145"/>
        <v>48084.799999999996</v>
      </c>
      <c r="BM15" s="92">
        <f t="shared" si="146"/>
        <v>46912</v>
      </c>
      <c r="BN15" s="93">
        <f t="shared" si="147"/>
        <v>45739.200000000004</v>
      </c>
      <c r="BO15" s="94">
        <f t="shared" si="148"/>
        <v>44566.400000000001</v>
      </c>
      <c r="BP15" s="95">
        <f t="shared" si="149"/>
        <v>43980</v>
      </c>
      <c r="BQ15" s="96">
        <f t="shared" si="150"/>
        <v>43393.599999999999</v>
      </c>
      <c r="BR15" s="97">
        <f t="shared" si="151"/>
        <v>42220.799999999996</v>
      </c>
      <c r="BS15" s="98">
        <f t="shared" si="152"/>
        <v>41048</v>
      </c>
      <c r="BT15" s="230"/>
      <c r="BU15" s="102" t="s">
        <v>67</v>
      </c>
      <c r="BV15" s="58">
        <f>Алматы!CE21</f>
        <v>150530</v>
      </c>
      <c r="BW15" s="88">
        <f t="shared" si="153"/>
        <v>143003.5</v>
      </c>
      <c r="BX15" s="89">
        <f t="shared" si="154"/>
        <v>135477</v>
      </c>
      <c r="BY15" s="90">
        <f t="shared" si="155"/>
        <v>127950.5</v>
      </c>
      <c r="BZ15" s="91">
        <f t="shared" si="156"/>
        <v>123434.59999999999</v>
      </c>
      <c r="CA15" s="92">
        <f t="shared" si="157"/>
        <v>120424</v>
      </c>
      <c r="CB15" s="93">
        <f t="shared" si="158"/>
        <v>117413.40000000001</v>
      </c>
      <c r="CC15" s="94">
        <f t="shared" si="159"/>
        <v>114402.8</v>
      </c>
      <c r="CD15" s="95">
        <f t="shared" si="160"/>
        <v>112897.5</v>
      </c>
      <c r="CE15" s="96">
        <f t="shared" si="161"/>
        <v>111392.2</v>
      </c>
      <c r="CF15" s="97">
        <f t="shared" si="162"/>
        <v>108381.59999999999</v>
      </c>
      <c r="CG15" s="98">
        <f t="shared" si="163"/>
        <v>105371</v>
      </c>
      <c r="CH15" s="230"/>
      <c r="CI15" s="100" t="s">
        <v>39</v>
      </c>
      <c r="CJ15" s="81">
        <f>Алматы!CU15</f>
        <v>354010</v>
      </c>
      <c r="CK15" s="88">
        <f t="shared" si="55"/>
        <v>336309.5</v>
      </c>
      <c r="CL15" s="99">
        <f t="shared" si="56"/>
        <v>318609</v>
      </c>
      <c r="CM15" s="90">
        <f t="shared" si="57"/>
        <v>300908.5</v>
      </c>
      <c r="CN15" s="91">
        <f t="shared" si="58"/>
        <v>290288.2</v>
      </c>
      <c r="CO15" s="92">
        <f t="shared" si="59"/>
        <v>283208</v>
      </c>
      <c r="CP15" s="93">
        <f t="shared" si="60"/>
        <v>276127.8</v>
      </c>
      <c r="CQ15" s="94">
        <f t="shared" si="61"/>
        <v>269047.59999999998</v>
      </c>
      <c r="CR15" s="95">
        <f t="shared" si="62"/>
        <v>265507.5</v>
      </c>
      <c r="CS15" s="96">
        <f t="shared" si="63"/>
        <v>261967.4</v>
      </c>
      <c r="CT15" s="97">
        <f t="shared" si="64"/>
        <v>254887.19999999998</v>
      </c>
      <c r="CU15" s="98">
        <f t="shared" si="65"/>
        <v>247806.99999999997</v>
      </c>
      <c r="CV15" s="230"/>
      <c r="CW15" s="87" t="s">
        <v>186</v>
      </c>
      <c r="CX15" s="58">
        <f>Алматы!DK15</f>
        <v>141900</v>
      </c>
      <c r="CY15" s="88">
        <f t="shared" si="66"/>
        <v>134805</v>
      </c>
      <c r="CZ15" s="89">
        <f t="shared" si="67"/>
        <v>127710</v>
      </c>
      <c r="DA15" s="103">
        <f t="shared" si="68"/>
        <v>122034</v>
      </c>
      <c r="DB15" s="90">
        <f t="shared" si="69"/>
        <v>120615</v>
      </c>
      <c r="DC15" s="234">
        <f t="shared" si="70"/>
        <v>119196</v>
      </c>
      <c r="DD15" s="92">
        <f t="shared" si="71"/>
        <v>113520</v>
      </c>
      <c r="DE15" s="93">
        <f t="shared" si="72"/>
        <v>110682</v>
      </c>
      <c r="DF15" s="95">
        <f t="shared" si="73"/>
        <v>106425</v>
      </c>
      <c r="DG15" s="230"/>
      <c r="DH15" s="104" t="s">
        <v>82</v>
      </c>
      <c r="DI15" s="81">
        <f>Алматы!DX17</f>
        <v>65580</v>
      </c>
      <c r="DJ15" s="88">
        <f t="shared" si="110"/>
        <v>62301</v>
      </c>
      <c r="DK15" s="89">
        <f t="shared" si="111"/>
        <v>59022</v>
      </c>
      <c r="DL15" s="103">
        <f t="shared" si="112"/>
        <v>56398.799999999996</v>
      </c>
      <c r="DM15" s="90">
        <f t="shared" si="113"/>
        <v>55743</v>
      </c>
      <c r="DN15" s="234">
        <f t="shared" si="114"/>
        <v>55087.199999999997</v>
      </c>
      <c r="DO15" s="92">
        <f t="shared" si="115"/>
        <v>52464</v>
      </c>
      <c r="DP15" s="93">
        <f t="shared" si="116"/>
        <v>51152.4</v>
      </c>
      <c r="DQ15" s="95">
        <f t="shared" si="117"/>
        <v>49185</v>
      </c>
      <c r="DR15" s="242"/>
      <c r="DS15" s="87" t="s">
        <v>220</v>
      </c>
      <c r="DT15" s="81">
        <f>Алматы!EK23</f>
        <v>6580</v>
      </c>
      <c r="DU15" s="88">
        <f t="shared" si="118"/>
        <v>6251</v>
      </c>
      <c r="DV15" s="89">
        <f t="shared" si="119"/>
        <v>5922</v>
      </c>
      <c r="DW15" s="103">
        <f t="shared" si="120"/>
        <v>5658.8</v>
      </c>
      <c r="DX15" s="90">
        <f t="shared" si="121"/>
        <v>5593</v>
      </c>
      <c r="DY15" s="234">
        <f t="shared" si="122"/>
        <v>5527.2</v>
      </c>
      <c r="DZ15" s="92">
        <f t="shared" si="123"/>
        <v>5264</v>
      </c>
      <c r="EA15" s="93">
        <f t="shared" si="124"/>
        <v>5132.4000000000005</v>
      </c>
      <c r="EB15" s="95">
        <f t="shared" si="125"/>
        <v>4935</v>
      </c>
      <c r="EC15" s="238"/>
      <c r="ED15" s="64" t="s">
        <v>333</v>
      </c>
      <c r="EE15" s="264">
        <f>Алматы!EW15*Шымкент!HB15</f>
        <v>34843.199999999997</v>
      </c>
      <c r="EF15" s="58">
        <v>36100</v>
      </c>
      <c r="EG15" s="65">
        <f t="shared" si="74"/>
        <v>34295</v>
      </c>
      <c r="EH15" s="78">
        <f t="shared" si="75"/>
        <v>32490</v>
      </c>
      <c r="EI15" s="247">
        <f t="shared" si="76"/>
        <v>31046</v>
      </c>
      <c r="EJ15" s="67">
        <f t="shared" si="77"/>
        <v>30685</v>
      </c>
      <c r="EK15" s="246">
        <f t="shared" si="78"/>
        <v>30324</v>
      </c>
      <c r="EL15" s="69">
        <f t="shared" si="79"/>
        <v>28880</v>
      </c>
      <c r="EM15" s="70">
        <f t="shared" si="80"/>
        <v>28158</v>
      </c>
      <c r="EN15" s="72">
        <f t="shared" si="81"/>
        <v>27075</v>
      </c>
      <c r="EO15" s="230"/>
      <c r="EP15" s="100" t="s">
        <v>233</v>
      </c>
      <c r="EQ15" s="81">
        <f>Алматы!FH15</f>
        <v>1390</v>
      </c>
      <c r="ER15" s="88">
        <f t="shared" si="82"/>
        <v>1320.5</v>
      </c>
      <c r="ES15" s="89">
        <f t="shared" si="83"/>
        <v>1251</v>
      </c>
      <c r="ET15" s="103">
        <f t="shared" si="84"/>
        <v>1195.4000000000001</v>
      </c>
      <c r="EU15" s="90">
        <f t="shared" si="85"/>
        <v>1181.5</v>
      </c>
      <c r="EV15" s="234">
        <f t="shared" si="86"/>
        <v>1167.5999999999999</v>
      </c>
      <c r="EW15" s="92">
        <f t="shared" si="87"/>
        <v>1112</v>
      </c>
      <c r="EX15" s="93">
        <f t="shared" si="88"/>
        <v>1084.2</v>
      </c>
      <c r="EY15" s="95">
        <f t="shared" si="89"/>
        <v>1042.5</v>
      </c>
      <c r="EZ15" s="230"/>
      <c r="FA15" s="100" t="s">
        <v>245</v>
      </c>
      <c r="FB15" s="81">
        <f>Алматы!FT15</f>
        <v>680</v>
      </c>
      <c r="FC15" s="88">
        <f t="shared" si="90"/>
        <v>646</v>
      </c>
      <c r="FD15" s="89">
        <f t="shared" si="91"/>
        <v>612</v>
      </c>
      <c r="FE15" s="103">
        <f t="shared" si="92"/>
        <v>584.79999999999995</v>
      </c>
      <c r="FF15" s="90">
        <f t="shared" si="93"/>
        <v>578</v>
      </c>
      <c r="FG15" s="234">
        <f t="shared" si="94"/>
        <v>571.19999999999993</v>
      </c>
      <c r="FH15" s="92">
        <f t="shared" si="95"/>
        <v>544</v>
      </c>
      <c r="FI15" s="93">
        <f t="shared" si="96"/>
        <v>530.4</v>
      </c>
      <c r="FJ15" s="95">
        <f t="shared" si="97"/>
        <v>510</v>
      </c>
      <c r="FL15" s="100" t="s">
        <v>275</v>
      </c>
      <c r="FM15" s="81">
        <f>Алматы!GG20</f>
        <v>0</v>
      </c>
      <c r="FN15" s="65">
        <f t="shared" si="126"/>
        <v>0</v>
      </c>
      <c r="FO15" s="66">
        <f t="shared" si="127"/>
        <v>0</v>
      </c>
      <c r="FP15" s="83">
        <f t="shared" si="128"/>
        <v>0</v>
      </c>
      <c r="FQ15" s="67">
        <f t="shared" si="129"/>
        <v>0</v>
      </c>
      <c r="FR15" s="146">
        <f t="shared" si="130"/>
        <v>0</v>
      </c>
      <c r="FS15" s="69">
        <f t="shared" si="131"/>
        <v>0</v>
      </c>
      <c r="FT15" s="70">
        <f t="shared" si="132"/>
        <v>0</v>
      </c>
      <c r="FU15" s="72">
        <f t="shared" si="133"/>
        <v>0</v>
      </c>
      <c r="FW15" s="126" t="s">
        <v>423</v>
      </c>
      <c r="FX15" s="81">
        <f>Алматы!GT44</f>
        <v>5450</v>
      </c>
      <c r="FY15" s="65">
        <f t="shared" si="134"/>
        <v>5177.5</v>
      </c>
      <c r="FZ15" s="66">
        <f t="shared" si="135"/>
        <v>4905</v>
      </c>
      <c r="GA15" s="83">
        <f t="shared" si="136"/>
        <v>4687</v>
      </c>
      <c r="GB15" s="67">
        <f t="shared" si="137"/>
        <v>4632.5</v>
      </c>
      <c r="GC15" s="146">
        <f t="shared" si="138"/>
        <v>4578</v>
      </c>
      <c r="GD15" s="69">
        <f t="shared" si="139"/>
        <v>4360</v>
      </c>
      <c r="GE15" s="70">
        <f t="shared" si="140"/>
        <v>4251</v>
      </c>
      <c r="GF15" s="72">
        <f t="shared" si="141"/>
        <v>4087.5</v>
      </c>
      <c r="GG15" s="237"/>
      <c r="GH15" s="237"/>
      <c r="GI15" s="237"/>
      <c r="GJ15" s="237"/>
      <c r="GK15" s="237"/>
      <c r="GN15" s="16">
        <v>0.95</v>
      </c>
      <c r="GO15" s="21">
        <v>0.93</v>
      </c>
      <c r="GP15" s="16">
        <v>0.9</v>
      </c>
      <c r="GQ15" s="16">
        <v>0.86</v>
      </c>
      <c r="GR15" s="16">
        <v>0.85</v>
      </c>
      <c r="GS15" s="16">
        <v>0.84</v>
      </c>
      <c r="GT15" s="16">
        <v>0.82</v>
      </c>
      <c r="GU15" s="17">
        <v>0.8</v>
      </c>
      <c r="GV15" s="17">
        <v>0.78</v>
      </c>
      <c r="GW15" s="17">
        <v>0.76</v>
      </c>
      <c r="GX15" s="17">
        <v>0.75</v>
      </c>
      <c r="GY15" s="17">
        <v>0.74</v>
      </c>
      <c r="GZ15" s="17">
        <v>0.72</v>
      </c>
      <c r="HA15" s="17">
        <v>0.7</v>
      </c>
      <c r="HB15" s="18">
        <v>1.02</v>
      </c>
      <c r="HC15" s="269">
        <v>1.05</v>
      </c>
      <c r="HD15" s="269">
        <v>1.07</v>
      </c>
      <c r="HE15" s="269">
        <v>1.1000000000000001</v>
      </c>
    </row>
    <row r="16" spans="1:213" ht="15" customHeight="1" thickBot="1" x14ac:dyDescent="0.25">
      <c r="A16" s="238"/>
      <c r="B16" s="64" t="s">
        <v>347</v>
      </c>
      <c r="C16" s="58">
        <v>130300</v>
      </c>
      <c r="D16" s="65">
        <f t="shared" ref="D16:D33" si="164">C16*GN4</f>
        <v>123785</v>
      </c>
      <c r="E16" s="65">
        <f t="shared" si="98"/>
        <v>121179</v>
      </c>
      <c r="F16" s="66">
        <f t="shared" ref="F16:F33" si="165">C16*GP4</f>
        <v>117270</v>
      </c>
      <c r="G16" s="67">
        <f t="shared" ref="G16:G33" si="166">C16*GR4</f>
        <v>110755</v>
      </c>
      <c r="H16" s="68">
        <f t="shared" ref="H16:H33" si="167">C16*GT4</f>
        <v>106846</v>
      </c>
      <c r="I16" s="69">
        <f t="shared" ref="I16:I33" si="168">C16*GU4</f>
        <v>104240</v>
      </c>
      <c r="J16" s="70">
        <f t="shared" ref="J16:J33" si="169">C16*GV4</f>
        <v>101634</v>
      </c>
      <c r="K16" s="71">
        <f t="shared" ref="K16:K33" si="170">C16*GW4</f>
        <v>99028</v>
      </c>
      <c r="L16" s="72">
        <f t="shared" ref="L16:L33" si="171">C16*GX4</f>
        <v>97725</v>
      </c>
      <c r="M16" s="73">
        <f t="shared" ref="M16:M33" si="172">C16*GY4</f>
        <v>96422</v>
      </c>
      <c r="N16" s="74">
        <f t="shared" ref="N16:N33" si="173">C16*GZ4</f>
        <v>93816</v>
      </c>
      <c r="O16" s="75">
        <f t="shared" ref="O16:O33" si="174">C16*HA4</f>
        <v>91210</v>
      </c>
      <c r="P16" s="240"/>
      <c r="Q16" s="251" t="s">
        <v>365</v>
      </c>
      <c r="R16" s="245">
        <f>Алматы!S16</f>
        <v>82330</v>
      </c>
      <c r="S16" s="65">
        <f t="shared" si="0"/>
        <v>78213.5</v>
      </c>
      <c r="T16" s="78">
        <f t="shared" si="1"/>
        <v>74097</v>
      </c>
      <c r="U16" s="67">
        <f t="shared" si="2"/>
        <v>69980.5</v>
      </c>
      <c r="V16" s="68">
        <f t="shared" si="3"/>
        <v>67510.599999999991</v>
      </c>
      <c r="W16" s="69">
        <f t="shared" si="4"/>
        <v>65864</v>
      </c>
      <c r="X16" s="70">
        <f t="shared" si="5"/>
        <v>64217.4</v>
      </c>
      <c r="Y16" s="71">
        <f t="shared" si="6"/>
        <v>62570.8</v>
      </c>
      <c r="Z16" s="72">
        <f t="shared" si="7"/>
        <v>61747.5</v>
      </c>
      <c r="AA16" s="73">
        <f t="shared" si="8"/>
        <v>60924.2</v>
      </c>
      <c r="AB16" s="74">
        <f t="shared" si="9"/>
        <v>59277.599999999999</v>
      </c>
      <c r="AC16" s="75">
        <f t="shared" si="10"/>
        <v>57630.999999999993</v>
      </c>
      <c r="AD16" s="230"/>
      <c r="AE16" s="87" t="s">
        <v>89</v>
      </c>
      <c r="AF16" s="58">
        <f>Алматы!AI18</f>
        <v>415280</v>
      </c>
      <c r="AG16" s="88">
        <f t="shared" si="11"/>
        <v>394516</v>
      </c>
      <c r="AH16" s="89">
        <f t="shared" si="12"/>
        <v>373752</v>
      </c>
      <c r="AI16" s="90">
        <f t="shared" si="13"/>
        <v>352988</v>
      </c>
      <c r="AJ16" s="91">
        <f t="shared" si="14"/>
        <v>340529.6</v>
      </c>
      <c r="AK16" s="92">
        <f t="shared" si="15"/>
        <v>332224</v>
      </c>
      <c r="AL16" s="93">
        <f t="shared" si="16"/>
        <v>323918.40000000002</v>
      </c>
      <c r="AM16" s="94">
        <f t="shared" si="17"/>
        <v>315612.79999999999</v>
      </c>
      <c r="AN16" s="95">
        <f t="shared" si="18"/>
        <v>311460</v>
      </c>
      <c r="AO16" s="96">
        <f t="shared" si="19"/>
        <v>307307.2</v>
      </c>
      <c r="AP16" s="97">
        <f t="shared" si="20"/>
        <v>299001.59999999998</v>
      </c>
      <c r="AQ16" s="98">
        <f t="shared" si="21"/>
        <v>290696</v>
      </c>
      <c r="AR16" s="242"/>
      <c r="AS16" s="87" t="s">
        <v>148</v>
      </c>
      <c r="AT16" s="58">
        <f>Алматы!AY16</f>
        <v>1058240</v>
      </c>
      <c r="AU16" s="88">
        <f t="shared" si="22"/>
        <v>1005328</v>
      </c>
      <c r="AV16" s="89">
        <f t="shared" si="23"/>
        <v>952416</v>
      </c>
      <c r="AW16" s="90">
        <f t="shared" si="24"/>
        <v>899504</v>
      </c>
      <c r="AX16" s="91">
        <f t="shared" si="25"/>
        <v>867756.79999999993</v>
      </c>
      <c r="AY16" s="92">
        <f t="shared" si="26"/>
        <v>846592</v>
      </c>
      <c r="AZ16" s="93">
        <f t="shared" si="27"/>
        <v>825427.20000000007</v>
      </c>
      <c r="BA16" s="94">
        <f t="shared" si="28"/>
        <v>804262.40000000002</v>
      </c>
      <c r="BB16" s="95">
        <f t="shared" si="29"/>
        <v>793680</v>
      </c>
      <c r="BC16" s="96">
        <f t="shared" si="30"/>
        <v>783097.6</v>
      </c>
      <c r="BD16" s="97">
        <f t="shared" si="31"/>
        <v>761932.79999999993</v>
      </c>
      <c r="BE16" s="98">
        <f t="shared" si="32"/>
        <v>740768</v>
      </c>
      <c r="BF16" s="230"/>
      <c r="BG16" s="102" t="s">
        <v>4</v>
      </c>
      <c r="BH16" s="58">
        <f>Алматы!BO19</f>
        <v>86260</v>
      </c>
      <c r="BI16" s="88">
        <f t="shared" si="142"/>
        <v>81947</v>
      </c>
      <c r="BJ16" s="89">
        <f t="shared" si="143"/>
        <v>77634</v>
      </c>
      <c r="BK16" s="90">
        <f t="shared" si="144"/>
        <v>73321</v>
      </c>
      <c r="BL16" s="91">
        <f t="shared" si="145"/>
        <v>70733.2</v>
      </c>
      <c r="BM16" s="92">
        <f t="shared" si="146"/>
        <v>69008</v>
      </c>
      <c r="BN16" s="93">
        <f t="shared" si="147"/>
        <v>67282.8</v>
      </c>
      <c r="BO16" s="94">
        <f t="shared" si="148"/>
        <v>65557.600000000006</v>
      </c>
      <c r="BP16" s="95">
        <f t="shared" si="149"/>
        <v>64695</v>
      </c>
      <c r="BQ16" s="96">
        <f t="shared" si="150"/>
        <v>63832.4</v>
      </c>
      <c r="BR16" s="97">
        <f t="shared" si="151"/>
        <v>62107.199999999997</v>
      </c>
      <c r="BS16" s="98">
        <f t="shared" si="152"/>
        <v>60381.999999999993</v>
      </c>
      <c r="BT16" s="230"/>
      <c r="BU16" s="102" t="s">
        <v>68</v>
      </c>
      <c r="BV16" s="58">
        <f>Алматы!CE22</f>
        <v>188350</v>
      </c>
      <c r="BW16" s="88">
        <f t="shared" si="153"/>
        <v>178932.5</v>
      </c>
      <c r="BX16" s="89">
        <f t="shared" si="154"/>
        <v>169515</v>
      </c>
      <c r="BY16" s="90">
        <f t="shared" si="155"/>
        <v>160097.5</v>
      </c>
      <c r="BZ16" s="91">
        <f t="shared" si="156"/>
        <v>154447</v>
      </c>
      <c r="CA16" s="92">
        <f t="shared" si="157"/>
        <v>150680</v>
      </c>
      <c r="CB16" s="93">
        <f t="shared" si="158"/>
        <v>146913</v>
      </c>
      <c r="CC16" s="94">
        <f t="shared" si="159"/>
        <v>143146</v>
      </c>
      <c r="CD16" s="95">
        <f t="shared" si="160"/>
        <v>141262.5</v>
      </c>
      <c r="CE16" s="96">
        <f t="shared" si="161"/>
        <v>139379</v>
      </c>
      <c r="CF16" s="97">
        <f t="shared" si="162"/>
        <v>135612</v>
      </c>
      <c r="CG16" s="98">
        <f t="shared" si="163"/>
        <v>131845</v>
      </c>
      <c r="CH16" s="230"/>
      <c r="CI16" s="100" t="s">
        <v>40</v>
      </c>
      <c r="CJ16" s="81">
        <f>Алматы!CU16</f>
        <v>279880</v>
      </c>
      <c r="CK16" s="88">
        <f t="shared" si="55"/>
        <v>265886</v>
      </c>
      <c r="CL16" s="99">
        <f t="shared" si="56"/>
        <v>251892</v>
      </c>
      <c r="CM16" s="90">
        <f t="shared" si="57"/>
        <v>237898</v>
      </c>
      <c r="CN16" s="91">
        <f t="shared" si="58"/>
        <v>229501.59999999998</v>
      </c>
      <c r="CO16" s="92">
        <f t="shared" si="59"/>
        <v>223904</v>
      </c>
      <c r="CP16" s="93">
        <f t="shared" si="60"/>
        <v>218306.4</v>
      </c>
      <c r="CQ16" s="94">
        <f t="shared" si="61"/>
        <v>212708.8</v>
      </c>
      <c r="CR16" s="95">
        <f t="shared" si="62"/>
        <v>209910</v>
      </c>
      <c r="CS16" s="96">
        <f t="shared" si="63"/>
        <v>207111.2</v>
      </c>
      <c r="CT16" s="97">
        <f t="shared" si="64"/>
        <v>201513.60000000001</v>
      </c>
      <c r="CU16" s="98">
        <f t="shared" si="65"/>
        <v>195916</v>
      </c>
      <c r="CV16" s="230"/>
      <c r="CW16" s="87" t="s">
        <v>187</v>
      </c>
      <c r="CX16" s="58">
        <f>Алматы!DK16</f>
        <v>141900</v>
      </c>
      <c r="CY16" s="88">
        <f t="shared" si="66"/>
        <v>134805</v>
      </c>
      <c r="CZ16" s="89">
        <f t="shared" si="67"/>
        <v>127710</v>
      </c>
      <c r="DA16" s="103">
        <f t="shared" si="68"/>
        <v>122034</v>
      </c>
      <c r="DB16" s="90">
        <f t="shared" si="69"/>
        <v>120615</v>
      </c>
      <c r="DC16" s="234">
        <f t="shared" si="70"/>
        <v>119196</v>
      </c>
      <c r="DD16" s="92">
        <f t="shared" si="71"/>
        <v>113520</v>
      </c>
      <c r="DE16" s="93">
        <f t="shared" si="72"/>
        <v>110682</v>
      </c>
      <c r="DF16" s="95">
        <f t="shared" si="73"/>
        <v>106425</v>
      </c>
      <c r="DG16" s="230"/>
      <c r="DH16" s="105" t="s">
        <v>76</v>
      </c>
      <c r="DI16" s="81">
        <f>Алматы!DX18</f>
        <v>58670</v>
      </c>
      <c r="DJ16" s="88">
        <f t="shared" si="110"/>
        <v>55736.5</v>
      </c>
      <c r="DK16" s="89">
        <f t="shared" si="111"/>
        <v>52803</v>
      </c>
      <c r="DL16" s="103">
        <f t="shared" si="112"/>
        <v>50456.2</v>
      </c>
      <c r="DM16" s="90">
        <f t="shared" si="113"/>
        <v>49869.5</v>
      </c>
      <c r="DN16" s="234">
        <f t="shared" si="114"/>
        <v>49282.799999999996</v>
      </c>
      <c r="DO16" s="92">
        <f t="shared" si="115"/>
        <v>46936</v>
      </c>
      <c r="DP16" s="93">
        <f t="shared" si="116"/>
        <v>45762.6</v>
      </c>
      <c r="DQ16" s="95">
        <f t="shared" si="117"/>
        <v>44002.5</v>
      </c>
      <c r="DR16" s="242"/>
      <c r="DS16" s="87" t="s">
        <v>292</v>
      </c>
      <c r="DT16" s="81">
        <f>Алматы!EK25</f>
        <v>2500</v>
      </c>
      <c r="DU16" s="88">
        <f>DT16*GN22</f>
        <v>2375</v>
      </c>
      <c r="DV16" s="89">
        <f>DT16*GP22</f>
        <v>2250</v>
      </c>
      <c r="DW16" s="103">
        <f>DT16*GQ22</f>
        <v>2150</v>
      </c>
      <c r="DX16" s="90">
        <f>DT16*GR22</f>
        <v>2125</v>
      </c>
      <c r="DY16" s="234">
        <f>DT16*GS22</f>
        <v>2100</v>
      </c>
      <c r="DZ16" s="92">
        <f>DT16*GU22</f>
        <v>2000</v>
      </c>
      <c r="EA16" s="93">
        <f>DT16*GV22</f>
        <v>1950</v>
      </c>
      <c r="EB16" s="95">
        <f>DT16*GX22</f>
        <v>1875</v>
      </c>
      <c r="EC16" s="238"/>
      <c r="ED16" s="87" t="s">
        <v>334</v>
      </c>
      <c r="EE16" s="264">
        <f>Алматы!EW16*Шымкент!HB16</f>
        <v>55426.8</v>
      </c>
      <c r="EF16" s="58">
        <v>58200</v>
      </c>
      <c r="EG16" s="88">
        <f t="shared" si="74"/>
        <v>55290</v>
      </c>
      <c r="EH16" s="99">
        <f t="shared" si="75"/>
        <v>52380</v>
      </c>
      <c r="EI16" s="235">
        <f t="shared" si="76"/>
        <v>50052</v>
      </c>
      <c r="EJ16" s="90">
        <f t="shared" si="77"/>
        <v>49470</v>
      </c>
      <c r="EK16" s="234">
        <f t="shared" si="78"/>
        <v>48888</v>
      </c>
      <c r="EL16" s="92">
        <f t="shared" si="79"/>
        <v>46560</v>
      </c>
      <c r="EM16" s="93">
        <f t="shared" si="80"/>
        <v>45396</v>
      </c>
      <c r="EN16" s="95">
        <f t="shared" si="81"/>
        <v>43650</v>
      </c>
      <c r="EO16" s="230"/>
      <c r="EP16" s="100" t="s">
        <v>234</v>
      </c>
      <c r="EQ16" s="81">
        <f>Алматы!FH16</f>
        <v>1490</v>
      </c>
      <c r="ER16" s="88">
        <f t="shared" si="82"/>
        <v>1415.5</v>
      </c>
      <c r="ES16" s="89">
        <f t="shared" si="83"/>
        <v>1341</v>
      </c>
      <c r="ET16" s="103">
        <f t="shared" si="84"/>
        <v>1281.4000000000001</v>
      </c>
      <c r="EU16" s="90">
        <f t="shared" si="85"/>
        <v>1266.5</v>
      </c>
      <c r="EV16" s="234">
        <f t="shared" si="86"/>
        <v>1251.5999999999999</v>
      </c>
      <c r="EW16" s="92">
        <f t="shared" si="87"/>
        <v>1192</v>
      </c>
      <c r="EX16" s="93">
        <f t="shared" si="88"/>
        <v>1162.2</v>
      </c>
      <c r="EY16" s="95">
        <f t="shared" si="89"/>
        <v>1117.5</v>
      </c>
      <c r="EZ16" s="230"/>
      <c r="FA16" s="119" t="s">
        <v>246</v>
      </c>
      <c r="FB16" s="81">
        <f>Алматы!FT16</f>
        <v>780</v>
      </c>
      <c r="FC16" s="107">
        <f t="shared" si="90"/>
        <v>741</v>
      </c>
      <c r="FD16" s="117">
        <f t="shared" si="91"/>
        <v>702</v>
      </c>
      <c r="FE16" s="118">
        <f t="shared" si="92"/>
        <v>670.8</v>
      </c>
      <c r="FF16" s="110">
        <f t="shared" si="93"/>
        <v>663</v>
      </c>
      <c r="FG16" s="111">
        <f t="shared" si="94"/>
        <v>655.19999999999993</v>
      </c>
      <c r="FH16" s="112">
        <f t="shared" si="95"/>
        <v>624</v>
      </c>
      <c r="FI16" s="113">
        <f t="shared" si="96"/>
        <v>608.4</v>
      </c>
      <c r="FJ16" s="114">
        <f t="shared" si="97"/>
        <v>585</v>
      </c>
      <c r="FL16" s="100" t="s">
        <v>276</v>
      </c>
      <c r="FM16" s="81">
        <f>Алматы!GG21</f>
        <v>0</v>
      </c>
      <c r="FN16" s="65">
        <f t="shared" ref="FN16:FN21" si="175">FM16*GN17</f>
        <v>0</v>
      </c>
      <c r="FO16" s="66">
        <f t="shared" ref="FO16:FO21" si="176">FM16*GP17</f>
        <v>0</v>
      </c>
      <c r="FP16" s="83">
        <f t="shared" ref="FP16:FP21" si="177">FM16*GQ17</f>
        <v>0</v>
      </c>
      <c r="FQ16" s="67">
        <f t="shared" ref="FQ16:FQ21" si="178">FM16*GR17</f>
        <v>0</v>
      </c>
      <c r="FR16" s="146">
        <f t="shared" ref="FR16:FR21" si="179">FM16*GS17</f>
        <v>0</v>
      </c>
      <c r="FS16" s="69">
        <f t="shared" ref="FS16:FS21" si="180">FM16*GU17</f>
        <v>0</v>
      </c>
      <c r="FT16" s="70">
        <f t="shared" ref="FT16:FT21" si="181">FM16*GV17</f>
        <v>0</v>
      </c>
      <c r="FU16" s="72">
        <f t="shared" ref="FU16:FU21" si="182">FM16*GX17</f>
        <v>0</v>
      </c>
      <c r="FW16" s="126" t="s">
        <v>424</v>
      </c>
      <c r="FX16" s="81">
        <f>Алматы!GT45</f>
        <v>6730</v>
      </c>
      <c r="FY16" s="65">
        <f t="shared" si="134"/>
        <v>6393.5</v>
      </c>
      <c r="FZ16" s="66">
        <f t="shared" si="135"/>
        <v>6057</v>
      </c>
      <c r="GA16" s="83">
        <f t="shared" si="136"/>
        <v>5787.8</v>
      </c>
      <c r="GB16" s="67">
        <f t="shared" si="137"/>
        <v>5720.5</v>
      </c>
      <c r="GC16" s="146">
        <f t="shared" si="138"/>
        <v>5653.2</v>
      </c>
      <c r="GD16" s="69">
        <f t="shared" si="139"/>
        <v>5384</v>
      </c>
      <c r="GE16" s="70">
        <f t="shared" si="140"/>
        <v>5249.4000000000005</v>
      </c>
      <c r="GF16" s="72">
        <f t="shared" si="141"/>
        <v>5047.5</v>
      </c>
      <c r="GG16" s="237"/>
      <c r="GH16" s="237"/>
      <c r="GI16" s="237"/>
      <c r="GJ16" s="237"/>
      <c r="GK16" s="237"/>
      <c r="GN16" s="16">
        <v>0.95</v>
      </c>
      <c r="GO16" s="21">
        <v>0.93</v>
      </c>
      <c r="GP16" s="16">
        <v>0.9</v>
      </c>
      <c r="GQ16" s="16">
        <v>0.86</v>
      </c>
      <c r="GR16" s="16">
        <v>0.85</v>
      </c>
      <c r="GS16" s="16">
        <v>0.84</v>
      </c>
      <c r="GT16" s="16">
        <v>0.82</v>
      </c>
      <c r="GU16" s="17">
        <v>0.8</v>
      </c>
      <c r="GV16" s="17">
        <v>0.78</v>
      </c>
      <c r="GW16" s="17">
        <v>0.76</v>
      </c>
      <c r="GX16" s="17">
        <v>0.75</v>
      </c>
      <c r="GY16" s="17">
        <v>0.74</v>
      </c>
      <c r="GZ16" s="17">
        <v>0.72</v>
      </c>
      <c r="HA16" s="17">
        <v>0.7</v>
      </c>
      <c r="HB16" s="18">
        <v>1.02</v>
      </c>
      <c r="HC16" s="269">
        <v>1.05</v>
      </c>
      <c r="HD16" s="269">
        <v>1.07</v>
      </c>
      <c r="HE16" s="269">
        <v>1.1000000000000001</v>
      </c>
    </row>
    <row r="17" spans="1:213" ht="15" customHeight="1" thickBot="1" x14ac:dyDescent="0.25">
      <c r="A17" s="238"/>
      <c r="B17" s="87" t="s">
        <v>304</v>
      </c>
      <c r="C17" s="59">
        <v>140800</v>
      </c>
      <c r="D17" s="88">
        <f t="shared" si="164"/>
        <v>133760</v>
      </c>
      <c r="E17" s="65">
        <f t="shared" si="98"/>
        <v>130944</v>
      </c>
      <c r="F17" s="89">
        <f t="shared" si="165"/>
        <v>126720</v>
      </c>
      <c r="G17" s="90">
        <f t="shared" si="166"/>
        <v>119680</v>
      </c>
      <c r="H17" s="91">
        <f t="shared" si="167"/>
        <v>115456</v>
      </c>
      <c r="I17" s="92">
        <f t="shared" si="168"/>
        <v>112640</v>
      </c>
      <c r="J17" s="93">
        <f t="shared" si="169"/>
        <v>109824</v>
      </c>
      <c r="K17" s="94">
        <f t="shared" si="170"/>
        <v>107008</v>
      </c>
      <c r="L17" s="95">
        <f t="shared" si="171"/>
        <v>105600</v>
      </c>
      <c r="M17" s="96">
        <f t="shared" si="172"/>
        <v>104192</v>
      </c>
      <c r="N17" s="97">
        <f t="shared" si="173"/>
        <v>101376</v>
      </c>
      <c r="O17" s="98">
        <f t="shared" si="174"/>
        <v>98560</v>
      </c>
      <c r="P17" s="240"/>
      <c r="Q17" s="251" t="s">
        <v>366</v>
      </c>
      <c r="R17" s="245">
        <f>Алматы!S17</f>
        <v>79390</v>
      </c>
      <c r="S17" s="65">
        <f t="shared" si="0"/>
        <v>75420.5</v>
      </c>
      <c r="T17" s="78">
        <f t="shared" si="1"/>
        <v>71451</v>
      </c>
      <c r="U17" s="67">
        <f t="shared" si="2"/>
        <v>67481.5</v>
      </c>
      <c r="V17" s="68">
        <f t="shared" si="3"/>
        <v>65099.799999999996</v>
      </c>
      <c r="W17" s="69">
        <f t="shared" si="4"/>
        <v>63512</v>
      </c>
      <c r="X17" s="70">
        <f t="shared" si="5"/>
        <v>61924.200000000004</v>
      </c>
      <c r="Y17" s="71">
        <f t="shared" si="6"/>
        <v>60336.4</v>
      </c>
      <c r="Z17" s="72">
        <f t="shared" si="7"/>
        <v>59542.5</v>
      </c>
      <c r="AA17" s="73">
        <f t="shared" si="8"/>
        <v>58748.6</v>
      </c>
      <c r="AB17" s="74">
        <f t="shared" si="9"/>
        <v>57160.799999999996</v>
      </c>
      <c r="AC17" s="75">
        <f t="shared" si="10"/>
        <v>55573</v>
      </c>
      <c r="AD17" s="230"/>
      <c r="AE17" s="87" t="s">
        <v>90</v>
      </c>
      <c r="AF17" s="58">
        <f>Алматы!AI19</f>
        <v>415280</v>
      </c>
      <c r="AG17" s="88">
        <f t="shared" si="11"/>
        <v>394516</v>
      </c>
      <c r="AH17" s="89">
        <f t="shared" si="12"/>
        <v>373752</v>
      </c>
      <c r="AI17" s="90">
        <f t="shared" si="13"/>
        <v>352988</v>
      </c>
      <c r="AJ17" s="91">
        <f t="shared" si="14"/>
        <v>340529.6</v>
      </c>
      <c r="AK17" s="92">
        <f t="shared" si="15"/>
        <v>332224</v>
      </c>
      <c r="AL17" s="93">
        <f t="shared" si="16"/>
        <v>323918.40000000002</v>
      </c>
      <c r="AM17" s="94">
        <f t="shared" si="17"/>
        <v>315612.79999999999</v>
      </c>
      <c r="AN17" s="95">
        <f t="shared" si="18"/>
        <v>311460</v>
      </c>
      <c r="AO17" s="96">
        <f t="shared" si="19"/>
        <v>307307.2</v>
      </c>
      <c r="AP17" s="97">
        <f t="shared" si="20"/>
        <v>299001.59999999998</v>
      </c>
      <c r="AQ17" s="98">
        <f t="shared" si="21"/>
        <v>290696</v>
      </c>
      <c r="AR17" s="242"/>
      <c r="AS17" s="87" t="s">
        <v>149</v>
      </c>
      <c r="AT17" s="58">
        <f>Алматы!AY17</f>
        <v>1133880</v>
      </c>
      <c r="AU17" s="88">
        <f t="shared" si="22"/>
        <v>1077186</v>
      </c>
      <c r="AV17" s="89">
        <f t="shared" si="23"/>
        <v>1020492</v>
      </c>
      <c r="AW17" s="90">
        <f t="shared" si="24"/>
        <v>963798</v>
      </c>
      <c r="AX17" s="91">
        <f t="shared" si="25"/>
        <v>929781.6</v>
      </c>
      <c r="AY17" s="92">
        <f t="shared" si="26"/>
        <v>907104</v>
      </c>
      <c r="AZ17" s="93">
        <f t="shared" si="27"/>
        <v>884426.4</v>
      </c>
      <c r="BA17" s="94">
        <f t="shared" si="28"/>
        <v>861748.8</v>
      </c>
      <c r="BB17" s="95">
        <f t="shared" si="29"/>
        <v>850410</v>
      </c>
      <c r="BC17" s="96">
        <f t="shared" si="30"/>
        <v>839071.2</v>
      </c>
      <c r="BD17" s="97">
        <f t="shared" si="31"/>
        <v>816393.6</v>
      </c>
      <c r="BE17" s="98">
        <f t="shared" si="32"/>
        <v>793716</v>
      </c>
      <c r="BF17" s="230"/>
      <c r="BG17" s="102" t="s">
        <v>5</v>
      </c>
      <c r="BH17" s="58">
        <f>Алматы!BO20</f>
        <v>49660</v>
      </c>
      <c r="BI17" s="88">
        <f t="shared" si="142"/>
        <v>47177</v>
      </c>
      <c r="BJ17" s="89">
        <f t="shared" si="143"/>
        <v>44694</v>
      </c>
      <c r="BK17" s="90">
        <f t="shared" si="144"/>
        <v>42211</v>
      </c>
      <c r="BL17" s="91">
        <f t="shared" si="145"/>
        <v>40721.199999999997</v>
      </c>
      <c r="BM17" s="92">
        <f t="shared" si="146"/>
        <v>39728</v>
      </c>
      <c r="BN17" s="93">
        <f t="shared" si="147"/>
        <v>38734.800000000003</v>
      </c>
      <c r="BO17" s="94">
        <f t="shared" si="148"/>
        <v>37741.599999999999</v>
      </c>
      <c r="BP17" s="95">
        <f t="shared" si="149"/>
        <v>37245</v>
      </c>
      <c r="BQ17" s="96">
        <f t="shared" si="150"/>
        <v>36748.400000000001</v>
      </c>
      <c r="BR17" s="97">
        <f t="shared" si="151"/>
        <v>35755.199999999997</v>
      </c>
      <c r="BS17" s="98">
        <f t="shared" si="152"/>
        <v>34762</v>
      </c>
      <c r="BT17" s="230"/>
      <c r="BU17" s="102" t="s">
        <v>105</v>
      </c>
      <c r="BV17" s="58">
        <f>Алматы!CE23</f>
        <v>188350</v>
      </c>
      <c r="BW17" s="88">
        <f t="shared" si="153"/>
        <v>178932.5</v>
      </c>
      <c r="BX17" s="89">
        <f t="shared" si="154"/>
        <v>169515</v>
      </c>
      <c r="BY17" s="90">
        <f t="shared" si="155"/>
        <v>160097.5</v>
      </c>
      <c r="BZ17" s="91">
        <f t="shared" si="156"/>
        <v>154447</v>
      </c>
      <c r="CA17" s="92">
        <f t="shared" si="157"/>
        <v>150680</v>
      </c>
      <c r="CB17" s="93">
        <f t="shared" si="158"/>
        <v>146913</v>
      </c>
      <c r="CC17" s="94">
        <f t="shared" si="159"/>
        <v>143146</v>
      </c>
      <c r="CD17" s="95">
        <f t="shared" si="160"/>
        <v>141262.5</v>
      </c>
      <c r="CE17" s="96">
        <f t="shared" si="161"/>
        <v>139379</v>
      </c>
      <c r="CF17" s="97">
        <f t="shared" si="162"/>
        <v>135612</v>
      </c>
      <c r="CG17" s="98">
        <f t="shared" si="163"/>
        <v>131845</v>
      </c>
      <c r="CH17" s="230"/>
      <c r="CI17" s="119" t="s">
        <v>41</v>
      </c>
      <c r="CJ17" s="81">
        <f>Алматы!CU17</f>
        <v>196670</v>
      </c>
      <c r="CK17" s="107">
        <f t="shared" si="55"/>
        <v>186836.5</v>
      </c>
      <c r="CL17" s="108">
        <f t="shared" si="56"/>
        <v>177003</v>
      </c>
      <c r="CM17" s="110">
        <f t="shared" si="57"/>
        <v>167169.5</v>
      </c>
      <c r="CN17" s="120">
        <f t="shared" si="58"/>
        <v>161269.4</v>
      </c>
      <c r="CO17" s="112">
        <f t="shared" si="59"/>
        <v>157336</v>
      </c>
      <c r="CP17" s="113">
        <f t="shared" si="60"/>
        <v>153402.6</v>
      </c>
      <c r="CQ17" s="121">
        <f t="shared" si="61"/>
        <v>149469.20000000001</v>
      </c>
      <c r="CR17" s="114">
        <f t="shared" si="62"/>
        <v>147502.5</v>
      </c>
      <c r="CS17" s="122">
        <f t="shared" si="63"/>
        <v>145535.79999999999</v>
      </c>
      <c r="CT17" s="123">
        <f t="shared" si="64"/>
        <v>141602.4</v>
      </c>
      <c r="CU17" s="124">
        <f t="shared" si="65"/>
        <v>137669</v>
      </c>
      <c r="CV17" s="230"/>
      <c r="CW17" s="106" t="s">
        <v>188</v>
      </c>
      <c r="CX17" s="58">
        <f>Алматы!DK17</f>
        <v>141900</v>
      </c>
      <c r="CY17" s="107">
        <f t="shared" si="66"/>
        <v>134805</v>
      </c>
      <c r="CZ17" s="117">
        <f t="shared" si="67"/>
        <v>127710</v>
      </c>
      <c r="DA17" s="118">
        <f t="shared" si="68"/>
        <v>122034</v>
      </c>
      <c r="DB17" s="110">
        <f t="shared" si="69"/>
        <v>120615</v>
      </c>
      <c r="DC17" s="111">
        <f t="shared" si="70"/>
        <v>119196</v>
      </c>
      <c r="DD17" s="112">
        <f t="shared" si="71"/>
        <v>113520</v>
      </c>
      <c r="DE17" s="113">
        <f t="shared" si="72"/>
        <v>110682</v>
      </c>
      <c r="DF17" s="114">
        <f t="shared" si="73"/>
        <v>106425</v>
      </c>
      <c r="DG17" s="230"/>
      <c r="DH17" s="104" t="s">
        <v>83</v>
      </c>
      <c r="DI17" s="81">
        <f>Алматы!DX19</f>
        <v>72480</v>
      </c>
      <c r="DJ17" s="88">
        <f t="shared" si="110"/>
        <v>68856</v>
      </c>
      <c r="DK17" s="89">
        <f t="shared" si="111"/>
        <v>65232</v>
      </c>
      <c r="DL17" s="103">
        <f t="shared" si="112"/>
        <v>62332.799999999996</v>
      </c>
      <c r="DM17" s="90">
        <f t="shared" si="113"/>
        <v>61608</v>
      </c>
      <c r="DN17" s="234">
        <f t="shared" si="114"/>
        <v>60883.199999999997</v>
      </c>
      <c r="DO17" s="92">
        <f t="shared" si="115"/>
        <v>57984</v>
      </c>
      <c r="DP17" s="93">
        <f t="shared" si="116"/>
        <v>56534.400000000001</v>
      </c>
      <c r="DQ17" s="95">
        <f t="shared" si="117"/>
        <v>54360</v>
      </c>
      <c r="DR17" s="242"/>
      <c r="DS17" s="87" t="s">
        <v>291</v>
      </c>
      <c r="DT17" s="81">
        <f>Алматы!EK28</f>
        <v>3070</v>
      </c>
      <c r="DU17" s="88">
        <f>DT17*GN23</f>
        <v>2916.5</v>
      </c>
      <c r="DV17" s="89">
        <f>DT17*GP23</f>
        <v>2763</v>
      </c>
      <c r="DW17" s="103">
        <f>DT17*GQ23</f>
        <v>2640.2</v>
      </c>
      <c r="DX17" s="90">
        <f>DT17*GR23</f>
        <v>2609.5</v>
      </c>
      <c r="DY17" s="234">
        <f>DT17*GS23</f>
        <v>2578.7999999999997</v>
      </c>
      <c r="DZ17" s="92">
        <f>DT17*GU23</f>
        <v>2456</v>
      </c>
      <c r="EA17" s="93">
        <f>DT17*GV23</f>
        <v>2394.6</v>
      </c>
      <c r="EB17" s="95">
        <f>DT17*GX23</f>
        <v>2302.5</v>
      </c>
      <c r="EC17" s="238"/>
      <c r="ED17" s="106" t="s">
        <v>335</v>
      </c>
      <c r="EE17" s="264">
        <f>Алматы!EW17*Шымкент!HB17</f>
        <v>75378</v>
      </c>
      <c r="EF17" s="58">
        <v>75300</v>
      </c>
      <c r="EG17" s="107">
        <f t="shared" si="74"/>
        <v>71535</v>
      </c>
      <c r="EH17" s="108">
        <f t="shared" si="75"/>
        <v>67770</v>
      </c>
      <c r="EI17" s="109">
        <f t="shared" si="76"/>
        <v>64758</v>
      </c>
      <c r="EJ17" s="110">
        <f t="shared" si="77"/>
        <v>64005</v>
      </c>
      <c r="EK17" s="111">
        <f t="shared" si="78"/>
        <v>63252</v>
      </c>
      <c r="EL17" s="112">
        <f t="shared" si="79"/>
        <v>60240</v>
      </c>
      <c r="EM17" s="113">
        <f t="shared" si="80"/>
        <v>58734</v>
      </c>
      <c r="EN17" s="114">
        <f t="shared" si="81"/>
        <v>56475</v>
      </c>
      <c r="EO17" s="230"/>
      <c r="EP17" s="100" t="s">
        <v>235</v>
      </c>
      <c r="EQ17" s="81">
        <f>Алматы!FH17</f>
        <v>1560</v>
      </c>
      <c r="ER17" s="88">
        <f t="shared" si="82"/>
        <v>1482</v>
      </c>
      <c r="ES17" s="89">
        <f t="shared" si="83"/>
        <v>1404</v>
      </c>
      <c r="ET17" s="103">
        <f t="shared" si="84"/>
        <v>1341.6</v>
      </c>
      <c r="EU17" s="90">
        <f t="shared" si="85"/>
        <v>1326</v>
      </c>
      <c r="EV17" s="234">
        <f t="shared" si="86"/>
        <v>1310.3999999999999</v>
      </c>
      <c r="EW17" s="92">
        <f t="shared" si="87"/>
        <v>1248</v>
      </c>
      <c r="EX17" s="93">
        <f t="shared" si="88"/>
        <v>1216.8</v>
      </c>
      <c r="EY17" s="95">
        <f t="shared" si="89"/>
        <v>1170</v>
      </c>
      <c r="EZ17" s="230"/>
      <c r="FA17" s="80" t="s">
        <v>248</v>
      </c>
      <c r="FB17" s="81">
        <f>Алматы!FT17</f>
        <v>320</v>
      </c>
      <c r="FC17" s="65">
        <f t="shared" si="90"/>
        <v>304</v>
      </c>
      <c r="FD17" s="66">
        <f t="shared" si="91"/>
        <v>288</v>
      </c>
      <c r="FE17" s="83">
        <f t="shared" si="92"/>
        <v>275.2</v>
      </c>
      <c r="FF17" s="67">
        <f t="shared" si="93"/>
        <v>272</v>
      </c>
      <c r="FG17" s="246">
        <f t="shared" si="94"/>
        <v>268.8</v>
      </c>
      <c r="FH17" s="69">
        <f t="shared" si="95"/>
        <v>256</v>
      </c>
      <c r="FI17" s="70">
        <f t="shared" si="96"/>
        <v>249.60000000000002</v>
      </c>
      <c r="FJ17" s="72">
        <f t="shared" si="97"/>
        <v>240</v>
      </c>
      <c r="FL17" s="119" t="s">
        <v>277</v>
      </c>
      <c r="FM17" s="81">
        <f>Алматы!GG22</f>
        <v>0</v>
      </c>
      <c r="FN17" s="65">
        <f t="shared" si="175"/>
        <v>0</v>
      </c>
      <c r="FO17" s="66">
        <f t="shared" si="176"/>
        <v>0</v>
      </c>
      <c r="FP17" s="83">
        <f t="shared" si="177"/>
        <v>0</v>
      </c>
      <c r="FQ17" s="67">
        <f t="shared" si="178"/>
        <v>0</v>
      </c>
      <c r="FR17" s="146">
        <f t="shared" si="179"/>
        <v>0</v>
      </c>
      <c r="FS17" s="69">
        <f t="shared" si="180"/>
        <v>0</v>
      </c>
      <c r="FT17" s="70">
        <f t="shared" si="181"/>
        <v>0</v>
      </c>
      <c r="FU17" s="72">
        <f t="shared" si="182"/>
        <v>0</v>
      </c>
      <c r="FW17" s="126" t="s">
        <v>425</v>
      </c>
      <c r="FX17" s="81">
        <f>Алматы!GT46</f>
        <v>8020</v>
      </c>
      <c r="FY17" s="65">
        <f t="shared" si="134"/>
        <v>7619</v>
      </c>
      <c r="FZ17" s="66">
        <f t="shared" si="135"/>
        <v>7218</v>
      </c>
      <c r="GA17" s="83">
        <f t="shared" si="136"/>
        <v>6897.2</v>
      </c>
      <c r="GB17" s="67">
        <f t="shared" si="137"/>
        <v>6817</v>
      </c>
      <c r="GC17" s="146">
        <f t="shared" si="138"/>
        <v>6736.8</v>
      </c>
      <c r="GD17" s="69">
        <f t="shared" si="139"/>
        <v>6416</v>
      </c>
      <c r="GE17" s="70">
        <f t="shared" si="140"/>
        <v>6255.6</v>
      </c>
      <c r="GF17" s="72">
        <f t="shared" si="141"/>
        <v>6015</v>
      </c>
      <c r="GG17" s="237"/>
      <c r="GH17" s="237"/>
      <c r="GI17" s="237"/>
      <c r="GJ17" s="237"/>
      <c r="GK17" s="237"/>
      <c r="GN17" s="16">
        <v>0.95</v>
      </c>
      <c r="GO17" s="21">
        <v>0.93</v>
      </c>
      <c r="GP17" s="16">
        <v>0.9</v>
      </c>
      <c r="GQ17" s="16">
        <v>0.86</v>
      </c>
      <c r="GR17" s="16">
        <v>0.85</v>
      </c>
      <c r="GS17" s="16">
        <v>0.84</v>
      </c>
      <c r="GT17" s="16">
        <v>0.82</v>
      </c>
      <c r="GU17" s="17">
        <v>0.8</v>
      </c>
      <c r="GV17" s="17">
        <v>0.78</v>
      </c>
      <c r="GW17" s="17">
        <v>0.76</v>
      </c>
      <c r="GX17" s="17">
        <v>0.75</v>
      </c>
      <c r="GY17" s="17">
        <v>0.74</v>
      </c>
      <c r="GZ17" s="17">
        <v>0.72</v>
      </c>
      <c r="HA17" s="17">
        <v>0.7</v>
      </c>
      <c r="HB17" s="18">
        <v>1.02</v>
      </c>
      <c r="HC17" s="269">
        <v>1.05</v>
      </c>
      <c r="HD17" s="269">
        <v>1.07</v>
      </c>
      <c r="HE17" s="269">
        <v>1.1000000000000001</v>
      </c>
    </row>
    <row r="18" spans="1:213" ht="15" customHeight="1" x14ac:dyDescent="0.2">
      <c r="A18" s="238"/>
      <c r="B18" s="87" t="s">
        <v>348</v>
      </c>
      <c r="C18" s="59">
        <v>151200</v>
      </c>
      <c r="D18" s="88">
        <f t="shared" si="164"/>
        <v>143640</v>
      </c>
      <c r="E18" s="65">
        <f t="shared" si="98"/>
        <v>140616</v>
      </c>
      <c r="F18" s="89">
        <f t="shared" si="165"/>
        <v>136080</v>
      </c>
      <c r="G18" s="90">
        <f t="shared" si="166"/>
        <v>128520</v>
      </c>
      <c r="H18" s="91">
        <f t="shared" si="167"/>
        <v>123983.99999999999</v>
      </c>
      <c r="I18" s="92">
        <f t="shared" si="168"/>
        <v>120960</v>
      </c>
      <c r="J18" s="93">
        <f t="shared" si="169"/>
        <v>117936</v>
      </c>
      <c r="K18" s="94">
        <f t="shared" si="170"/>
        <v>114912</v>
      </c>
      <c r="L18" s="95">
        <f t="shared" si="171"/>
        <v>113400</v>
      </c>
      <c r="M18" s="96">
        <f t="shared" si="172"/>
        <v>111888</v>
      </c>
      <c r="N18" s="97">
        <f t="shared" si="173"/>
        <v>108864</v>
      </c>
      <c r="O18" s="98">
        <f t="shared" si="174"/>
        <v>105840</v>
      </c>
      <c r="P18" s="240"/>
      <c r="Q18" s="251" t="s">
        <v>367</v>
      </c>
      <c r="R18" s="245">
        <f>Алматы!S18</f>
        <v>91160</v>
      </c>
      <c r="S18" s="65">
        <f t="shared" si="0"/>
        <v>86602</v>
      </c>
      <c r="T18" s="78">
        <f t="shared" si="1"/>
        <v>82044</v>
      </c>
      <c r="U18" s="67">
        <f t="shared" si="2"/>
        <v>77486</v>
      </c>
      <c r="V18" s="68">
        <f t="shared" si="3"/>
        <v>74751.199999999997</v>
      </c>
      <c r="W18" s="69">
        <f t="shared" si="4"/>
        <v>72928</v>
      </c>
      <c r="X18" s="70">
        <f t="shared" si="5"/>
        <v>71104.800000000003</v>
      </c>
      <c r="Y18" s="71">
        <f t="shared" si="6"/>
        <v>69281.600000000006</v>
      </c>
      <c r="Z18" s="72">
        <f t="shared" si="7"/>
        <v>68370</v>
      </c>
      <c r="AA18" s="73">
        <f t="shared" si="8"/>
        <v>67458.399999999994</v>
      </c>
      <c r="AB18" s="74">
        <f t="shared" si="9"/>
        <v>65635.199999999997</v>
      </c>
      <c r="AC18" s="75">
        <f t="shared" si="10"/>
        <v>63811.999999999993</v>
      </c>
      <c r="AD18" s="230"/>
      <c r="AE18" s="87" t="s">
        <v>91</v>
      </c>
      <c r="AF18" s="58">
        <f>Алматы!AI20</f>
        <v>460660</v>
      </c>
      <c r="AG18" s="88">
        <f t="shared" si="11"/>
        <v>437627</v>
      </c>
      <c r="AH18" s="89">
        <f t="shared" si="12"/>
        <v>414594</v>
      </c>
      <c r="AI18" s="90">
        <f t="shared" si="13"/>
        <v>391561</v>
      </c>
      <c r="AJ18" s="91">
        <f t="shared" si="14"/>
        <v>377741.19999999995</v>
      </c>
      <c r="AK18" s="92">
        <f t="shared" si="15"/>
        <v>368528</v>
      </c>
      <c r="AL18" s="93">
        <f t="shared" si="16"/>
        <v>359314.8</v>
      </c>
      <c r="AM18" s="94">
        <f t="shared" si="17"/>
        <v>350101.6</v>
      </c>
      <c r="AN18" s="95">
        <f t="shared" si="18"/>
        <v>345495</v>
      </c>
      <c r="AO18" s="96">
        <f t="shared" si="19"/>
        <v>340888.4</v>
      </c>
      <c r="AP18" s="97">
        <f t="shared" si="20"/>
        <v>331675.2</v>
      </c>
      <c r="AQ18" s="98">
        <f t="shared" si="21"/>
        <v>322462</v>
      </c>
      <c r="AR18" s="242"/>
      <c r="AS18" s="87" t="s">
        <v>150</v>
      </c>
      <c r="AT18" s="58">
        <f>Алматы!AY18</f>
        <v>1285170</v>
      </c>
      <c r="AU18" s="88">
        <f t="shared" si="22"/>
        <v>1220911.5</v>
      </c>
      <c r="AV18" s="89">
        <f t="shared" si="23"/>
        <v>1156653</v>
      </c>
      <c r="AW18" s="90">
        <f t="shared" si="24"/>
        <v>1092394.5</v>
      </c>
      <c r="AX18" s="91">
        <f t="shared" si="25"/>
        <v>1053839.3999999999</v>
      </c>
      <c r="AY18" s="92">
        <f t="shared" si="26"/>
        <v>1028136</v>
      </c>
      <c r="AZ18" s="93">
        <f t="shared" si="27"/>
        <v>1002432.6</v>
      </c>
      <c r="BA18" s="94">
        <f t="shared" si="28"/>
        <v>976729.2</v>
      </c>
      <c r="BB18" s="95">
        <f t="shared" si="29"/>
        <v>963877.5</v>
      </c>
      <c r="BC18" s="96">
        <f t="shared" si="30"/>
        <v>951025.8</v>
      </c>
      <c r="BD18" s="97">
        <f t="shared" si="31"/>
        <v>925322.4</v>
      </c>
      <c r="BE18" s="98">
        <f t="shared" si="32"/>
        <v>899619</v>
      </c>
      <c r="BF18" s="230"/>
      <c r="BG18" s="87" t="s">
        <v>6</v>
      </c>
      <c r="BH18" s="58">
        <f>Алматы!BO21</f>
        <v>57250</v>
      </c>
      <c r="BI18" s="88">
        <f t="shared" si="142"/>
        <v>54387.5</v>
      </c>
      <c r="BJ18" s="89">
        <f t="shared" si="143"/>
        <v>51525</v>
      </c>
      <c r="BK18" s="90">
        <f t="shared" si="144"/>
        <v>48662.5</v>
      </c>
      <c r="BL18" s="91">
        <f t="shared" si="145"/>
        <v>46945</v>
      </c>
      <c r="BM18" s="92">
        <f t="shared" si="146"/>
        <v>45800</v>
      </c>
      <c r="BN18" s="93">
        <f t="shared" si="147"/>
        <v>44655</v>
      </c>
      <c r="BO18" s="94">
        <f t="shared" si="148"/>
        <v>43510</v>
      </c>
      <c r="BP18" s="95">
        <f t="shared" si="149"/>
        <v>42937.5</v>
      </c>
      <c r="BQ18" s="96">
        <f t="shared" si="150"/>
        <v>42365</v>
      </c>
      <c r="BR18" s="97">
        <f t="shared" si="151"/>
        <v>41220</v>
      </c>
      <c r="BS18" s="98">
        <f t="shared" si="152"/>
        <v>40075</v>
      </c>
      <c r="BT18" s="230"/>
      <c r="BU18" s="87" t="s">
        <v>106</v>
      </c>
      <c r="BV18" s="58">
        <f>Алматы!CE24</f>
        <v>226170</v>
      </c>
      <c r="BW18" s="88">
        <f t="shared" si="153"/>
        <v>214861.5</v>
      </c>
      <c r="BX18" s="89">
        <f t="shared" si="154"/>
        <v>203553</v>
      </c>
      <c r="BY18" s="90">
        <f t="shared" si="155"/>
        <v>192244.5</v>
      </c>
      <c r="BZ18" s="91">
        <f t="shared" si="156"/>
        <v>185459.4</v>
      </c>
      <c r="CA18" s="92">
        <f t="shared" si="157"/>
        <v>180936</v>
      </c>
      <c r="CB18" s="93">
        <f t="shared" si="158"/>
        <v>176412.6</v>
      </c>
      <c r="CC18" s="94">
        <f t="shared" si="159"/>
        <v>171889.2</v>
      </c>
      <c r="CD18" s="95">
        <f t="shared" si="160"/>
        <v>169627.5</v>
      </c>
      <c r="CE18" s="96">
        <f t="shared" si="161"/>
        <v>167365.79999999999</v>
      </c>
      <c r="CF18" s="97">
        <f t="shared" si="162"/>
        <v>162842.4</v>
      </c>
      <c r="CG18" s="98">
        <f t="shared" si="163"/>
        <v>158319</v>
      </c>
      <c r="CH18" s="230"/>
      <c r="CI18" s="210" t="s">
        <v>165</v>
      </c>
      <c r="CJ18" s="81">
        <f>Алматы!CU18</f>
        <v>633130</v>
      </c>
      <c r="CK18" s="177">
        <f t="shared" si="55"/>
        <v>601473.5</v>
      </c>
      <c r="CL18" s="178">
        <f t="shared" si="56"/>
        <v>569817</v>
      </c>
      <c r="CM18" s="179">
        <f t="shared" si="57"/>
        <v>538160.5</v>
      </c>
      <c r="CN18" s="180">
        <f t="shared" si="58"/>
        <v>519166.6</v>
      </c>
      <c r="CO18" s="181">
        <f t="shared" si="59"/>
        <v>506504</v>
      </c>
      <c r="CP18" s="182">
        <f t="shared" si="60"/>
        <v>493841.4</v>
      </c>
      <c r="CQ18" s="183">
        <f t="shared" si="61"/>
        <v>481178.8</v>
      </c>
      <c r="CR18" s="184">
        <f t="shared" si="62"/>
        <v>474847.5</v>
      </c>
      <c r="CS18" s="185">
        <f t="shared" si="63"/>
        <v>468516.2</v>
      </c>
      <c r="CT18" s="186">
        <f t="shared" si="64"/>
        <v>455853.6</v>
      </c>
      <c r="CU18" s="187">
        <f t="shared" si="65"/>
        <v>443191</v>
      </c>
      <c r="CV18" s="230"/>
      <c r="CW18" s="82" t="s">
        <v>18</v>
      </c>
      <c r="CX18" s="58">
        <f>Алматы!DK18</f>
        <v>35210</v>
      </c>
      <c r="CY18" s="65">
        <f t="shared" si="66"/>
        <v>33449.5</v>
      </c>
      <c r="CZ18" s="66">
        <f t="shared" si="67"/>
        <v>31689</v>
      </c>
      <c r="DA18" s="83">
        <f t="shared" si="68"/>
        <v>30280.6</v>
      </c>
      <c r="DB18" s="67">
        <f t="shared" si="69"/>
        <v>29928.5</v>
      </c>
      <c r="DC18" s="246">
        <f t="shared" si="70"/>
        <v>29576.399999999998</v>
      </c>
      <c r="DD18" s="69">
        <f t="shared" si="71"/>
        <v>28168</v>
      </c>
      <c r="DE18" s="70">
        <f t="shared" si="72"/>
        <v>27463.8</v>
      </c>
      <c r="DF18" s="72">
        <f t="shared" si="73"/>
        <v>26407.5</v>
      </c>
      <c r="DG18" s="230"/>
      <c r="DH18" s="105" t="s">
        <v>77</v>
      </c>
      <c r="DI18" s="81">
        <f>Алматы!DX20</f>
        <v>65580</v>
      </c>
      <c r="DJ18" s="88">
        <f t="shared" si="110"/>
        <v>62301</v>
      </c>
      <c r="DK18" s="89">
        <f t="shared" si="111"/>
        <v>59022</v>
      </c>
      <c r="DL18" s="103">
        <f t="shared" si="112"/>
        <v>56398.799999999996</v>
      </c>
      <c r="DM18" s="90">
        <f t="shared" si="113"/>
        <v>55743</v>
      </c>
      <c r="DN18" s="234">
        <f t="shared" si="114"/>
        <v>55087.199999999997</v>
      </c>
      <c r="DO18" s="92">
        <f t="shared" si="115"/>
        <v>52464</v>
      </c>
      <c r="DP18" s="93">
        <f t="shared" si="116"/>
        <v>51152.4</v>
      </c>
      <c r="DQ18" s="95">
        <f t="shared" si="117"/>
        <v>49185</v>
      </c>
      <c r="DR18" s="242"/>
      <c r="DS18" s="87" t="s">
        <v>221</v>
      </c>
      <c r="DT18" s="81">
        <f>Алматы!EK29</f>
        <v>4620</v>
      </c>
      <c r="DU18" s="88">
        <f>DT18*GN24</f>
        <v>4389</v>
      </c>
      <c r="DV18" s="89">
        <f>DT18*GP24</f>
        <v>4158</v>
      </c>
      <c r="DW18" s="103">
        <f>DT18*GQ24</f>
        <v>3973.2</v>
      </c>
      <c r="DX18" s="90">
        <f>DT18*GR24</f>
        <v>3927</v>
      </c>
      <c r="DY18" s="234">
        <f>DT18*GS24</f>
        <v>3880.7999999999997</v>
      </c>
      <c r="DZ18" s="92">
        <f>DT18*GU24</f>
        <v>3696</v>
      </c>
      <c r="EA18" s="93">
        <f>DT18*GV24</f>
        <v>3603.6</v>
      </c>
      <c r="EB18" s="95">
        <f>DT18*GX24</f>
        <v>3465</v>
      </c>
      <c r="EC18" s="238"/>
      <c r="ED18" s="64" t="s">
        <v>336</v>
      </c>
      <c r="EE18" s="264">
        <f>Алматы!EW18*Шымкент!HB18</f>
        <v>38331.599999999999</v>
      </c>
      <c r="EF18" s="58">
        <v>40400</v>
      </c>
      <c r="EG18" s="65">
        <f t="shared" si="74"/>
        <v>38380</v>
      </c>
      <c r="EH18" s="78">
        <f t="shared" si="75"/>
        <v>36360</v>
      </c>
      <c r="EI18" s="247">
        <f t="shared" si="76"/>
        <v>34744</v>
      </c>
      <c r="EJ18" s="67">
        <f t="shared" si="77"/>
        <v>34340</v>
      </c>
      <c r="EK18" s="246">
        <f t="shared" si="78"/>
        <v>33936</v>
      </c>
      <c r="EL18" s="69">
        <f t="shared" si="79"/>
        <v>32320</v>
      </c>
      <c r="EM18" s="70">
        <f t="shared" si="80"/>
        <v>31512</v>
      </c>
      <c r="EN18" s="72">
        <f t="shared" si="81"/>
        <v>30300</v>
      </c>
      <c r="EO18" s="230"/>
      <c r="EP18" s="100" t="s">
        <v>236</v>
      </c>
      <c r="EQ18" s="81">
        <f>Алматы!FH18</f>
        <v>2010</v>
      </c>
      <c r="ER18" s="88">
        <f t="shared" si="82"/>
        <v>1909.5</v>
      </c>
      <c r="ES18" s="89">
        <f t="shared" si="83"/>
        <v>1809</v>
      </c>
      <c r="ET18" s="103">
        <f t="shared" si="84"/>
        <v>1728.6</v>
      </c>
      <c r="EU18" s="90">
        <f t="shared" si="85"/>
        <v>1708.5</v>
      </c>
      <c r="EV18" s="234">
        <f t="shared" si="86"/>
        <v>1688.3999999999999</v>
      </c>
      <c r="EW18" s="92">
        <f t="shared" si="87"/>
        <v>1608</v>
      </c>
      <c r="EX18" s="93">
        <f t="shared" si="88"/>
        <v>1567.8</v>
      </c>
      <c r="EY18" s="95">
        <f t="shared" si="89"/>
        <v>1507.5</v>
      </c>
      <c r="EZ18" s="230"/>
      <c r="FA18" s="100" t="s">
        <v>247</v>
      </c>
      <c r="FB18" s="81">
        <f>Алматы!FT18</f>
        <v>320</v>
      </c>
      <c r="FC18" s="88">
        <f t="shared" si="90"/>
        <v>304</v>
      </c>
      <c r="FD18" s="89">
        <f t="shared" si="91"/>
        <v>288</v>
      </c>
      <c r="FE18" s="103">
        <f t="shared" si="92"/>
        <v>275.2</v>
      </c>
      <c r="FF18" s="90">
        <f t="shared" si="93"/>
        <v>272</v>
      </c>
      <c r="FG18" s="234">
        <f t="shared" si="94"/>
        <v>268.8</v>
      </c>
      <c r="FH18" s="92">
        <f t="shared" si="95"/>
        <v>256</v>
      </c>
      <c r="FI18" s="93">
        <f t="shared" si="96"/>
        <v>249.60000000000002</v>
      </c>
      <c r="FJ18" s="95">
        <f t="shared" si="97"/>
        <v>240</v>
      </c>
      <c r="FL18" s="126" t="s">
        <v>278</v>
      </c>
      <c r="FM18" s="81">
        <f>Алматы!GG23</f>
        <v>295010</v>
      </c>
      <c r="FN18" s="65">
        <f t="shared" si="175"/>
        <v>280259.5</v>
      </c>
      <c r="FO18" s="66">
        <f t="shared" si="176"/>
        <v>265509</v>
      </c>
      <c r="FP18" s="83">
        <f t="shared" si="177"/>
        <v>253708.6</v>
      </c>
      <c r="FQ18" s="67">
        <f t="shared" si="178"/>
        <v>250758.5</v>
      </c>
      <c r="FR18" s="146">
        <f t="shared" si="179"/>
        <v>247808.4</v>
      </c>
      <c r="FS18" s="69">
        <f t="shared" si="180"/>
        <v>236008</v>
      </c>
      <c r="FT18" s="70">
        <f t="shared" si="181"/>
        <v>230107.80000000002</v>
      </c>
      <c r="FU18" s="72">
        <f t="shared" si="182"/>
        <v>221257.5</v>
      </c>
      <c r="FW18" s="126" t="s">
        <v>426</v>
      </c>
      <c r="FX18" s="81">
        <f>Алматы!GT47</f>
        <v>5770</v>
      </c>
      <c r="FY18" s="65">
        <f t="shared" si="134"/>
        <v>5481.5</v>
      </c>
      <c r="FZ18" s="66">
        <f t="shared" si="135"/>
        <v>5193</v>
      </c>
      <c r="GA18" s="83">
        <f t="shared" si="136"/>
        <v>4962.2</v>
      </c>
      <c r="GB18" s="67">
        <f t="shared" si="137"/>
        <v>4904.5</v>
      </c>
      <c r="GC18" s="146">
        <f t="shared" si="138"/>
        <v>4846.8</v>
      </c>
      <c r="GD18" s="69">
        <f t="shared" si="139"/>
        <v>4616</v>
      </c>
      <c r="GE18" s="70">
        <f t="shared" si="140"/>
        <v>4500.6000000000004</v>
      </c>
      <c r="GF18" s="72">
        <f t="shared" si="141"/>
        <v>4327.5</v>
      </c>
      <c r="GG18" s="237"/>
      <c r="GH18" s="237"/>
      <c r="GI18" s="237"/>
      <c r="GJ18" s="237"/>
      <c r="GK18" s="237"/>
      <c r="GN18" s="16">
        <v>0.95</v>
      </c>
      <c r="GO18" s="21">
        <v>0.93</v>
      </c>
      <c r="GP18" s="16">
        <v>0.9</v>
      </c>
      <c r="GQ18" s="16">
        <v>0.86</v>
      </c>
      <c r="GR18" s="16">
        <v>0.85</v>
      </c>
      <c r="GS18" s="16">
        <v>0.84</v>
      </c>
      <c r="GT18" s="16">
        <v>0.82</v>
      </c>
      <c r="GU18" s="17">
        <v>0.8</v>
      </c>
      <c r="GV18" s="17">
        <v>0.78</v>
      </c>
      <c r="GW18" s="17">
        <v>0.76</v>
      </c>
      <c r="GX18" s="17">
        <v>0.75</v>
      </c>
      <c r="GY18" s="17">
        <v>0.74</v>
      </c>
      <c r="GZ18" s="17">
        <v>0.72</v>
      </c>
      <c r="HA18" s="17">
        <v>0.7</v>
      </c>
      <c r="HB18" s="18">
        <v>1.02</v>
      </c>
      <c r="HC18" s="269">
        <v>1.05</v>
      </c>
      <c r="HD18" s="269">
        <v>1.07</v>
      </c>
      <c r="HE18" s="269">
        <v>1.1000000000000001</v>
      </c>
    </row>
    <row r="19" spans="1:213" ht="15" customHeight="1" thickBot="1" x14ac:dyDescent="0.25">
      <c r="A19" s="238"/>
      <c r="B19" s="87" t="s">
        <v>305</v>
      </c>
      <c r="C19" s="59">
        <v>168500</v>
      </c>
      <c r="D19" s="88">
        <f t="shared" si="164"/>
        <v>160075</v>
      </c>
      <c r="E19" s="65">
        <f t="shared" si="98"/>
        <v>156705</v>
      </c>
      <c r="F19" s="89">
        <f t="shared" si="165"/>
        <v>151650</v>
      </c>
      <c r="G19" s="90">
        <f t="shared" si="166"/>
        <v>143225</v>
      </c>
      <c r="H19" s="91">
        <f t="shared" si="167"/>
        <v>138170</v>
      </c>
      <c r="I19" s="92">
        <f t="shared" si="168"/>
        <v>134800</v>
      </c>
      <c r="J19" s="93">
        <f t="shared" si="169"/>
        <v>131430</v>
      </c>
      <c r="K19" s="94">
        <f t="shared" si="170"/>
        <v>128060</v>
      </c>
      <c r="L19" s="95">
        <f t="shared" si="171"/>
        <v>126375</v>
      </c>
      <c r="M19" s="96">
        <f t="shared" si="172"/>
        <v>124690</v>
      </c>
      <c r="N19" s="97">
        <f t="shared" si="173"/>
        <v>121320</v>
      </c>
      <c r="O19" s="98">
        <f t="shared" si="174"/>
        <v>117949.99999999999</v>
      </c>
      <c r="P19" s="240"/>
      <c r="Q19" s="251" t="s">
        <v>368</v>
      </c>
      <c r="R19" s="245">
        <f>Алматы!S19</f>
        <v>126470</v>
      </c>
      <c r="S19" s="65">
        <f t="shared" si="0"/>
        <v>120146.5</v>
      </c>
      <c r="T19" s="78">
        <f t="shared" si="1"/>
        <v>113823</v>
      </c>
      <c r="U19" s="67">
        <f t="shared" si="2"/>
        <v>107499.5</v>
      </c>
      <c r="V19" s="68">
        <f t="shared" si="3"/>
        <v>103705.4</v>
      </c>
      <c r="W19" s="69">
        <f t="shared" si="4"/>
        <v>101176</v>
      </c>
      <c r="X19" s="70">
        <f t="shared" si="5"/>
        <v>98646.6</v>
      </c>
      <c r="Y19" s="71">
        <f t="shared" si="6"/>
        <v>96117.2</v>
      </c>
      <c r="Z19" s="72">
        <f t="shared" si="7"/>
        <v>94852.5</v>
      </c>
      <c r="AA19" s="73">
        <f t="shared" si="8"/>
        <v>93587.8</v>
      </c>
      <c r="AB19" s="74">
        <f t="shared" si="9"/>
        <v>91058.4</v>
      </c>
      <c r="AC19" s="75">
        <f t="shared" si="10"/>
        <v>88529</v>
      </c>
      <c r="AD19" s="230"/>
      <c r="AE19" s="106" t="s">
        <v>92</v>
      </c>
      <c r="AF19" s="58">
        <f>Алматы!AI23</f>
        <v>717850</v>
      </c>
      <c r="AG19" s="107">
        <f t="shared" si="11"/>
        <v>681957.5</v>
      </c>
      <c r="AH19" s="117">
        <f t="shared" si="12"/>
        <v>646065</v>
      </c>
      <c r="AI19" s="110">
        <f t="shared" si="13"/>
        <v>610172.5</v>
      </c>
      <c r="AJ19" s="120">
        <f t="shared" si="14"/>
        <v>588637</v>
      </c>
      <c r="AK19" s="112">
        <f t="shared" si="15"/>
        <v>574280</v>
      </c>
      <c r="AL19" s="113">
        <f t="shared" si="16"/>
        <v>559923</v>
      </c>
      <c r="AM19" s="121">
        <f t="shared" si="17"/>
        <v>545566</v>
      </c>
      <c r="AN19" s="114">
        <f t="shared" si="18"/>
        <v>538387.5</v>
      </c>
      <c r="AO19" s="122">
        <f t="shared" si="19"/>
        <v>531209</v>
      </c>
      <c r="AP19" s="123">
        <f t="shared" si="20"/>
        <v>516852</v>
      </c>
      <c r="AQ19" s="124">
        <f t="shared" si="21"/>
        <v>502494.99999999994</v>
      </c>
      <c r="AR19" s="242"/>
      <c r="AS19" s="87" t="s">
        <v>151</v>
      </c>
      <c r="AT19" s="58">
        <f>Алматы!AY19</f>
        <v>1360810</v>
      </c>
      <c r="AU19" s="88">
        <f t="shared" si="22"/>
        <v>1292769.5</v>
      </c>
      <c r="AV19" s="89">
        <f t="shared" si="23"/>
        <v>1224729</v>
      </c>
      <c r="AW19" s="90">
        <f t="shared" si="24"/>
        <v>1156688.5</v>
      </c>
      <c r="AX19" s="91">
        <f t="shared" si="25"/>
        <v>1115864.2</v>
      </c>
      <c r="AY19" s="92">
        <f t="shared" si="26"/>
        <v>1088648</v>
      </c>
      <c r="AZ19" s="93">
        <f t="shared" si="27"/>
        <v>1061431.8</v>
      </c>
      <c r="BA19" s="94">
        <f t="shared" si="28"/>
        <v>1034215.6</v>
      </c>
      <c r="BB19" s="95">
        <f t="shared" si="29"/>
        <v>1020607.5</v>
      </c>
      <c r="BC19" s="96">
        <f t="shared" si="30"/>
        <v>1006999.4</v>
      </c>
      <c r="BD19" s="97">
        <f t="shared" si="31"/>
        <v>979783.2</v>
      </c>
      <c r="BE19" s="98">
        <f t="shared" si="32"/>
        <v>952566.99999999988</v>
      </c>
      <c r="BF19" s="230"/>
      <c r="BG19" s="102" t="s">
        <v>13</v>
      </c>
      <c r="BH19" s="58">
        <f>Алматы!BO22</f>
        <v>71070</v>
      </c>
      <c r="BI19" s="88">
        <f t="shared" si="142"/>
        <v>67516.5</v>
      </c>
      <c r="BJ19" s="89">
        <f t="shared" si="143"/>
        <v>63963</v>
      </c>
      <c r="BK19" s="90">
        <f t="shared" si="144"/>
        <v>60409.5</v>
      </c>
      <c r="BL19" s="91">
        <f t="shared" si="145"/>
        <v>58277.399999999994</v>
      </c>
      <c r="BM19" s="92">
        <f t="shared" si="146"/>
        <v>56856</v>
      </c>
      <c r="BN19" s="93">
        <f t="shared" si="147"/>
        <v>55434.6</v>
      </c>
      <c r="BO19" s="94">
        <f t="shared" si="148"/>
        <v>54013.2</v>
      </c>
      <c r="BP19" s="95">
        <f t="shared" si="149"/>
        <v>53302.5</v>
      </c>
      <c r="BQ19" s="96">
        <f t="shared" si="150"/>
        <v>52591.8</v>
      </c>
      <c r="BR19" s="97">
        <f t="shared" si="151"/>
        <v>51170.400000000001</v>
      </c>
      <c r="BS19" s="98">
        <f t="shared" si="152"/>
        <v>49749</v>
      </c>
      <c r="BT19" s="230"/>
      <c r="BU19" s="87" t="s">
        <v>19</v>
      </c>
      <c r="BV19" s="58">
        <f>Алматы!CE25</f>
        <v>44630</v>
      </c>
      <c r="BW19" s="88">
        <f t="shared" si="153"/>
        <v>42398.5</v>
      </c>
      <c r="BX19" s="89">
        <f t="shared" si="154"/>
        <v>40167</v>
      </c>
      <c r="BY19" s="90">
        <f t="shared" si="155"/>
        <v>37935.5</v>
      </c>
      <c r="BZ19" s="91">
        <f t="shared" si="156"/>
        <v>36596.6</v>
      </c>
      <c r="CA19" s="92">
        <f t="shared" si="157"/>
        <v>35704</v>
      </c>
      <c r="CB19" s="93">
        <f t="shared" si="158"/>
        <v>34811.4</v>
      </c>
      <c r="CC19" s="94">
        <f t="shared" si="159"/>
        <v>33918.800000000003</v>
      </c>
      <c r="CD19" s="95">
        <f t="shared" si="160"/>
        <v>33472.5</v>
      </c>
      <c r="CE19" s="96">
        <f t="shared" si="161"/>
        <v>33026.199999999997</v>
      </c>
      <c r="CF19" s="97">
        <f t="shared" si="162"/>
        <v>32133.599999999999</v>
      </c>
      <c r="CG19" s="98">
        <f t="shared" si="163"/>
        <v>31240.999999999996</v>
      </c>
      <c r="CH19" s="230"/>
      <c r="CI19" s="211" t="s">
        <v>166</v>
      </c>
      <c r="CJ19" s="81">
        <f>Алматы!CU19</f>
        <v>370650</v>
      </c>
      <c r="CK19" s="188">
        <f t="shared" si="55"/>
        <v>352117.5</v>
      </c>
      <c r="CL19" s="189">
        <f t="shared" si="56"/>
        <v>333585</v>
      </c>
      <c r="CM19" s="190">
        <f t="shared" si="57"/>
        <v>315052.5</v>
      </c>
      <c r="CN19" s="191">
        <f t="shared" si="58"/>
        <v>303933</v>
      </c>
      <c r="CO19" s="192">
        <f t="shared" si="59"/>
        <v>296520</v>
      </c>
      <c r="CP19" s="193">
        <f t="shared" si="60"/>
        <v>289107</v>
      </c>
      <c r="CQ19" s="194">
        <f t="shared" si="61"/>
        <v>281694</v>
      </c>
      <c r="CR19" s="195">
        <f t="shared" si="62"/>
        <v>277987.5</v>
      </c>
      <c r="CS19" s="196">
        <f t="shared" si="63"/>
        <v>274281</v>
      </c>
      <c r="CT19" s="197">
        <f t="shared" si="64"/>
        <v>266868</v>
      </c>
      <c r="CU19" s="198">
        <f t="shared" si="65"/>
        <v>259454.99999999997</v>
      </c>
      <c r="CV19" s="230"/>
      <c r="CW19" s="102" t="s">
        <v>189</v>
      </c>
      <c r="CX19" s="58">
        <f>Алматы!DK19</f>
        <v>38480</v>
      </c>
      <c r="CY19" s="88">
        <f t="shared" si="66"/>
        <v>36556</v>
      </c>
      <c r="CZ19" s="89">
        <f t="shared" si="67"/>
        <v>34632</v>
      </c>
      <c r="DA19" s="103">
        <f t="shared" si="68"/>
        <v>33092.800000000003</v>
      </c>
      <c r="DB19" s="90">
        <f t="shared" si="69"/>
        <v>32708</v>
      </c>
      <c r="DC19" s="234">
        <f t="shared" si="70"/>
        <v>32323.199999999997</v>
      </c>
      <c r="DD19" s="92">
        <f t="shared" si="71"/>
        <v>30784</v>
      </c>
      <c r="DE19" s="93">
        <f t="shared" si="72"/>
        <v>30014.400000000001</v>
      </c>
      <c r="DF19" s="95">
        <f t="shared" si="73"/>
        <v>28860</v>
      </c>
      <c r="DG19" s="230"/>
      <c r="DH19" s="104" t="s">
        <v>84</v>
      </c>
      <c r="DI19" s="81">
        <f>Алматы!DX21</f>
        <v>79390</v>
      </c>
      <c r="DJ19" s="88">
        <f t="shared" si="110"/>
        <v>75420.5</v>
      </c>
      <c r="DK19" s="89">
        <f t="shared" si="111"/>
        <v>71451</v>
      </c>
      <c r="DL19" s="103">
        <f t="shared" si="112"/>
        <v>68275.399999999994</v>
      </c>
      <c r="DM19" s="90">
        <f t="shared" si="113"/>
        <v>67481.5</v>
      </c>
      <c r="DN19" s="234">
        <f t="shared" si="114"/>
        <v>66687.599999999991</v>
      </c>
      <c r="DO19" s="92">
        <f t="shared" si="115"/>
        <v>63512</v>
      </c>
      <c r="DP19" s="93">
        <f t="shared" si="116"/>
        <v>61924.200000000004</v>
      </c>
      <c r="DQ19" s="95">
        <f t="shared" si="117"/>
        <v>59542.5</v>
      </c>
      <c r="DR19" s="242"/>
      <c r="EC19" s="238"/>
      <c r="ED19" s="87" t="s">
        <v>337</v>
      </c>
      <c r="EE19" s="264">
        <f>Алматы!EW19*Шымкент!HB19</f>
        <v>65422.8</v>
      </c>
      <c r="EF19" s="58">
        <v>65500</v>
      </c>
      <c r="EG19" s="88">
        <f t="shared" si="74"/>
        <v>62225</v>
      </c>
      <c r="EH19" s="99">
        <f t="shared" si="75"/>
        <v>58950</v>
      </c>
      <c r="EI19" s="235">
        <f t="shared" si="76"/>
        <v>56330</v>
      </c>
      <c r="EJ19" s="90">
        <f t="shared" si="77"/>
        <v>55675</v>
      </c>
      <c r="EK19" s="234">
        <f t="shared" si="78"/>
        <v>55020</v>
      </c>
      <c r="EL19" s="92">
        <f t="shared" si="79"/>
        <v>52400</v>
      </c>
      <c r="EM19" s="93">
        <f t="shared" si="80"/>
        <v>51090</v>
      </c>
      <c r="EN19" s="95">
        <f t="shared" si="81"/>
        <v>49125</v>
      </c>
      <c r="EO19" s="230"/>
      <c r="EP19" s="119" t="s">
        <v>237</v>
      </c>
      <c r="EQ19" s="81">
        <f>Алматы!FH19</f>
        <v>2060</v>
      </c>
      <c r="ER19" s="107">
        <f t="shared" si="82"/>
        <v>1957</v>
      </c>
      <c r="ES19" s="117">
        <f t="shared" si="83"/>
        <v>1854</v>
      </c>
      <c r="ET19" s="118">
        <f t="shared" si="84"/>
        <v>1771.6</v>
      </c>
      <c r="EU19" s="110">
        <f t="shared" si="85"/>
        <v>1751</v>
      </c>
      <c r="EV19" s="111">
        <f t="shared" si="86"/>
        <v>1730.3999999999999</v>
      </c>
      <c r="EW19" s="112">
        <f t="shared" si="87"/>
        <v>1648</v>
      </c>
      <c r="EX19" s="113">
        <f t="shared" si="88"/>
        <v>1606.8</v>
      </c>
      <c r="EY19" s="114">
        <f t="shared" si="89"/>
        <v>1545</v>
      </c>
      <c r="EZ19" s="230"/>
      <c r="FA19" s="119" t="s">
        <v>251</v>
      </c>
      <c r="FB19" s="81">
        <f>Алматы!FT19</f>
        <v>0</v>
      </c>
      <c r="FC19" s="107">
        <f t="shared" ref="FC19:FC31" si="183">FB19*GN20</f>
        <v>0</v>
      </c>
      <c r="FD19" s="117">
        <f t="shared" ref="FD19:FD31" si="184">FB19*GP20</f>
        <v>0</v>
      </c>
      <c r="FE19" s="118">
        <f t="shared" ref="FE19:FE31" si="185">FB19*GQ20</f>
        <v>0</v>
      </c>
      <c r="FF19" s="110">
        <f t="shared" ref="FF19:FF31" si="186">FB19*GR20</f>
        <v>0</v>
      </c>
      <c r="FG19" s="111">
        <f t="shared" ref="FG19:FG31" si="187">FB19*GS20</f>
        <v>0</v>
      </c>
      <c r="FH19" s="112">
        <f t="shared" ref="FH19:FH31" si="188">FB19*GU20</f>
        <v>0</v>
      </c>
      <c r="FI19" s="113">
        <f t="shared" ref="FI19:FI31" si="189">FB19*GV20</f>
        <v>0</v>
      </c>
      <c r="FJ19" s="114">
        <f t="shared" ref="FJ19:FJ31" si="190">FB19*GX20</f>
        <v>0</v>
      </c>
      <c r="FL19" s="128" t="s">
        <v>279</v>
      </c>
      <c r="FM19" s="81">
        <f>Алматы!GG24</f>
        <v>295010</v>
      </c>
      <c r="FN19" s="65">
        <f t="shared" si="175"/>
        <v>280259.5</v>
      </c>
      <c r="FO19" s="66">
        <f t="shared" si="176"/>
        <v>265509</v>
      </c>
      <c r="FP19" s="83">
        <f t="shared" si="177"/>
        <v>253708.6</v>
      </c>
      <c r="FQ19" s="67">
        <f t="shared" si="178"/>
        <v>250758.5</v>
      </c>
      <c r="FR19" s="146">
        <f t="shared" si="179"/>
        <v>247808.4</v>
      </c>
      <c r="FS19" s="69">
        <f t="shared" si="180"/>
        <v>236008</v>
      </c>
      <c r="FT19" s="70">
        <f t="shared" si="181"/>
        <v>230107.80000000002</v>
      </c>
      <c r="FU19" s="72">
        <f t="shared" si="182"/>
        <v>221257.5</v>
      </c>
      <c r="FW19" s="298" t="s">
        <v>427</v>
      </c>
      <c r="FX19" s="81">
        <f>Алматы!GT48</f>
        <v>7050</v>
      </c>
      <c r="FY19" s="65">
        <f t="shared" si="134"/>
        <v>6697.5</v>
      </c>
      <c r="FZ19" s="66">
        <f t="shared" si="135"/>
        <v>6345</v>
      </c>
      <c r="GA19" s="83">
        <f t="shared" si="136"/>
        <v>6063</v>
      </c>
      <c r="GB19" s="67">
        <f t="shared" si="137"/>
        <v>5992.5</v>
      </c>
      <c r="GC19" s="146">
        <f t="shared" si="138"/>
        <v>5922</v>
      </c>
      <c r="GD19" s="69">
        <f t="shared" si="139"/>
        <v>5640</v>
      </c>
      <c r="GE19" s="70">
        <f t="shared" si="140"/>
        <v>5499</v>
      </c>
      <c r="GF19" s="72">
        <f t="shared" si="141"/>
        <v>5287.5</v>
      </c>
      <c r="GG19" s="237"/>
      <c r="GH19" s="237"/>
      <c r="GI19" s="237"/>
      <c r="GJ19" s="237"/>
      <c r="GK19" s="237"/>
      <c r="GN19" s="16">
        <v>0.95</v>
      </c>
      <c r="GO19" s="21">
        <v>0.93</v>
      </c>
      <c r="GP19" s="16">
        <v>0.9</v>
      </c>
      <c r="GQ19" s="16">
        <v>0.86</v>
      </c>
      <c r="GR19" s="16">
        <v>0.85</v>
      </c>
      <c r="GS19" s="16">
        <v>0.84</v>
      </c>
      <c r="GT19" s="16">
        <v>0.82</v>
      </c>
      <c r="GU19" s="17">
        <v>0.8</v>
      </c>
      <c r="GV19" s="17">
        <v>0.78</v>
      </c>
      <c r="GW19" s="17">
        <v>0.76</v>
      </c>
      <c r="GX19" s="17">
        <v>0.75</v>
      </c>
      <c r="GY19" s="17">
        <v>0.74</v>
      </c>
      <c r="GZ19" s="17">
        <v>0.72</v>
      </c>
      <c r="HA19" s="17">
        <v>0.7</v>
      </c>
      <c r="HB19" s="18">
        <v>1.02</v>
      </c>
      <c r="HC19" s="269">
        <v>1.05</v>
      </c>
      <c r="HD19" s="269">
        <v>1.07</v>
      </c>
      <c r="HE19" s="269">
        <v>1.1000000000000001</v>
      </c>
    </row>
    <row r="20" spans="1:213" ht="15" customHeight="1" thickBot="1" x14ac:dyDescent="0.25">
      <c r="A20" s="238"/>
      <c r="B20" s="87" t="s">
        <v>353</v>
      </c>
      <c r="C20" s="59">
        <v>188000</v>
      </c>
      <c r="D20" s="88">
        <f t="shared" si="164"/>
        <v>178600</v>
      </c>
      <c r="E20" s="65">
        <f t="shared" si="98"/>
        <v>174840</v>
      </c>
      <c r="F20" s="89">
        <f t="shared" si="165"/>
        <v>169200</v>
      </c>
      <c r="G20" s="90">
        <f t="shared" si="166"/>
        <v>159800</v>
      </c>
      <c r="H20" s="91">
        <f t="shared" si="167"/>
        <v>154160</v>
      </c>
      <c r="I20" s="92">
        <f t="shared" si="168"/>
        <v>150400</v>
      </c>
      <c r="J20" s="93">
        <f t="shared" si="169"/>
        <v>146640</v>
      </c>
      <c r="K20" s="94">
        <f t="shared" si="170"/>
        <v>142880</v>
      </c>
      <c r="L20" s="95">
        <f t="shared" si="171"/>
        <v>141000</v>
      </c>
      <c r="M20" s="96">
        <f t="shared" si="172"/>
        <v>139120</v>
      </c>
      <c r="N20" s="97">
        <f t="shared" si="173"/>
        <v>135360</v>
      </c>
      <c r="O20" s="98">
        <f t="shared" si="174"/>
        <v>131600</v>
      </c>
      <c r="P20" s="240"/>
      <c r="Q20" s="251" t="s">
        <v>394</v>
      </c>
      <c r="R20" s="245">
        <f>Алматы!S20</f>
        <v>123530</v>
      </c>
      <c r="S20" s="65">
        <f t="shared" si="0"/>
        <v>117353.5</v>
      </c>
      <c r="T20" s="78">
        <f t="shared" si="1"/>
        <v>111177</v>
      </c>
      <c r="U20" s="67">
        <f t="shared" si="2"/>
        <v>105000.5</v>
      </c>
      <c r="V20" s="68">
        <f t="shared" si="3"/>
        <v>101294.59999999999</v>
      </c>
      <c r="W20" s="69">
        <f t="shared" si="4"/>
        <v>98824</v>
      </c>
      <c r="X20" s="70">
        <f t="shared" si="5"/>
        <v>96353.400000000009</v>
      </c>
      <c r="Y20" s="71">
        <f t="shared" si="6"/>
        <v>93882.8</v>
      </c>
      <c r="Z20" s="72">
        <f t="shared" si="7"/>
        <v>92647.5</v>
      </c>
      <c r="AA20" s="73">
        <f t="shared" si="8"/>
        <v>91412.2</v>
      </c>
      <c r="AB20" s="74">
        <f t="shared" si="9"/>
        <v>88941.599999999991</v>
      </c>
      <c r="AC20" s="75">
        <f t="shared" si="10"/>
        <v>86471</v>
      </c>
      <c r="AD20" s="230"/>
      <c r="AE20" s="64" t="s">
        <v>122</v>
      </c>
      <c r="AF20" s="58">
        <f>Алматы!AI24</f>
        <v>763230</v>
      </c>
      <c r="AG20" s="65">
        <f t="shared" si="11"/>
        <v>725068.5</v>
      </c>
      <c r="AH20" s="66">
        <f t="shared" si="12"/>
        <v>686907</v>
      </c>
      <c r="AI20" s="67">
        <f t="shared" si="13"/>
        <v>648745.5</v>
      </c>
      <c r="AJ20" s="68">
        <f t="shared" si="14"/>
        <v>625848.6</v>
      </c>
      <c r="AK20" s="69">
        <f t="shared" si="15"/>
        <v>610584</v>
      </c>
      <c r="AL20" s="70">
        <f t="shared" si="16"/>
        <v>595319.4</v>
      </c>
      <c r="AM20" s="71">
        <f t="shared" si="17"/>
        <v>580054.80000000005</v>
      </c>
      <c r="AN20" s="72">
        <f t="shared" si="18"/>
        <v>572422.5</v>
      </c>
      <c r="AO20" s="73">
        <f t="shared" si="19"/>
        <v>564790.19999999995</v>
      </c>
      <c r="AP20" s="74">
        <f t="shared" si="20"/>
        <v>549525.6</v>
      </c>
      <c r="AQ20" s="75">
        <f t="shared" si="21"/>
        <v>534261</v>
      </c>
      <c r="AR20" s="242"/>
      <c r="AS20" s="87" t="s">
        <v>152</v>
      </c>
      <c r="AT20" s="58">
        <f>Алматы!AY22</f>
        <v>1663380</v>
      </c>
      <c r="AU20" s="88">
        <f t="shared" si="22"/>
        <v>1580211</v>
      </c>
      <c r="AV20" s="89">
        <f t="shared" si="23"/>
        <v>1497042</v>
      </c>
      <c r="AW20" s="90">
        <f t="shared" si="24"/>
        <v>1413873</v>
      </c>
      <c r="AX20" s="91">
        <f t="shared" si="25"/>
        <v>1363971.5999999999</v>
      </c>
      <c r="AY20" s="92">
        <f t="shared" si="26"/>
        <v>1330704</v>
      </c>
      <c r="AZ20" s="93">
        <f t="shared" si="27"/>
        <v>1297436.4000000001</v>
      </c>
      <c r="BA20" s="94">
        <f t="shared" si="28"/>
        <v>1264168.8</v>
      </c>
      <c r="BB20" s="95">
        <f t="shared" si="29"/>
        <v>1247535</v>
      </c>
      <c r="BC20" s="96">
        <f t="shared" si="30"/>
        <v>1230901.2</v>
      </c>
      <c r="BD20" s="97">
        <f t="shared" si="31"/>
        <v>1197633.5999999999</v>
      </c>
      <c r="BE20" s="98">
        <f t="shared" si="32"/>
        <v>1164366</v>
      </c>
      <c r="BF20" s="230"/>
      <c r="BG20" s="102" t="s">
        <v>23</v>
      </c>
      <c r="BH20" s="58">
        <f>Алматы!BO24</f>
        <v>119410</v>
      </c>
      <c r="BI20" s="88">
        <f t="shared" si="142"/>
        <v>113439.5</v>
      </c>
      <c r="BJ20" s="89">
        <f t="shared" si="143"/>
        <v>107469</v>
      </c>
      <c r="BK20" s="90">
        <f t="shared" si="144"/>
        <v>101498.5</v>
      </c>
      <c r="BL20" s="91">
        <f t="shared" si="145"/>
        <v>97916.2</v>
      </c>
      <c r="BM20" s="92">
        <f t="shared" si="146"/>
        <v>95528</v>
      </c>
      <c r="BN20" s="93">
        <f t="shared" si="147"/>
        <v>93139.8</v>
      </c>
      <c r="BO20" s="94">
        <f t="shared" si="148"/>
        <v>90751.6</v>
      </c>
      <c r="BP20" s="95">
        <f t="shared" si="149"/>
        <v>89557.5</v>
      </c>
      <c r="BQ20" s="96">
        <f t="shared" si="150"/>
        <v>88363.4</v>
      </c>
      <c r="BR20" s="97">
        <f t="shared" si="151"/>
        <v>85975.2</v>
      </c>
      <c r="BS20" s="98">
        <f t="shared" si="152"/>
        <v>83587</v>
      </c>
      <c r="BT20" s="230"/>
      <c r="BU20" s="87" t="s">
        <v>120</v>
      </c>
      <c r="BV20" s="58">
        <f>Алматы!CE26</f>
        <v>52190</v>
      </c>
      <c r="BW20" s="88">
        <f t="shared" si="153"/>
        <v>49580.5</v>
      </c>
      <c r="BX20" s="89">
        <f t="shared" si="154"/>
        <v>46971</v>
      </c>
      <c r="BY20" s="90">
        <f t="shared" si="155"/>
        <v>44361.5</v>
      </c>
      <c r="BZ20" s="91">
        <f t="shared" si="156"/>
        <v>42795.799999999996</v>
      </c>
      <c r="CA20" s="92">
        <f t="shared" si="157"/>
        <v>41752</v>
      </c>
      <c r="CB20" s="93">
        <f t="shared" si="158"/>
        <v>40708.200000000004</v>
      </c>
      <c r="CC20" s="94">
        <f t="shared" si="159"/>
        <v>39664.400000000001</v>
      </c>
      <c r="CD20" s="95">
        <f t="shared" si="160"/>
        <v>39142.5</v>
      </c>
      <c r="CE20" s="96">
        <f t="shared" si="161"/>
        <v>38620.6</v>
      </c>
      <c r="CF20" s="97">
        <f t="shared" si="162"/>
        <v>37576.799999999996</v>
      </c>
      <c r="CG20" s="98">
        <f t="shared" si="163"/>
        <v>36533</v>
      </c>
      <c r="CH20" s="230"/>
      <c r="CI20" s="211" t="s">
        <v>167</v>
      </c>
      <c r="CJ20" s="81">
        <f>Алматы!CU20</f>
        <v>281390</v>
      </c>
      <c r="CK20" s="188">
        <f t="shared" si="55"/>
        <v>267320.5</v>
      </c>
      <c r="CL20" s="189">
        <f t="shared" si="56"/>
        <v>253251</v>
      </c>
      <c r="CM20" s="190">
        <f t="shared" si="57"/>
        <v>239181.5</v>
      </c>
      <c r="CN20" s="191">
        <f t="shared" si="58"/>
        <v>230739.8</v>
      </c>
      <c r="CO20" s="192">
        <f t="shared" si="59"/>
        <v>225112</v>
      </c>
      <c r="CP20" s="193">
        <f t="shared" si="60"/>
        <v>219484.2</v>
      </c>
      <c r="CQ20" s="194">
        <f t="shared" si="61"/>
        <v>213856.4</v>
      </c>
      <c r="CR20" s="195">
        <f t="shared" si="62"/>
        <v>211042.5</v>
      </c>
      <c r="CS20" s="196">
        <f t="shared" si="63"/>
        <v>208228.6</v>
      </c>
      <c r="CT20" s="197">
        <f t="shared" si="64"/>
        <v>202600.8</v>
      </c>
      <c r="CU20" s="198">
        <f t="shared" si="65"/>
        <v>196973</v>
      </c>
      <c r="CV20" s="230"/>
      <c r="CW20" s="87" t="s">
        <v>190</v>
      </c>
      <c r="CX20" s="58">
        <f>Алматы!DK20</f>
        <v>49060</v>
      </c>
      <c r="CY20" s="88">
        <f t="shared" si="66"/>
        <v>46607</v>
      </c>
      <c r="CZ20" s="89">
        <f t="shared" si="67"/>
        <v>44154</v>
      </c>
      <c r="DA20" s="103">
        <f t="shared" si="68"/>
        <v>42191.6</v>
      </c>
      <c r="DB20" s="90">
        <f t="shared" si="69"/>
        <v>41701</v>
      </c>
      <c r="DC20" s="234">
        <f t="shared" si="70"/>
        <v>41210.400000000001</v>
      </c>
      <c r="DD20" s="92">
        <f t="shared" si="71"/>
        <v>39248</v>
      </c>
      <c r="DE20" s="93">
        <f t="shared" si="72"/>
        <v>38266.800000000003</v>
      </c>
      <c r="DF20" s="95">
        <f t="shared" si="73"/>
        <v>36795</v>
      </c>
      <c r="DG20" s="230"/>
      <c r="DH20" s="104" t="s">
        <v>204</v>
      </c>
      <c r="DI20" s="81">
        <f>Алматы!DX22</f>
        <v>69000</v>
      </c>
      <c r="DJ20" s="88">
        <f t="shared" si="110"/>
        <v>65550</v>
      </c>
      <c r="DK20" s="89">
        <f t="shared" si="111"/>
        <v>62100</v>
      </c>
      <c r="DL20" s="103">
        <f t="shared" si="112"/>
        <v>59340</v>
      </c>
      <c r="DM20" s="90">
        <f t="shared" si="113"/>
        <v>58650</v>
      </c>
      <c r="DN20" s="234">
        <f t="shared" si="114"/>
        <v>57960</v>
      </c>
      <c r="DO20" s="92">
        <f t="shared" si="115"/>
        <v>55200</v>
      </c>
      <c r="DP20" s="93">
        <f t="shared" si="116"/>
        <v>53820</v>
      </c>
      <c r="DQ20" s="95">
        <f t="shared" si="117"/>
        <v>51750</v>
      </c>
      <c r="DR20" s="242"/>
      <c r="EC20" s="238"/>
      <c r="ED20" s="106" t="s">
        <v>338</v>
      </c>
      <c r="EE20" s="264">
        <f>Алматы!EW20*Шымкент!HB20</f>
        <v>89423.400000000009</v>
      </c>
      <c r="EF20" s="58">
        <v>92400</v>
      </c>
      <c r="EG20" s="107">
        <f t="shared" si="74"/>
        <v>87780</v>
      </c>
      <c r="EH20" s="108">
        <f t="shared" si="75"/>
        <v>83160</v>
      </c>
      <c r="EI20" s="109">
        <f t="shared" si="76"/>
        <v>79464</v>
      </c>
      <c r="EJ20" s="110">
        <f t="shared" si="77"/>
        <v>78540</v>
      </c>
      <c r="EK20" s="111">
        <f t="shared" si="78"/>
        <v>77616</v>
      </c>
      <c r="EL20" s="112">
        <f t="shared" si="79"/>
        <v>73920</v>
      </c>
      <c r="EM20" s="113">
        <f t="shared" si="80"/>
        <v>72072</v>
      </c>
      <c r="EN20" s="114">
        <f t="shared" si="81"/>
        <v>69300</v>
      </c>
      <c r="EO20" s="230"/>
      <c r="EP20" s="80" t="s">
        <v>48</v>
      </c>
      <c r="EQ20" s="81">
        <f>Алматы!FH20</f>
        <v>1430</v>
      </c>
      <c r="ER20" s="65">
        <f t="shared" si="82"/>
        <v>1358.5</v>
      </c>
      <c r="ES20" s="66">
        <f t="shared" si="83"/>
        <v>1287</v>
      </c>
      <c r="ET20" s="83">
        <f t="shared" si="84"/>
        <v>1229.8</v>
      </c>
      <c r="EU20" s="67">
        <f t="shared" si="85"/>
        <v>1215.5</v>
      </c>
      <c r="EV20" s="246">
        <f t="shared" si="86"/>
        <v>1201.2</v>
      </c>
      <c r="EW20" s="69">
        <f t="shared" si="87"/>
        <v>1144</v>
      </c>
      <c r="EX20" s="70">
        <f t="shared" si="88"/>
        <v>1115.4000000000001</v>
      </c>
      <c r="EY20" s="72">
        <f t="shared" si="89"/>
        <v>1072.5</v>
      </c>
      <c r="EZ20" s="230"/>
      <c r="FA20" s="80" t="s">
        <v>252</v>
      </c>
      <c r="FB20" s="81">
        <f>Алматы!FT20</f>
        <v>4520</v>
      </c>
      <c r="FC20" s="65">
        <f t="shared" si="183"/>
        <v>4294</v>
      </c>
      <c r="FD20" s="66">
        <f t="shared" si="184"/>
        <v>4068</v>
      </c>
      <c r="FE20" s="83">
        <f t="shared" si="185"/>
        <v>3887.2</v>
      </c>
      <c r="FF20" s="67">
        <f t="shared" si="186"/>
        <v>3842</v>
      </c>
      <c r="FG20" s="246">
        <f t="shared" si="187"/>
        <v>3796.7999999999997</v>
      </c>
      <c r="FH20" s="69">
        <f t="shared" si="188"/>
        <v>3616</v>
      </c>
      <c r="FI20" s="70">
        <f t="shared" si="189"/>
        <v>3525.6</v>
      </c>
      <c r="FJ20" s="72">
        <f t="shared" si="190"/>
        <v>3390</v>
      </c>
      <c r="FL20" s="128" t="s">
        <v>280</v>
      </c>
      <c r="FM20" s="81">
        <f>Алматы!GG25</f>
        <v>287440</v>
      </c>
      <c r="FN20" s="65">
        <f t="shared" si="175"/>
        <v>273068</v>
      </c>
      <c r="FO20" s="66">
        <f t="shared" si="176"/>
        <v>258696</v>
      </c>
      <c r="FP20" s="83">
        <f t="shared" si="177"/>
        <v>247198.4</v>
      </c>
      <c r="FQ20" s="67">
        <f t="shared" si="178"/>
        <v>244324</v>
      </c>
      <c r="FR20" s="146">
        <f t="shared" si="179"/>
        <v>241449.59999999998</v>
      </c>
      <c r="FS20" s="69">
        <f t="shared" si="180"/>
        <v>229952</v>
      </c>
      <c r="FT20" s="70">
        <f t="shared" si="181"/>
        <v>224203.2</v>
      </c>
      <c r="FU20" s="72">
        <f t="shared" si="182"/>
        <v>215580</v>
      </c>
      <c r="FW20" s="126" t="s">
        <v>428</v>
      </c>
      <c r="FX20" s="81">
        <f>Алматы!GT49</f>
        <v>7700</v>
      </c>
      <c r="FY20" s="65">
        <f t="shared" si="134"/>
        <v>7315</v>
      </c>
      <c r="FZ20" s="66">
        <f t="shared" si="135"/>
        <v>6930</v>
      </c>
      <c r="GA20" s="83">
        <f t="shared" si="136"/>
        <v>6622</v>
      </c>
      <c r="GB20" s="67">
        <f t="shared" si="137"/>
        <v>6545</v>
      </c>
      <c r="GC20" s="146">
        <f t="shared" si="138"/>
        <v>6468</v>
      </c>
      <c r="GD20" s="69">
        <f t="shared" si="139"/>
        <v>6160</v>
      </c>
      <c r="GE20" s="70">
        <f t="shared" si="140"/>
        <v>6006</v>
      </c>
      <c r="GF20" s="72">
        <f t="shared" si="141"/>
        <v>5775</v>
      </c>
      <c r="GG20" s="237"/>
      <c r="GH20" s="237"/>
      <c r="GI20" s="237"/>
      <c r="GJ20" s="237"/>
      <c r="GK20" s="237"/>
      <c r="GN20" s="16">
        <v>0.95</v>
      </c>
      <c r="GO20" s="21">
        <v>0.93</v>
      </c>
      <c r="GP20" s="16">
        <v>0.9</v>
      </c>
      <c r="GQ20" s="16">
        <v>0.86</v>
      </c>
      <c r="GR20" s="16">
        <v>0.85</v>
      </c>
      <c r="GS20" s="16">
        <v>0.84</v>
      </c>
      <c r="GT20" s="16">
        <v>0.82</v>
      </c>
      <c r="GU20" s="17">
        <v>0.8</v>
      </c>
      <c r="GV20" s="17">
        <v>0.78</v>
      </c>
      <c r="GW20" s="17">
        <v>0.76</v>
      </c>
      <c r="GX20" s="17">
        <v>0.75</v>
      </c>
      <c r="GY20" s="17">
        <v>0.74</v>
      </c>
      <c r="GZ20" s="17">
        <v>0.72</v>
      </c>
      <c r="HA20" s="17">
        <v>0.7</v>
      </c>
      <c r="HB20" s="18">
        <v>1.02</v>
      </c>
      <c r="HC20" s="269">
        <v>1.05</v>
      </c>
      <c r="HD20" s="269">
        <v>1.07</v>
      </c>
      <c r="HE20" s="269">
        <v>1.1000000000000001</v>
      </c>
    </row>
    <row r="21" spans="1:213" ht="15" customHeight="1" thickBot="1" x14ac:dyDescent="0.25">
      <c r="A21" s="238"/>
      <c r="B21" s="87" t="s">
        <v>306</v>
      </c>
      <c r="C21" s="59">
        <v>198000</v>
      </c>
      <c r="D21" s="88">
        <f t="shared" si="164"/>
        <v>188100</v>
      </c>
      <c r="E21" s="65">
        <f t="shared" si="98"/>
        <v>184140</v>
      </c>
      <c r="F21" s="89">
        <f t="shared" si="165"/>
        <v>178200</v>
      </c>
      <c r="G21" s="90">
        <f t="shared" si="166"/>
        <v>168300</v>
      </c>
      <c r="H21" s="91">
        <f t="shared" si="167"/>
        <v>162360</v>
      </c>
      <c r="I21" s="92">
        <f t="shared" si="168"/>
        <v>158400</v>
      </c>
      <c r="J21" s="93">
        <f t="shared" si="169"/>
        <v>154440</v>
      </c>
      <c r="K21" s="94">
        <f t="shared" si="170"/>
        <v>150480</v>
      </c>
      <c r="L21" s="95">
        <f t="shared" si="171"/>
        <v>148500</v>
      </c>
      <c r="M21" s="96">
        <f t="shared" si="172"/>
        <v>146520</v>
      </c>
      <c r="N21" s="97">
        <f t="shared" si="173"/>
        <v>142560</v>
      </c>
      <c r="O21" s="98">
        <f t="shared" si="174"/>
        <v>138600</v>
      </c>
      <c r="P21" s="240"/>
      <c r="Q21" s="251" t="s">
        <v>395</v>
      </c>
      <c r="R21" s="245">
        <v>187165</v>
      </c>
      <c r="S21" s="65">
        <f t="shared" si="0"/>
        <v>177806.75</v>
      </c>
      <c r="T21" s="78">
        <f t="shared" si="1"/>
        <v>168448.5</v>
      </c>
      <c r="U21" s="67">
        <f t="shared" si="2"/>
        <v>159090.25</v>
      </c>
      <c r="V21" s="68">
        <f t="shared" si="3"/>
        <v>153475.29999999999</v>
      </c>
      <c r="W21" s="69">
        <f t="shared" si="4"/>
        <v>149732</v>
      </c>
      <c r="X21" s="70">
        <f t="shared" si="5"/>
        <v>145988.70000000001</v>
      </c>
      <c r="Y21" s="71">
        <f t="shared" si="6"/>
        <v>142245.4</v>
      </c>
      <c r="Z21" s="72">
        <f t="shared" si="7"/>
        <v>140373.75</v>
      </c>
      <c r="AA21" s="73">
        <f t="shared" si="8"/>
        <v>138502.1</v>
      </c>
      <c r="AB21" s="74">
        <f t="shared" si="9"/>
        <v>134758.79999999999</v>
      </c>
      <c r="AC21" s="75">
        <f t="shared" si="10"/>
        <v>131015.49999999999</v>
      </c>
      <c r="AD21" s="230"/>
      <c r="AE21" s="64" t="s">
        <v>400</v>
      </c>
      <c r="AF21" s="58">
        <f>Алматы!AI25</f>
        <v>336400</v>
      </c>
      <c r="AG21" s="65">
        <f t="shared" si="11"/>
        <v>319580</v>
      </c>
      <c r="AH21" s="66">
        <f t="shared" si="12"/>
        <v>302760</v>
      </c>
      <c r="AI21" s="67">
        <f t="shared" si="13"/>
        <v>285940</v>
      </c>
      <c r="AJ21" s="68">
        <f t="shared" si="14"/>
        <v>275848</v>
      </c>
      <c r="AK21" s="69">
        <f t="shared" si="15"/>
        <v>269120</v>
      </c>
      <c r="AL21" s="70">
        <f t="shared" si="16"/>
        <v>262392</v>
      </c>
      <c r="AM21" s="71">
        <f t="shared" si="17"/>
        <v>255664</v>
      </c>
      <c r="AN21" s="72">
        <f t="shared" si="18"/>
        <v>252300</v>
      </c>
      <c r="AO21" s="73">
        <f t="shared" si="19"/>
        <v>248936</v>
      </c>
      <c r="AP21" s="74">
        <f t="shared" si="20"/>
        <v>242208</v>
      </c>
      <c r="AQ21" s="75">
        <f t="shared" si="21"/>
        <v>235479.99999999997</v>
      </c>
      <c r="AR21" s="242"/>
      <c r="AS21" s="106" t="s">
        <v>153</v>
      </c>
      <c r="AT21" s="58">
        <f>Алматы!AY23</f>
        <v>1739030</v>
      </c>
      <c r="AU21" s="107">
        <f t="shared" si="22"/>
        <v>1652078.5</v>
      </c>
      <c r="AV21" s="117">
        <f t="shared" si="23"/>
        <v>1565127</v>
      </c>
      <c r="AW21" s="110">
        <f t="shared" si="24"/>
        <v>1478175.5</v>
      </c>
      <c r="AX21" s="120">
        <f t="shared" si="25"/>
        <v>1426004.5999999999</v>
      </c>
      <c r="AY21" s="112">
        <f t="shared" si="26"/>
        <v>1391224</v>
      </c>
      <c r="AZ21" s="113">
        <f t="shared" si="27"/>
        <v>1356443.4000000001</v>
      </c>
      <c r="BA21" s="121">
        <f t="shared" si="28"/>
        <v>1321662.8</v>
      </c>
      <c r="BB21" s="114">
        <f t="shared" si="29"/>
        <v>1304272.5</v>
      </c>
      <c r="BC21" s="122">
        <f t="shared" si="30"/>
        <v>1286882.2</v>
      </c>
      <c r="BD21" s="123">
        <f t="shared" si="31"/>
        <v>1252101.5999999999</v>
      </c>
      <c r="BE21" s="124">
        <f t="shared" si="32"/>
        <v>1217321</v>
      </c>
      <c r="BF21" s="230"/>
      <c r="BG21" s="102" t="s">
        <v>108</v>
      </c>
      <c r="BH21" s="58">
        <f>Алматы!BO28</f>
        <v>155330</v>
      </c>
      <c r="BI21" s="88">
        <f t="shared" si="142"/>
        <v>147563.5</v>
      </c>
      <c r="BJ21" s="89">
        <f t="shared" si="143"/>
        <v>139797</v>
      </c>
      <c r="BK21" s="90">
        <f t="shared" si="144"/>
        <v>132030.5</v>
      </c>
      <c r="BL21" s="91">
        <f t="shared" si="145"/>
        <v>127370.59999999999</v>
      </c>
      <c r="BM21" s="92">
        <f t="shared" si="146"/>
        <v>124264</v>
      </c>
      <c r="BN21" s="93">
        <f t="shared" si="147"/>
        <v>121157.40000000001</v>
      </c>
      <c r="BO21" s="94">
        <f t="shared" si="148"/>
        <v>118050.8</v>
      </c>
      <c r="BP21" s="95">
        <f t="shared" si="149"/>
        <v>116497.5</v>
      </c>
      <c r="BQ21" s="96">
        <f t="shared" si="150"/>
        <v>114944.2</v>
      </c>
      <c r="BR21" s="97">
        <f t="shared" si="151"/>
        <v>111837.59999999999</v>
      </c>
      <c r="BS21" s="98">
        <f t="shared" si="152"/>
        <v>108731</v>
      </c>
      <c r="BT21" s="230"/>
      <c r="BU21" s="87" t="s">
        <v>121</v>
      </c>
      <c r="BV21" s="58">
        <f>Алматы!CE27</f>
        <v>21940</v>
      </c>
      <c r="BW21" s="88">
        <f t="shared" si="153"/>
        <v>20843</v>
      </c>
      <c r="BX21" s="89">
        <f t="shared" si="154"/>
        <v>19746</v>
      </c>
      <c r="BY21" s="90">
        <f t="shared" si="155"/>
        <v>18649</v>
      </c>
      <c r="BZ21" s="91">
        <f t="shared" si="156"/>
        <v>17990.8</v>
      </c>
      <c r="CA21" s="92">
        <f t="shared" si="157"/>
        <v>17552</v>
      </c>
      <c r="CB21" s="93">
        <f t="shared" si="158"/>
        <v>17113.2</v>
      </c>
      <c r="CC21" s="94">
        <f t="shared" si="159"/>
        <v>16674.400000000001</v>
      </c>
      <c r="CD21" s="95">
        <f t="shared" si="160"/>
        <v>16455</v>
      </c>
      <c r="CE21" s="96">
        <f t="shared" si="161"/>
        <v>16235.6</v>
      </c>
      <c r="CF21" s="97">
        <f t="shared" si="162"/>
        <v>15796.8</v>
      </c>
      <c r="CG21" s="98">
        <f t="shared" si="163"/>
        <v>15357.999999999998</v>
      </c>
      <c r="CH21" s="230"/>
      <c r="CI21" s="211" t="s">
        <v>168</v>
      </c>
      <c r="CJ21" s="81">
        <f>Алматы!CU21</f>
        <v>239790</v>
      </c>
      <c r="CK21" s="188">
        <f t="shared" si="55"/>
        <v>227800.5</v>
      </c>
      <c r="CL21" s="189">
        <f t="shared" si="56"/>
        <v>215811</v>
      </c>
      <c r="CM21" s="190">
        <f t="shared" si="57"/>
        <v>203821.5</v>
      </c>
      <c r="CN21" s="191">
        <f t="shared" si="58"/>
        <v>196627.8</v>
      </c>
      <c r="CO21" s="192">
        <f t="shared" si="59"/>
        <v>191832</v>
      </c>
      <c r="CP21" s="193">
        <f t="shared" si="60"/>
        <v>187036.2</v>
      </c>
      <c r="CQ21" s="194">
        <f t="shared" si="61"/>
        <v>182240.4</v>
      </c>
      <c r="CR21" s="195">
        <f t="shared" si="62"/>
        <v>179842.5</v>
      </c>
      <c r="CS21" s="196">
        <f t="shared" si="63"/>
        <v>177444.6</v>
      </c>
      <c r="CT21" s="197">
        <f t="shared" si="64"/>
        <v>172648.8</v>
      </c>
      <c r="CU21" s="198">
        <f t="shared" si="65"/>
        <v>167853</v>
      </c>
      <c r="CV21" s="230"/>
      <c r="CW21" s="102" t="s">
        <v>11</v>
      </c>
      <c r="CX21" s="58">
        <f>Алматы!DK21</f>
        <v>53740</v>
      </c>
      <c r="CY21" s="88">
        <f t="shared" si="66"/>
        <v>51053</v>
      </c>
      <c r="CZ21" s="89">
        <f t="shared" si="67"/>
        <v>48366</v>
      </c>
      <c r="DA21" s="103">
        <f t="shared" si="68"/>
        <v>46216.4</v>
      </c>
      <c r="DB21" s="90">
        <f t="shared" si="69"/>
        <v>45679</v>
      </c>
      <c r="DC21" s="234">
        <f t="shared" si="70"/>
        <v>45141.599999999999</v>
      </c>
      <c r="DD21" s="92">
        <f t="shared" si="71"/>
        <v>42992</v>
      </c>
      <c r="DE21" s="93">
        <f t="shared" si="72"/>
        <v>41917.200000000004</v>
      </c>
      <c r="DF21" s="95">
        <f t="shared" si="73"/>
        <v>40305</v>
      </c>
      <c r="DG21" s="230"/>
      <c r="DH21" s="115" t="s">
        <v>205</v>
      </c>
      <c r="DI21" s="81">
        <f>Алматы!DX23</f>
        <v>130530</v>
      </c>
      <c r="DJ21" s="107">
        <f t="shared" si="110"/>
        <v>124003.5</v>
      </c>
      <c r="DK21" s="117">
        <f t="shared" si="111"/>
        <v>117477</v>
      </c>
      <c r="DL21" s="118">
        <f t="shared" si="112"/>
        <v>112255.8</v>
      </c>
      <c r="DM21" s="110">
        <f t="shared" si="113"/>
        <v>110950.5</v>
      </c>
      <c r="DN21" s="111">
        <f t="shared" si="114"/>
        <v>109645.2</v>
      </c>
      <c r="DO21" s="112">
        <f t="shared" si="115"/>
        <v>104424</v>
      </c>
      <c r="DP21" s="113">
        <f t="shared" si="116"/>
        <v>101813.40000000001</v>
      </c>
      <c r="DQ21" s="114">
        <f t="shared" si="117"/>
        <v>97897.5</v>
      </c>
      <c r="DR21" s="242"/>
      <c r="EC21" s="238"/>
      <c r="ED21" s="64" t="s">
        <v>116</v>
      </c>
      <c r="EE21" s="264">
        <f>Алматы!EW21*Шымкент!HB21</f>
        <v>3100.8</v>
      </c>
      <c r="EF21" s="58">
        <v>3200</v>
      </c>
      <c r="EG21" s="65">
        <f t="shared" si="74"/>
        <v>3040</v>
      </c>
      <c r="EH21" s="78">
        <f t="shared" si="75"/>
        <v>2880</v>
      </c>
      <c r="EI21" s="247">
        <f t="shared" si="76"/>
        <v>2752</v>
      </c>
      <c r="EJ21" s="67">
        <f t="shared" si="77"/>
        <v>2720</v>
      </c>
      <c r="EK21" s="246">
        <f t="shared" si="78"/>
        <v>2688</v>
      </c>
      <c r="EL21" s="69">
        <f t="shared" si="79"/>
        <v>2560</v>
      </c>
      <c r="EM21" s="70">
        <f t="shared" si="80"/>
        <v>2496</v>
      </c>
      <c r="EN21" s="72">
        <f t="shared" si="81"/>
        <v>2400</v>
      </c>
      <c r="EO21" s="230"/>
      <c r="EP21" s="100" t="s">
        <v>49</v>
      </c>
      <c r="EQ21" s="81">
        <f>Алматы!FH21</f>
        <v>1690</v>
      </c>
      <c r="ER21" s="88">
        <f t="shared" si="82"/>
        <v>1605.5</v>
      </c>
      <c r="ES21" s="89">
        <f t="shared" si="83"/>
        <v>1521</v>
      </c>
      <c r="ET21" s="103">
        <f t="shared" si="84"/>
        <v>1453.4</v>
      </c>
      <c r="EU21" s="90">
        <f t="shared" si="85"/>
        <v>1436.5</v>
      </c>
      <c r="EV21" s="234">
        <f t="shared" si="86"/>
        <v>1419.6</v>
      </c>
      <c r="EW21" s="92">
        <f t="shared" si="87"/>
        <v>1352</v>
      </c>
      <c r="EX21" s="93">
        <f t="shared" si="88"/>
        <v>1318.2</v>
      </c>
      <c r="EY21" s="95">
        <f t="shared" si="89"/>
        <v>1267.5</v>
      </c>
      <c r="EZ21" s="230"/>
      <c r="FA21" s="100" t="s">
        <v>253</v>
      </c>
      <c r="FB21" s="81">
        <f>Алматы!FT21</f>
        <v>5820</v>
      </c>
      <c r="FC21" s="88">
        <f t="shared" si="183"/>
        <v>5529</v>
      </c>
      <c r="FD21" s="89">
        <f t="shared" si="184"/>
        <v>5238</v>
      </c>
      <c r="FE21" s="103">
        <f t="shared" si="185"/>
        <v>5005.2</v>
      </c>
      <c r="FF21" s="90">
        <f t="shared" si="186"/>
        <v>4947</v>
      </c>
      <c r="FG21" s="234">
        <f t="shared" si="187"/>
        <v>4888.8</v>
      </c>
      <c r="FH21" s="92">
        <f t="shared" si="188"/>
        <v>4656</v>
      </c>
      <c r="FI21" s="93">
        <f t="shared" si="189"/>
        <v>4539.6000000000004</v>
      </c>
      <c r="FJ21" s="95">
        <f t="shared" si="190"/>
        <v>4365</v>
      </c>
      <c r="FL21" s="128" t="s">
        <v>281</v>
      </c>
      <c r="FM21" s="81">
        <f>Алматы!GG26</f>
        <v>332830</v>
      </c>
      <c r="FN21" s="65">
        <f t="shared" si="175"/>
        <v>316188.5</v>
      </c>
      <c r="FO21" s="66">
        <f t="shared" si="176"/>
        <v>299547</v>
      </c>
      <c r="FP21" s="83">
        <f t="shared" si="177"/>
        <v>286233.8</v>
      </c>
      <c r="FQ21" s="67">
        <f t="shared" si="178"/>
        <v>282905.5</v>
      </c>
      <c r="FR21" s="146">
        <f t="shared" si="179"/>
        <v>279577.2</v>
      </c>
      <c r="FS21" s="69">
        <f t="shared" si="180"/>
        <v>266264</v>
      </c>
      <c r="FT21" s="70">
        <f t="shared" si="181"/>
        <v>259607.40000000002</v>
      </c>
      <c r="FU21" s="72">
        <f t="shared" si="182"/>
        <v>249622.5</v>
      </c>
      <c r="FW21" s="128" t="s">
        <v>429</v>
      </c>
      <c r="FX21" s="81">
        <f>Алматы!GT57</f>
        <v>770</v>
      </c>
      <c r="FY21" s="65">
        <f t="shared" si="134"/>
        <v>731.5</v>
      </c>
      <c r="FZ21" s="66">
        <f t="shared" si="135"/>
        <v>693</v>
      </c>
      <c r="GA21" s="83">
        <f t="shared" si="136"/>
        <v>662.2</v>
      </c>
      <c r="GB21" s="67">
        <f t="shared" si="137"/>
        <v>654.5</v>
      </c>
      <c r="GC21" s="146">
        <f t="shared" si="138"/>
        <v>646.79999999999995</v>
      </c>
      <c r="GD21" s="69">
        <f t="shared" si="139"/>
        <v>616</v>
      </c>
      <c r="GE21" s="70">
        <f t="shared" si="140"/>
        <v>600.6</v>
      </c>
      <c r="GF21" s="72">
        <f t="shared" si="141"/>
        <v>577.5</v>
      </c>
      <c r="GG21" s="237"/>
      <c r="GH21" s="237"/>
      <c r="GI21" s="237"/>
      <c r="GJ21" s="237"/>
      <c r="GK21" s="237"/>
      <c r="GN21" s="16">
        <v>0.95</v>
      </c>
      <c r="GO21" s="21">
        <v>0.93</v>
      </c>
      <c r="GP21" s="16">
        <v>0.9</v>
      </c>
      <c r="GQ21" s="16">
        <v>0.86</v>
      </c>
      <c r="GR21" s="16">
        <v>0.85</v>
      </c>
      <c r="GS21" s="16">
        <v>0.84</v>
      </c>
      <c r="GT21" s="16">
        <v>0.82</v>
      </c>
      <c r="GU21" s="17">
        <v>0.8</v>
      </c>
      <c r="GV21" s="17">
        <v>0.78</v>
      </c>
      <c r="GW21" s="17">
        <v>0.76</v>
      </c>
      <c r="GX21" s="17">
        <v>0.75</v>
      </c>
      <c r="GY21" s="17">
        <v>0.74</v>
      </c>
      <c r="GZ21" s="17">
        <v>0.72</v>
      </c>
      <c r="HA21" s="17">
        <v>0.7</v>
      </c>
      <c r="HB21" s="18">
        <v>1.02</v>
      </c>
      <c r="HC21" s="269">
        <v>1.05</v>
      </c>
      <c r="HD21" s="269">
        <v>1.07</v>
      </c>
      <c r="HE21" s="269">
        <v>1.1000000000000001</v>
      </c>
    </row>
    <row r="22" spans="1:213" ht="15" customHeight="1" thickBot="1" x14ac:dyDescent="0.25">
      <c r="A22" s="238"/>
      <c r="B22" s="87" t="s">
        <v>307</v>
      </c>
      <c r="C22" s="59">
        <v>218000</v>
      </c>
      <c r="D22" s="88">
        <f t="shared" si="164"/>
        <v>207100</v>
      </c>
      <c r="E22" s="65">
        <f t="shared" si="98"/>
        <v>202740</v>
      </c>
      <c r="F22" s="89">
        <f t="shared" si="165"/>
        <v>196200</v>
      </c>
      <c r="G22" s="90">
        <f t="shared" si="166"/>
        <v>185300</v>
      </c>
      <c r="H22" s="91">
        <f t="shared" si="167"/>
        <v>178760</v>
      </c>
      <c r="I22" s="92">
        <f t="shared" si="168"/>
        <v>174400</v>
      </c>
      <c r="J22" s="93">
        <f t="shared" si="169"/>
        <v>170040</v>
      </c>
      <c r="K22" s="94">
        <f t="shared" si="170"/>
        <v>165680</v>
      </c>
      <c r="L22" s="95">
        <f t="shared" si="171"/>
        <v>163500</v>
      </c>
      <c r="M22" s="96">
        <f t="shared" si="172"/>
        <v>161320</v>
      </c>
      <c r="N22" s="97">
        <f t="shared" si="173"/>
        <v>156960</v>
      </c>
      <c r="O22" s="98">
        <f t="shared" si="174"/>
        <v>152600</v>
      </c>
      <c r="P22" s="240"/>
      <c r="Q22" s="251" t="s">
        <v>369</v>
      </c>
      <c r="R22" s="245">
        <v>191647</v>
      </c>
      <c r="S22" s="65">
        <f t="shared" si="0"/>
        <v>182064.65</v>
      </c>
      <c r="T22" s="78">
        <f t="shared" si="1"/>
        <v>172482.30000000002</v>
      </c>
      <c r="U22" s="67">
        <f t="shared" si="2"/>
        <v>162899.94999999998</v>
      </c>
      <c r="V22" s="68">
        <f t="shared" si="3"/>
        <v>157150.53999999998</v>
      </c>
      <c r="W22" s="69">
        <f t="shared" si="4"/>
        <v>153317.6</v>
      </c>
      <c r="X22" s="70">
        <f t="shared" si="5"/>
        <v>149484.66</v>
      </c>
      <c r="Y22" s="71">
        <f t="shared" si="6"/>
        <v>145651.72</v>
      </c>
      <c r="Z22" s="72">
        <f t="shared" si="7"/>
        <v>143735.25</v>
      </c>
      <c r="AA22" s="73">
        <f t="shared" si="8"/>
        <v>141818.78</v>
      </c>
      <c r="AB22" s="74">
        <f t="shared" si="9"/>
        <v>137985.84</v>
      </c>
      <c r="AC22" s="75">
        <f t="shared" si="10"/>
        <v>134152.9</v>
      </c>
      <c r="AD22" s="230"/>
      <c r="AE22" s="87" t="s">
        <v>93</v>
      </c>
      <c r="AF22" s="58">
        <f>Алматы!AI26</f>
        <v>0</v>
      </c>
      <c r="AG22" s="88">
        <f t="shared" ref="AG22:AG34" si="191">AF22*GN23</f>
        <v>0</v>
      </c>
      <c r="AH22" s="89">
        <f t="shared" ref="AH22:AH34" si="192">AF22*GP23</f>
        <v>0</v>
      </c>
      <c r="AI22" s="90">
        <f t="shared" ref="AI22:AI34" si="193">AF22*GR23</f>
        <v>0</v>
      </c>
      <c r="AJ22" s="91">
        <f t="shared" ref="AJ22:AJ34" si="194">AF22*GT23</f>
        <v>0</v>
      </c>
      <c r="AK22" s="92">
        <f t="shared" ref="AK22:AK34" si="195">AF22*GU23</f>
        <v>0</v>
      </c>
      <c r="AL22" s="93">
        <f t="shared" ref="AL22:AL34" si="196">AF22*GV23</f>
        <v>0</v>
      </c>
      <c r="AM22" s="94">
        <f t="shared" ref="AM22:AM34" si="197">AF22*GW23</f>
        <v>0</v>
      </c>
      <c r="AN22" s="95">
        <f t="shared" ref="AN22:AN34" si="198">AF22*GX23</f>
        <v>0</v>
      </c>
      <c r="AO22" s="96">
        <f t="shared" ref="AO22:AO34" si="199">AF22*GY23</f>
        <v>0</v>
      </c>
      <c r="AP22" s="97">
        <f t="shared" ref="AP22:AP34" si="200">AF22*GZ23</f>
        <v>0</v>
      </c>
      <c r="AQ22" s="98">
        <f t="shared" ref="AQ22:AQ34" si="201">AF22*HA23</f>
        <v>0</v>
      </c>
      <c r="AR22" s="242"/>
      <c r="AS22" s="296" t="s">
        <v>159</v>
      </c>
      <c r="AT22" s="58">
        <f>Алматы!AY24</f>
        <v>605140</v>
      </c>
      <c r="AU22" s="65">
        <f t="shared" si="22"/>
        <v>574883</v>
      </c>
      <c r="AV22" s="66">
        <f t="shared" si="23"/>
        <v>544626</v>
      </c>
      <c r="AW22" s="67">
        <f t="shared" si="24"/>
        <v>514369</v>
      </c>
      <c r="AX22" s="68">
        <f t="shared" si="25"/>
        <v>496214.8</v>
      </c>
      <c r="AY22" s="69">
        <f t="shared" si="26"/>
        <v>484112</v>
      </c>
      <c r="AZ22" s="70">
        <f t="shared" si="27"/>
        <v>472009.2</v>
      </c>
      <c r="BA22" s="71">
        <f t="shared" si="28"/>
        <v>459906.4</v>
      </c>
      <c r="BB22" s="72">
        <f t="shared" si="29"/>
        <v>453855</v>
      </c>
      <c r="BC22" s="73">
        <f t="shared" si="30"/>
        <v>447803.6</v>
      </c>
      <c r="BD22" s="74">
        <f t="shared" si="31"/>
        <v>435700.8</v>
      </c>
      <c r="BE22" s="75">
        <f t="shared" si="32"/>
        <v>423598</v>
      </c>
      <c r="BF22" s="230"/>
      <c r="BG22" s="102" t="s">
        <v>7</v>
      </c>
      <c r="BH22" s="58">
        <f>Алматы!BO29</f>
        <v>93170</v>
      </c>
      <c r="BI22" s="88">
        <f t="shared" si="142"/>
        <v>88511.5</v>
      </c>
      <c r="BJ22" s="89">
        <f t="shared" si="143"/>
        <v>83853</v>
      </c>
      <c r="BK22" s="90">
        <f t="shared" si="144"/>
        <v>79194.5</v>
      </c>
      <c r="BL22" s="91">
        <f t="shared" si="145"/>
        <v>76399.399999999994</v>
      </c>
      <c r="BM22" s="92">
        <f t="shared" si="146"/>
        <v>74536</v>
      </c>
      <c r="BN22" s="93">
        <f t="shared" si="147"/>
        <v>72672.600000000006</v>
      </c>
      <c r="BO22" s="94">
        <f t="shared" si="148"/>
        <v>70809.2</v>
      </c>
      <c r="BP22" s="95">
        <f t="shared" si="149"/>
        <v>69877.5</v>
      </c>
      <c r="BQ22" s="96">
        <f t="shared" si="150"/>
        <v>68945.8</v>
      </c>
      <c r="BR22" s="97">
        <f t="shared" si="151"/>
        <v>67082.399999999994</v>
      </c>
      <c r="BS22" s="98">
        <f t="shared" si="152"/>
        <v>65218.999999999993</v>
      </c>
      <c r="BT22" s="230"/>
      <c r="BU22" s="87" t="s">
        <v>457</v>
      </c>
      <c r="BV22" s="58">
        <f>Алматы!CE28</f>
        <v>19670</v>
      </c>
      <c r="BW22" s="88">
        <f t="shared" si="153"/>
        <v>18686.5</v>
      </c>
      <c r="BX22" s="89">
        <f t="shared" si="154"/>
        <v>17703</v>
      </c>
      <c r="BY22" s="90">
        <f t="shared" si="155"/>
        <v>16719.5</v>
      </c>
      <c r="BZ22" s="91">
        <f t="shared" si="156"/>
        <v>16129.4</v>
      </c>
      <c r="CA22" s="92">
        <f t="shared" si="157"/>
        <v>15736</v>
      </c>
      <c r="CB22" s="93">
        <f t="shared" si="158"/>
        <v>15342.6</v>
      </c>
      <c r="CC22" s="94">
        <f t="shared" si="159"/>
        <v>14949.2</v>
      </c>
      <c r="CD22" s="95">
        <f t="shared" si="160"/>
        <v>14752.5</v>
      </c>
      <c r="CE22" s="96">
        <f t="shared" si="161"/>
        <v>14555.8</v>
      </c>
      <c r="CF22" s="97">
        <f t="shared" si="162"/>
        <v>14162.4</v>
      </c>
      <c r="CG22" s="98">
        <f t="shared" si="163"/>
        <v>13769</v>
      </c>
      <c r="CH22" s="230"/>
      <c r="CI22" s="211" t="s">
        <v>169</v>
      </c>
      <c r="CJ22" s="81">
        <f>Алматы!CU22</f>
        <v>238270</v>
      </c>
      <c r="CK22" s="188">
        <f t="shared" si="55"/>
        <v>226356.5</v>
      </c>
      <c r="CL22" s="189">
        <f t="shared" si="56"/>
        <v>214443</v>
      </c>
      <c r="CM22" s="190">
        <f t="shared" si="57"/>
        <v>202529.5</v>
      </c>
      <c r="CN22" s="191">
        <f t="shared" si="58"/>
        <v>195381.4</v>
      </c>
      <c r="CO22" s="192">
        <f t="shared" si="59"/>
        <v>190616</v>
      </c>
      <c r="CP22" s="193">
        <f t="shared" si="60"/>
        <v>185850.6</v>
      </c>
      <c r="CQ22" s="194">
        <f t="shared" si="61"/>
        <v>181085.2</v>
      </c>
      <c r="CR22" s="195">
        <f t="shared" si="62"/>
        <v>178702.5</v>
      </c>
      <c r="CS22" s="196">
        <f t="shared" si="63"/>
        <v>176319.8</v>
      </c>
      <c r="CT22" s="197">
        <f t="shared" si="64"/>
        <v>171554.4</v>
      </c>
      <c r="CU22" s="198">
        <f t="shared" si="65"/>
        <v>166789</v>
      </c>
      <c r="CV22" s="230"/>
      <c r="CW22" s="87" t="s">
        <v>191</v>
      </c>
      <c r="CX22" s="58">
        <f>Алматы!DK22</f>
        <v>73690</v>
      </c>
      <c r="CY22" s="88">
        <f t="shared" si="66"/>
        <v>70005.5</v>
      </c>
      <c r="CZ22" s="89">
        <f t="shared" si="67"/>
        <v>66321</v>
      </c>
      <c r="DA22" s="103">
        <f t="shared" si="68"/>
        <v>63373.4</v>
      </c>
      <c r="DB22" s="90">
        <f t="shared" si="69"/>
        <v>62636.5</v>
      </c>
      <c r="DC22" s="234">
        <f t="shared" si="70"/>
        <v>61899.6</v>
      </c>
      <c r="DD22" s="92">
        <f t="shared" si="71"/>
        <v>58952</v>
      </c>
      <c r="DE22" s="93">
        <f t="shared" si="72"/>
        <v>57478.200000000004</v>
      </c>
      <c r="DF22" s="95">
        <f t="shared" si="73"/>
        <v>55267.5</v>
      </c>
      <c r="DG22" s="230"/>
      <c r="DH22" s="220" t="s">
        <v>198</v>
      </c>
      <c r="DI22" s="81">
        <f>Алматы!DX24</f>
        <v>212330</v>
      </c>
      <c r="DJ22" s="65">
        <f t="shared" si="110"/>
        <v>201713.5</v>
      </c>
      <c r="DK22" s="66">
        <f t="shared" si="111"/>
        <v>191097</v>
      </c>
      <c r="DL22" s="83">
        <f t="shared" si="112"/>
        <v>182603.8</v>
      </c>
      <c r="DM22" s="67">
        <f t="shared" si="113"/>
        <v>180480.5</v>
      </c>
      <c r="DN22" s="246">
        <f t="shared" si="114"/>
        <v>178357.19999999998</v>
      </c>
      <c r="DO22" s="69">
        <f t="shared" si="115"/>
        <v>169864</v>
      </c>
      <c r="DP22" s="70">
        <f t="shared" si="116"/>
        <v>165617.4</v>
      </c>
      <c r="DQ22" s="72">
        <f t="shared" si="117"/>
        <v>159247.5</v>
      </c>
      <c r="DR22" s="242"/>
      <c r="EC22" s="238"/>
      <c r="ED22" s="129"/>
      <c r="EE22" s="129"/>
      <c r="EF22" s="129"/>
      <c r="EG22" s="129"/>
      <c r="EH22" s="129"/>
      <c r="EI22" s="129"/>
      <c r="EJ22" s="129"/>
      <c r="EK22" s="129"/>
      <c r="EL22" s="129"/>
      <c r="EM22" s="129"/>
      <c r="EN22" s="129"/>
      <c r="EO22" s="230"/>
      <c r="EP22" s="100" t="s">
        <v>50</v>
      </c>
      <c r="EQ22" s="81">
        <f>Алматы!FH22</f>
        <v>1810</v>
      </c>
      <c r="ER22" s="88">
        <f t="shared" si="82"/>
        <v>1719.5</v>
      </c>
      <c r="ES22" s="89">
        <f t="shared" si="83"/>
        <v>1629</v>
      </c>
      <c r="ET22" s="103">
        <f t="shared" si="84"/>
        <v>1556.6</v>
      </c>
      <c r="EU22" s="90">
        <f t="shared" si="85"/>
        <v>1538.5</v>
      </c>
      <c r="EV22" s="234">
        <f t="shared" si="86"/>
        <v>1520.3999999999999</v>
      </c>
      <c r="EW22" s="92">
        <f t="shared" si="87"/>
        <v>1448</v>
      </c>
      <c r="EX22" s="93">
        <f t="shared" si="88"/>
        <v>1411.8</v>
      </c>
      <c r="EY22" s="95">
        <f t="shared" si="89"/>
        <v>1357.5</v>
      </c>
      <c r="EZ22" s="230"/>
      <c r="FA22" s="100" t="s">
        <v>254</v>
      </c>
      <c r="FB22" s="81">
        <f>Алматы!FT22</f>
        <v>6460</v>
      </c>
      <c r="FC22" s="88">
        <f t="shared" si="183"/>
        <v>6137</v>
      </c>
      <c r="FD22" s="89">
        <f t="shared" si="184"/>
        <v>5814</v>
      </c>
      <c r="FE22" s="103">
        <f t="shared" si="185"/>
        <v>5555.6</v>
      </c>
      <c r="FF22" s="90">
        <f t="shared" si="186"/>
        <v>5491</v>
      </c>
      <c r="FG22" s="234">
        <f t="shared" si="187"/>
        <v>5426.4</v>
      </c>
      <c r="FH22" s="92">
        <f t="shared" si="188"/>
        <v>5168</v>
      </c>
      <c r="FI22" s="93">
        <f t="shared" si="189"/>
        <v>5038.8</v>
      </c>
      <c r="FJ22" s="95">
        <f t="shared" si="190"/>
        <v>4845</v>
      </c>
      <c r="FL22" s="298" t="s">
        <v>282</v>
      </c>
      <c r="FM22" s="81">
        <f>Алматы!GG28</f>
        <v>0</v>
      </c>
      <c r="FN22" s="65">
        <f t="shared" ref="FN22:FN32" si="202">FM22*GN24</f>
        <v>0</v>
      </c>
      <c r="FO22" s="66">
        <f t="shared" ref="FO22:FO32" si="203">FM22*GP24</f>
        <v>0</v>
      </c>
      <c r="FP22" s="83">
        <f t="shared" ref="FP22:FP32" si="204">FM22*GQ24</f>
        <v>0</v>
      </c>
      <c r="FQ22" s="67">
        <f t="shared" ref="FQ22:FQ32" si="205">FM22*GR24</f>
        <v>0</v>
      </c>
      <c r="FR22" s="146">
        <f t="shared" ref="FR22:FR32" si="206">FM22*GS24</f>
        <v>0</v>
      </c>
      <c r="FS22" s="69">
        <f t="shared" ref="FS22:FS32" si="207">FM22*GU24</f>
        <v>0</v>
      </c>
      <c r="FT22" s="70">
        <f t="shared" ref="FT22:FT32" si="208">FM22*GV24</f>
        <v>0</v>
      </c>
      <c r="FU22" s="72">
        <f t="shared" ref="FU22:FU32" si="209">FM22*GX24</f>
        <v>0</v>
      </c>
      <c r="FW22" s="128" t="s">
        <v>430</v>
      </c>
      <c r="FX22" s="81">
        <f>Алматы!GT58</f>
        <v>1280</v>
      </c>
      <c r="FY22" s="65">
        <f t="shared" si="134"/>
        <v>1216</v>
      </c>
      <c r="FZ22" s="66">
        <f t="shared" si="135"/>
        <v>1152</v>
      </c>
      <c r="GA22" s="83">
        <f t="shared" si="136"/>
        <v>1100.8</v>
      </c>
      <c r="GB22" s="67">
        <f t="shared" si="137"/>
        <v>1088</v>
      </c>
      <c r="GC22" s="146">
        <f t="shared" si="138"/>
        <v>1075.2</v>
      </c>
      <c r="GD22" s="69">
        <f t="shared" si="139"/>
        <v>1024</v>
      </c>
      <c r="GE22" s="70">
        <f t="shared" si="140"/>
        <v>998.40000000000009</v>
      </c>
      <c r="GF22" s="72">
        <f t="shared" si="141"/>
        <v>960</v>
      </c>
      <c r="GG22" s="237"/>
      <c r="GH22" s="237"/>
      <c r="GI22" s="237"/>
      <c r="GJ22" s="237"/>
      <c r="GK22" s="237"/>
      <c r="GN22" s="16">
        <v>0.95</v>
      </c>
      <c r="GO22" s="21">
        <v>0.93</v>
      </c>
      <c r="GP22" s="16">
        <v>0.9</v>
      </c>
      <c r="GQ22" s="16">
        <v>0.86</v>
      </c>
      <c r="GR22" s="16">
        <v>0.85</v>
      </c>
      <c r="GS22" s="16">
        <v>0.84</v>
      </c>
      <c r="GT22" s="16">
        <v>0.82</v>
      </c>
      <c r="GU22" s="17">
        <v>0.8</v>
      </c>
      <c r="GV22" s="17">
        <v>0.78</v>
      </c>
      <c r="GW22" s="17">
        <v>0.76</v>
      </c>
      <c r="GX22" s="17">
        <v>0.75</v>
      </c>
      <c r="GY22" s="17">
        <v>0.74</v>
      </c>
      <c r="GZ22" s="17">
        <v>0.72</v>
      </c>
      <c r="HA22" s="17">
        <v>0.7</v>
      </c>
      <c r="HB22" s="18">
        <v>1.02</v>
      </c>
      <c r="HC22" s="269">
        <v>1.05</v>
      </c>
      <c r="HD22" s="269">
        <v>1.07</v>
      </c>
      <c r="HE22" s="269">
        <v>1.1000000000000001</v>
      </c>
    </row>
    <row r="23" spans="1:213" ht="15" customHeight="1" thickBot="1" x14ac:dyDescent="0.25">
      <c r="A23" s="238"/>
      <c r="B23" s="87" t="s">
        <v>308</v>
      </c>
      <c r="C23" s="59">
        <v>238000</v>
      </c>
      <c r="D23" s="88">
        <f t="shared" si="164"/>
        <v>226100</v>
      </c>
      <c r="E23" s="65">
        <f t="shared" si="98"/>
        <v>221340</v>
      </c>
      <c r="F23" s="89">
        <f t="shared" si="165"/>
        <v>214200</v>
      </c>
      <c r="G23" s="90">
        <f t="shared" si="166"/>
        <v>202300</v>
      </c>
      <c r="H23" s="91">
        <f t="shared" si="167"/>
        <v>195160</v>
      </c>
      <c r="I23" s="92">
        <f t="shared" si="168"/>
        <v>190400</v>
      </c>
      <c r="J23" s="93">
        <f t="shared" si="169"/>
        <v>185640</v>
      </c>
      <c r="K23" s="94">
        <f t="shared" si="170"/>
        <v>180880</v>
      </c>
      <c r="L23" s="95">
        <f t="shared" si="171"/>
        <v>178500</v>
      </c>
      <c r="M23" s="96">
        <f t="shared" si="172"/>
        <v>176120</v>
      </c>
      <c r="N23" s="97">
        <f t="shared" si="173"/>
        <v>171360</v>
      </c>
      <c r="O23" s="98">
        <f t="shared" si="174"/>
        <v>166600</v>
      </c>
      <c r="P23" s="240"/>
      <c r="Q23" s="251" t="s">
        <v>396</v>
      </c>
      <c r="R23" s="245">
        <f>Алматы!S23</f>
        <v>135300</v>
      </c>
      <c r="S23" s="65">
        <f t="shared" si="0"/>
        <v>128535</v>
      </c>
      <c r="T23" s="78">
        <f t="shared" si="1"/>
        <v>121770</v>
      </c>
      <c r="U23" s="67">
        <f t="shared" si="2"/>
        <v>115005</v>
      </c>
      <c r="V23" s="68">
        <f t="shared" si="3"/>
        <v>110946</v>
      </c>
      <c r="W23" s="69">
        <f t="shared" si="4"/>
        <v>108240</v>
      </c>
      <c r="X23" s="70">
        <f t="shared" si="5"/>
        <v>105534</v>
      </c>
      <c r="Y23" s="71">
        <f t="shared" si="6"/>
        <v>102828</v>
      </c>
      <c r="Z23" s="72">
        <f t="shared" si="7"/>
        <v>101475</v>
      </c>
      <c r="AA23" s="73">
        <f t="shared" si="8"/>
        <v>100122</v>
      </c>
      <c r="AB23" s="74">
        <f t="shared" si="9"/>
        <v>97416</v>
      </c>
      <c r="AC23" s="75">
        <f t="shared" si="10"/>
        <v>94710</v>
      </c>
      <c r="AD23" s="230"/>
      <c r="AE23" s="87" t="s">
        <v>128</v>
      </c>
      <c r="AF23" s="58">
        <f>Алматы!AI27</f>
        <v>378500</v>
      </c>
      <c r="AG23" s="88">
        <f t="shared" si="191"/>
        <v>359575</v>
      </c>
      <c r="AH23" s="89">
        <f t="shared" si="192"/>
        <v>340650</v>
      </c>
      <c r="AI23" s="90">
        <f t="shared" si="193"/>
        <v>321725</v>
      </c>
      <c r="AJ23" s="91">
        <f t="shared" si="194"/>
        <v>310370</v>
      </c>
      <c r="AK23" s="92">
        <f t="shared" si="195"/>
        <v>302800</v>
      </c>
      <c r="AL23" s="93">
        <f t="shared" si="196"/>
        <v>295230</v>
      </c>
      <c r="AM23" s="94">
        <f t="shared" si="197"/>
        <v>287660</v>
      </c>
      <c r="AN23" s="95">
        <f t="shared" si="198"/>
        <v>283875</v>
      </c>
      <c r="AO23" s="96">
        <f t="shared" si="199"/>
        <v>280090</v>
      </c>
      <c r="AP23" s="97">
        <f t="shared" si="200"/>
        <v>272520</v>
      </c>
      <c r="AQ23" s="98">
        <f t="shared" si="201"/>
        <v>264950</v>
      </c>
      <c r="AR23" s="242"/>
      <c r="AS23" s="297" t="s">
        <v>160</v>
      </c>
      <c r="AT23" s="58">
        <f>Алматы!AY26</f>
        <v>756430</v>
      </c>
      <c r="AU23" s="88">
        <f t="shared" si="22"/>
        <v>718608.5</v>
      </c>
      <c r="AV23" s="89">
        <f t="shared" si="23"/>
        <v>680787</v>
      </c>
      <c r="AW23" s="90">
        <f t="shared" si="24"/>
        <v>642965.5</v>
      </c>
      <c r="AX23" s="91">
        <f t="shared" si="25"/>
        <v>620272.6</v>
      </c>
      <c r="AY23" s="92">
        <f t="shared" si="26"/>
        <v>605144</v>
      </c>
      <c r="AZ23" s="93">
        <f t="shared" si="27"/>
        <v>590015.4</v>
      </c>
      <c r="BA23" s="94">
        <f t="shared" si="28"/>
        <v>574886.80000000005</v>
      </c>
      <c r="BB23" s="95">
        <f t="shared" si="29"/>
        <v>567322.5</v>
      </c>
      <c r="BC23" s="96">
        <f t="shared" si="30"/>
        <v>559758.19999999995</v>
      </c>
      <c r="BD23" s="97">
        <f t="shared" si="31"/>
        <v>544629.6</v>
      </c>
      <c r="BE23" s="98">
        <f t="shared" si="32"/>
        <v>529501</v>
      </c>
      <c r="BF23" s="230"/>
      <c r="BG23" s="102" t="s">
        <v>14</v>
      </c>
      <c r="BH23" s="58">
        <f>Алматы!BO30</f>
        <v>106980</v>
      </c>
      <c r="BI23" s="88">
        <f t="shared" si="142"/>
        <v>101631</v>
      </c>
      <c r="BJ23" s="89">
        <f t="shared" si="143"/>
        <v>96282</v>
      </c>
      <c r="BK23" s="90">
        <f t="shared" si="144"/>
        <v>90933</v>
      </c>
      <c r="BL23" s="91">
        <f t="shared" si="145"/>
        <v>87723.599999999991</v>
      </c>
      <c r="BM23" s="92">
        <f t="shared" si="146"/>
        <v>85584</v>
      </c>
      <c r="BN23" s="93">
        <f t="shared" si="147"/>
        <v>83444.400000000009</v>
      </c>
      <c r="BO23" s="94">
        <f t="shared" si="148"/>
        <v>81304.800000000003</v>
      </c>
      <c r="BP23" s="95">
        <f t="shared" si="149"/>
        <v>80235</v>
      </c>
      <c r="BQ23" s="96">
        <f t="shared" si="150"/>
        <v>79165.2</v>
      </c>
      <c r="BR23" s="97">
        <f t="shared" si="151"/>
        <v>77025.599999999991</v>
      </c>
      <c r="BS23" s="98">
        <f t="shared" si="152"/>
        <v>74886</v>
      </c>
      <c r="BT23" s="230"/>
      <c r="BU23" s="87" t="s">
        <v>162</v>
      </c>
      <c r="BV23" s="58">
        <f>Алматы!CE29</f>
        <v>173220</v>
      </c>
      <c r="BW23" s="88">
        <f t="shared" si="153"/>
        <v>164559</v>
      </c>
      <c r="BX23" s="89">
        <f t="shared" si="154"/>
        <v>155898</v>
      </c>
      <c r="BY23" s="90">
        <f t="shared" si="155"/>
        <v>147237</v>
      </c>
      <c r="BZ23" s="91">
        <f t="shared" si="156"/>
        <v>142040.4</v>
      </c>
      <c r="CA23" s="92">
        <f t="shared" si="157"/>
        <v>138576</v>
      </c>
      <c r="CB23" s="93">
        <f t="shared" si="158"/>
        <v>135111.6</v>
      </c>
      <c r="CC23" s="94">
        <f t="shared" si="159"/>
        <v>131647.20000000001</v>
      </c>
      <c r="CD23" s="95">
        <f t="shared" si="160"/>
        <v>129915</v>
      </c>
      <c r="CE23" s="96">
        <f t="shared" si="161"/>
        <v>128182.8</v>
      </c>
      <c r="CF23" s="97">
        <f t="shared" si="162"/>
        <v>124718.39999999999</v>
      </c>
      <c r="CG23" s="98">
        <f t="shared" si="163"/>
        <v>121253.99999999999</v>
      </c>
      <c r="CH23" s="230"/>
      <c r="CI23" s="211" t="s">
        <v>170</v>
      </c>
      <c r="CJ23" s="81">
        <f>Алматы!CU23</f>
        <v>192890</v>
      </c>
      <c r="CK23" s="188">
        <f t="shared" si="55"/>
        <v>183245.5</v>
      </c>
      <c r="CL23" s="189">
        <f t="shared" si="56"/>
        <v>173601</v>
      </c>
      <c r="CM23" s="190">
        <f t="shared" si="57"/>
        <v>163956.5</v>
      </c>
      <c r="CN23" s="191">
        <f t="shared" si="58"/>
        <v>158169.79999999999</v>
      </c>
      <c r="CO23" s="192">
        <f t="shared" si="59"/>
        <v>154312</v>
      </c>
      <c r="CP23" s="193">
        <f t="shared" si="60"/>
        <v>150454.20000000001</v>
      </c>
      <c r="CQ23" s="194">
        <f t="shared" si="61"/>
        <v>146596.4</v>
      </c>
      <c r="CR23" s="195">
        <f t="shared" si="62"/>
        <v>144667.5</v>
      </c>
      <c r="CS23" s="196">
        <f t="shared" si="63"/>
        <v>142738.6</v>
      </c>
      <c r="CT23" s="197">
        <f t="shared" si="64"/>
        <v>138880.79999999999</v>
      </c>
      <c r="CU23" s="198">
        <f t="shared" si="65"/>
        <v>135023</v>
      </c>
      <c r="CV23" s="230"/>
      <c r="CW23" s="87" t="s">
        <v>194</v>
      </c>
      <c r="CX23" s="58">
        <f>Алматы!DK23</f>
        <v>31360</v>
      </c>
      <c r="CY23" s="88">
        <f t="shared" si="66"/>
        <v>29792</v>
      </c>
      <c r="CZ23" s="89">
        <f t="shared" si="67"/>
        <v>28224</v>
      </c>
      <c r="DA23" s="103">
        <f t="shared" si="68"/>
        <v>26969.599999999999</v>
      </c>
      <c r="DB23" s="90">
        <f t="shared" si="69"/>
        <v>26656</v>
      </c>
      <c r="DC23" s="234">
        <f t="shared" si="70"/>
        <v>26342.399999999998</v>
      </c>
      <c r="DD23" s="92">
        <f t="shared" si="71"/>
        <v>25088</v>
      </c>
      <c r="DE23" s="93">
        <f t="shared" si="72"/>
        <v>24460.799999999999</v>
      </c>
      <c r="DF23" s="95">
        <f t="shared" si="73"/>
        <v>23520</v>
      </c>
      <c r="DG23" s="230"/>
      <c r="DH23" s="225" t="s">
        <v>207</v>
      </c>
      <c r="DI23" s="81">
        <f>Алматы!DX25</f>
        <v>346510</v>
      </c>
      <c r="DJ23" s="88">
        <f t="shared" si="110"/>
        <v>329184.5</v>
      </c>
      <c r="DK23" s="89">
        <f t="shared" si="111"/>
        <v>311859</v>
      </c>
      <c r="DL23" s="103">
        <f t="shared" si="112"/>
        <v>297998.59999999998</v>
      </c>
      <c r="DM23" s="90">
        <f t="shared" si="113"/>
        <v>294533.5</v>
      </c>
      <c r="DN23" s="234">
        <f t="shared" si="114"/>
        <v>291068.39999999997</v>
      </c>
      <c r="DO23" s="92">
        <f t="shared" si="115"/>
        <v>277208</v>
      </c>
      <c r="DP23" s="93">
        <f t="shared" si="116"/>
        <v>270277.8</v>
      </c>
      <c r="DQ23" s="95">
        <f t="shared" si="117"/>
        <v>259882.5</v>
      </c>
      <c r="DR23" s="242"/>
      <c r="EC23" s="238"/>
      <c r="ED23" s="129"/>
      <c r="EE23" s="129"/>
      <c r="EF23" s="129"/>
      <c r="EG23" s="129"/>
      <c r="EH23" s="129"/>
      <c r="EI23" s="129"/>
      <c r="EJ23" s="129"/>
      <c r="EK23" s="129"/>
      <c r="EL23" s="129"/>
      <c r="EM23" s="129"/>
      <c r="EN23" s="129"/>
      <c r="EO23" s="230"/>
      <c r="EP23" s="119" t="s">
        <v>51</v>
      </c>
      <c r="EQ23" s="81">
        <f>Алматы!FH23</f>
        <v>2110</v>
      </c>
      <c r="ER23" s="107">
        <f t="shared" si="82"/>
        <v>2004.5</v>
      </c>
      <c r="ES23" s="117">
        <f t="shared" si="83"/>
        <v>1899</v>
      </c>
      <c r="ET23" s="118">
        <f t="shared" si="84"/>
        <v>1814.6</v>
      </c>
      <c r="EU23" s="110">
        <f t="shared" si="85"/>
        <v>1793.5</v>
      </c>
      <c r="EV23" s="111">
        <f t="shared" si="86"/>
        <v>1772.3999999999999</v>
      </c>
      <c r="EW23" s="112">
        <f t="shared" si="87"/>
        <v>1688</v>
      </c>
      <c r="EX23" s="113">
        <f t="shared" si="88"/>
        <v>1645.8</v>
      </c>
      <c r="EY23" s="114">
        <f t="shared" si="89"/>
        <v>1582.5</v>
      </c>
      <c r="EZ23" s="230"/>
      <c r="FA23" s="100" t="s">
        <v>255</v>
      </c>
      <c r="FB23" s="81">
        <f>Алматы!FT23</f>
        <v>7100</v>
      </c>
      <c r="FC23" s="88">
        <f t="shared" si="183"/>
        <v>6745</v>
      </c>
      <c r="FD23" s="89">
        <f t="shared" si="184"/>
        <v>6390</v>
      </c>
      <c r="FE23" s="103">
        <f t="shared" si="185"/>
        <v>6106</v>
      </c>
      <c r="FF23" s="90">
        <f t="shared" si="186"/>
        <v>6035</v>
      </c>
      <c r="FG23" s="234">
        <f t="shared" si="187"/>
        <v>5964</v>
      </c>
      <c r="FH23" s="92">
        <f t="shared" si="188"/>
        <v>5680</v>
      </c>
      <c r="FI23" s="93">
        <f t="shared" si="189"/>
        <v>5538</v>
      </c>
      <c r="FJ23" s="95">
        <f t="shared" si="190"/>
        <v>5325</v>
      </c>
      <c r="FL23" s="126" t="s">
        <v>378</v>
      </c>
      <c r="FM23" s="81">
        <f>Алматы!GG31</f>
        <v>37430</v>
      </c>
      <c r="FN23" s="65">
        <f t="shared" si="202"/>
        <v>35558.5</v>
      </c>
      <c r="FO23" s="66">
        <f t="shared" si="203"/>
        <v>33687</v>
      </c>
      <c r="FP23" s="83">
        <f t="shared" si="204"/>
        <v>32189.8</v>
      </c>
      <c r="FQ23" s="67">
        <f t="shared" si="205"/>
        <v>31815.5</v>
      </c>
      <c r="FR23" s="146">
        <f t="shared" si="206"/>
        <v>31441.199999999997</v>
      </c>
      <c r="FS23" s="69">
        <f t="shared" si="207"/>
        <v>29944</v>
      </c>
      <c r="FT23" s="70">
        <f t="shared" si="208"/>
        <v>29195.4</v>
      </c>
      <c r="FU23" s="72">
        <f t="shared" si="209"/>
        <v>28072.5</v>
      </c>
      <c r="FW23" s="128" t="s">
        <v>431</v>
      </c>
      <c r="FX23" s="81">
        <f>Алматы!GT59</f>
        <v>640</v>
      </c>
      <c r="FY23" s="65">
        <f t="shared" si="134"/>
        <v>608</v>
      </c>
      <c r="FZ23" s="66">
        <f t="shared" si="135"/>
        <v>576</v>
      </c>
      <c r="GA23" s="83">
        <f t="shared" si="136"/>
        <v>550.4</v>
      </c>
      <c r="GB23" s="67">
        <f t="shared" si="137"/>
        <v>544</v>
      </c>
      <c r="GC23" s="146">
        <f t="shared" si="138"/>
        <v>537.6</v>
      </c>
      <c r="GD23" s="69">
        <f t="shared" si="139"/>
        <v>512</v>
      </c>
      <c r="GE23" s="70">
        <f t="shared" si="140"/>
        <v>499.20000000000005</v>
      </c>
      <c r="GF23" s="72">
        <f t="shared" si="141"/>
        <v>480</v>
      </c>
      <c r="GG23" s="237"/>
      <c r="GH23" s="237"/>
      <c r="GI23" s="237"/>
      <c r="GJ23" s="237"/>
      <c r="GK23" s="237"/>
      <c r="GN23" s="16">
        <v>0.95</v>
      </c>
      <c r="GO23" s="21">
        <v>0.93</v>
      </c>
      <c r="GP23" s="16">
        <v>0.9</v>
      </c>
      <c r="GQ23" s="16">
        <v>0.86</v>
      </c>
      <c r="GR23" s="16">
        <v>0.85</v>
      </c>
      <c r="GS23" s="16">
        <v>0.84</v>
      </c>
      <c r="GT23" s="16">
        <v>0.82</v>
      </c>
      <c r="GU23" s="17">
        <v>0.8</v>
      </c>
      <c r="GV23" s="17">
        <v>0.78</v>
      </c>
      <c r="GW23" s="17">
        <v>0.76</v>
      </c>
      <c r="GX23" s="17">
        <v>0.75</v>
      </c>
      <c r="GY23" s="17">
        <v>0.74</v>
      </c>
      <c r="GZ23" s="17">
        <v>0.72</v>
      </c>
      <c r="HA23" s="17">
        <v>0.7</v>
      </c>
      <c r="HB23" s="18">
        <v>1.02</v>
      </c>
      <c r="HC23" s="269">
        <v>1.05</v>
      </c>
      <c r="HD23" s="269">
        <v>1.07</v>
      </c>
      <c r="HE23" s="269">
        <v>1.1000000000000001</v>
      </c>
    </row>
    <row r="24" spans="1:213" ht="15" customHeight="1" thickBot="1" x14ac:dyDescent="0.25">
      <c r="A24" s="238"/>
      <c r="B24" s="87" t="s">
        <v>309</v>
      </c>
      <c r="C24" s="59">
        <v>336300</v>
      </c>
      <c r="D24" s="88">
        <f t="shared" si="164"/>
        <v>319485</v>
      </c>
      <c r="E24" s="65">
        <f t="shared" si="98"/>
        <v>312759</v>
      </c>
      <c r="F24" s="89">
        <f t="shared" si="165"/>
        <v>302670</v>
      </c>
      <c r="G24" s="90">
        <f t="shared" si="166"/>
        <v>285855</v>
      </c>
      <c r="H24" s="91">
        <f t="shared" si="167"/>
        <v>275766</v>
      </c>
      <c r="I24" s="92">
        <f t="shared" si="168"/>
        <v>269040</v>
      </c>
      <c r="J24" s="93">
        <f t="shared" si="169"/>
        <v>262314</v>
      </c>
      <c r="K24" s="94">
        <f t="shared" si="170"/>
        <v>255588</v>
      </c>
      <c r="L24" s="95">
        <f t="shared" si="171"/>
        <v>252225</v>
      </c>
      <c r="M24" s="96">
        <f t="shared" si="172"/>
        <v>248862</v>
      </c>
      <c r="N24" s="97">
        <f t="shared" si="173"/>
        <v>242136</v>
      </c>
      <c r="O24" s="98">
        <f t="shared" si="174"/>
        <v>235409.99999999997</v>
      </c>
      <c r="P24" s="240"/>
      <c r="Q24" s="251" t="s">
        <v>397</v>
      </c>
      <c r="R24" s="245">
        <f>Алматы!S24</f>
        <v>147070</v>
      </c>
      <c r="S24" s="65">
        <f t="shared" si="0"/>
        <v>139716.5</v>
      </c>
      <c r="T24" s="78">
        <f t="shared" si="1"/>
        <v>132363</v>
      </c>
      <c r="U24" s="67">
        <f t="shared" si="2"/>
        <v>125009.5</v>
      </c>
      <c r="V24" s="68">
        <f t="shared" si="3"/>
        <v>120597.4</v>
      </c>
      <c r="W24" s="69">
        <f t="shared" si="4"/>
        <v>117656</v>
      </c>
      <c r="X24" s="70">
        <f t="shared" si="5"/>
        <v>114714.6</v>
      </c>
      <c r="Y24" s="71">
        <f t="shared" si="6"/>
        <v>111773.2</v>
      </c>
      <c r="Z24" s="72">
        <f t="shared" si="7"/>
        <v>110302.5</v>
      </c>
      <c r="AA24" s="73">
        <f t="shared" si="8"/>
        <v>108831.8</v>
      </c>
      <c r="AB24" s="74">
        <f t="shared" si="9"/>
        <v>105890.4</v>
      </c>
      <c r="AC24" s="75">
        <f t="shared" si="10"/>
        <v>102949</v>
      </c>
      <c r="AD24" s="230"/>
      <c r="AE24" s="87" t="s">
        <v>110</v>
      </c>
      <c r="AF24" s="58">
        <f>Алматы!AI28</f>
        <v>420700</v>
      </c>
      <c r="AG24" s="88">
        <f t="shared" si="191"/>
        <v>399665</v>
      </c>
      <c r="AH24" s="89">
        <f t="shared" si="192"/>
        <v>378630</v>
      </c>
      <c r="AI24" s="90">
        <f t="shared" si="193"/>
        <v>357595</v>
      </c>
      <c r="AJ24" s="91">
        <f t="shared" si="194"/>
        <v>344974</v>
      </c>
      <c r="AK24" s="92">
        <f t="shared" si="195"/>
        <v>336560</v>
      </c>
      <c r="AL24" s="93">
        <f t="shared" si="196"/>
        <v>328146</v>
      </c>
      <c r="AM24" s="94">
        <f t="shared" si="197"/>
        <v>319732</v>
      </c>
      <c r="AN24" s="95">
        <f t="shared" si="198"/>
        <v>315525</v>
      </c>
      <c r="AO24" s="96">
        <f t="shared" si="199"/>
        <v>311318</v>
      </c>
      <c r="AP24" s="97">
        <f t="shared" si="200"/>
        <v>302904</v>
      </c>
      <c r="AQ24" s="98">
        <f t="shared" si="201"/>
        <v>294490</v>
      </c>
      <c r="AR24" s="242"/>
      <c r="AS24" s="297" t="s">
        <v>161</v>
      </c>
      <c r="AT24" s="58">
        <f>Алматы!AY28</f>
        <v>907710</v>
      </c>
      <c r="AU24" s="88">
        <f t="shared" si="22"/>
        <v>862324.5</v>
      </c>
      <c r="AV24" s="89">
        <f t="shared" si="23"/>
        <v>816939</v>
      </c>
      <c r="AW24" s="90">
        <f t="shared" si="24"/>
        <v>771553.5</v>
      </c>
      <c r="AX24" s="91">
        <f t="shared" si="25"/>
        <v>744322.2</v>
      </c>
      <c r="AY24" s="92">
        <f t="shared" si="26"/>
        <v>726168</v>
      </c>
      <c r="AZ24" s="93">
        <f t="shared" si="27"/>
        <v>708013.8</v>
      </c>
      <c r="BA24" s="94">
        <f t="shared" si="28"/>
        <v>689859.6</v>
      </c>
      <c r="BB24" s="95">
        <f t="shared" si="29"/>
        <v>680782.5</v>
      </c>
      <c r="BC24" s="96">
        <f t="shared" si="30"/>
        <v>671705.4</v>
      </c>
      <c r="BD24" s="97">
        <f t="shared" si="31"/>
        <v>653551.19999999995</v>
      </c>
      <c r="BE24" s="98">
        <f t="shared" si="32"/>
        <v>635397</v>
      </c>
      <c r="BF24" s="230"/>
      <c r="BG24" s="102" t="s">
        <v>109</v>
      </c>
      <c r="BH24" s="58">
        <f>Алматы!BO31</f>
        <v>134610</v>
      </c>
      <c r="BI24" s="88">
        <f t="shared" si="142"/>
        <v>127879.5</v>
      </c>
      <c r="BJ24" s="89">
        <f t="shared" si="143"/>
        <v>121149</v>
      </c>
      <c r="BK24" s="90">
        <f t="shared" si="144"/>
        <v>114418.5</v>
      </c>
      <c r="BL24" s="91">
        <f t="shared" si="145"/>
        <v>110380.2</v>
      </c>
      <c r="BM24" s="92">
        <f t="shared" si="146"/>
        <v>107688</v>
      </c>
      <c r="BN24" s="93">
        <f t="shared" si="147"/>
        <v>104995.8</v>
      </c>
      <c r="BO24" s="94">
        <f t="shared" si="148"/>
        <v>102303.6</v>
      </c>
      <c r="BP24" s="95">
        <f t="shared" si="149"/>
        <v>100957.5</v>
      </c>
      <c r="BQ24" s="96">
        <f t="shared" si="150"/>
        <v>99611.4</v>
      </c>
      <c r="BR24" s="97">
        <f t="shared" si="151"/>
        <v>96919.2</v>
      </c>
      <c r="BS24" s="98">
        <f t="shared" si="152"/>
        <v>94227</v>
      </c>
      <c r="BT24" s="230"/>
      <c r="BU24" s="87" t="s">
        <v>163</v>
      </c>
      <c r="BV24" s="58">
        <f>Алматы!CE30</f>
        <v>211040</v>
      </c>
      <c r="BW24" s="88">
        <f t="shared" si="153"/>
        <v>200488</v>
      </c>
      <c r="BX24" s="89">
        <f t="shared" si="154"/>
        <v>189936</v>
      </c>
      <c r="BY24" s="90">
        <f t="shared" si="155"/>
        <v>179384</v>
      </c>
      <c r="BZ24" s="91">
        <f t="shared" si="156"/>
        <v>173052.79999999999</v>
      </c>
      <c r="CA24" s="92">
        <f t="shared" si="157"/>
        <v>168832</v>
      </c>
      <c r="CB24" s="93">
        <f t="shared" si="158"/>
        <v>164611.20000000001</v>
      </c>
      <c r="CC24" s="94">
        <f t="shared" si="159"/>
        <v>160390.39999999999</v>
      </c>
      <c r="CD24" s="95">
        <f t="shared" si="160"/>
        <v>158280</v>
      </c>
      <c r="CE24" s="96">
        <f t="shared" si="161"/>
        <v>156169.60000000001</v>
      </c>
      <c r="CF24" s="97">
        <f t="shared" si="162"/>
        <v>151948.79999999999</v>
      </c>
      <c r="CG24" s="98">
        <f t="shared" si="163"/>
        <v>147728</v>
      </c>
      <c r="CH24" s="230"/>
      <c r="CI24" s="212" t="s">
        <v>171</v>
      </c>
      <c r="CJ24" s="81">
        <f>Алматы!CU24</f>
        <v>145230</v>
      </c>
      <c r="CK24" s="199">
        <f t="shared" si="55"/>
        <v>137968.5</v>
      </c>
      <c r="CL24" s="200">
        <f t="shared" si="56"/>
        <v>130707</v>
      </c>
      <c r="CM24" s="201">
        <f t="shared" si="57"/>
        <v>123445.5</v>
      </c>
      <c r="CN24" s="202">
        <f t="shared" si="58"/>
        <v>119088.59999999999</v>
      </c>
      <c r="CO24" s="203">
        <f t="shared" si="59"/>
        <v>116184</v>
      </c>
      <c r="CP24" s="204">
        <f t="shared" si="60"/>
        <v>113279.40000000001</v>
      </c>
      <c r="CQ24" s="205">
        <f t="shared" si="61"/>
        <v>110374.8</v>
      </c>
      <c r="CR24" s="206">
        <f t="shared" si="62"/>
        <v>108922.5</v>
      </c>
      <c r="CS24" s="207">
        <f t="shared" si="63"/>
        <v>107470.2</v>
      </c>
      <c r="CT24" s="208">
        <f t="shared" si="64"/>
        <v>104565.59999999999</v>
      </c>
      <c r="CU24" s="209">
        <f t="shared" si="65"/>
        <v>101661</v>
      </c>
      <c r="CV24" s="230"/>
      <c r="CW24" s="106" t="s">
        <v>195</v>
      </c>
      <c r="CX24" s="58">
        <f>Алматы!DK24</f>
        <v>47430</v>
      </c>
      <c r="CY24" s="107">
        <f t="shared" si="66"/>
        <v>45058.5</v>
      </c>
      <c r="CZ24" s="117">
        <f t="shared" si="67"/>
        <v>42687</v>
      </c>
      <c r="DA24" s="118">
        <f t="shared" si="68"/>
        <v>40789.800000000003</v>
      </c>
      <c r="DB24" s="110">
        <f t="shared" si="69"/>
        <v>40315.5</v>
      </c>
      <c r="DC24" s="111">
        <f t="shared" si="70"/>
        <v>39841.199999999997</v>
      </c>
      <c r="DD24" s="112">
        <f t="shared" si="71"/>
        <v>37944</v>
      </c>
      <c r="DE24" s="113">
        <f t="shared" si="72"/>
        <v>36995.4</v>
      </c>
      <c r="DF24" s="114">
        <f t="shared" si="73"/>
        <v>35572.5</v>
      </c>
      <c r="DG24" s="230"/>
      <c r="DH24" s="225" t="s">
        <v>208</v>
      </c>
      <c r="DI24" s="81">
        <f>Алматы!DX26</f>
        <v>393870</v>
      </c>
      <c r="DJ24" s="88">
        <f t="shared" si="110"/>
        <v>374176.5</v>
      </c>
      <c r="DK24" s="89">
        <f t="shared" si="111"/>
        <v>354483</v>
      </c>
      <c r="DL24" s="103">
        <f t="shared" si="112"/>
        <v>338728.2</v>
      </c>
      <c r="DM24" s="90">
        <f t="shared" si="113"/>
        <v>334789.5</v>
      </c>
      <c r="DN24" s="234">
        <f t="shared" si="114"/>
        <v>330850.8</v>
      </c>
      <c r="DO24" s="92">
        <f t="shared" si="115"/>
        <v>315096</v>
      </c>
      <c r="DP24" s="93">
        <f t="shared" si="116"/>
        <v>307218.60000000003</v>
      </c>
      <c r="DQ24" s="95">
        <f t="shared" si="117"/>
        <v>295402.5</v>
      </c>
      <c r="DR24" s="242"/>
      <c r="EC24" s="238"/>
      <c r="ED24" s="129"/>
      <c r="EE24" s="129"/>
      <c r="EF24" s="129"/>
      <c r="EG24" s="129"/>
      <c r="EH24" s="129"/>
      <c r="EI24" s="129"/>
      <c r="EJ24" s="129"/>
      <c r="EK24" s="129"/>
      <c r="EL24" s="129"/>
      <c r="EM24" s="129"/>
      <c r="EN24" s="129"/>
      <c r="EO24" s="230"/>
      <c r="EP24" s="80" t="s">
        <v>52</v>
      </c>
      <c r="EQ24" s="81">
        <f>Алматы!FH24</f>
        <v>2710</v>
      </c>
      <c r="ER24" s="65">
        <f t="shared" si="82"/>
        <v>2574.5</v>
      </c>
      <c r="ES24" s="66">
        <f t="shared" si="83"/>
        <v>2439</v>
      </c>
      <c r="ET24" s="83">
        <f t="shared" si="84"/>
        <v>2330.6</v>
      </c>
      <c r="EU24" s="67">
        <f t="shared" si="85"/>
        <v>2303.5</v>
      </c>
      <c r="EV24" s="246">
        <f t="shared" si="86"/>
        <v>2276.4</v>
      </c>
      <c r="EW24" s="69">
        <f t="shared" si="87"/>
        <v>2168</v>
      </c>
      <c r="EX24" s="70">
        <f t="shared" si="88"/>
        <v>2113.8000000000002</v>
      </c>
      <c r="EY24" s="72">
        <f t="shared" si="89"/>
        <v>2032.5</v>
      </c>
      <c r="EZ24" s="230"/>
      <c r="FA24" s="119" t="s">
        <v>256</v>
      </c>
      <c r="FB24" s="81">
        <f>Алматы!FT27</f>
        <v>1450</v>
      </c>
      <c r="FC24" s="107">
        <f t="shared" si="183"/>
        <v>1377.5</v>
      </c>
      <c r="FD24" s="117">
        <f t="shared" si="184"/>
        <v>1305</v>
      </c>
      <c r="FE24" s="118">
        <f t="shared" si="185"/>
        <v>1247</v>
      </c>
      <c r="FF24" s="110">
        <f t="shared" si="186"/>
        <v>1232.5</v>
      </c>
      <c r="FG24" s="111">
        <f t="shared" si="187"/>
        <v>1218</v>
      </c>
      <c r="FH24" s="112">
        <f t="shared" si="188"/>
        <v>1160</v>
      </c>
      <c r="FI24" s="113">
        <f t="shared" si="189"/>
        <v>1131</v>
      </c>
      <c r="FJ24" s="114">
        <f t="shared" si="190"/>
        <v>1087.5</v>
      </c>
      <c r="FL24" s="128" t="s">
        <v>379</v>
      </c>
      <c r="FM24" s="81">
        <f>Алматы!GG32</f>
        <v>37430</v>
      </c>
      <c r="FN24" s="65">
        <f t="shared" si="202"/>
        <v>35558.5</v>
      </c>
      <c r="FO24" s="66">
        <f t="shared" si="203"/>
        <v>33687</v>
      </c>
      <c r="FP24" s="83">
        <f t="shared" si="204"/>
        <v>32189.8</v>
      </c>
      <c r="FQ24" s="67">
        <f t="shared" si="205"/>
        <v>31815.5</v>
      </c>
      <c r="FR24" s="146">
        <f t="shared" si="206"/>
        <v>31441.199999999997</v>
      </c>
      <c r="FS24" s="69">
        <f t="shared" si="207"/>
        <v>29944</v>
      </c>
      <c r="FT24" s="70">
        <f t="shared" si="208"/>
        <v>29195.4</v>
      </c>
      <c r="FU24" s="72">
        <f t="shared" si="209"/>
        <v>28072.5</v>
      </c>
      <c r="FW24" s="128" t="s">
        <v>432</v>
      </c>
      <c r="FX24" s="81">
        <f>Алматы!GT61</f>
        <v>640</v>
      </c>
      <c r="FY24" s="65">
        <f t="shared" si="134"/>
        <v>608</v>
      </c>
      <c r="FZ24" s="66">
        <f t="shared" si="135"/>
        <v>576</v>
      </c>
      <c r="GA24" s="83">
        <f t="shared" si="136"/>
        <v>550.4</v>
      </c>
      <c r="GB24" s="67">
        <f t="shared" si="137"/>
        <v>544</v>
      </c>
      <c r="GC24" s="146">
        <f t="shared" si="138"/>
        <v>537.6</v>
      </c>
      <c r="GD24" s="69">
        <f t="shared" si="139"/>
        <v>512</v>
      </c>
      <c r="GE24" s="70">
        <f t="shared" si="140"/>
        <v>499.20000000000005</v>
      </c>
      <c r="GF24" s="72">
        <f t="shared" si="141"/>
        <v>480</v>
      </c>
      <c r="GG24" s="237"/>
      <c r="GH24" s="237"/>
      <c r="GI24" s="237"/>
      <c r="GJ24" s="237"/>
      <c r="GK24" s="237"/>
      <c r="GN24" s="16">
        <v>0.95</v>
      </c>
      <c r="GO24" s="21">
        <v>0.93</v>
      </c>
      <c r="GP24" s="16">
        <v>0.9</v>
      </c>
      <c r="GQ24" s="16">
        <v>0.86</v>
      </c>
      <c r="GR24" s="16">
        <v>0.85</v>
      </c>
      <c r="GS24" s="16">
        <v>0.84</v>
      </c>
      <c r="GT24" s="16">
        <v>0.82</v>
      </c>
      <c r="GU24" s="17">
        <v>0.8</v>
      </c>
      <c r="GV24" s="17">
        <v>0.78</v>
      </c>
      <c r="GW24" s="17">
        <v>0.76</v>
      </c>
      <c r="GX24" s="17">
        <v>0.75</v>
      </c>
      <c r="GY24" s="17">
        <v>0.74</v>
      </c>
      <c r="GZ24" s="17">
        <v>0.72</v>
      </c>
      <c r="HA24" s="17">
        <v>0.7</v>
      </c>
      <c r="HB24" s="18">
        <v>1.02</v>
      </c>
      <c r="HC24" s="269">
        <v>1.05</v>
      </c>
      <c r="HD24" s="269">
        <v>1.07</v>
      </c>
      <c r="HE24" s="269">
        <v>1.1000000000000001</v>
      </c>
    </row>
    <row r="25" spans="1:213" ht="15" customHeight="1" x14ac:dyDescent="0.2">
      <c r="A25" s="238"/>
      <c r="B25" s="87" t="s">
        <v>310</v>
      </c>
      <c r="C25" s="59">
        <v>347500</v>
      </c>
      <c r="D25" s="88">
        <f t="shared" si="164"/>
        <v>330125</v>
      </c>
      <c r="E25" s="65">
        <f t="shared" si="98"/>
        <v>323175</v>
      </c>
      <c r="F25" s="89">
        <f t="shared" si="165"/>
        <v>312750</v>
      </c>
      <c r="G25" s="90">
        <f t="shared" si="166"/>
        <v>295375</v>
      </c>
      <c r="H25" s="91">
        <f t="shared" si="167"/>
        <v>284950</v>
      </c>
      <c r="I25" s="92">
        <f t="shared" si="168"/>
        <v>278000</v>
      </c>
      <c r="J25" s="93">
        <f t="shared" si="169"/>
        <v>271050</v>
      </c>
      <c r="K25" s="94">
        <f t="shared" si="170"/>
        <v>264100</v>
      </c>
      <c r="L25" s="95">
        <f t="shared" si="171"/>
        <v>260625</v>
      </c>
      <c r="M25" s="96">
        <f t="shared" si="172"/>
        <v>257150</v>
      </c>
      <c r="N25" s="97">
        <f t="shared" si="173"/>
        <v>250200</v>
      </c>
      <c r="O25" s="98">
        <f t="shared" si="174"/>
        <v>243249.99999999997</v>
      </c>
      <c r="P25" s="241"/>
      <c r="Q25" s="251" t="s">
        <v>370</v>
      </c>
      <c r="R25" s="245">
        <v>223720</v>
      </c>
      <c r="S25" s="65">
        <f t="shared" si="0"/>
        <v>212534</v>
      </c>
      <c r="T25" s="78">
        <f t="shared" si="1"/>
        <v>201348</v>
      </c>
      <c r="U25" s="67">
        <f t="shared" si="2"/>
        <v>190162</v>
      </c>
      <c r="V25" s="68">
        <f t="shared" si="3"/>
        <v>183450.4</v>
      </c>
      <c r="W25" s="69">
        <f t="shared" si="4"/>
        <v>178976</v>
      </c>
      <c r="X25" s="70">
        <f t="shared" si="5"/>
        <v>174501.6</v>
      </c>
      <c r="Y25" s="71">
        <f t="shared" si="6"/>
        <v>170027.2</v>
      </c>
      <c r="Z25" s="72">
        <f t="shared" si="7"/>
        <v>167790</v>
      </c>
      <c r="AA25" s="73">
        <f t="shared" si="8"/>
        <v>165552.79999999999</v>
      </c>
      <c r="AB25" s="74">
        <f t="shared" si="9"/>
        <v>161078.39999999999</v>
      </c>
      <c r="AC25" s="75">
        <f t="shared" si="10"/>
        <v>156604</v>
      </c>
      <c r="AD25" s="230"/>
      <c r="AE25" s="87" t="s">
        <v>117</v>
      </c>
      <c r="AF25" s="58">
        <f>Алматы!AI29</f>
        <v>462800</v>
      </c>
      <c r="AG25" s="88">
        <f t="shared" si="191"/>
        <v>439660</v>
      </c>
      <c r="AH25" s="89">
        <f t="shared" si="192"/>
        <v>416520</v>
      </c>
      <c r="AI25" s="90">
        <f t="shared" si="193"/>
        <v>393380</v>
      </c>
      <c r="AJ25" s="91">
        <f t="shared" si="194"/>
        <v>379496</v>
      </c>
      <c r="AK25" s="92">
        <f t="shared" si="195"/>
        <v>370240</v>
      </c>
      <c r="AL25" s="93">
        <f t="shared" si="196"/>
        <v>360984</v>
      </c>
      <c r="AM25" s="94">
        <f t="shared" si="197"/>
        <v>351728</v>
      </c>
      <c r="AN25" s="95">
        <f t="shared" si="198"/>
        <v>347100</v>
      </c>
      <c r="AO25" s="96">
        <f t="shared" si="199"/>
        <v>342472</v>
      </c>
      <c r="AP25" s="97">
        <f t="shared" si="200"/>
        <v>333216</v>
      </c>
      <c r="AQ25" s="98">
        <f t="shared" si="201"/>
        <v>323960</v>
      </c>
      <c r="AR25" s="242"/>
      <c r="AS25" s="297" t="s">
        <v>158</v>
      </c>
      <c r="AT25" s="58">
        <f>Алматы!AY29</f>
        <v>748860</v>
      </c>
      <c r="AU25" s="88">
        <f t="shared" si="22"/>
        <v>711417</v>
      </c>
      <c r="AV25" s="89">
        <f t="shared" si="23"/>
        <v>673974</v>
      </c>
      <c r="AW25" s="90">
        <f t="shared" si="24"/>
        <v>636531</v>
      </c>
      <c r="AX25" s="91">
        <f t="shared" si="25"/>
        <v>614065.19999999995</v>
      </c>
      <c r="AY25" s="92">
        <f t="shared" si="26"/>
        <v>599088</v>
      </c>
      <c r="AZ25" s="93">
        <f t="shared" si="27"/>
        <v>584110.80000000005</v>
      </c>
      <c r="BA25" s="94">
        <f t="shared" si="28"/>
        <v>569133.6</v>
      </c>
      <c r="BB25" s="95">
        <f t="shared" si="29"/>
        <v>561645</v>
      </c>
      <c r="BC25" s="96">
        <f t="shared" si="30"/>
        <v>554156.4</v>
      </c>
      <c r="BD25" s="97">
        <f t="shared" si="31"/>
        <v>539179.19999999995</v>
      </c>
      <c r="BE25" s="98">
        <f t="shared" si="32"/>
        <v>524201.99999999994</v>
      </c>
      <c r="BF25" s="230"/>
      <c r="BG25" s="102" t="s">
        <v>22</v>
      </c>
      <c r="BH25" s="58">
        <f>Алматы!BO32</f>
        <v>116720</v>
      </c>
      <c r="BI25" s="88">
        <f t="shared" si="142"/>
        <v>110884</v>
      </c>
      <c r="BJ25" s="89">
        <f t="shared" si="143"/>
        <v>105048</v>
      </c>
      <c r="BK25" s="90">
        <f t="shared" si="144"/>
        <v>99212</v>
      </c>
      <c r="BL25" s="91">
        <f t="shared" si="145"/>
        <v>95710.399999999994</v>
      </c>
      <c r="BM25" s="92">
        <f t="shared" si="146"/>
        <v>93376</v>
      </c>
      <c r="BN25" s="93">
        <f t="shared" si="147"/>
        <v>91041.600000000006</v>
      </c>
      <c r="BO25" s="94">
        <f t="shared" si="148"/>
        <v>88707.199999999997</v>
      </c>
      <c r="BP25" s="95">
        <f t="shared" si="149"/>
        <v>87540</v>
      </c>
      <c r="BQ25" s="96">
        <f t="shared" si="150"/>
        <v>86372.800000000003</v>
      </c>
      <c r="BR25" s="97">
        <f t="shared" si="151"/>
        <v>84038.399999999994</v>
      </c>
      <c r="BS25" s="98">
        <f t="shared" si="152"/>
        <v>81704</v>
      </c>
      <c r="BT25" s="230"/>
      <c r="BU25" s="87" t="s">
        <v>164</v>
      </c>
      <c r="BV25" s="58">
        <f>Алматы!CE31</f>
        <v>301810</v>
      </c>
      <c r="BW25" s="88">
        <f t="shared" si="153"/>
        <v>286719.5</v>
      </c>
      <c r="BX25" s="89">
        <f t="shared" si="154"/>
        <v>271629</v>
      </c>
      <c r="BY25" s="90">
        <f t="shared" si="155"/>
        <v>256538.5</v>
      </c>
      <c r="BZ25" s="91">
        <f t="shared" si="156"/>
        <v>247484.19999999998</v>
      </c>
      <c r="CA25" s="92">
        <f t="shared" si="157"/>
        <v>241448</v>
      </c>
      <c r="CB25" s="93">
        <f t="shared" si="158"/>
        <v>235411.80000000002</v>
      </c>
      <c r="CC25" s="94">
        <f t="shared" si="159"/>
        <v>229375.6</v>
      </c>
      <c r="CD25" s="95">
        <f t="shared" si="160"/>
        <v>226357.5</v>
      </c>
      <c r="CE25" s="96">
        <f t="shared" si="161"/>
        <v>223339.4</v>
      </c>
      <c r="CF25" s="97">
        <f t="shared" si="162"/>
        <v>217303.19999999998</v>
      </c>
      <c r="CG25" s="98">
        <f t="shared" si="163"/>
        <v>211267</v>
      </c>
      <c r="CH25" s="230"/>
      <c r="CI25" s="210" t="s">
        <v>172</v>
      </c>
      <c r="CJ25" s="81">
        <f>Алматы!CU25</f>
        <v>668680</v>
      </c>
      <c r="CK25" s="177">
        <f t="shared" si="55"/>
        <v>635246</v>
      </c>
      <c r="CL25" s="178">
        <f t="shared" si="56"/>
        <v>601812</v>
      </c>
      <c r="CM25" s="179">
        <f t="shared" si="57"/>
        <v>568378</v>
      </c>
      <c r="CN25" s="180">
        <f t="shared" si="58"/>
        <v>548317.6</v>
      </c>
      <c r="CO25" s="181">
        <f t="shared" si="59"/>
        <v>534944</v>
      </c>
      <c r="CP25" s="182">
        <f t="shared" si="60"/>
        <v>521570.4</v>
      </c>
      <c r="CQ25" s="183">
        <f t="shared" si="61"/>
        <v>508196.8</v>
      </c>
      <c r="CR25" s="184">
        <f t="shared" si="62"/>
        <v>501510</v>
      </c>
      <c r="CS25" s="185">
        <f t="shared" si="63"/>
        <v>494823.2</v>
      </c>
      <c r="CT25" s="186">
        <f t="shared" si="64"/>
        <v>481449.6</v>
      </c>
      <c r="CU25" s="187">
        <f t="shared" si="65"/>
        <v>468075.99999999994</v>
      </c>
      <c r="CV25" s="230"/>
      <c r="CW25" s="64" t="s">
        <v>192</v>
      </c>
      <c r="CX25" s="58">
        <f>Алматы!DK25</f>
        <v>50280</v>
      </c>
      <c r="CY25" s="65">
        <f t="shared" si="66"/>
        <v>47766</v>
      </c>
      <c r="CZ25" s="66">
        <f t="shared" si="67"/>
        <v>45252</v>
      </c>
      <c r="DA25" s="83">
        <f t="shared" si="68"/>
        <v>43240.800000000003</v>
      </c>
      <c r="DB25" s="67">
        <f t="shared" si="69"/>
        <v>42738</v>
      </c>
      <c r="DC25" s="246">
        <f t="shared" si="70"/>
        <v>42235.199999999997</v>
      </c>
      <c r="DD25" s="69">
        <f t="shared" si="71"/>
        <v>40224</v>
      </c>
      <c r="DE25" s="70">
        <f t="shared" si="72"/>
        <v>39218.400000000001</v>
      </c>
      <c r="DF25" s="72">
        <f t="shared" si="73"/>
        <v>37710</v>
      </c>
      <c r="DG25" s="230"/>
      <c r="DH25" s="225" t="s">
        <v>118</v>
      </c>
      <c r="DI25" s="81">
        <f>Алматы!DX28</f>
        <v>551730</v>
      </c>
      <c r="DJ25" s="88">
        <f>DI25*GN25</f>
        <v>524143.5</v>
      </c>
      <c r="DK25" s="89">
        <f>DI25*GP25</f>
        <v>496557</v>
      </c>
      <c r="DL25" s="103">
        <f>DI25*GQ25</f>
        <v>474487.8</v>
      </c>
      <c r="DM25" s="90">
        <f>DI25*GR25</f>
        <v>468970.5</v>
      </c>
      <c r="DN25" s="234">
        <f>DI25*GS25</f>
        <v>463453.2</v>
      </c>
      <c r="DO25" s="92">
        <f>DI25*GU25</f>
        <v>441384</v>
      </c>
      <c r="DP25" s="93">
        <f>DI25*GV25</f>
        <v>430349.4</v>
      </c>
      <c r="DQ25" s="95">
        <f>DI25*GX25</f>
        <v>413797.5</v>
      </c>
      <c r="DR25" s="242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238"/>
      <c r="ED25" s="129"/>
      <c r="EE25" s="129"/>
      <c r="EF25" s="129"/>
      <c r="EG25" s="129"/>
      <c r="EH25" s="129"/>
      <c r="EI25" s="129"/>
      <c r="EJ25" s="129"/>
      <c r="EK25" s="129"/>
      <c r="EL25" s="129"/>
      <c r="EM25" s="131"/>
      <c r="EN25" s="131"/>
      <c r="EO25" s="230"/>
      <c r="EP25" s="100" t="s">
        <v>53</v>
      </c>
      <c r="EQ25" s="81">
        <f>Алматы!FH25</f>
        <v>1720</v>
      </c>
      <c r="ER25" s="88">
        <f t="shared" si="82"/>
        <v>1634</v>
      </c>
      <c r="ES25" s="89">
        <f t="shared" si="83"/>
        <v>1548</v>
      </c>
      <c r="ET25" s="103">
        <f t="shared" si="84"/>
        <v>1479.2</v>
      </c>
      <c r="EU25" s="90">
        <f t="shared" si="85"/>
        <v>1462</v>
      </c>
      <c r="EV25" s="234">
        <f t="shared" si="86"/>
        <v>1444.8</v>
      </c>
      <c r="EW25" s="92">
        <f t="shared" si="87"/>
        <v>1376</v>
      </c>
      <c r="EX25" s="93">
        <f t="shared" si="88"/>
        <v>1341.6000000000001</v>
      </c>
      <c r="EY25" s="95">
        <f t="shared" si="89"/>
        <v>1290</v>
      </c>
      <c r="EZ25" s="230"/>
      <c r="FA25" s="80" t="s">
        <v>257</v>
      </c>
      <c r="FB25" s="81">
        <f>Алматы!FT28</f>
        <v>11630</v>
      </c>
      <c r="FC25" s="65">
        <f t="shared" si="183"/>
        <v>11048.5</v>
      </c>
      <c r="FD25" s="66">
        <f t="shared" si="184"/>
        <v>10467</v>
      </c>
      <c r="FE25" s="83">
        <f t="shared" si="185"/>
        <v>10001.799999999999</v>
      </c>
      <c r="FF25" s="67">
        <f t="shared" si="186"/>
        <v>9885.5</v>
      </c>
      <c r="FG25" s="246">
        <f t="shared" si="187"/>
        <v>9769.1999999999989</v>
      </c>
      <c r="FH25" s="69">
        <f t="shared" si="188"/>
        <v>9304</v>
      </c>
      <c r="FI25" s="70">
        <f t="shared" si="189"/>
        <v>9071.4</v>
      </c>
      <c r="FJ25" s="72">
        <f t="shared" si="190"/>
        <v>8722.5</v>
      </c>
      <c r="FL25" s="128" t="s">
        <v>380</v>
      </c>
      <c r="FM25" s="81">
        <f>Алматы!GG33</f>
        <v>37430</v>
      </c>
      <c r="FN25" s="65">
        <f t="shared" si="202"/>
        <v>35558.5</v>
      </c>
      <c r="FO25" s="66">
        <f t="shared" si="203"/>
        <v>33687</v>
      </c>
      <c r="FP25" s="83">
        <f t="shared" si="204"/>
        <v>32189.8</v>
      </c>
      <c r="FQ25" s="67">
        <f t="shared" si="205"/>
        <v>31815.5</v>
      </c>
      <c r="FR25" s="146">
        <f t="shared" si="206"/>
        <v>31441.199999999997</v>
      </c>
      <c r="FS25" s="69">
        <f t="shared" si="207"/>
        <v>29944</v>
      </c>
      <c r="FT25" s="70">
        <f t="shared" si="208"/>
        <v>29195.4</v>
      </c>
      <c r="FU25" s="72">
        <f t="shared" si="209"/>
        <v>28072.5</v>
      </c>
      <c r="FW25" s="128" t="s">
        <v>433</v>
      </c>
      <c r="FX25" s="81">
        <f>Алматы!GT62</f>
        <v>640</v>
      </c>
      <c r="FY25" s="65">
        <f t="shared" si="134"/>
        <v>608</v>
      </c>
      <c r="FZ25" s="66">
        <f t="shared" si="135"/>
        <v>576</v>
      </c>
      <c r="GA25" s="83">
        <f t="shared" si="136"/>
        <v>550.4</v>
      </c>
      <c r="GB25" s="67">
        <f t="shared" si="137"/>
        <v>544</v>
      </c>
      <c r="GC25" s="146">
        <f t="shared" si="138"/>
        <v>537.6</v>
      </c>
      <c r="GD25" s="69">
        <f t="shared" si="139"/>
        <v>512</v>
      </c>
      <c r="GE25" s="70">
        <f t="shared" si="140"/>
        <v>499.20000000000005</v>
      </c>
      <c r="GF25" s="72">
        <f t="shared" si="141"/>
        <v>480</v>
      </c>
      <c r="GG25" s="237"/>
      <c r="GH25" s="237"/>
      <c r="GI25" s="237"/>
      <c r="GJ25" s="237"/>
      <c r="GK25" s="237"/>
      <c r="GN25" s="16">
        <v>0.95</v>
      </c>
      <c r="GO25" s="21">
        <v>0.93</v>
      </c>
      <c r="GP25" s="16">
        <v>0.9</v>
      </c>
      <c r="GQ25" s="16">
        <v>0.86</v>
      </c>
      <c r="GR25" s="16">
        <v>0.85</v>
      </c>
      <c r="GS25" s="16">
        <v>0.84</v>
      </c>
      <c r="GT25" s="16">
        <v>0.82</v>
      </c>
      <c r="GU25" s="17">
        <v>0.8</v>
      </c>
      <c r="GV25" s="17">
        <v>0.78</v>
      </c>
      <c r="GW25" s="17">
        <v>0.76</v>
      </c>
      <c r="GX25" s="17">
        <v>0.75</v>
      </c>
      <c r="GY25" s="17">
        <v>0.74</v>
      </c>
      <c r="GZ25" s="17">
        <v>0.72</v>
      </c>
      <c r="HA25" s="17">
        <v>0.7</v>
      </c>
      <c r="HB25" s="18">
        <v>1.02</v>
      </c>
      <c r="HC25" s="269">
        <v>1.05</v>
      </c>
      <c r="HD25" s="269">
        <v>1.07</v>
      </c>
      <c r="HE25" s="269">
        <v>1.1000000000000001</v>
      </c>
    </row>
    <row r="26" spans="1:213" ht="15" customHeight="1" x14ac:dyDescent="0.2">
      <c r="A26" s="238"/>
      <c r="B26" s="87" t="s">
        <v>311</v>
      </c>
      <c r="C26" s="59"/>
      <c r="D26" s="88">
        <f t="shared" si="164"/>
        <v>0</v>
      </c>
      <c r="E26" s="65">
        <f t="shared" si="98"/>
        <v>0</v>
      </c>
      <c r="F26" s="89">
        <f t="shared" si="165"/>
        <v>0</v>
      </c>
      <c r="G26" s="90">
        <f t="shared" si="166"/>
        <v>0</v>
      </c>
      <c r="H26" s="91">
        <f t="shared" si="167"/>
        <v>0</v>
      </c>
      <c r="I26" s="92">
        <f t="shared" si="168"/>
        <v>0</v>
      </c>
      <c r="J26" s="93">
        <f t="shared" si="169"/>
        <v>0</v>
      </c>
      <c r="K26" s="94">
        <f t="shared" si="170"/>
        <v>0</v>
      </c>
      <c r="L26" s="95">
        <f t="shared" si="171"/>
        <v>0</v>
      </c>
      <c r="M26" s="96">
        <f t="shared" si="172"/>
        <v>0</v>
      </c>
      <c r="N26" s="97">
        <f t="shared" si="173"/>
        <v>0</v>
      </c>
      <c r="O26" s="98">
        <f t="shared" si="174"/>
        <v>0</v>
      </c>
      <c r="P26" s="241"/>
      <c r="Q26" s="251" t="s">
        <v>398</v>
      </c>
      <c r="R26" s="245">
        <f>Алматы!S26</f>
        <v>150010</v>
      </c>
      <c r="S26" s="65">
        <f t="shared" si="0"/>
        <v>142509.5</v>
      </c>
      <c r="T26" s="78">
        <f t="shared" si="1"/>
        <v>135009</v>
      </c>
      <c r="U26" s="67">
        <f t="shared" si="2"/>
        <v>127508.5</v>
      </c>
      <c r="V26" s="68">
        <f t="shared" si="3"/>
        <v>123008.2</v>
      </c>
      <c r="W26" s="69">
        <f t="shared" si="4"/>
        <v>120008</v>
      </c>
      <c r="X26" s="70">
        <f t="shared" si="5"/>
        <v>117007.8</v>
      </c>
      <c r="Y26" s="71">
        <f t="shared" si="6"/>
        <v>114007.6</v>
      </c>
      <c r="Z26" s="72">
        <f t="shared" si="7"/>
        <v>112507.5</v>
      </c>
      <c r="AA26" s="73">
        <f t="shared" si="8"/>
        <v>111007.4</v>
      </c>
      <c r="AB26" s="74">
        <f t="shared" si="9"/>
        <v>108007.2</v>
      </c>
      <c r="AC26" s="75">
        <f t="shared" si="10"/>
        <v>105007</v>
      </c>
      <c r="AD26" s="230"/>
      <c r="AE26" s="87" t="s">
        <v>94</v>
      </c>
      <c r="AF26" s="58">
        <f>Алматы!AI32</f>
        <v>0</v>
      </c>
      <c r="AG26" s="88">
        <f t="shared" si="191"/>
        <v>0</v>
      </c>
      <c r="AH26" s="89">
        <f t="shared" si="192"/>
        <v>0</v>
      </c>
      <c r="AI26" s="90">
        <f t="shared" si="193"/>
        <v>0</v>
      </c>
      <c r="AJ26" s="91">
        <f t="shared" si="194"/>
        <v>0</v>
      </c>
      <c r="AK26" s="92">
        <f t="shared" si="195"/>
        <v>0</v>
      </c>
      <c r="AL26" s="93">
        <f t="shared" si="196"/>
        <v>0</v>
      </c>
      <c r="AM26" s="94">
        <f t="shared" si="197"/>
        <v>0</v>
      </c>
      <c r="AN26" s="95">
        <f t="shared" si="198"/>
        <v>0</v>
      </c>
      <c r="AO26" s="96">
        <f t="shared" si="199"/>
        <v>0</v>
      </c>
      <c r="AP26" s="97">
        <f t="shared" si="200"/>
        <v>0</v>
      </c>
      <c r="AQ26" s="98">
        <f t="shared" si="201"/>
        <v>0</v>
      </c>
      <c r="AR26" s="242"/>
      <c r="AS26" s="297" t="s">
        <v>107</v>
      </c>
      <c r="AT26" s="58">
        <f>Алматы!AY30</f>
        <v>673220</v>
      </c>
      <c r="AU26" s="88">
        <f t="shared" si="22"/>
        <v>639559</v>
      </c>
      <c r="AV26" s="89">
        <f t="shared" si="23"/>
        <v>605898</v>
      </c>
      <c r="AW26" s="90">
        <f t="shared" si="24"/>
        <v>572237</v>
      </c>
      <c r="AX26" s="91">
        <f t="shared" si="25"/>
        <v>552040.4</v>
      </c>
      <c r="AY26" s="92">
        <f t="shared" si="26"/>
        <v>538576</v>
      </c>
      <c r="AZ26" s="93">
        <f t="shared" si="27"/>
        <v>525111.6</v>
      </c>
      <c r="BA26" s="94">
        <f t="shared" si="28"/>
        <v>511647.2</v>
      </c>
      <c r="BB26" s="95">
        <f t="shared" si="29"/>
        <v>504915</v>
      </c>
      <c r="BC26" s="96">
        <f t="shared" si="30"/>
        <v>498182.8</v>
      </c>
      <c r="BD26" s="97">
        <f t="shared" si="31"/>
        <v>484718.39999999997</v>
      </c>
      <c r="BE26" s="98">
        <f t="shared" si="32"/>
        <v>471253.99999999994</v>
      </c>
      <c r="BF26" s="230"/>
      <c r="BG26" s="102" t="s">
        <v>56</v>
      </c>
      <c r="BH26" s="58">
        <f>Алматы!BO33</f>
        <v>158160</v>
      </c>
      <c r="BI26" s="88">
        <f t="shared" si="142"/>
        <v>150252</v>
      </c>
      <c r="BJ26" s="89">
        <f t="shared" si="143"/>
        <v>142344</v>
      </c>
      <c r="BK26" s="90">
        <f t="shared" si="144"/>
        <v>134436</v>
      </c>
      <c r="BL26" s="91">
        <f t="shared" si="145"/>
        <v>129691.2</v>
      </c>
      <c r="BM26" s="92">
        <f t="shared" si="146"/>
        <v>126528</v>
      </c>
      <c r="BN26" s="93">
        <f t="shared" si="147"/>
        <v>123364.8</v>
      </c>
      <c r="BO26" s="94">
        <f t="shared" si="148"/>
        <v>120201.60000000001</v>
      </c>
      <c r="BP26" s="95">
        <f t="shared" si="149"/>
        <v>118620</v>
      </c>
      <c r="BQ26" s="96">
        <f t="shared" si="150"/>
        <v>117038.39999999999</v>
      </c>
      <c r="BR26" s="97">
        <f t="shared" si="151"/>
        <v>113875.2</v>
      </c>
      <c r="BS26" s="98">
        <f t="shared" si="152"/>
        <v>110712</v>
      </c>
      <c r="BT26" s="230"/>
      <c r="BU26" s="64" t="s">
        <v>69</v>
      </c>
      <c r="BV26" s="58">
        <f>Алматы!CE32</f>
        <v>339640</v>
      </c>
      <c r="BW26" s="65">
        <f>BV26*GN29</f>
        <v>322658</v>
      </c>
      <c r="BX26" s="66">
        <f>BV26*GP29</f>
        <v>305676</v>
      </c>
      <c r="BY26" s="67">
        <f>BV26*GR29</f>
        <v>288694</v>
      </c>
      <c r="BZ26" s="68">
        <f>BV26*GT29</f>
        <v>278504.8</v>
      </c>
      <c r="CA26" s="69">
        <f>BV26*GU29</f>
        <v>271712</v>
      </c>
      <c r="CB26" s="70">
        <f>BV26*GV29</f>
        <v>264919.2</v>
      </c>
      <c r="CC26" s="71">
        <f>BV26*GW29</f>
        <v>258126.4</v>
      </c>
      <c r="CD26" s="72">
        <f>BV26*GX29</f>
        <v>254730</v>
      </c>
      <c r="CE26" s="73">
        <f>BV26*GY29</f>
        <v>251333.6</v>
      </c>
      <c r="CF26" s="74">
        <f>BV26*GZ29</f>
        <v>244540.79999999999</v>
      </c>
      <c r="CG26" s="75">
        <f>BV26*HA29</f>
        <v>237747.99999999997</v>
      </c>
      <c r="CH26" s="230"/>
      <c r="CI26" s="211" t="s">
        <v>173</v>
      </c>
      <c r="CJ26" s="81">
        <f>Алматы!CU26</f>
        <v>395610</v>
      </c>
      <c r="CK26" s="188">
        <f t="shared" si="55"/>
        <v>375829.5</v>
      </c>
      <c r="CL26" s="189">
        <f t="shared" si="56"/>
        <v>356049</v>
      </c>
      <c r="CM26" s="190">
        <f t="shared" si="57"/>
        <v>336268.5</v>
      </c>
      <c r="CN26" s="191">
        <f t="shared" si="58"/>
        <v>324400.19999999995</v>
      </c>
      <c r="CO26" s="192">
        <f t="shared" si="59"/>
        <v>316488</v>
      </c>
      <c r="CP26" s="193">
        <f t="shared" si="60"/>
        <v>308575.8</v>
      </c>
      <c r="CQ26" s="194">
        <f t="shared" si="61"/>
        <v>300663.59999999998</v>
      </c>
      <c r="CR26" s="195">
        <f t="shared" si="62"/>
        <v>296707.5</v>
      </c>
      <c r="CS26" s="196">
        <f t="shared" si="63"/>
        <v>292751.40000000002</v>
      </c>
      <c r="CT26" s="197">
        <f t="shared" si="64"/>
        <v>284839.2</v>
      </c>
      <c r="CU26" s="198">
        <f t="shared" si="65"/>
        <v>276927</v>
      </c>
      <c r="CV26" s="230"/>
      <c r="CW26" s="87" t="s">
        <v>193</v>
      </c>
      <c r="CX26" s="58">
        <f>Алматы!DK26</f>
        <v>70480</v>
      </c>
      <c r="CY26" s="88">
        <f t="shared" si="66"/>
        <v>66956</v>
      </c>
      <c r="CZ26" s="89">
        <f t="shared" si="67"/>
        <v>63432</v>
      </c>
      <c r="DA26" s="103">
        <f t="shared" si="68"/>
        <v>60612.799999999996</v>
      </c>
      <c r="DB26" s="90">
        <f t="shared" si="69"/>
        <v>59908</v>
      </c>
      <c r="DC26" s="234">
        <f t="shared" si="70"/>
        <v>59203.199999999997</v>
      </c>
      <c r="DD26" s="92">
        <f t="shared" si="71"/>
        <v>56384</v>
      </c>
      <c r="DE26" s="93">
        <f t="shared" si="72"/>
        <v>54974.400000000001</v>
      </c>
      <c r="DF26" s="95">
        <f t="shared" si="73"/>
        <v>52860</v>
      </c>
      <c r="DG26" s="230"/>
      <c r="DH26" s="225" t="s">
        <v>209</v>
      </c>
      <c r="DI26" s="81">
        <f>Алматы!DX29</f>
        <v>599090</v>
      </c>
      <c r="DJ26" s="88">
        <f>DI26*GN26</f>
        <v>569135.5</v>
      </c>
      <c r="DK26" s="89">
        <f>DI26*GP26</f>
        <v>539181</v>
      </c>
      <c r="DL26" s="103">
        <f>DI26*GQ26</f>
        <v>515217.39999999997</v>
      </c>
      <c r="DM26" s="90">
        <f>DI26*GR26</f>
        <v>509226.5</v>
      </c>
      <c r="DN26" s="234">
        <f>DI26*GS26</f>
        <v>503235.6</v>
      </c>
      <c r="DO26" s="92">
        <f>DI26*GU26</f>
        <v>479272</v>
      </c>
      <c r="DP26" s="93">
        <f>DI26*GV26</f>
        <v>467290.2</v>
      </c>
      <c r="DQ26" s="95">
        <f>DI26*GX26</f>
        <v>449317.5</v>
      </c>
      <c r="DR26" s="242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238"/>
      <c r="ED26" s="129"/>
      <c r="EE26" s="129"/>
      <c r="EF26" s="129"/>
      <c r="EG26" s="129"/>
      <c r="EH26" s="129"/>
      <c r="EI26" s="129"/>
      <c r="EJ26" s="129"/>
      <c r="EK26" s="129"/>
      <c r="EL26" s="129"/>
      <c r="EM26" s="131"/>
      <c r="EN26" s="131"/>
      <c r="EO26" s="230"/>
      <c r="EP26" s="100" t="s">
        <v>54</v>
      </c>
      <c r="EQ26" s="81">
        <f>Алматы!FH26</f>
        <v>2070</v>
      </c>
      <c r="ER26" s="88">
        <f t="shared" si="82"/>
        <v>1966.5</v>
      </c>
      <c r="ES26" s="89">
        <f t="shared" si="83"/>
        <v>1863</v>
      </c>
      <c r="ET26" s="103">
        <f t="shared" si="84"/>
        <v>1780.2</v>
      </c>
      <c r="EU26" s="90">
        <f t="shared" si="85"/>
        <v>1759.5</v>
      </c>
      <c r="EV26" s="234">
        <f t="shared" si="86"/>
        <v>1738.8</v>
      </c>
      <c r="EW26" s="92">
        <f t="shared" si="87"/>
        <v>1656</v>
      </c>
      <c r="EX26" s="93">
        <f t="shared" si="88"/>
        <v>1614.6000000000001</v>
      </c>
      <c r="EY26" s="95">
        <f t="shared" si="89"/>
        <v>1552.5</v>
      </c>
      <c r="EZ26" s="230"/>
      <c r="FA26" s="100" t="s">
        <v>258</v>
      </c>
      <c r="FB26" s="81">
        <f>Алматы!FT29</f>
        <v>9050</v>
      </c>
      <c r="FC26" s="88">
        <f t="shared" si="183"/>
        <v>8597.5</v>
      </c>
      <c r="FD26" s="89">
        <f t="shared" si="184"/>
        <v>8145</v>
      </c>
      <c r="FE26" s="103">
        <f t="shared" si="185"/>
        <v>7783</v>
      </c>
      <c r="FF26" s="90">
        <f t="shared" si="186"/>
        <v>7692.5</v>
      </c>
      <c r="FG26" s="234">
        <f t="shared" si="187"/>
        <v>7602</v>
      </c>
      <c r="FH26" s="92">
        <f t="shared" si="188"/>
        <v>7240</v>
      </c>
      <c r="FI26" s="93">
        <f t="shared" si="189"/>
        <v>7059</v>
      </c>
      <c r="FJ26" s="95">
        <f t="shared" si="190"/>
        <v>6787.5</v>
      </c>
      <c r="FL26" s="128" t="s">
        <v>381</v>
      </c>
      <c r="FM26" s="81">
        <f>Алматы!GG34</f>
        <v>37430</v>
      </c>
      <c r="FN26" s="65">
        <f t="shared" si="202"/>
        <v>35558.5</v>
      </c>
      <c r="FO26" s="66">
        <f t="shared" si="203"/>
        <v>33687</v>
      </c>
      <c r="FP26" s="83">
        <f t="shared" si="204"/>
        <v>32189.8</v>
      </c>
      <c r="FQ26" s="67">
        <f t="shared" si="205"/>
        <v>31815.5</v>
      </c>
      <c r="FR26" s="146">
        <f t="shared" si="206"/>
        <v>31441.199999999997</v>
      </c>
      <c r="FS26" s="69">
        <f t="shared" si="207"/>
        <v>29944</v>
      </c>
      <c r="FT26" s="70">
        <f t="shared" si="208"/>
        <v>29195.4</v>
      </c>
      <c r="FU26" s="72">
        <f t="shared" si="209"/>
        <v>28072.5</v>
      </c>
      <c r="GN26" s="16">
        <v>0.95</v>
      </c>
      <c r="GO26" s="21">
        <v>0.93</v>
      </c>
      <c r="GP26" s="16">
        <v>0.9</v>
      </c>
      <c r="GQ26" s="16">
        <v>0.86</v>
      </c>
      <c r="GR26" s="16">
        <v>0.85</v>
      </c>
      <c r="GS26" s="16">
        <v>0.84</v>
      </c>
      <c r="GT26" s="16">
        <v>0.82</v>
      </c>
      <c r="GU26" s="17">
        <v>0.8</v>
      </c>
      <c r="GV26" s="17">
        <v>0.78</v>
      </c>
      <c r="GW26" s="17">
        <v>0.76</v>
      </c>
      <c r="GX26" s="17">
        <v>0.75</v>
      </c>
      <c r="GY26" s="17">
        <v>0.74</v>
      </c>
      <c r="GZ26" s="17">
        <v>0.72</v>
      </c>
      <c r="HA26" s="17">
        <v>0.7</v>
      </c>
      <c r="HB26" s="18">
        <v>1.02</v>
      </c>
      <c r="HC26" s="269">
        <v>1.05</v>
      </c>
      <c r="HD26" s="269">
        <v>1.07</v>
      </c>
      <c r="HE26" s="269">
        <v>1.1000000000000001</v>
      </c>
    </row>
    <row r="27" spans="1:213" ht="15" customHeight="1" thickBot="1" x14ac:dyDescent="0.25">
      <c r="A27" s="238"/>
      <c r="B27" s="106" t="s">
        <v>312</v>
      </c>
      <c r="C27" s="60"/>
      <c r="D27" s="107">
        <f t="shared" si="164"/>
        <v>0</v>
      </c>
      <c r="E27" s="65">
        <f t="shared" si="98"/>
        <v>0</v>
      </c>
      <c r="F27" s="117">
        <f t="shared" si="165"/>
        <v>0</v>
      </c>
      <c r="G27" s="110">
        <f t="shared" si="166"/>
        <v>0</v>
      </c>
      <c r="H27" s="120">
        <f t="shared" si="167"/>
        <v>0</v>
      </c>
      <c r="I27" s="112">
        <f t="shared" si="168"/>
        <v>0</v>
      </c>
      <c r="J27" s="113">
        <f t="shared" si="169"/>
        <v>0</v>
      </c>
      <c r="K27" s="121">
        <f t="shared" si="170"/>
        <v>0</v>
      </c>
      <c r="L27" s="114">
        <f t="shared" si="171"/>
        <v>0</v>
      </c>
      <c r="M27" s="122">
        <f t="shared" si="172"/>
        <v>0</v>
      </c>
      <c r="N27" s="123">
        <f t="shared" si="173"/>
        <v>0</v>
      </c>
      <c r="O27" s="124">
        <f t="shared" si="174"/>
        <v>0</v>
      </c>
      <c r="P27" s="241"/>
      <c r="Q27" s="251" t="s">
        <v>399</v>
      </c>
      <c r="R27" s="245">
        <f>Алматы!S27</f>
        <v>161780</v>
      </c>
      <c r="S27" s="65">
        <f t="shared" si="0"/>
        <v>153691</v>
      </c>
      <c r="T27" s="78">
        <f t="shared" si="1"/>
        <v>145602</v>
      </c>
      <c r="U27" s="67">
        <f t="shared" si="2"/>
        <v>137513</v>
      </c>
      <c r="V27" s="68">
        <f t="shared" si="3"/>
        <v>132659.6</v>
      </c>
      <c r="W27" s="69">
        <f t="shared" si="4"/>
        <v>129424</v>
      </c>
      <c r="X27" s="70">
        <f t="shared" si="5"/>
        <v>126188.40000000001</v>
      </c>
      <c r="Y27" s="71">
        <f t="shared" si="6"/>
        <v>122952.8</v>
      </c>
      <c r="Z27" s="72">
        <f t="shared" si="7"/>
        <v>121335</v>
      </c>
      <c r="AA27" s="73">
        <f t="shared" si="8"/>
        <v>119717.2</v>
      </c>
      <c r="AB27" s="74">
        <f t="shared" si="9"/>
        <v>116481.59999999999</v>
      </c>
      <c r="AC27" s="75">
        <f t="shared" si="10"/>
        <v>113246</v>
      </c>
      <c r="AD27" s="230"/>
      <c r="AE27" s="87" t="s">
        <v>123</v>
      </c>
      <c r="AF27" s="58">
        <f>Алматы!AI33</f>
        <v>324510</v>
      </c>
      <c r="AG27" s="88">
        <f t="shared" si="191"/>
        <v>308284.5</v>
      </c>
      <c r="AH27" s="89">
        <f t="shared" si="192"/>
        <v>292059</v>
      </c>
      <c r="AI27" s="90">
        <f t="shared" si="193"/>
        <v>275833.5</v>
      </c>
      <c r="AJ27" s="91">
        <f t="shared" si="194"/>
        <v>266098.2</v>
      </c>
      <c r="AK27" s="92">
        <f t="shared" si="195"/>
        <v>259608</v>
      </c>
      <c r="AL27" s="93">
        <f t="shared" si="196"/>
        <v>253117.80000000002</v>
      </c>
      <c r="AM27" s="94">
        <f t="shared" si="197"/>
        <v>246627.6</v>
      </c>
      <c r="AN27" s="95">
        <f t="shared" si="198"/>
        <v>243382.5</v>
      </c>
      <c r="AO27" s="96">
        <f t="shared" si="199"/>
        <v>240137.4</v>
      </c>
      <c r="AP27" s="97">
        <f t="shared" si="200"/>
        <v>233647.19999999998</v>
      </c>
      <c r="AQ27" s="98">
        <f t="shared" si="201"/>
        <v>227157</v>
      </c>
      <c r="AR27" s="230"/>
      <c r="AS27" s="331" t="s">
        <v>443</v>
      </c>
      <c r="AT27" s="58">
        <f>Алматы!AY31</f>
        <v>975790</v>
      </c>
      <c r="AU27" s="88">
        <f t="shared" si="22"/>
        <v>927000.5</v>
      </c>
      <c r="AV27" s="89">
        <f t="shared" si="23"/>
        <v>878211</v>
      </c>
      <c r="AW27" s="90">
        <f t="shared" si="24"/>
        <v>829421.5</v>
      </c>
      <c r="AX27" s="91">
        <f t="shared" ref="AX27:AX33" si="210">AT27*GT27</f>
        <v>800147.79999999993</v>
      </c>
      <c r="AY27" s="92">
        <f t="shared" ref="AY27:AY33" si="211">AT27*GU27</f>
        <v>780632</v>
      </c>
      <c r="AZ27" s="93">
        <f t="shared" ref="AZ27:AZ33" si="212">AT27*GV27</f>
        <v>761116.20000000007</v>
      </c>
      <c r="BA27" s="94">
        <f t="shared" si="28"/>
        <v>741600.4</v>
      </c>
      <c r="BB27" s="95">
        <f t="shared" ref="BB27:BB33" si="213">AT27*GX27</f>
        <v>731842.5</v>
      </c>
      <c r="BC27" s="96">
        <f t="shared" ref="BC27:BC33" si="214">AT27*GY27</f>
        <v>722084.6</v>
      </c>
      <c r="BD27" s="97">
        <f t="shared" ref="BD27:BD33" si="215">AT27*GZ27</f>
        <v>702568.79999999993</v>
      </c>
      <c r="BE27" s="98">
        <f t="shared" ref="BE27:BE33" si="216">AT27*HA27</f>
        <v>683053</v>
      </c>
      <c r="BF27" s="230"/>
      <c r="BG27" s="102" t="s">
        <v>154</v>
      </c>
      <c r="BH27" s="58">
        <f>Алматы!BO34</f>
        <v>131220</v>
      </c>
      <c r="BI27" s="88">
        <f t="shared" si="142"/>
        <v>124659</v>
      </c>
      <c r="BJ27" s="89">
        <f t="shared" si="143"/>
        <v>118098</v>
      </c>
      <c r="BK27" s="90">
        <f t="shared" si="144"/>
        <v>111537</v>
      </c>
      <c r="BL27" s="91">
        <f t="shared" si="145"/>
        <v>107600.4</v>
      </c>
      <c r="BM27" s="92">
        <f t="shared" si="146"/>
        <v>104976</v>
      </c>
      <c r="BN27" s="93">
        <f t="shared" si="147"/>
        <v>102351.6</v>
      </c>
      <c r="BO27" s="94">
        <f t="shared" si="148"/>
        <v>99727.2</v>
      </c>
      <c r="BP27" s="95">
        <f t="shared" si="149"/>
        <v>98415</v>
      </c>
      <c r="BQ27" s="96">
        <f t="shared" si="150"/>
        <v>97102.8</v>
      </c>
      <c r="BR27" s="97">
        <f t="shared" si="151"/>
        <v>94478.399999999994</v>
      </c>
      <c r="BS27" s="98">
        <f t="shared" si="152"/>
        <v>91854</v>
      </c>
      <c r="BT27" s="230"/>
      <c r="BU27" s="87" t="s">
        <v>20</v>
      </c>
      <c r="BV27" s="58">
        <f>Алматы!CE34</f>
        <v>232000</v>
      </c>
      <c r="BW27" s="88">
        <f>BV27*GN30</f>
        <v>220400</v>
      </c>
      <c r="BX27" s="89">
        <f>BV27*GP30</f>
        <v>208800</v>
      </c>
      <c r="BY27" s="90">
        <f>BV27*GR30</f>
        <v>197200</v>
      </c>
      <c r="BZ27" s="91">
        <f>BV27*GT30</f>
        <v>190240</v>
      </c>
      <c r="CA27" s="92">
        <f>BV27*GU30</f>
        <v>185600</v>
      </c>
      <c r="CB27" s="93">
        <f>BV27*GV30</f>
        <v>180960</v>
      </c>
      <c r="CC27" s="94">
        <f>BV27*GW30</f>
        <v>176320</v>
      </c>
      <c r="CD27" s="95">
        <f>BV27*GX30</f>
        <v>174000</v>
      </c>
      <c r="CE27" s="96">
        <f>BV27*GY30</f>
        <v>171680</v>
      </c>
      <c r="CF27" s="97">
        <f>BV27*GZ30</f>
        <v>167040</v>
      </c>
      <c r="CG27" s="98">
        <f>BV27*HA30</f>
        <v>162400</v>
      </c>
      <c r="CH27" s="230"/>
      <c r="CI27" s="211" t="s">
        <v>174</v>
      </c>
      <c r="CJ27" s="81">
        <f>Алматы!CU27</f>
        <v>311650</v>
      </c>
      <c r="CK27" s="188">
        <f t="shared" si="55"/>
        <v>296067.5</v>
      </c>
      <c r="CL27" s="189">
        <f t="shared" si="56"/>
        <v>280485</v>
      </c>
      <c r="CM27" s="190">
        <f t="shared" si="57"/>
        <v>264902.5</v>
      </c>
      <c r="CN27" s="191">
        <f t="shared" si="58"/>
        <v>255552.99999999997</v>
      </c>
      <c r="CO27" s="192">
        <f t="shared" si="59"/>
        <v>249320</v>
      </c>
      <c r="CP27" s="193">
        <f t="shared" si="60"/>
        <v>243087</v>
      </c>
      <c r="CQ27" s="194">
        <f t="shared" si="61"/>
        <v>236854</v>
      </c>
      <c r="CR27" s="195">
        <f t="shared" si="62"/>
        <v>233737.5</v>
      </c>
      <c r="CS27" s="196">
        <f t="shared" si="63"/>
        <v>230621</v>
      </c>
      <c r="CT27" s="197">
        <f t="shared" si="64"/>
        <v>224388</v>
      </c>
      <c r="CU27" s="198">
        <f t="shared" si="65"/>
        <v>218155</v>
      </c>
      <c r="CV27" s="230"/>
      <c r="CW27" s="87" t="s">
        <v>196</v>
      </c>
      <c r="CX27" s="58">
        <f>Алматы!DK28</f>
        <v>59320</v>
      </c>
      <c r="CY27" s="88">
        <f t="shared" si="66"/>
        <v>56354</v>
      </c>
      <c r="CZ27" s="89">
        <f t="shared" si="67"/>
        <v>53388</v>
      </c>
      <c r="DA27" s="103">
        <f t="shared" si="68"/>
        <v>51015.199999999997</v>
      </c>
      <c r="DB27" s="90">
        <f t="shared" si="69"/>
        <v>50422</v>
      </c>
      <c r="DC27" s="234">
        <f t="shared" si="70"/>
        <v>49828.799999999996</v>
      </c>
      <c r="DD27" s="92">
        <f t="shared" si="71"/>
        <v>47456</v>
      </c>
      <c r="DE27" s="93">
        <f t="shared" si="72"/>
        <v>46269.599999999999</v>
      </c>
      <c r="DF27" s="95">
        <f t="shared" si="73"/>
        <v>44490</v>
      </c>
      <c r="DG27" s="230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242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238"/>
      <c r="ED27" s="129"/>
      <c r="EE27" s="129"/>
      <c r="EF27" s="129"/>
      <c r="EG27" s="129"/>
      <c r="EH27" s="129"/>
      <c r="EI27" s="129"/>
      <c r="EJ27" s="129"/>
      <c r="EK27" s="129"/>
      <c r="EL27" s="129"/>
      <c r="EM27" s="131"/>
      <c r="EN27" s="131"/>
      <c r="EO27" s="230"/>
      <c r="EP27" s="119" t="s">
        <v>55</v>
      </c>
      <c r="EQ27" s="81">
        <f>Алматы!FH31</f>
        <v>3100</v>
      </c>
      <c r="ER27" s="107">
        <f t="shared" si="82"/>
        <v>2945</v>
      </c>
      <c r="ES27" s="117">
        <f t="shared" si="83"/>
        <v>2790</v>
      </c>
      <c r="ET27" s="118">
        <f t="shared" si="84"/>
        <v>2666</v>
      </c>
      <c r="EU27" s="110">
        <f t="shared" si="85"/>
        <v>2635</v>
      </c>
      <c r="EV27" s="111">
        <f t="shared" si="86"/>
        <v>2604</v>
      </c>
      <c r="EW27" s="112">
        <f t="shared" si="87"/>
        <v>2480</v>
      </c>
      <c r="EX27" s="113">
        <f t="shared" si="88"/>
        <v>2418</v>
      </c>
      <c r="EY27" s="114">
        <f t="shared" si="89"/>
        <v>2325</v>
      </c>
      <c r="EZ27" s="230"/>
      <c r="FA27" s="100" t="s">
        <v>259</v>
      </c>
      <c r="FB27" s="81">
        <f>Алматы!FT30</f>
        <v>3870</v>
      </c>
      <c r="FC27" s="88">
        <f t="shared" si="183"/>
        <v>3676.5</v>
      </c>
      <c r="FD27" s="89">
        <f t="shared" si="184"/>
        <v>3483</v>
      </c>
      <c r="FE27" s="103">
        <f t="shared" si="185"/>
        <v>3328.2</v>
      </c>
      <c r="FF27" s="90">
        <f t="shared" si="186"/>
        <v>3289.5</v>
      </c>
      <c r="FG27" s="234">
        <f t="shared" si="187"/>
        <v>3250.7999999999997</v>
      </c>
      <c r="FH27" s="92">
        <f t="shared" si="188"/>
        <v>3096</v>
      </c>
      <c r="FI27" s="93">
        <f t="shared" si="189"/>
        <v>3018.6</v>
      </c>
      <c r="FJ27" s="95">
        <f t="shared" si="190"/>
        <v>2902.5</v>
      </c>
      <c r="FL27" s="128" t="s">
        <v>382</v>
      </c>
      <c r="FM27" s="81">
        <f>Алматы!GG35</f>
        <v>44260</v>
      </c>
      <c r="FN27" s="65">
        <f t="shared" si="202"/>
        <v>42047</v>
      </c>
      <c r="FO27" s="66">
        <f t="shared" si="203"/>
        <v>39834</v>
      </c>
      <c r="FP27" s="83">
        <f t="shared" si="204"/>
        <v>38063.599999999999</v>
      </c>
      <c r="FQ27" s="67">
        <f t="shared" si="205"/>
        <v>37621</v>
      </c>
      <c r="FR27" s="146">
        <f t="shared" si="206"/>
        <v>37178.400000000001</v>
      </c>
      <c r="FS27" s="69">
        <f t="shared" si="207"/>
        <v>35408</v>
      </c>
      <c r="FT27" s="70">
        <f t="shared" si="208"/>
        <v>34522.800000000003</v>
      </c>
      <c r="FU27" s="72">
        <f t="shared" si="209"/>
        <v>33195</v>
      </c>
      <c r="GN27" s="16">
        <v>0.95</v>
      </c>
      <c r="GO27" s="21">
        <v>0.93</v>
      </c>
      <c r="GP27" s="16">
        <v>0.9</v>
      </c>
      <c r="GQ27" s="16">
        <v>0.86</v>
      </c>
      <c r="GR27" s="16">
        <v>0.85</v>
      </c>
      <c r="GS27" s="16">
        <v>0.84</v>
      </c>
      <c r="GT27" s="16">
        <v>0.82</v>
      </c>
      <c r="GU27" s="17">
        <v>0.8</v>
      </c>
      <c r="GV27" s="17">
        <v>0.78</v>
      </c>
      <c r="GW27" s="17">
        <v>0.76</v>
      </c>
      <c r="GX27" s="17">
        <v>0.75</v>
      </c>
      <c r="GY27" s="17">
        <v>0.74</v>
      </c>
      <c r="GZ27" s="17">
        <v>0.72</v>
      </c>
      <c r="HA27" s="17">
        <v>0.7</v>
      </c>
      <c r="HB27" s="18">
        <v>1.02</v>
      </c>
      <c r="HC27" s="269">
        <v>1.05</v>
      </c>
      <c r="HD27" s="269">
        <v>1.07</v>
      </c>
      <c r="HE27" s="269">
        <v>1.1000000000000001</v>
      </c>
    </row>
    <row r="28" spans="1:213" ht="15" customHeight="1" thickBot="1" x14ac:dyDescent="0.25">
      <c r="A28" s="238"/>
      <c r="B28" s="64" t="s">
        <v>313</v>
      </c>
      <c r="C28" s="58"/>
      <c r="D28" s="65">
        <f t="shared" si="164"/>
        <v>0</v>
      </c>
      <c r="E28" s="65">
        <f t="shared" si="98"/>
        <v>0</v>
      </c>
      <c r="F28" s="66">
        <f t="shared" si="165"/>
        <v>0</v>
      </c>
      <c r="G28" s="67">
        <f t="shared" si="166"/>
        <v>0</v>
      </c>
      <c r="H28" s="68">
        <f t="shared" si="167"/>
        <v>0</v>
      </c>
      <c r="I28" s="69">
        <f t="shared" si="168"/>
        <v>0</v>
      </c>
      <c r="J28" s="70">
        <f t="shared" si="169"/>
        <v>0</v>
      </c>
      <c r="K28" s="71">
        <f t="shared" si="170"/>
        <v>0</v>
      </c>
      <c r="L28" s="72">
        <f t="shared" si="171"/>
        <v>0</v>
      </c>
      <c r="M28" s="73">
        <f t="shared" si="172"/>
        <v>0</v>
      </c>
      <c r="N28" s="74">
        <f t="shared" si="173"/>
        <v>0</v>
      </c>
      <c r="O28" s="75">
        <f t="shared" si="174"/>
        <v>0</v>
      </c>
      <c r="P28" s="241"/>
      <c r="Q28" s="251" t="s">
        <v>371</v>
      </c>
      <c r="R28" s="245">
        <f>Алматы!S29</f>
        <v>182380</v>
      </c>
      <c r="S28" s="65">
        <f t="shared" si="0"/>
        <v>173261</v>
      </c>
      <c r="T28" s="78">
        <f t="shared" si="1"/>
        <v>164142</v>
      </c>
      <c r="U28" s="67">
        <f t="shared" si="2"/>
        <v>155023</v>
      </c>
      <c r="V28" s="91">
        <f>R28*GT14</f>
        <v>149551.59999999998</v>
      </c>
      <c r="W28" s="69">
        <f t="shared" si="4"/>
        <v>145904</v>
      </c>
      <c r="X28" s="70">
        <f t="shared" si="5"/>
        <v>142256.4</v>
      </c>
      <c r="Y28" s="71">
        <f t="shared" si="6"/>
        <v>138608.79999999999</v>
      </c>
      <c r="Z28" s="72">
        <f t="shared" si="7"/>
        <v>136785</v>
      </c>
      <c r="AA28" s="73">
        <f t="shared" si="8"/>
        <v>134961.20000000001</v>
      </c>
      <c r="AB28" s="74">
        <f t="shared" si="9"/>
        <v>131313.60000000001</v>
      </c>
      <c r="AC28" s="75">
        <f t="shared" si="10"/>
        <v>127665.99999999999</v>
      </c>
      <c r="AD28" s="230"/>
      <c r="AE28" s="87" t="s">
        <v>130</v>
      </c>
      <c r="AF28" s="58">
        <f>Алматы!AI34</f>
        <v>369890</v>
      </c>
      <c r="AG28" s="88">
        <f t="shared" si="191"/>
        <v>351395.5</v>
      </c>
      <c r="AH28" s="89">
        <f t="shared" si="192"/>
        <v>332901</v>
      </c>
      <c r="AI28" s="90">
        <f t="shared" si="193"/>
        <v>314406.5</v>
      </c>
      <c r="AJ28" s="91">
        <f t="shared" si="194"/>
        <v>303309.8</v>
      </c>
      <c r="AK28" s="92">
        <f t="shared" si="195"/>
        <v>295912</v>
      </c>
      <c r="AL28" s="93">
        <f t="shared" si="196"/>
        <v>288514.2</v>
      </c>
      <c r="AM28" s="94">
        <f t="shared" si="197"/>
        <v>281116.40000000002</v>
      </c>
      <c r="AN28" s="95">
        <f t="shared" si="198"/>
        <v>277417.5</v>
      </c>
      <c r="AO28" s="96">
        <f t="shared" si="199"/>
        <v>273718.59999999998</v>
      </c>
      <c r="AP28" s="97">
        <f t="shared" si="200"/>
        <v>266320.8</v>
      </c>
      <c r="AQ28" s="98">
        <f t="shared" si="201"/>
        <v>258922.99999999997</v>
      </c>
      <c r="AR28" s="230"/>
      <c r="AS28" s="331" t="s">
        <v>439</v>
      </c>
      <c r="AT28" s="58">
        <f>Алматы!AY32</f>
        <v>1036310</v>
      </c>
      <c r="AU28" s="88">
        <f t="shared" si="22"/>
        <v>984494.5</v>
      </c>
      <c r="AV28" s="89">
        <f t="shared" si="23"/>
        <v>932679</v>
      </c>
      <c r="AW28" s="90">
        <f t="shared" si="24"/>
        <v>880863.5</v>
      </c>
      <c r="AX28" s="91">
        <f t="shared" si="210"/>
        <v>849774.2</v>
      </c>
      <c r="AY28" s="92">
        <f t="shared" si="211"/>
        <v>829048</v>
      </c>
      <c r="AZ28" s="93">
        <f t="shared" si="212"/>
        <v>808321.8</v>
      </c>
      <c r="BA28" s="94">
        <f t="shared" si="28"/>
        <v>787595.6</v>
      </c>
      <c r="BB28" s="95">
        <f t="shared" si="213"/>
        <v>777232.5</v>
      </c>
      <c r="BC28" s="96">
        <f t="shared" si="214"/>
        <v>766869.4</v>
      </c>
      <c r="BD28" s="97">
        <f t="shared" si="215"/>
        <v>746143.2</v>
      </c>
      <c r="BE28" s="98">
        <f t="shared" si="216"/>
        <v>725417</v>
      </c>
      <c r="BF28" s="230"/>
      <c r="BG28" s="102" t="s">
        <v>15</v>
      </c>
      <c r="BH28" s="58">
        <f>Алматы!BO35</f>
        <v>165070</v>
      </c>
      <c r="BI28" s="88">
        <f t="shared" si="142"/>
        <v>156816.5</v>
      </c>
      <c r="BJ28" s="89">
        <f t="shared" si="143"/>
        <v>148563</v>
      </c>
      <c r="BK28" s="90">
        <f t="shared" si="144"/>
        <v>140309.5</v>
      </c>
      <c r="BL28" s="91">
        <f t="shared" si="145"/>
        <v>135357.4</v>
      </c>
      <c r="BM28" s="92">
        <f t="shared" si="146"/>
        <v>132056</v>
      </c>
      <c r="BN28" s="93">
        <f t="shared" si="147"/>
        <v>128754.6</v>
      </c>
      <c r="BO28" s="94">
        <f t="shared" si="148"/>
        <v>125453.2</v>
      </c>
      <c r="BP28" s="95">
        <f t="shared" si="149"/>
        <v>123802.5</v>
      </c>
      <c r="BQ28" s="96">
        <f t="shared" si="150"/>
        <v>122151.8</v>
      </c>
      <c r="BR28" s="97">
        <f t="shared" si="151"/>
        <v>118850.4</v>
      </c>
      <c r="BS28" s="98">
        <f t="shared" si="152"/>
        <v>115548.99999999999</v>
      </c>
      <c r="BT28" s="230"/>
      <c r="BU28" s="87" t="s">
        <v>70</v>
      </c>
      <c r="BV28" s="58">
        <f>Алматы!CE35</f>
        <v>77500</v>
      </c>
      <c r="BW28" s="88">
        <f>BV28*GN32</f>
        <v>73625</v>
      </c>
      <c r="BX28" s="89">
        <f>BV28*GP32</f>
        <v>69750</v>
      </c>
      <c r="BY28" s="90">
        <f>BV28*GR32</f>
        <v>65875</v>
      </c>
      <c r="BZ28" s="91">
        <f>BV28*GT32</f>
        <v>63549.999999999993</v>
      </c>
      <c r="CA28" s="92">
        <f>BV28*GU32</f>
        <v>62000</v>
      </c>
      <c r="CB28" s="93">
        <f>BV28*GV32</f>
        <v>60450</v>
      </c>
      <c r="CC28" s="94">
        <f>BV28*GW32</f>
        <v>58900</v>
      </c>
      <c r="CD28" s="95">
        <f>BV28*GX32</f>
        <v>58125</v>
      </c>
      <c r="CE28" s="96">
        <f>BV28*GY32</f>
        <v>57350</v>
      </c>
      <c r="CF28" s="97">
        <f>BV28*GZ32</f>
        <v>55800</v>
      </c>
      <c r="CG28" s="98">
        <f>BV28*HA32</f>
        <v>54250</v>
      </c>
      <c r="CH28" s="230"/>
      <c r="CI28" s="211" t="s">
        <v>175</v>
      </c>
      <c r="CJ28" s="81">
        <f>Алматы!CU28</f>
        <v>263990</v>
      </c>
      <c r="CK28" s="188">
        <f t="shared" si="55"/>
        <v>250790.5</v>
      </c>
      <c r="CL28" s="189">
        <f t="shared" si="56"/>
        <v>237591</v>
      </c>
      <c r="CM28" s="190">
        <f t="shared" si="57"/>
        <v>224391.5</v>
      </c>
      <c r="CN28" s="191">
        <f t="shared" si="58"/>
        <v>216471.8</v>
      </c>
      <c r="CO28" s="192">
        <f t="shared" si="59"/>
        <v>211192</v>
      </c>
      <c r="CP28" s="193">
        <f t="shared" si="60"/>
        <v>205912.2</v>
      </c>
      <c r="CQ28" s="194">
        <f t="shared" si="61"/>
        <v>200632.4</v>
      </c>
      <c r="CR28" s="195">
        <f t="shared" si="62"/>
        <v>197992.5</v>
      </c>
      <c r="CS28" s="196">
        <f t="shared" si="63"/>
        <v>195352.6</v>
      </c>
      <c r="CT28" s="197">
        <f t="shared" si="64"/>
        <v>190072.8</v>
      </c>
      <c r="CU28" s="198">
        <f t="shared" si="65"/>
        <v>184793</v>
      </c>
      <c r="CV28" s="230"/>
      <c r="CW28" s="106" t="s">
        <v>197</v>
      </c>
      <c r="CX28" s="58">
        <f>Алматы!DK29</f>
        <v>102550</v>
      </c>
      <c r="CY28" s="107">
        <f t="shared" si="66"/>
        <v>97422.5</v>
      </c>
      <c r="CZ28" s="117">
        <f t="shared" si="67"/>
        <v>92295</v>
      </c>
      <c r="DA28" s="118">
        <f t="shared" si="68"/>
        <v>88193</v>
      </c>
      <c r="DB28" s="110">
        <f t="shared" si="69"/>
        <v>87167.5</v>
      </c>
      <c r="DC28" s="111">
        <f t="shared" si="70"/>
        <v>86142</v>
      </c>
      <c r="DD28" s="112">
        <f t="shared" si="71"/>
        <v>82040</v>
      </c>
      <c r="DE28" s="113">
        <f t="shared" si="72"/>
        <v>79989</v>
      </c>
      <c r="DF28" s="114">
        <f t="shared" si="73"/>
        <v>76912.5</v>
      </c>
      <c r="DG28" s="230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242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238"/>
      <c r="ED28" s="129"/>
      <c r="EE28" s="129"/>
      <c r="EF28" s="129"/>
      <c r="EG28" s="129"/>
      <c r="EH28" s="129"/>
      <c r="EI28" s="129"/>
      <c r="EJ28" s="129"/>
      <c r="EK28" s="129"/>
      <c r="EL28" s="129"/>
      <c r="EM28" s="131"/>
      <c r="EN28" s="131"/>
      <c r="EO28" s="230"/>
      <c r="EP28" s="80" t="s">
        <v>447</v>
      </c>
      <c r="EQ28" s="81">
        <f>Алматы!FH32</f>
        <v>3670</v>
      </c>
      <c r="ER28" s="88">
        <f t="shared" ref="ER28:ER35" si="217">EQ28*GN32</f>
        <v>3486.5</v>
      </c>
      <c r="ES28" s="89">
        <f t="shared" ref="ES28:ES35" si="218">EQ28*GP32</f>
        <v>3303</v>
      </c>
      <c r="ET28" s="103">
        <f t="shared" ref="ET28:ET35" si="219">EQ28*GQ32</f>
        <v>3156.2</v>
      </c>
      <c r="EU28" s="90">
        <f t="shared" ref="EU28:EU35" si="220">EQ28*GR32</f>
        <v>3119.5</v>
      </c>
      <c r="EV28" s="234">
        <f t="shared" ref="EV28:EV35" si="221">EQ28*GS32</f>
        <v>3082.7999999999997</v>
      </c>
      <c r="EW28" s="92">
        <f t="shared" ref="EW28:EW35" si="222">EQ28*GU32</f>
        <v>2936</v>
      </c>
      <c r="EX28" s="93">
        <f t="shared" ref="EX28:EX35" si="223">EQ28*GV32</f>
        <v>2862.6</v>
      </c>
      <c r="EY28" s="95">
        <f t="shared" ref="EY28:EY35" si="224">EQ28*GX32</f>
        <v>2752.5</v>
      </c>
      <c r="EZ28" s="230"/>
      <c r="FA28" s="119" t="s">
        <v>260</v>
      </c>
      <c r="FB28" s="81">
        <f>Алматы!FT31</f>
        <v>3060</v>
      </c>
      <c r="FC28" s="107">
        <f t="shared" si="183"/>
        <v>2907</v>
      </c>
      <c r="FD28" s="117">
        <f t="shared" si="184"/>
        <v>2754</v>
      </c>
      <c r="FE28" s="118">
        <f t="shared" si="185"/>
        <v>2631.6</v>
      </c>
      <c r="FF28" s="110">
        <f t="shared" si="186"/>
        <v>2601</v>
      </c>
      <c r="FG28" s="111">
        <f t="shared" si="187"/>
        <v>2570.4</v>
      </c>
      <c r="FH28" s="112">
        <f t="shared" si="188"/>
        <v>2448</v>
      </c>
      <c r="FI28" s="113">
        <f t="shared" si="189"/>
        <v>2386.8000000000002</v>
      </c>
      <c r="FJ28" s="114">
        <f t="shared" si="190"/>
        <v>2295</v>
      </c>
      <c r="FL28" s="128" t="s">
        <v>383</v>
      </c>
      <c r="FM28" s="81">
        <f>Алматы!GG36</f>
        <v>44260</v>
      </c>
      <c r="FN28" s="65">
        <f t="shared" si="202"/>
        <v>42047</v>
      </c>
      <c r="FO28" s="66">
        <f t="shared" si="203"/>
        <v>39834</v>
      </c>
      <c r="FP28" s="83">
        <f t="shared" si="204"/>
        <v>38063.599999999999</v>
      </c>
      <c r="FQ28" s="67">
        <f t="shared" si="205"/>
        <v>37621</v>
      </c>
      <c r="FR28" s="146">
        <f t="shared" si="206"/>
        <v>37178.400000000001</v>
      </c>
      <c r="FS28" s="69">
        <f t="shared" si="207"/>
        <v>35408</v>
      </c>
      <c r="FT28" s="70">
        <f t="shared" si="208"/>
        <v>34522.800000000003</v>
      </c>
      <c r="FU28" s="72">
        <f t="shared" si="209"/>
        <v>33195</v>
      </c>
      <c r="GN28" s="16">
        <v>0.95</v>
      </c>
      <c r="GO28" s="21">
        <v>0.93</v>
      </c>
      <c r="GP28" s="16">
        <v>0.9</v>
      </c>
      <c r="GQ28" s="16">
        <v>0.86</v>
      </c>
      <c r="GR28" s="16">
        <v>0.85</v>
      </c>
      <c r="GS28" s="16">
        <v>0.84</v>
      </c>
      <c r="GT28" s="16">
        <v>0.82</v>
      </c>
      <c r="GU28" s="17">
        <v>0.8</v>
      </c>
      <c r="GV28" s="17">
        <v>0.78</v>
      </c>
      <c r="GW28" s="17">
        <v>0.76</v>
      </c>
      <c r="GX28" s="17">
        <v>0.75</v>
      </c>
      <c r="GY28" s="17">
        <v>0.74</v>
      </c>
      <c r="GZ28" s="17">
        <v>0.72</v>
      </c>
      <c r="HA28" s="17">
        <v>0.7</v>
      </c>
      <c r="HB28" s="18">
        <v>1.02</v>
      </c>
      <c r="HC28" s="269">
        <v>1.05</v>
      </c>
      <c r="HD28" s="269">
        <v>1.07</v>
      </c>
      <c r="HE28" s="269">
        <v>1.1000000000000001</v>
      </c>
    </row>
    <row r="29" spans="1:213" ht="15" customHeight="1" x14ac:dyDescent="0.2">
      <c r="A29" s="238"/>
      <c r="B29" s="87" t="s">
        <v>317</v>
      </c>
      <c r="C29" s="59"/>
      <c r="D29" s="88">
        <f t="shared" si="164"/>
        <v>0</v>
      </c>
      <c r="E29" s="65">
        <f t="shared" si="98"/>
        <v>0</v>
      </c>
      <c r="F29" s="89">
        <f t="shared" si="165"/>
        <v>0</v>
      </c>
      <c r="G29" s="90">
        <f t="shared" si="166"/>
        <v>0</v>
      </c>
      <c r="H29" s="91">
        <f t="shared" si="167"/>
        <v>0</v>
      </c>
      <c r="I29" s="92">
        <f t="shared" si="168"/>
        <v>0</v>
      </c>
      <c r="J29" s="93">
        <f t="shared" si="169"/>
        <v>0</v>
      </c>
      <c r="K29" s="94">
        <f t="shared" si="170"/>
        <v>0</v>
      </c>
      <c r="L29" s="95">
        <f t="shared" si="171"/>
        <v>0</v>
      </c>
      <c r="M29" s="96">
        <f t="shared" si="172"/>
        <v>0</v>
      </c>
      <c r="N29" s="97">
        <f t="shared" si="173"/>
        <v>0</v>
      </c>
      <c r="O29" s="98">
        <f t="shared" si="174"/>
        <v>0</v>
      </c>
      <c r="P29" s="241"/>
      <c r="Q29" s="9"/>
      <c r="R29" s="9"/>
      <c r="S29" s="9"/>
      <c r="T29" s="9"/>
      <c r="U29" s="131"/>
      <c r="V29" s="131"/>
      <c r="W29" s="131"/>
      <c r="X29" s="131"/>
      <c r="Y29" s="131"/>
      <c r="Z29" s="131"/>
      <c r="AA29" s="131"/>
      <c r="AB29" s="131"/>
      <c r="AC29" s="131"/>
      <c r="AD29" s="230"/>
      <c r="AE29" s="87" t="s">
        <v>129</v>
      </c>
      <c r="AF29" s="58">
        <f>Алматы!AI35</f>
        <v>377460</v>
      </c>
      <c r="AG29" s="88">
        <f t="shared" si="191"/>
        <v>358587</v>
      </c>
      <c r="AH29" s="89">
        <f t="shared" si="192"/>
        <v>339714</v>
      </c>
      <c r="AI29" s="90">
        <f t="shared" si="193"/>
        <v>320841</v>
      </c>
      <c r="AJ29" s="91">
        <f t="shared" si="194"/>
        <v>309517.19999999995</v>
      </c>
      <c r="AK29" s="92">
        <f t="shared" si="195"/>
        <v>301968</v>
      </c>
      <c r="AL29" s="93">
        <f t="shared" si="196"/>
        <v>294418.8</v>
      </c>
      <c r="AM29" s="94">
        <f t="shared" si="197"/>
        <v>286869.59999999998</v>
      </c>
      <c r="AN29" s="95">
        <f t="shared" si="198"/>
        <v>283095</v>
      </c>
      <c r="AO29" s="96">
        <f t="shared" si="199"/>
        <v>279320.40000000002</v>
      </c>
      <c r="AP29" s="97">
        <f t="shared" si="200"/>
        <v>271771.2</v>
      </c>
      <c r="AQ29" s="98">
        <f t="shared" si="201"/>
        <v>264222</v>
      </c>
      <c r="AR29" s="230"/>
      <c r="AS29" s="331" t="s">
        <v>440</v>
      </c>
      <c r="AT29" s="58">
        <f>Алматы!AY33</f>
        <v>1081690</v>
      </c>
      <c r="AU29" s="88">
        <f t="shared" si="22"/>
        <v>1027605.5</v>
      </c>
      <c r="AV29" s="89">
        <f t="shared" si="23"/>
        <v>973521</v>
      </c>
      <c r="AW29" s="90">
        <f t="shared" si="24"/>
        <v>919436.5</v>
      </c>
      <c r="AX29" s="91">
        <f t="shared" si="210"/>
        <v>886985.79999999993</v>
      </c>
      <c r="AY29" s="92">
        <f t="shared" si="211"/>
        <v>865352</v>
      </c>
      <c r="AZ29" s="93">
        <f t="shared" si="212"/>
        <v>843718.20000000007</v>
      </c>
      <c r="BA29" s="94">
        <f t="shared" si="28"/>
        <v>822084.4</v>
      </c>
      <c r="BB29" s="95">
        <f t="shared" si="213"/>
        <v>811267.5</v>
      </c>
      <c r="BC29" s="96">
        <f t="shared" si="214"/>
        <v>800450.6</v>
      </c>
      <c r="BD29" s="97">
        <f t="shared" si="215"/>
        <v>778816.79999999993</v>
      </c>
      <c r="BE29" s="98">
        <f t="shared" si="216"/>
        <v>757183</v>
      </c>
      <c r="BF29" s="230"/>
      <c r="BG29" s="102" t="s">
        <v>16</v>
      </c>
      <c r="BH29" s="58">
        <f>Алматы!BO36</f>
        <v>178880</v>
      </c>
      <c r="BI29" s="88">
        <f t="shared" si="142"/>
        <v>169936</v>
      </c>
      <c r="BJ29" s="89">
        <f t="shared" si="143"/>
        <v>160992</v>
      </c>
      <c r="BK29" s="90">
        <f t="shared" si="144"/>
        <v>152048</v>
      </c>
      <c r="BL29" s="91">
        <f t="shared" si="145"/>
        <v>146681.59999999998</v>
      </c>
      <c r="BM29" s="92">
        <f t="shared" si="146"/>
        <v>143104</v>
      </c>
      <c r="BN29" s="93">
        <f t="shared" si="147"/>
        <v>139526.39999999999</v>
      </c>
      <c r="BO29" s="94">
        <f t="shared" si="148"/>
        <v>135948.79999999999</v>
      </c>
      <c r="BP29" s="95">
        <f t="shared" si="149"/>
        <v>134160</v>
      </c>
      <c r="BQ29" s="96">
        <f t="shared" si="150"/>
        <v>132371.20000000001</v>
      </c>
      <c r="BR29" s="97">
        <f t="shared" si="151"/>
        <v>128793.59999999999</v>
      </c>
      <c r="BS29" s="98">
        <f t="shared" si="152"/>
        <v>125215.99999999999</v>
      </c>
      <c r="BT29" s="230"/>
      <c r="BU29" s="87" t="s">
        <v>21</v>
      </c>
      <c r="BV29" s="58">
        <f>Алматы!CE36</f>
        <v>136080</v>
      </c>
      <c r="BW29" s="88">
        <f>BV29*GN33</f>
        <v>129276</v>
      </c>
      <c r="BX29" s="89">
        <f>BV29*GP33</f>
        <v>122472</v>
      </c>
      <c r="BY29" s="90">
        <f>BV29*GR33</f>
        <v>115668</v>
      </c>
      <c r="BZ29" s="91">
        <f>BV29*GT33</f>
        <v>111585.59999999999</v>
      </c>
      <c r="CA29" s="92">
        <f>BV29*GU33</f>
        <v>108864</v>
      </c>
      <c r="CB29" s="93">
        <f>BV29*GV33</f>
        <v>106142.40000000001</v>
      </c>
      <c r="CC29" s="94">
        <f>BV29*GW33</f>
        <v>103420.8</v>
      </c>
      <c r="CD29" s="95">
        <f>BV29*GX33</f>
        <v>102060</v>
      </c>
      <c r="CE29" s="96">
        <f>BV29*GY33</f>
        <v>100699.2</v>
      </c>
      <c r="CF29" s="97">
        <f>BV29*GZ33</f>
        <v>97977.599999999991</v>
      </c>
      <c r="CG29" s="98">
        <f>BV29*HA33</f>
        <v>95256</v>
      </c>
      <c r="CH29" s="230"/>
      <c r="CI29" s="211" t="s">
        <v>176</v>
      </c>
      <c r="CJ29" s="81">
        <f>Алматы!CU29</f>
        <v>267020</v>
      </c>
      <c r="CK29" s="188">
        <f t="shared" si="55"/>
        <v>253669</v>
      </c>
      <c r="CL29" s="189">
        <f t="shared" si="56"/>
        <v>240318</v>
      </c>
      <c r="CM29" s="190">
        <f t="shared" si="57"/>
        <v>226967</v>
      </c>
      <c r="CN29" s="191">
        <f t="shared" si="58"/>
        <v>218956.4</v>
      </c>
      <c r="CO29" s="192">
        <f t="shared" si="59"/>
        <v>213616</v>
      </c>
      <c r="CP29" s="193">
        <f t="shared" si="60"/>
        <v>208275.6</v>
      </c>
      <c r="CQ29" s="194">
        <f t="shared" si="61"/>
        <v>202935.2</v>
      </c>
      <c r="CR29" s="195">
        <f t="shared" si="62"/>
        <v>200265</v>
      </c>
      <c r="CS29" s="196">
        <f t="shared" si="63"/>
        <v>197594.8</v>
      </c>
      <c r="CT29" s="197">
        <f t="shared" si="64"/>
        <v>192254.4</v>
      </c>
      <c r="CU29" s="198">
        <f t="shared" si="65"/>
        <v>186914</v>
      </c>
      <c r="CV29" s="230"/>
      <c r="CW29" s="64" t="s">
        <v>458</v>
      </c>
      <c r="CX29" s="58">
        <f>Алматы!DK30</f>
        <v>31360</v>
      </c>
      <c r="CY29" s="65">
        <f t="shared" si="66"/>
        <v>29792</v>
      </c>
      <c r="CZ29" s="66">
        <f t="shared" si="67"/>
        <v>28224</v>
      </c>
      <c r="DA29" s="83">
        <f t="shared" si="68"/>
        <v>26969.599999999999</v>
      </c>
      <c r="DB29" s="67">
        <f t="shared" si="69"/>
        <v>26656</v>
      </c>
      <c r="DC29" s="246">
        <f t="shared" si="70"/>
        <v>26342.399999999998</v>
      </c>
      <c r="DD29" s="69">
        <f t="shared" si="71"/>
        <v>25088</v>
      </c>
      <c r="DE29" s="70">
        <f t="shared" si="72"/>
        <v>24460.799999999999</v>
      </c>
      <c r="DF29" s="72">
        <f t="shared" si="73"/>
        <v>23520</v>
      </c>
      <c r="DG29" s="230"/>
      <c r="DH29" s="9"/>
      <c r="DI29" s="9"/>
      <c r="DJ29" s="37"/>
      <c r="DK29" s="9"/>
      <c r="DL29" s="9"/>
      <c r="DM29" s="130"/>
      <c r="DN29" s="130"/>
      <c r="DO29" s="131"/>
      <c r="DP29" s="131"/>
      <c r="DQ29" s="131"/>
      <c r="DR29" s="242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238"/>
      <c r="ED29" s="129"/>
      <c r="EE29" s="129"/>
      <c r="EF29" s="129"/>
      <c r="EG29" s="129"/>
      <c r="EH29" s="129"/>
      <c r="EI29" s="129"/>
      <c r="EJ29" s="129"/>
      <c r="EK29" s="129"/>
      <c r="EL29" s="129"/>
      <c r="EM29" s="131"/>
      <c r="EN29" s="131"/>
      <c r="EO29" s="230"/>
      <c r="EP29" s="100" t="s">
        <v>448</v>
      </c>
      <c r="EQ29" s="81">
        <f>Алматы!FH33</f>
        <v>4610</v>
      </c>
      <c r="ER29" s="88">
        <f t="shared" si="217"/>
        <v>4379.5</v>
      </c>
      <c r="ES29" s="89">
        <f t="shared" si="218"/>
        <v>4149</v>
      </c>
      <c r="ET29" s="103">
        <f t="shared" si="219"/>
        <v>3964.6</v>
      </c>
      <c r="EU29" s="90">
        <f t="shared" si="220"/>
        <v>3918.5</v>
      </c>
      <c r="EV29" s="234">
        <f t="shared" si="221"/>
        <v>3872.3999999999996</v>
      </c>
      <c r="EW29" s="92">
        <f t="shared" si="222"/>
        <v>3688</v>
      </c>
      <c r="EX29" s="93">
        <f t="shared" si="223"/>
        <v>3595.8</v>
      </c>
      <c r="EY29" s="95">
        <f t="shared" si="224"/>
        <v>3457.5</v>
      </c>
      <c r="EZ29" s="230"/>
      <c r="FA29" s="80" t="s">
        <v>261</v>
      </c>
      <c r="FB29" s="81">
        <f>Алматы!FT32</f>
        <v>0</v>
      </c>
      <c r="FC29" s="65">
        <f t="shared" si="183"/>
        <v>0</v>
      </c>
      <c r="FD29" s="66">
        <f t="shared" si="184"/>
        <v>0</v>
      </c>
      <c r="FE29" s="83">
        <f t="shared" si="185"/>
        <v>0</v>
      </c>
      <c r="FF29" s="67">
        <f t="shared" si="186"/>
        <v>0</v>
      </c>
      <c r="FG29" s="246">
        <f t="shared" si="187"/>
        <v>0</v>
      </c>
      <c r="FH29" s="69">
        <f t="shared" si="188"/>
        <v>0</v>
      </c>
      <c r="FI29" s="70">
        <f t="shared" si="189"/>
        <v>0</v>
      </c>
      <c r="FJ29" s="72">
        <f t="shared" si="190"/>
        <v>0</v>
      </c>
      <c r="FL29" s="128" t="s">
        <v>384</v>
      </c>
      <c r="FM29" s="81">
        <f>Алматы!GG37</f>
        <v>52500</v>
      </c>
      <c r="FN29" s="65">
        <f t="shared" si="202"/>
        <v>49875</v>
      </c>
      <c r="FO29" s="66">
        <f t="shared" si="203"/>
        <v>47250</v>
      </c>
      <c r="FP29" s="83">
        <f t="shared" si="204"/>
        <v>45150</v>
      </c>
      <c r="FQ29" s="67">
        <f t="shared" si="205"/>
        <v>44625</v>
      </c>
      <c r="FR29" s="146">
        <f t="shared" si="206"/>
        <v>44100</v>
      </c>
      <c r="FS29" s="69">
        <f t="shared" si="207"/>
        <v>42000</v>
      </c>
      <c r="FT29" s="70">
        <f t="shared" si="208"/>
        <v>40950</v>
      </c>
      <c r="FU29" s="72">
        <f t="shared" si="209"/>
        <v>39375</v>
      </c>
      <c r="GN29" s="16">
        <v>0.95</v>
      </c>
      <c r="GO29" s="21">
        <v>0.93</v>
      </c>
      <c r="GP29" s="16">
        <v>0.9</v>
      </c>
      <c r="GQ29" s="16">
        <v>0.86</v>
      </c>
      <c r="GR29" s="16">
        <v>0.85</v>
      </c>
      <c r="GS29" s="16">
        <v>0.84</v>
      </c>
      <c r="GT29" s="16">
        <v>0.82</v>
      </c>
      <c r="GU29" s="17">
        <v>0.8</v>
      </c>
      <c r="GV29" s="17">
        <v>0.78</v>
      </c>
      <c r="GW29" s="17">
        <v>0.76</v>
      </c>
      <c r="GX29" s="17">
        <v>0.75</v>
      </c>
      <c r="GY29" s="17">
        <v>0.74</v>
      </c>
      <c r="GZ29" s="17">
        <v>0.72</v>
      </c>
      <c r="HA29" s="17">
        <v>0.7</v>
      </c>
      <c r="HB29" s="18">
        <v>1.02</v>
      </c>
      <c r="HC29" s="269">
        <v>1.05</v>
      </c>
      <c r="HD29" s="269">
        <v>1.07</v>
      </c>
      <c r="HE29" s="269">
        <v>1.1000000000000001</v>
      </c>
    </row>
    <row r="30" spans="1:213" ht="15" customHeight="1" thickBot="1" x14ac:dyDescent="0.25">
      <c r="A30" s="238"/>
      <c r="B30" s="119" t="s">
        <v>318</v>
      </c>
      <c r="C30" s="60"/>
      <c r="D30" s="107">
        <f t="shared" si="164"/>
        <v>0</v>
      </c>
      <c r="E30" s="65">
        <f t="shared" si="98"/>
        <v>0</v>
      </c>
      <c r="F30" s="117">
        <f t="shared" si="165"/>
        <v>0</v>
      </c>
      <c r="G30" s="110">
        <f t="shared" si="166"/>
        <v>0</v>
      </c>
      <c r="H30" s="120">
        <f t="shared" si="167"/>
        <v>0</v>
      </c>
      <c r="I30" s="112">
        <f t="shared" si="168"/>
        <v>0</v>
      </c>
      <c r="J30" s="113">
        <f t="shared" si="169"/>
        <v>0</v>
      </c>
      <c r="K30" s="121">
        <f t="shared" si="170"/>
        <v>0</v>
      </c>
      <c r="L30" s="114">
        <f t="shared" si="171"/>
        <v>0</v>
      </c>
      <c r="M30" s="122">
        <f t="shared" si="172"/>
        <v>0</v>
      </c>
      <c r="N30" s="123">
        <f t="shared" si="173"/>
        <v>0</v>
      </c>
      <c r="O30" s="124">
        <f t="shared" si="174"/>
        <v>0</v>
      </c>
      <c r="P30" s="241"/>
      <c r="Q30" s="9"/>
      <c r="R30" s="9"/>
      <c r="S30" s="9"/>
      <c r="T30" s="9"/>
      <c r="U30" s="131"/>
      <c r="V30" s="131"/>
      <c r="W30" s="131"/>
      <c r="X30" s="131"/>
      <c r="Y30" s="131"/>
      <c r="Z30" s="131"/>
      <c r="AA30" s="131"/>
      <c r="AB30" s="131"/>
      <c r="AC30" s="131"/>
      <c r="AD30" s="230"/>
      <c r="AE30" s="87" t="s">
        <v>131</v>
      </c>
      <c r="AF30" s="58">
        <f>Алматы!AI36</f>
        <v>422840</v>
      </c>
      <c r="AG30" s="88">
        <f t="shared" si="191"/>
        <v>401698</v>
      </c>
      <c r="AH30" s="89">
        <f t="shared" si="192"/>
        <v>380556</v>
      </c>
      <c r="AI30" s="90">
        <f t="shared" si="193"/>
        <v>359414</v>
      </c>
      <c r="AJ30" s="91">
        <f t="shared" si="194"/>
        <v>346728.8</v>
      </c>
      <c r="AK30" s="92">
        <f t="shared" si="195"/>
        <v>338272</v>
      </c>
      <c r="AL30" s="93">
        <f t="shared" si="196"/>
        <v>329815.2</v>
      </c>
      <c r="AM30" s="94">
        <f t="shared" si="197"/>
        <v>321358.40000000002</v>
      </c>
      <c r="AN30" s="95">
        <f t="shared" si="198"/>
        <v>317130</v>
      </c>
      <c r="AO30" s="96">
        <f t="shared" si="199"/>
        <v>312901.59999999998</v>
      </c>
      <c r="AP30" s="97">
        <f t="shared" si="200"/>
        <v>304444.79999999999</v>
      </c>
      <c r="AQ30" s="98">
        <f t="shared" si="201"/>
        <v>295988</v>
      </c>
      <c r="AR30" s="230"/>
      <c r="AS30" s="331" t="s">
        <v>441</v>
      </c>
      <c r="AT30" s="58">
        <f>Алматы!AY34</f>
        <v>1255670</v>
      </c>
      <c r="AU30" s="88">
        <f t="shared" si="22"/>
        <v>1192886.5</v>
      </c>
      <c r="AV30" s="89">
        <f t="shared" si="23"/>
        <v>1130103</v>
      </c>
      <c r="AW30" s="90">
        <f t="shared" si="24"/>
        <v>1067319.5</v>
      </c>
      <c r="AX30" s="91">
        <f t="shared" si="210"/>
        <v>1029649.3999999999</v>
      </c>
      <c r="AY30" s="92">
        <f t="shared" si="211"/>
        <v>1004536</v>
      </c>
      <c r="AZ30" s="93">
        <f t="shared" si="212"/>
        <v>979422.6</v>
      </c>
      <c r="BA30" s="94">
        <f t="shared" si="28"/>
        <v>954309.2</v>
      </c>
      <c r="BB30" s="95">
        <f t="shared" si="213"/>
        <v>941752.5</v>
      </c>
      <c r="BC30" s="96">
        <f t="shared" si="214"/>
        <v>929195.8</v>
      </c>
      <c r="BD30" s="97">
        <f t="shared" si="215"/>
        <v>904082.4</v>
      </c>
      <c r="BE30" s="98">
        <f t="shared" si="216"/>
        <v>878969</v>
      </c>
      <c r="BF30" s="230"/>
      <c r="BG30" s="102" t="s">
        <v>155</v>
      </c>
      <c r="BH30" s="58">
        <f>Алматы!BO37</f>
        <v>206500</v>
      </c>
      <c r="BI30" s="88">
        <f t="shared" si="142"/>
        <v>196175</v>
      </c>
      <c r="BJ30" s="89">
        <f t="shared" si="143"/>
        <v>185850</v>
      </c>
      <c r="BK30" s="90">
        <f t="shared" si="144"/>
        <v>175525</v>
      </c>
      <c r="BL30" s="91">
        <f t="shared" si="145"/>
        <v>169330</v>
      </c>
      <c r="BM30" s="92">
        <f t="shared" si="146"/>
        <v>165200</v>
      </c>
      <c r="BN30" s="93">
        <f t="shared" si="147"/>
        <v>161070</v>
      </c>
      <c r="BO30" s="94">
        <f t="shared" si="148"/>
        <v>156940</v>
      </c>
      <c r="BP30" s="95">
        <f t="shared" si="149"/>
        <v>154875</v>
      </c>
      <c r="BQ30" s="96">
        <f t="shared" si="150"/>
        <v>152810</v>
      </c>
      <c r="BR30" s="97">
        <f t="shared" si="151"/>
        <v>148680</v>
      </c>
      <c r="BS30" s="98">
        <f t="shared" si="152"/>
        <v>144550</v>
      </c>
      <c r="BT30" s="230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230"/>
      <c r="CI30" s="211" t="s">
        <v>177</v>
      </c>
      <c r="CJ30" s="81">
        <f>Алматы!CU30</f>
        <v>215580</v>
      </c>
      <c r="CK30" s="188">
        <f t="shared" si="55"/>
        <v>204801</v>
      </c>
      <c r="CL30" s="189">
        <f t="shared" si="56"/>
        <v>194022</v>
      </c>
      <c r="CM30" s="190">
        <f t="shared" si="57"/>
        <v>183243</v>
      </c>
      <c r="CN30" s="191">
        <f t="shared" si="58"/>
        <v>176775.59999999998</v>
      </c>
      <c r="CO30" s="192">
        <f t="shared" si="59"/>
        <v>172464</v>
      </c>
      <c r="CP30" s="193">
        <f t="shared" si="60"/>
        <v>168152.4</v>
      </c>
      <c r="CQ30" s="194">
        <f t="shared" si="61"/>
        <v>163840.79999999999</v>
      </c>
      <c r="CR30" s="195">
        <f t="shared" si="62"/>
        <v>161685</v>
      </c>
      <c r="CS30" s="196">
        <f t="shared" si="63"/>
        <v>159529.20000000001</v>
      </c>
      <c r="CT30" s="197">
        <f t="shared" si="64"/>
        <v>155217.60000000001</v>
      </c>
      <c r="CU30" s="198">
        <f t="shared" si="65"/>
        <v>150906</v>
      </c>
      <c r="CV30" s="230"/>
      <c r="CW30" s="87" t="s">
        <v>459</v>
      </c>
      <c r="CX30" s="58">
        <f>Алматы!DK31</f>
        <v>47040</v>
      </c>
      <c r="CY30" s="88">
        <f t="shared" si="66"/>
        <v>44688</v>
      </c>
      <c r="CZ30" s="89">
        <f t="shared" si="67"/>
        <v>42336</v>
      </c>
      <c r="DA30" s="103">
        <f t="shared" si="68"/>
        <v>40454.400000000001</v>
      </c>
      <c r="DB30" s="90">
        <f t="shared" si="69"/>
        <v>39984</v>
      </c>
      <c r="DC30" s="234">
        <f t="shared" si="70"/>
        <v>39513.599999999999</v>
      </c>
      <c r="DD30" s="92">
        <f t="shared" si="71"/>
        <v>37632</v>
      </c>
      <c r="DE30" s="93">
        <f t="shared" si="72"/>
        <v>36691.200000000004</v>
      </c>
      <c r="DF30" s="95">
        <f t="shared" si="73"/>
        <v>35280</v>
      </c>
      <c r="DG30" s="230"/>
      <c r="DH30" s="9"/>
      <c r="DI30" s="9"/>
      <c r="DJ30" s="37"/>
      <c r="DK30" s="9"/>
      <c r="DL30" s="9"/>
      <c r="DM30" s="130"/>
      <c r="DN30" s="130"/>
      <c r="DO30" s="131"/>
      <c r="DP30" s="131"/>
      <c r="DQ30" s="131"/>
      <c r="DR30" s="242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238"/>
      <c r="ED30" s="129"/>
      <c r="EE30" s="129"/>
      <c r="EF30" s="129"/>
      <c r="EG30" s="129"/>
      <c r="EH30" s="129"/>
      <c r="EI30" s="129"/>
      <c r="EJ30" s="129"/>
      <c r="EK30" s="129"/>
      <c r="EL30" s="129"/>
      <c r="EM30" s="131"/>
      <c r="EN30" s="131"/>
      <c r="EO30" s="230"/>
      <c r="EP30" s="100" t="s">
        <v>449</v>
      </c>
      <c r="EQ30" s="81">
        <f>Алматы!FH34</f>
        <v>2860</v>
      </c>
      <c r="ER30" s="88">
        <f t="shared" si="217"/>
        <v>2717</v>
      </c>
      <c r="ES30" s="89">
        <f t="shared" si="218"/>
        <v>2574</v>
      </c>
      <c r="ET30" s="103">
        <f t="shared" si="219"/>
        <v>2459.6</v>
      </c>
      <c r="EU30" s="90">
        <f t="shared" si="220"/>
        <v>2431</v>
      </c>
      <c r="EV30" s="234">
        <f t="shared" si="221"/>
        <v>2402.4</v>
      </c>
      <c r="EW30" s="92">
        <f t="shared" si="222"/>
        <v>2288</v>
      </c>
      <c r="EX30" s="93">
        <f t="shared" si="223"/>
        <v>2230.8000000000002</v>
      </c>
      <c r="EY30" s="95">
        <f t="shared" si="224"/>
        <v>2145</v>
      </c>
      <c r="EZ30" s="230"/>
      <c r="FA30" s="100" t="s">
        <v>262</v>
      </c>
      <c r="FB30" s="81">
        <f>Алматы!FT36</f>
        <v>780</v>
      </c>
      <c r="FC30" s="88">
        <f t="shared" si="183"/>
        <v>741</v>
      </c>
      <c r="FD30" s="89">
        <f t="shared" si="184"/>
        <v>702</v>
      </c>
      <c r="FE30" s="103">
        <f t="shared" si="185"/>
        <v>670.8</v>
      </c>
      <c r="FF30" s="90">
        <f t="shared" si="186"/>
        <v>663</v>
      </c>
      <c r="FG30" s="234">
        <f t="shared" si="187"/>
        <v>655.19999999999993</v>
      </c>
      <c r="FH30" s="92">
        <f t="shared" si="188"/>
        <v>624</v>
      </c>
      <c r="FI30" s="93">
        <f t="shared" si="189"/>
        <v>608.4</v>
      </c>
      <c r="FJ30" s="95">
        <f t="shared" si="190"/>
        <v>585</v>
      </c>
      <c r="FL30" s="128" t="s">
        <v>385</v>
      </c>
      <c r="FM30" s="81">
        <f>Алматы!GG38</f>
        <v>52500</v>
      </c>
      <c r="FN30" s="65">
        <f t="shared" si="202"/>
        <v>49875</v>
      </c>
      <c r="FO30" s="66">
        <f t="shared" si="203"/>
        <v>47250</v>
      </c>
      <c r="FP30" s="83">
        <f t="shared" si="204"/>
        <v>45150</v>
      </c>
      <c r="FQ30" s="67">
        <f t="shared" si="205"/>
        <v>44625</v>
      </c>
      <c r="FR30" s="146">
        <f t="shared" si="206"/>
        <v>44100</v>
      </c>
      <c r="FS30" s="69">
        <f t="shared" si="207"/>
        <v>42000</v>
      </c>
      <c r="FT30" s="70">
        <f t="shared" si="208"/>
        <v>40950</v>
      </c>
      <c r="FU30" s="72">
        <f t="shared" si="209"/>
        <v>39375</v>
      </c>
      <c r="GN30" s="16">
        <v>0.95</v>
      </c>
      <c r="GO30" s="21">
        <v>0.93</v>
      </c>
      <c r="GP30" s="16">
        <v>0.9</v>
      </c>
      <c r="GQ30" s="16">
        <v>0.86</v>
      </c>
      <c r="GR30" s="16">
        <v>0.85</v>
      </c>
      <c r="GS30" s="16">
        <v>0.84</v>
      </c>
      <c r="GT30" s="16">
        <v>0.82</v>
      </c>
      <c r="GU30" s="17">
        <v>0.8</v>
      </c>
      <c r="GV30" s="17">
        <v>0.78</v>
      </c>
      <c r="GW30" s="17">
        <v>0.76</v>
      </c>
      <c r="GX30" s="17">
        <v>0.75</v>
      </c>
      <c r="GY30" s="17">
        <v>0.74</v>
      </c>
      <c r="GZ30" s="17">
        <v>0.72</v>
      </c>
      <c r="HA30" s="17">
        <v>0.7</v>
      </c>
      <c r="HB30" s="18">
        <v>1.02</v>
      </c>
      <c r="HC30" s="269">
        <v>1.05</v>
      </c>
      <c r="HD30" s="269">
        <v>1.07</v>
      </c>
      <c r="HE30" s="269">
        <v>1.1000000000000001</v>
      </c>
    </row>
    <row r="31" spans="1:213" ht="15" customHeight="1" thickBot="1" x14ac:dyDescent="0.25">
      <c r="A31" s="238"/>
      <c r="B31" s="64" t="s">
        <v>314</v>
      </c>
      <c r="C31" s="58"/>
      <c r="D31" s="65">
        <f t="shared" si="164"/>
        <v>0</v>
      </c>
      <c r="E31" s="65">
        <f t="shared" si="98"/>
        <v>0</v>
      </c>
      <c r="F31" s="66">
        <f t="shared" si="165"/>
        <v>0</v>
      </c>
      <c r="G31" s="67">
        <f t="shared" si="166"/>
        <v>0</v>
      </c>
      <c r="H31" s="68">
        <f t="shared" si="167"/>
        <v>0</v>
      </c>
      <c r="I31" s="69">
        <f t="shared" si="168"/>
        <v>0</v>
      </c>
      <c r="J31" s="70">
        <f t="shared" si="169"/>
        <v>0</v>
      </c>
      <c r="K31" s="71">
        <f t="shared" si="170"/>
        <v>0</v>
      </c>
      <c r="L31" s="72">
        <f t="shared" si="171"/>
        <v>0</v>
      </c>
      <c r="M31" s="73">
        <f t="shared" si="172"/>
        <v>0</v>
      </c>
      <c r="N31" s="74">
        <f t="shared" si="173"/>
        <v>0</v>
      </c>
      <c r="O31" s="75">
        <f t="shared" si="174"/>
        <v>0</v>
      </c>
      <c r="P31" s="241"/>
      <c r="Q31" s="9"/>
      <c r="R31" s="9"/>
      <c r="S31" s="9"/>
      <c r="T31" s="9"/>
      <c r="U31" s="131"/>
      <c r="V31" s="131"/>
      <c r="W31" s="131"/>
      <c r="X31" s="131"/>
      <c r="Y31" s="131"/>
      <c r="Z31" s="131"/>
      <c r="AA31" s="131"/>
      <c r="AB31" s="131"/>
      <c r="AC31" s="131"/>
      <c r="AD31" s="230"/>
      <c r="AE31" s="106" t="s">
        <v>132</v>
      </c>
      <c r="AF31" s="58">
        <f>Алматы!AI38</f>
        <v>528740</v>
      </c>
      <c r="AG31" s="107">
        <f t="shared" si="191"/>
        <v>502303</v>
      </c>
      <c r="AH31" s="117">
        <f t="shared" si="192"/>
        <v>475866</v>
      </c>
      <c r="AI31" s="110">
        <f t="shared" si="193"/>
        <v>449429</v>
      </c>
      <c r="AJ31" s="120">
        <f t="shared" si="194"/>
        <v>433566.8</v>
      </c>
      <c r="AK31" s="112">
        <f t="shared" si="195"/>
        <v>422992</v>
      </c>
      <c r="AL31" s="113">
        <f t="shared" si="196"/>
        <v>412417.2</v>
      </c>
      <c r="AM31" s="121">
        <f t="shared" si="197"/>
        <v>401842.4</v>
      </c>
      <c r="AN31" s="114">
        <f t="shared" si="198"/>
        <v>396555</v>
      </c>
      <c r="AO31" s="122">
        <f t="shared" si="199"/>
        <v>391267.6</v>
      </c>
      <c r="AP31" s="123">
        <f t="shared" si="200"/>
        <v>380692.8</v>
      </c>
      <c r="AQ31" s="124">
        <f t="shared" si="201"/>
        <v>370118</v>
      </c>
      <c r="AR31" s="230"/>
      <c r="AS31" s="331" t="s">
        <v>442</v>
      </c>
      <c r="AT31" s="58">
        <f>Алматы!AY35</f>
        <v>1301050</v>
      </c>
      <c r="AU31" s="88">
        <f t="shared" si="22"/>
        <v>1235997.5</v>
      </c>
      <c r="AV31" s="89">
        <f t="shared" si="23"/>
        <v>1170945</v>
      </c>
      <c r="AW31" s="90">
        <f t="shared" si="24"/>
        <v>1105892.5</v>
      </c>
      <c r="AX31" s="91">
        <f t="shared" si="210"/>
        <v>1066861</v>
      </c>
      <c r="AY31" s="92">
        <f t="shared" si="211"/>
        <v>1040840</v>
      </c>
      <c r="AZ31" s="93">
        <f t="shared" si="212"/>
        <v>1014819</v>
      </c>
      <c r="BA31" s="94">
        <f t="shared" si="28"/>
        <v>988798</v>
      </c>
      <c r="BB31" s="95">
        <f t="shared" si="213"/>
        <v>975787.5</v>
      </c>
      <c r="BC31" s="96">
        <f t="shared" si="214"/>
        <v>962777</v>
      </c>
      <c r="BD31" s="97">
        <f t="shared" si="215"/>
        <v>936756</v>
      </c>
      <c r="BE31" s="98">
        <f t="shared" si="216"/>
        <v>910735</v>
      </c>
      <c r="BF31" s="230"/>
      <c r="BG31" s="102" t="s">
        <v>156</v>
      </c>
      <c r="BH31" s="58">
        <f>Алматы!BO38</f>
        <v>199600</v>
      </c>
      <c r="BI31" s="88">
        <f t="shared" si="142"/>
        <v>189620</v>
      </c>
      <c r="BJ31" s="89">
        <f t="shared" si="143"/>
        <v>179640</v>
      </c>
      <c r="BK31" s="90">
        <f t="shared" si="144"/>
        <v>169660</v>
      </c>
      <c r="BL31" s="91">
        <f t="shared" si="145"/>
        <v>163672</v>
      </c>
      <c r="BM31" s="92">
        <f t="shared" si="146"/>
        <v>159680</v>
      </c>
      <c r="BN31" s="93">
        <f t="shared" si="147"/>
        <v>155688</v>
      </c>
      <c r="BO31" s="94">
        <f t="shared" si="148"/>
        <v>151696</v>
      </c>
      <c r="BP31" s="95">
        <f t="shared" si="149"/>
        <v>149700</v>
      </c>
      <c r="BQ31" s="96">
        <f t="shared" si="150"/>
        <v>147704</v>
      </c>
      <c r="BR31" s="97">
        <f t="shared" si="151"/>
        <v>143712</v>
      </c>
      <c r="BS31" s="98">
        <f t="shared" si="152"/>
        <v>139720</v>
      </c>
      <c r="BT31" s="230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230"/>
      <c r="CI31" s="212" t="s">
        <v>178</v>
      </c>
      <c r="CJ31" s="81">
        <f>Алматы!CU31</f>
        <v>171710</v>
      </c>
      <c r="CK31" s="199">
        <f t="shared" si="55"/>
        <v>163124.5</v>
      </c>
      <c r="CL31" s="200">
        <f t="shared" si="56"/>
        <v>154539</v>
      </c>
      <c r="CM31" s="201">
        <f t="shared" si="57"/>
        <v>145953.5</v>
      </c>
      <c r="CN31" s="202">
        <f t="shared" si="58"/>
        <v>140802.19999999998</v>
      </c>
      <c r="CO31" s="203">
        <f t="shared" si="59"/>
        <v>137368</v>
      </c>
      <c r="CP31" s="204">
        <f t="shared" si="60"/>
        <v>133933.80000000002</v>
      </c>
      <c r="CQ31" s="205">
        <f t="shared" si="61"/>
        <v>130499.6</v>
      </c>
      <c r="CR31" s="206">
        <f t="shared" si="62"/>
        <v>128782.5</v>
      </c>
      <c r="CS31" s="207">
        <f t="shared" si="63"/>
        <v>127065.4</v>
      </c>
      <c r="CT31" s="208">
        <f t="shared" si="64"/>
        <v>123631.2</v>
      </c>
      <c r="CU31" s="209">
        <f t="shared" si="65"/>
        <v>120196.99999999999</v>
      </c>
      <c r="CV31" s="230"/>
      <c r="CW31" s="106" t="s">
        <v>460</v>
      </c>
      <c r="CX31" s="58">
        <f>Алматы!DK33</f>
        <v>52400</v>
      </c>
      <c r="CY31" s="88">
        <f t="shared" si="66"/>
        <v>49780</v>
      </c>
      <c r="CZ31" s="89">
        <f t="shared" si="67"/>
        <v>47160</v>
      </c>
      <c r="DA31" s="103">
        <f t="shared" si="68"/>
        <v>45064</v>
      </c>
      <c r="DB31" s="90">
        <f t="shared" si="69"/>
        <v>44540</v>
      </c>
      <c r="DC31" s="234">
        <f t="shared" si="70"/>
        <v>44016</v>
      </c>
      <c r="DD31" s="92">
        <f t="shared" si="71"/>
        <v>41920</v>
      </c>
      <c r="DE31" s="93">
        <f t="shared" si="72"/>
        <v>40872</v>
      </c>
      <c r="DF31" s="95">
        <f t="shared" si="73"/>
        <v>39300</v>
      </c>
      <c r="DG31" s="230"/>
      <c r="DH31" s="9"/>
      <c r="DI31" s="9"/>
      <c r="DJ31" s="37"/>
      <c r="DK31" s="9"/>
      <c r="DL31" s="9"/>
      <c r="DM31" s="130"/>
      <c r="DN31" s="130"/>
      <c r="DO31" s="131"/>
      <c r="DP31" s="131"/>
      <c r="DQ31" s="131"/>
      <c r="DR31" s="241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238"/>
      <c r="ED31" s="129"/>
      <c r="EE31" s="129"/>
      <c r="EF31" s="129"/>
      <c r="EG31" s="129"/>
      <c r="EH31" s="129"/>
      <c r="EI31" s="129"/>
      <c r="EJ31" s="129"/>
      <c r="EK31" s="129"/>
      <c r="EL31" s="129"/>
      <c r="EM31" s="131"/>
      <c r="EN31" s="131"/>
      <c r="EO31" s="230"/>
      <c r="EP31" s="119" t="s">
        <v>450</v>
      </c>
      <c r="EQ31" s="81">
        <f>Алматы!FH35</f>
        <v>3470</v>
      </c>
      <c r="ER31" s="88">
        <f t="shared" si="217"/>
        <v>3296.5</v>
      </c>
      <c r="ES31" s="89">
        <f t="shared" si="218"/>
        <v>3123</v>
      </c>
      <c r="ET31" s="103">
        <f t="shared" si="219"/>
        <v>2984.2</v>
      </c>
      <c r="EU31" s="90">
        <f t="shared" si="220"/>
        <v>2949.5</v>
      </c>
      <c r="EV31" s="234">
        <f t="shared" si="221"/>
        <v>2914.7999999999997</v>
      </c>
      <c r="EW31" s="92">
        <f t="shared" si="222"/>
        <v>2776</v>
      </c>
      <c r="EX31" s="93">
        <f t="shared" si="223"/>
        <v>2706.6</v>
      </c>
      <c r="EY31" s="95">
        <f t="shared" si="224"/>
        <v>2602.5</v>
      </c>
      <c r="EZ31" s="230"/>
      <c r="FA31" s="100" t="s">
        <v>263</v>
      </c>
      <c r="FB31" s="81">
        <f>Алматы!FT37</f>
        <v>970</v>
      </c>
      <c r="FC31" s="88">
        <f t="shared" si="183"/>
        <v>921.5</v>
      </c>
      <c r="FD31" s="89">
        <f t="shared" si="184"/>
        <v>873</v>
      </c>
      <c r="FE31" s="103">
        <f t="shared" si="185"/>
        <v>834.19999999999993</v>
      </c>
      <c r="FF31" s="90">
        <f t="shared" si="186"/>
        <v>824.5</v>
      </c>
      <c r="FG31" s="234">
        <f t="shared" si="187"/>
        <v>814.8</v>
      </c>
      <c r="FH31" s="92">
        <f t="shared" si="188"/>
        <v>776</v>
      </c>
      <c r="FI31" s="93">
        <f t="shared" si="189"/>
        <v>756.6</v>
      </c>
      <c r="FJ31" s="95">
        <f t="shared" si="190"/>
        <v>727.5</v>
      </c>
      <c r="FL31" s="128" t="s">
        <v>386</v>
      </c>
      <c r="FM31" s="81">
        <f>Алматы!GG39</f>
        <v>59260</v>
      </c>
      <c r="FN31" s="65">
        <f t="shared" si="202"/>
        <v>56297</v>
      </c>
      <c r="FO31" s="66">
        <f t="shared" si="203"/>
        <v>53334</v>
      </c>
      <c r="FP31" s="83">
        <f t="shared" si="204"/>
        <v>50963.6</v>
      </c>
      <c r="FQ31" s="67">
        <f t="shared" si="205"/>
        <v>50371</v>
      </c>
      <c r="FR31" s="146">
        <f t="shared" si="206"/>
        <v>49778.400000000001</v>
      </c>
      <c r="FS31" s="69">
        <f t="shared" si="207"/>
        <v>47408</v>
      </c>
      <c r="FT31" s="70">
        <f t="shared" si="208"/>
        <v>46222.8</v>
      </c>
      <c r="FU31" s="72">
        <f t="shared" si="209"/>
        <v>44445</v>
      </c>
      <c r="GN31" s="16">
        <v>0.95</v>
      </c>
      <c r="GO31" s="21">
        <v>0.93</v>
      </c>
      <c r="GP31" s="16">
        <v>0.9</v>
      </c>
      <c r="GQ31" s="16">
        <v>0.86</v>
      </c>
      <c r="GR31" s="16">
        <v>0.85</v>
      </c>
      <c r="GS31" s="16">
        <v>0.84</v>
      </c>
      <c r="GT31" s="16">
        <v>0.82</v>
      </c>
      <c r="GU31" s="17">
        <v>0.8</v>
      </c>
      <c r="GV31" s="17">
        <v>0.78</v>
      </c>
      <c r="GW31" s="17">
        <v>0.76</v>
      </c>
      <c r="GX31" s="17">
        <v>0.75</v>
      </c>
      <c r="GY31" s="17">
        <v>0.74</v>
      </c>
      <c r="GZ31" s="17">
        <v>0.72</v>
      </c>
      <c r="HA31" s="17">
        <v>0.7</v>
      </c>
      <c r="HB31" s="18">
        <v>1.02</v>
      </c>
      <c r="HC31" s="269">
        <v>1.05</v>
      </c>
      <c r="HD31" s="269">
        <v>1.07</v>
      </c>
      <c r="HE31" s="269">
        <v>1.1000000000000001</v>
      </c>
    </row>
    <row r="32" spans="1:213" ht="15" customHeight="1" thickBot="1" x14ac:dyDescent="0.25">
      <c r="A32" s="238"/>
      <c r="B32" s="87" t="s">
        <v>315</v>
      </c>
      <c r="C32" s="59"/>
      <c r="D32" s="88">
        <f t="shared" si="164"/>
        <v>0</v>
      </c>
      <c r="E32" s="65">
        <f t="shared" si="98"/>
        <v>0</v>
      </c>
      <c r="F32" s="89">
        <f t="shared" si="165"/>
        <v>0</v>
      </c>
      <c r="G32" s="90">
        <f t="shared" si="166"/>
        <v>0</v>
      </c>
      <c r="H32" s="91">
        <f t="shared" si="167"/>
        <v>0</v>
      </c>
      <c r="I32" s="92">
        <f t="shared" si="168"/>
        <v>0</v>
      </c>
      <c r="J32" s="93">
        <f t="shared" si="169"/>
        <v>0</v>
      </c>
      <c r="K32" s="94">
        <f t="shared" si="170"/>
        <v>0</v>
      </c>
      <c r="L32" s="95">
        <f t="shared" si="171"/>
        <v>0</v>
      </c>
      <c r="M32" s="96">
        <f t="shared" si="172"/>
        <v>0</v>
      </c>
      <c r="N32" s="97">
        <f t="shared" si="173"/>
        <v>0</v>
      </c>
      <c r="O32" s="98">
        <f t="shared" si="174"/>
        <v>0</v>
      </c>
      <c r="P32" s="241"/>
      <c r="Q32" s="9"/>
      <c r="R32" s="9"/>
      <c r="S32" s="9"/>
      <c r="T32" s="9"/>
      <c r="U32" s="131"/>
      <c r="V32" s="131"/>
      <c r="W32" s="131"/>
      <c r="X32" s="131"/>
      <c r="Y32" s="131"/>
      <c r="Z32" s="131"/>
      <c r="AA32" s="131"/>
      <c r="AB32" s="131"/>
      <c r="AC32" s="131"/>
      <c r="AD32" s="230"/>
      <c r="AE32" s="84" t="s">
        <v>133</v>
      </c>
      <c r="AF32" s="58">
        <f>Алматы!AI39</f>
        <v>680030</v>
      </c>
      <c r="AG32" s="65">
        <f t="shared" si="191"/>
        <v>646028.5</v>
      </c>
      <c r="AH32" s="66">
        <f t="shared" si="192"/>
        <v>612027</v>
      </c>
      <c r="AI32" s="67">
        <f t="shared" si="193"/>
        <v>578025.5</v>
      </c>
      <c r="AJ32" s="68">
        <f t="shared" si="194"/>
        <v>557624.6</v>
      </c>
      <c r="AK32" s="69">
        <f t="shared" si="195"/>
        <v>544024</v>
      </c>
      <c r="AL32" s="70">
        <f t="shared" si="196"/>
        <v>530423.4</v>
      </c>
      <c r="AM32" s="71">
        <f t="shared" si="197"/>
        <v>516822.8</v>
      </c>
      <c r="AN32" s="72">
        <f t="shared" si="198"/>
        <v>510022.5</v>
      </c>
      <c r="AO32" s="73">
        <f t="shared" si="199"/>
        <v>503222.2</v>
      </c>
      <c r="AP32" s="74">
        <f t="shared" si="200"/>
        <v>489621.6</v>
      </c>
      <c r="AQ32" s="75">
        <f t="shared" si="201"/>
        <v>476020.99999999994</v>
      </c>
      <c r="AR32" s="230"/>
      <c r="AS32" s="331" t="s">
        <v>445</v>
      </c>
      <c r="AT32" s="58">
        <f>Алматы!AY36</f>
        <v>1149770</v>
      </c>
      <c r="AU32" s="88">
        <f t="shared" si="22"/>
        <v>1092281.5</v>
      </c>
      <c r="AV32" s="89">
        <f t="shared" si="23"/>
        <v>1034793</v>
      </c>
      <c r="AW32" s="90">
        <f t="shared" si="24"/>
        <v>977304.5</v>
      </c>
      <c r="AX32" s="91">
        <f t="shared" si="210"/>
        <v>942811.39999999991</v>
      </c>
      <c r="AY32" s="92">
        <f t="shared" si="211"/>
        <v>919816</v>
      </c>
      <c r="AZ32" s="93">
        <f t="shared" si="212"/>
        <v>896820.6</v>
      </c>
      <c r="BA32" s="94">
        <f t="shared" si="28"/>
        <v>873825.2</v>
      </c>
      <c r="BB32" s="95">
        <f t="shared" si="213"/>
        <v>862327.5</v>
      </c>
      <c r="BC32" s="96">
        <f t="shared" si="214"/>
        <v>850829.8</v>
      </c>
      <c r="BD32" s="97">
        <f t="shared" si="215"/>
        <v>827834.4</v>
      </c>
      <c r="BE32" s="98">
        <f t="shared" si="216"/>
        <v>804839</v>
      </c>
      <c r="BF32" s="230"/>
      <c r="BG32" s="133" t="s">
        <v>157</v>
      </c>
      <c r="BH32" s="58">
        <f>Алматы!BO39</f>
        <v>310100</v>
      </c>
      <c r="BI32" s="107">
        <f t="shared" si="142"/>
        <v>294595</v>
      </c>
      <c r="BJ32" s="117">
        <f t="shared" si="143"/>
        <v>279090</v>
      </c>
      <c r="BK32" s="110">
        <f t="shared" si="144"/>
        <v>263585</v>
      </c>
      <c r="BL32" s="120">
        <f t="shared" si="145"/>
        <v>254281.99999999997</v>
      </c>
      <c r="BM32" s="112">
        <f t="shared" si="146"/>
        <v>248080</v>
      </c>
      <c r="BN32" s="113">
        <f t="shared" si="147"/>
        <v>241878</v>
      </c>
      <c r="BO32" s="121">
        <f t="shared" si="148"/>
        <v>235676</v>
      </c>
      <c r="BP32" s="114">
        <f t="shared" si="149"/>
        <v>232575</v>
      </c>
      <c r="BQ32" s="122">
        <f t="shared" si="150"/>
        <v>229474</v>
      </c>
      <c r="BR32" s="123">
        <f t="shared" si="151"/>
        <v>223272</v>
      </c>
      <c r="BS32" s="124">
        <f t="shared" si="152"/>
        <v>217070</v>
      </c>
      <c r="BT32" s="230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230"/>
      <c r="CI32" s="80" t="s">
        <v>42</v>
      </c>
      <c r="CJ32" s="81">
        <f>Алматы!CU32</f>
        <v>18150</v>
      </c>
      <c r="CK32" s="65">
        <f t="shared" si="55"/>
        <v>17242.5</v>
      </c>
      <c r="CL32" s="78">
        <f t="shared" si="56"/>
        <v>16335</v>
      </c>
      <c r="CM32" s="67">
        <f t="shared" si="57"/>
        <v>15427.5</v>
      </c>
      <c r="CN32" s="68">
        <f t="shared" si="58"/>
        <v>14883</v>
      </c>
      <c r="CO32" s="69">
        <f t="shared" si="59"/>
        <v>14520</v>
      </c>
      <c r="CP32" s="70">
        <f t="shared" si="60"/>
        <v>14157</v>
      </c>
      <c r="CQ32" s="71">
        <f t="shared" si="61"/>
        <v>13794</v>
      </c>
      <c r="CR32" s="72">
        <f t="shared" si="62"/>
        <v>13612.5</v>
      </c>
      <c r="CS32" s="73">
        <f t="shared" si="63"/>
        <v>13431</v>
      </c>
      <c r="CT32" s="74">
        <f t="shared" si="64"/>
        <v>13068</v>
      </c>
      <c r="CU32" s="75">
        <f t="shared" si="65"/>
        <v>12705</v>
      </c>
      <c r="CV32" s="230"/>
      <c r="CW32" s="87" t="s">
        <v>328</v>
      </c>
      <c r="CX32" s="58">
        <f>Алматы!DK37</f>
        <v>690</v>
      </c>
      <c r="CY32" s="88">
        <f t="shared" si="66"/>
        <v>655.5</v>
      </c>
      <c r="CZ32" s="89">
        <f t="shared" si="67"/>
        <v>621</v>
      </c>
      <c r="DA32" s="103">
        <f t="shared" si="68"/>
        <v>593.4</v>
      </c>
      <c r="DB32" s="90">
        <f t="shared" si="69"/>
        <v>586.5</v>
      </c>
      <c r="DC32" s="234">
        <f t="shared" si="70"/>
        <v>579.6</v>
      </c>
      <c r="DD32" s="92">
        <f t="shared" si="71"/>
        <v>552</v>
      </c>
      <c r="DE32" s="93">
        <f t="shared" si="72"/>
        <v>538.20000000000005</v>
      </c>
      <c r="DF32" s="95">
        <f t="shared" si="73"/>
        <v>517.5</v>
      </c>
      <c r="DG32" s="230"/>
      <c r="DH32" s="9"/>
      <c r="DI32" s="9"/>
      <c r="DJ32" s="37"/>
      <c r="DK32" s="9"/>
      <c r="DL32" s="9"/>
      <c r="DM32" s="130"/>
      <c r="DN32" s="130"/>
      <c r="DO32" s="131"/>
      <c r="DP32" s="131"/>
      <c r="DQ32" s="131"/>
      <c r="DR32" s="241"/>
      <c r="DS32" s="9"/>
      <c r="DT32" s="9"/>
      <c r="DU32" s="37"/>
      <c r="DV32" s="9"/>
      <c r="DW32" s="9"/>
      <c r="DX32" s="130"/>
      <c r="DY32" s="130"/>
      <c r="DZ32" s="131"/>
      <c r="EA32" s="131"/>
      <c r="EB32" s="131"/>
      <c r="EC32" s="238"/>
      <c r="ED32" s="129"/>
      <c r="EE32" s="129"/>
      <c r="EF32" s="129"/>
      <c r="EG32" s="129"/>
      <c r="EH32" s="129"/>
      <c r="EI32" s="129"/>
      <c r="EJ32" s="129"/>
      <c r="EK32" s="129"/>
      <c r="EL32" s="129"/>
      <c r="EM32" s="131"/>
      <c r="EN32" s="131"/>
      <c r="EO32" s="230"/>
      <c r="EP32" s="80" t="s">
        <v>451</v>
      </c>
      <c r="EQ32" s="81">
        <f>Алматы!FH36</f>
        <v>3960</v>
      </c>
      <c r="ER32" s="88">
        <f t="shared" si="217"/>
        <v>3762</v>
      </c>
      <c r="ES32" s="89">
        <f t="shared" si="218"/>
        <v>3564</v>
      </c>
      <c r="ET32" s="103">
        <f t="shared" si="219"/>
        <v>3405.6</v>
      </c>
      <c r="EU32" s="90">
        <f t="shared" si="220"/>
        <v>3366</v>
      </c>
      <c r="EV32" s="234">
        <f t="shared" si="221"/>
        <v>3326.4</v>
      </c>
      <c r="EW32" s="92">
        <f t="shared" si="222"/>
        <v>3168</v>
      </c>
      <c r="EX32" s="93">
        <f t="shared" si="223"/>
        <v>3088.8</v>
      </c>
      <c r="EY32" s="95">
        <f t="shared" si="224"/>
        <v>2970</v>
      </c>
      <c r="EZ32" s="230"/>
      <c r="FA32" s="9"/>
      <c r="FB32" s="38"/>
      <c r="FC32" s="38"/>
      <c r="FD32" s="38"/>
      <c r="FE32" s="38"/>
      <c r="FF32" s="38"/>
      <c r="FG32" s="38"/>
      <c r="FH32" s="38"/>
      <c r="FI32" s="38"/>
      <c r="FJ32" s="38"/>
      <c r="FL32" s="128" t="s">
        <v>387</v>
      </c>
      <c r="FM32" s="81">
        <f>Алматы!GG40</f>
        <v>59260</v>
      </c>
      <c r="FN32" s="65">
        <f t="shared" si="202"/>
        <v>56297</v>
      </c>
      <c r="FO32" s="66">
        <f t="shared" si="203"/>
        <v>53334</v>
      </c>
      <c r="FP32" s="83">
        <f t="shared" si="204"/>
        <v>50963.6</v>
      </c>
      <c r="FQ32" s="67">
        <f t="shared" si="205"/>
        <v>50371</v>
      </c>
      <c r="FR32" s="146">
        <f t="shared" si="206"/>
        <v>49778.400000000001</v>
      </c>
      <c r="FS32" s="69">
        <f t="shared" si="207"/>
        <v>47408</v>
      </c>
      <c r="FT32" s="70">
        <f t="shared" si="208"/>
        <v>46222.8</v>
      </c>
      <c r="FU32" s="72">
        <f t="shared" si="209"/>
        <v>44445</v>
      </c>
      <c r="GN32" s="16">
        <v>0.95</v>
      </c>
      <c r="GO32" s="21">
        <v>0.93</v>
      </c>
      <c r="GP32" s="16">
        <v>0.9</v>
      </c>
      <c r="GQ32" s="16">
        <v>0.86</v>
      </c>
      <c r="GR32" s="16">
        <v>0.85</v>
      </c>
      <c r="GS32" s="16">
        <v>0.84</v>
      </c>
      <c r="GT32" s="16">
        <v>0.82</v>
      </c>
      <c r="GU32" s="17">
        <v>0.8</v>
      </c>
      <c r="GV32" s="17">
        <v>0.78</v>
      </c>
      <c r="GW32" s="17">
        <v>0.76</v>
      </c>
      <c r="GX32" s="17">
        <v>0.75</v>
      </c>
      <c r="GY32" s="17">
        <v>0.74</v>
      </c>
      <c r="GZ32" s="17">
        <v>0.72</v>
      </c>
      <c r="HA32" s="17">
        <v>0.7</v>
      </c>
      <c r="HB32" s="18">
        <v>1.02</v>
      </c>
      <c r="HC32" s="269">
        <v>1.05</v>
      </c>
      <c r="HD32" s="269">
        <v>1.07</v>
      </c>
      <c r="HE32" s="269">
        <v>1.1000000000000001</v>
      </c>
    </row>
    <row r="33" spans="1:213" ht="15" customHeight="1" x14ac:dyDescent="0.2">
      <c r="A33" s="238"/>
      <c r="B33" s="87" t="s">
        <v>316</v>
      </c>
      <c r="C33" s="59"/>
      <c r="D33" s="88">
        <f t="shared" si="164"/>
        <v>0</v>
      </c>
      <c r="E33" s="65">
        <f t="shared" si="98"/>
        <v>0</v>
      </c>
      <c r="F33" s="89">
        <f t="shared" si="165"/>
        <v>0</v>
      </c>
      <c r="G33" s="90">
        <f t="shared" si="166"/>
        <v>0</v>
      </c>
      <c r="H33" s="91">
        <f t="shared" si="167"/>
        <v>0</v>
      </c>
      <c r="I33" s="92">
        <f t="shared" si="168"/>
        <v>0</v>
      </c>
      <c r="J33" s="93">
        <f t="shared" si="169"/>
        <v>0</v>
      </c>
      <c r="K33" s="94">
        <f t="shared" si="170"/>
        <v>0</v>
      </c>
      <c r="L33" s="95">
        <f t="shared" si="171"/>
        <v>0</v>
      </c>
      <c r="M33" s="96">
        <f t="shared" si="172"/>
        <v>0</v>
      </c>
      <c r="N33" s="97">
        <f t="shared" si="173"/>
        <v>0</v>
      </c>
      <c r="O33" s="98">
        <f t="shared" si="174"/>
        <v>0</v>
      </c>
      <c r="P33" s="241"/>
      <c r="Q33" s="9"/>
      <c r="R33" s="9"/>
      <c r="S33" s="9"/>
      <c r="T33" s="9"/>
      <c r="U33" s="131"/>
      <c r="V33" s="131"/>
      <c r="W33" s="131"/>
      <c r="X33" s="131"/>
      <c r="Y33" s="131"/>
      <c r="Z33" s="131"/>
      <c r="AA33" s="131"/>
      <c r="AB33" s="131"/>
      <c r="AC33" s="131"/>
      <c r="AD33" s="230"/>
      <c r="AE33" s="105" t="s">
        <v>134</v>
      </c>
      <c r="AF33" s="58">
        <f>Алматы!AI40</f>
        <v>725410</v>
      </c>
      <c r="AG33" s="88">
        <f t="shared" si="191"/>
        <v>689139.5</v>
      </c>
      <c r="AH33" s="89">
        <f t="shared" si="192"/>
        <v>652869</v>
      </c>
      <c r="AI33" s="90">
        <f t="shared" si="193"/>
        <v>616598.5</v>
      </c>
      <c r="AJ33" s="91">
        <f t="shared" si="194"/>
        <v>594836.19999999995</v>
      </c>
      <c r="AK33" s="92">
        <f t="shared" si="195"/>
        <v>580328</v>
      </c>
      <c r="AL33" s="93">
        <f t="shared" si="196"/>
        <v>565819.80000000005</v>
      </c>
      <c r="AM33" s="94">
        <f t="shared" si="197"/>
        <v>551311.6</v>
      </c>
      <c r="AN33" s="95">
        <f t="shared" si="198"/>
        <v>544057.5</v>
      </c>
      <c r="AO33" s="96">
        <f t="shared" si="199"/>
        <v>536803.4</v>
      </c>
      <c r="AP33" s="97">
        <f t="shared" si="200"/>
        <v>522295.19999999995</v>
      </c>
      <c r="AQ33" s="98">
        <f t="shared" si="201"/>
        <v>507786.99999999994</v>
      </c>
      <c r="AR33" s="230"/>
      <c r="AS33" s="331" t="s">
        <v>444</v>
      </c>
      <c r="AT33" s="58">
        <f>Алматы!AY37</f>
        <v>1195150</v>
      </c>
      <c r="AU33" s="88">
        <f t="shared" si="22"/>
        <v>1135392.5</v>
      </c>
      <c r="AV33" s="89">
        <f t="shared" si="23"/>
        <v>1075635</v>
      </c>
      <c r="AW33" s="90">
        <f t="shared" si="24"/>
        <v>1015877.5</v>
      </c>
      <c r="AX33" s="91">
        <f t="shared" si="210"/>
        <v>980022.99999999988</v>
      </c>
      <c r="AY33" s="92">
        <f t="shared" si="211"/>
        <v>956120</v>
      </c>
      <c r="AZ33" s="93">
        <f t="shared" si="212"/>
        <v>932217</v>
      </c>
      <c r="BA33" s="94">
        <f t="shared" si="28"/>
        <v>908314</v>
      </c>
      <c r="BB33" s="95">
        <f t="shared" si="213"/>
        <v>896362.5</v>
      </c>
      <c r="BC33" s="96">
        <f t="shared" si="214"/>
        <v>884411</v>
      </c>
      <c r="BD33" s="97">
        <f t="shared" si="215"/>
        <v>860508</v>
      </c>
      <c r="BE33" s="98">
        <f t="shared" si="216"/>
        <v>836605</v>
      </c>
      <c r="BF33" s="230"/>
      <c r="BG33" s="64" t="s">
        <v>319</v>
      </c>
      <c r="BH33" s="58">
        <f>Алматы!BO41</f>
        <v>34530</v>
      </c>
      <c r="BI33" s="65">
        <f t="shared" si="142"/>
        <v>32803.5</v>
      </c>
      <c r="BJ33" s="66">
        <f t="shared" si="143"/>
        <v>31077</v>
      </c>
      <c r="BK33" s="67">
        <f t="shared" si="144"/>
        <v>29350.5</v>
      </c>
      <c r="BL33" s="68">
        <f t="shared" si="145"/>
        <v>28314.6</v>
      </c>
      <c r="BM33" s="69">
        <f t="shared" si="146"/>
        <v>27624</v>
      </c>
      <c r="BN33" s="70">
        <f t="shared" si="147"/>
        <v>26933.4</v>
      </c>
      <c r="BO33" s="71">
        <f t="shared" si="148"/>
        <v>26242.799999999999</v>
      </c>
      <c r="BP33" s="72">
        <f t="shared" si="149"/>
        <v>25897.5</v>
      </c>
      <c r="BQ33" s="73">
        <f t="shared" si="150"/>
        <v>25552.2</v>
      </c>
      <c r="BR33" s="74">
        <f t="shared" si="151"/>
        <v>24861.599999999999</v>
      </c>
      <c r="BS33" s="75">
        <f t="shared" si="152"/>
        <v>24171</v>
      </c>
      <c r="BT33" s="230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230"/>
      <c r="CI33" s="100" t="s">
        <v>43</v>
      </c>
      <c r="CJ33" s="81">
        <f>Алматы!CU33</f>
        <v>19670</v>
      </c>
      <c r="CK33" s="88">
        <f t="shared" si="55"/>
        <v>18686.5</v>
      </c>
      <c r="CL33" s="99">
        <f t="shared" si="56"/>
        <v>17703</v>
      </c>
      <c r="CM33" s="90">
        <f t="shared" si="57"/>
        <v>16719.5</v>
      </c>
      <c r="CN33" s="91">
        <f t="shared" si="58"/>
        <v>16129.4</v>
      </c>
      <c r="CO33" s="92">
        <f t="shared" si="59"/>
        <v>15736</v>
      </c>
      <c r="CP33" s="93">
        <f t="shared" si="60"/>
        <v>15342.6</v>
      </c>
      <c r="CQ33" s="94">
        <f t="shared" si="61"/>
        <v>14949.2</v>
      </c>
      <c r="CR33" s="95">
        <f t="shared" si="62"/>
        <v>14752.5</v>
      </c>
      <c r="CS33" s="96">
        <f t="shared" si="63"/>
        <v>14555.8</v>
      </c>
      <c r="CT33" s="97">
        <f t="shared" si="64"/>
        <v>14162.4</v>
      </c>
      <c r="CU33" s="98">
        <f t="shared" si="65"/>
        <v>13769</v>
      </c>
      <c r="CV33" s="230"/>
      <c r="CW33" s="87" t="s">
        <v>329</v>
      </c>
      <c r="CX33" s="58">
        <f>Алматы!DK38</f>
        <v>690</v>
      </c>
      <c r="CY33" s="88">
        <f t="shared" si="66"/>
        <v>655.5</v>
      </c>
      <c r="CZ33" s="89">
        <f t="shared" si="67"/>
        <v>621</v>
      </c>
      <c r="DA33" s="103">
        <f t="shared" si="68"/>
        <v>593.4</v>
      </c>
      <c r="DB33" s="90">
        <f t="shared" si="69"/>
        <v>586.5</v>
      </c>
      <c r="DC33" s="234">
        <f t="shared" si="70"/>
        <v>579.6</v>
      </c>
      <c r="DD33" s="92">
        <f t="shared" si="71"/>
        <v>552</v>
      </c>
      <c r="DE33" s="93">
        <f t="shared" si="72"/>
        <v>538.20000000000005</v>
      </c>
      <c r="DF33" s="95">
        <f t="shared" si="73"/>
        <v>517.5</v>
      </c>
      <c r="DG33" s="230"/>
      <c r="DH33" s="9"/>
      <c r="DI33" s="9"/>
      <c r="DJ33" s="37"/>
      <c r="DK33" s="9"/>
      <c r="DL33" s="9"/>
      <c r="DM33" s="130"/>
      <c r="DN33" s="130"/>
      <c r="DO33" s="131"/>
      <c r="DP33" s="131"/>
      <c r="DQ33" s="131"/>
      <c r="DR33" s="241"/>
      <c r="DS33" s="9"/>
      <c r="DT33" s="9"/>
      <c r="DU33" s="37"/>
      <c r="DV33" s="9"/>
      <c r="DW33" s="9"/>
      <c r="DX33" s="130"/>
      <c r="DY33" s="130"/>
      <c r="DZ33" s="131"/>
      <c r="EA33" s="131"/>
      <c r="EB33" s="131"/>
      <c r="EC33" s="238"/>
      <c r="ED33" s="129"/>
      <c r="EE33" s="129"/>
      <c r="EF33" s="129"/>
      <c r="EG33" s="129"/>
      <c r="EH33" s="129"/>
      <c r="EI33" s="129"/>
      <c r="EJ33" s="129"/>
      <c r="EK33" s="129"/>
      <c r="EL33" s="129"/>
      <c r="EM33" s="131"/>
      <c r="EN33" s="131"/>
      <c r="EO33" s="230"/>
      <c r="EP33" s="100" t="s">
        <v>452</v>
      </c>
      <c r="EQ33" s="81">
        <f>Алматы!FH37</f>
        <v>2320</v>
      </c>
      <c r="ER33" s="88">
        <f t="shared" si="217"/>
        <v>2204</v>
      </c>
      <c r="ES33" s="89">
        <f t="shared" si="218"/>
        <v>2088</v>
      </c>
      <c r="ET33" s="103">
        <f t="shared" si="219"/>
        <v>1995.2</v>
      </c>
      <c r="EU33" s="90">
        <f t="shared" si="220"/>
        <v>1972</v>
      </c>
      <c r="EV33" s="234">
        <f t="shared" si="221"/>
        <v>1948.8</v>
      </c>
      <c r="EW33" s="92">
        <f t="shared" si="222"/>
        <v>1856</v>
      </c>
      <c r="EX33" s="93">
        <f t="shared" si="223"/>
        <v>1809.6000000000001</v>
      </c>
      <c r="EY33" s="95">
        <f t="shared" si="224"/>
        <v>1740</v>
      </c>
      <c r="EZ33" s="230"/>
      <c r="FA33" s="9"/>
      <c r="FB33" s="38"/>
      <c r="FC33" s="38"/>
      <c r="FD33" s="38"/>
      <c r="FE33" s="38"/>
      <c r="FF33" s="38"/>
      <c r="FG33" s="38"/>
      <c r="FH33" s="38"/>
      <c r="FI33" s="38"/>
      <c r="FJ33" s="38"/>
      <c r="FL33" s="8"/>
      <c r="FT33" s="8"/>
      <c r="GN33" s="16">
        <v>0.95</v>
      </c>
      <c r="GO33" s="21">
        <v>0.93</v>
      </c>
      <c r="GP33" s="16">
        <v>0.9</v>
      </c>
      <c r="GQ33" s="16">
        <v>0.86</v>
      </c>
      <c r="GR33" s="16">
        <v>0.85</v>
      </c>
      <c r="GS33" s="16">
        <v>0.84</v>
      </c>
      <c r="GT33" s="16">
        <v>0.82</v>
      </c>
      <c r="GU33" s="17">
        <v>0.8</v>
      </c>
      <c r="GV33" s="17">
        <v>0.78</v>
      </c>
      <c r="GW33" s="17">
        <v>0.76</v>
      </c>
      <c r="GX33" s="17">
        <v>0.75</v>
      </c>
      <c r="GY33" s="17">
        <v>0.74</v>
      </c>
      <c r="GZ33" s="17">
        <v>0.72</v>
      </c>
      <c r="HA33" s="17">
        <v>0.7</v>
      </c>
      <c r="HB33" s="18">
        <v>1.02</v>
      </c>
      <c r="HC33" s="269">
        <v>1.05</v>
      </c>
      <c r="HD33" s="269">
        <v>1.07</v>
      </c>
      <c r="HE33" s="269">
        <v>1.1000000000000001</v>
      </c>
    </row>
    <row r="34" spans="1:213" ht="15" customHeight="1" thickBot="1" x14ac:dyDescent="0.25">
      <c r="A34" s="238"/>
      <c r="P34" s="241"/>
      <c r="Q34" s="9"/>
      <c r="R34" s="9"/>
      <c r="S34" s="9"/>
      <c r="T34" s="9"/>
      <c r="U34" s="131"/>
      <c r="V34" s="131"/>
      <c r="W34" s="131"/>
      <c r="X34" s="131"/>
      <c r="Y34" s="131"/>
      <c r="Z34" s="131"/>
      <c r="AA34" s="131"/>
      <c r="AB34" s="131"/>
      <c r="AC34" s="131"/>
      <c r="AD34" s="230"/>
      <c r="AE34" s="105" t="s">
        <v>135</v>
      </c>
      <c r="AF34" s="58">
        <f>Алматы!AI41</f>
        <v>755670</v>
      </c>
      <c r="AG34" s="88">
        <f t="shared" si="191"/>
        <v>717886.5</v>
      </c>
      <c r="AH34" s="89">
        <f t="shared" si="192"/>
        <v>680103</v>
      </c>
      <c r="AI34" s="90">
        <f t="shared" si="193"/>
        <v>642319.5</v>
      </c>
      <c r="AJ34" s="91">
        <f t="shared" si="194"/>
        <v>619649.39999999991</v>
      </c>
      <c r="AK34" s="92">
        <f t="shared" si="195"/>
        <v>604536</v>
      </c>
      <c r="AL34" s="93">
        <f t="shared" si="196"/>
        <v>589422.6</v>
      </c>
      <c r="AM34" s="94">
        <f t="shared" si="197"/>
        <v>574309.19999999995</v>
      </c>
      <c r="AN34" s="95">
        <f t="shared" si="198"/>
        <v>566752.5</v>
      </c>
      <c r="AO34" s="96">
        <f t="shared" si="199"/>
        <v>559195.80000000005</v>
      </c>
      <c r="AP34" s="97">
        <f t="shared" si="200"/>
        <v>544082.4</v>
      </c>
      <c r="AQ34" s="98">
        <f t="shared" si="201"/>
        <v>528969</v>
      </c>
      <c r="AR34" s="230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230"/>
      <c r="BG34" s="87" t="s">
        <v>320</v>
      </c>
      <c r="BH34" s="58">
        <f>Алматы!BO42</f>
        <v>48350</v>
      </c>
      <c r="BI34" s="88">
        <f t="shared" si="142"/>
        <v>45932.5</v>
      </c>
      <c r="BJ34" s="89">
        <f t="shared" si="143"/>
        <v>43515</v>
      </c>
      <c r="BK34" s="90">
        <f t="shared" si="144"/>
        <v>41097.5</v>
      </c>
      <c r="BL34" s="91">
        <f t="shared" si="145"/>
        <v>39647</v>
      </c>
      <c r="BM34" s="92">
        <f t="shared" si="146"/>
        <v>38680</v>
      </c>
      <c r="BN34" s="93">
        <f t="shared" si="147"/>
        <v>37713</v>
      </c>
      <c r="BO34" s="94">
        <f t="shared" si="148"/>
        <v>36746</v>
      </c>
      <c r="BP34" s="95">
        <f t="shared" si="149"/>
        <v>36262.5</v>
      </c>
      <c r="BQ34" s="96">
        <f t="shared" si="150"/>
        <v>35779</v>
      </c>
      <c r="BR34" s="97">
        <f t="shared" si="151"/>
        <v>34812</v>
      </c>
      <c r="BS34" s="98">
        <f t="shared" si="152"/>
        <v>33845</v>
      </c>
      <c r="BT34" s="230"/>
      <c r="BU34" s="9"/>
      <c r="BV34" s="9"/>
      <c r="BW34" s="130"/>
      <c r="BX34" s="129"/>
      <c r="BY34" s="131"/>
      <c r="BZ34" s="131"/>
      <c r="CA34" s="131"/>
      <c r="CB34" s="131"/>
      <c r="CC34" s="131"/>
      <c r="CD34" s="131"/>
      <c r="CE34" s="131"/>
      <c r="CF34" s="131"/>
      <c r="CG34" s="131"/>
      <c r="CH34" s="230"/>
      <c r="CI34" s="105" t="s">
        <v>293</v>
      </c>
      <c r="CJ34" s="81">
        <f>Алматы!CU35</f>
        <v>6350</v>
      </c>
      <c r="CK34" s="88">
        <f t="shared" si="55"/>
        <v>6032.5</v>
      </c>
      <c r="CL34" s="99">
        <f t="shared" si="56"/>
        <v>5715</v>
      </c>
      <c r="CM34" s="90">
        <f t="shared" si="57"/>
        <v>5397.5</v>
      </c>
      <c r="CN34" s="91">
        <f t="shared" si="58"/>
        <v>5207</v>
      </c>
      <c r="CO34" s="92">
        <f t="shared" si="59"/>
        <v>5080</v>
      </c>
      <c r="CP34" s="93">
        <f t="shared" si="60"/>
        <v>4953</v>
      </c>
      <c r="CQ34" s="94">
        <f t="shared" si="61"/>
        <v>4826</v>
      </c>
      <c r="CR34" s="95">
        <f t="shared" si="62"/>
        <v>4762.5</v>
      </c>
      <c r="CS34" s="96">
        <f t="shared" si="63"/>
        <v>4699</v>
      </c>
      <c r="CT34" s="97">
        <f t="shared" si="64"/>
        <v>4572</v>
      </c>
      <c r="CU34" s="98">
        <f t="shared" si="65"/>
        <v>4445</v>
      </c>
      <c r="CV34" s="230"/>
      <c r="CW34" s="106" t="s">
        <v>199</v>
      </c>
      <c r="CX34" s="58">
        <f>Алматы!DK39</f>
        <v>940</v>
      </c>
      <c r="CY34" s="107">
        <f t="shared" si="66"/>
        <v>893</v>
      </c>
      <c r="CZ34" s="117">
        <f t="shared" si="67"/>
        <v>846</v>
      </c>
      <c r="DA34" s="118">
        <f t="shared" si="68"/>
        <v>808.4</v>
      </c>
      <c r="DB34" s="110">
        <f t="shared" si="69"/>
        <v>799</v>
      </c>
      <c r="DC34" s="111">
        <f t="shared" si="70"/>
        <v>789.6</v>
      </c>
      <c r="DD34" s="112">
        <f t="shared" si="71"/>
        <v>752</v>
      </c>
      <c r="DE34" s="113">
        <f t="shared" si="72"/>
        <v>733.2</v>
      </c>
      <c r="DF34" s="114">
        <f t="shared" si="73"/>
        <v>705</v>
      </c>
      <c r="DG34" s="230"/>
      <c r="DH34" s="9"/>
      <c r="DI34" s="9"/>
      <c r="DJ34" s="37"/>
      <c r="DK34" s="9"/>
      <c r="DL34" s="9"/>
      <c r="DM34" s="130"/>
      <c r="DN34" s="130"/>
      <c r="DO34" s="131"/>
      <c r="DP34" s="131"/>
      <c r="DQ34" s="131"/>
      <c r="DR34" s="241"/>
      <c r="DS34" s="9"/>
      <c r="DT34" s="9"/>
      <c r="DU34" s="37"/>
      <c r="DV34" s="9"/>
      <c r="DW34" s="9"/>
      <c r="DX34" s="130"/>
      <c r="DY34" s="130"/>
      <c r="DZ34" s="131"/>
      <c r="EA34" s="131"/>
      <c r="EB34" s="131"/>
      <c r="EC34" s="238"/>
      <c r="ED34" s="129"/>
      <c r="EE34" s="129"/>
      <c r="EF34" s="129"/>
      <c r="EG34" s="129"/>
      <c r="EH34" s="129"/>
      <c r="EI34" s="129"/>
      <c r="EJ34" s="129"/>
      <c r="EK34" s="129"/>
      <c r="EL34" s="129"/>
      <c r="EM34" s="131"/>
      <c r="EN34" s="131"/>
      <c r="EO34" s="230"/>
      <c r="EP34" s="100" t="s">
        <v>453</v>
      </c>
      <c r="EQ34" s="81">
        <f>Алматы!FH38</f>
        <v>2790</v>
      </c>
      <c r="ER34" s="88">
        <f t="shared" si="217"/>
        <v>2650.5</v>
      </c>
      <c r="ES34" s="89">
        <f t="shared" si="218"/>
        <v>2511</v>
      </c>
      <c r="ET34" s="103">
        <f t="shared" si="219"/>
        <v>2399.4</v>
      </c>
      <c r="EU34" s="90">
        <f t="shared" si="220"/>
        <v>2371.5</v>
      </c>
      <c r="EV34" s="234">
        <f t="shared" si="221"/>
        <v>2343.6</v>
      </c>
      <c r="EW34" s="92">
        <f t="shared" si="222"/>
        <v>2232</v>
      </c>
      <c r="EX34" s="93">
        <f t="shared" si="223"/>
        <v>2176.2000000000003</v>
      </c>
      <c r="EY34" s="95">
        <f t="shared" si="224"/>
        <v>2092.5</v>
      </c>
      <c r="EZ34" s="230"/>
      <c r="FA34" s="9"/>
      <c r="FB34" s="38"/>
      <c r="FC34" s="38"/>
      <c r="FD34" s="38"/>
      <c r="FE34" s="38"/>
      <c r="FF34" s="38"/>
      <c r="FG34" s="38"/>
      <c r="FH34" s="38"/>
      <c r="FI34" s="38"/>
      <c r="FJ34" s="38"/>
      <c r="FL34" s="8"/>
      <c r="FT34" s="8"/>
      <c r="FX34" s="3"/>
      <c r="FY34" s="3"/>
      <c r="FZ34" s="3"/>
      <c r="GA34" s="3"/>
      <c r="GB34" s="3"/>
      <c r="GC34" s="3"/>
      <c r="GD34" s="3"/>
      <c r="GE34" s="3"/>
      <c r="GF34" s="3"/>
      <c r="GN34" s="16">
        <v>0.95</v>
      </c>
      <c r="GO34" s="21">
        <v>0.93</v>
      </c>
      <c r="GP34" s="16">
        <v>0.9</v>
      </c>
      <c r="GQ34" s="16">
        <v>0.86</v>
      </c>
      <c r="GR34" s="16">
        <v>0.85</v>
      </c>
      <c r="GS34" s="16">
        <v>0.84</v>
      </c>
      <c r="GT34" s="16">
        <v>0.82</v>
      </c>
      <c r="GU34" s="17">
        <v>0.8</v>
      </c>
      <c r="GV34" s="17">
        <v>0.78</v>
      </c>
      <c r="GW34" s="17">
        <v>0.76</v>
      </c>
      <c r="GX34" s="17">
        <v>0.75</v>
      </c>
      <c r="GY34" s="17">
        <v>0.74</v>
      </c>
      <c r="GZ34" s="17">
        <v>0.72</v>
      </c>
      <c r="HA34" s="17">
        <v>0.7</v>
      </c>
      <c r="HB34" s="18">
        <v>1.02</v>
      </c>
      <c r="HC34" s="269">
        <v>1.05</v>
      </c>
      <c r="HD34" s="269">
        <v>1.07</v>
      </c>
      <c r="HE34" s="269">
        <v>1.1000000000000001</v>
      </c>
    </row>
    <row r="35" spans="1:213" ht="15" customHeight="1" x14ac:dyDescent="0.2">
      <c r="A35" s="238"/>
      <c r="P35" s="241"/>
      <c r="Q35" s="9"/>
      <c r="R35" s="9"/>
      <c r="S35" s="9"/>
      <c r="T35" s="9"/>
      <c r="U35" s="131"/>
      <c r="V35" s="131"/>
      <c r="W35" s="131"/>
      <c r="X35" s="131"/>
      <c r="Y35" s="131"/>
      <c r="Z35" s="131"/>
      <c r="AA35" s="131"/>
      <c r="AB35" s="131"/>
      <c r="AC35" s="131"/>
      <c r="AD35" s="230"/>
      <c r="AR35" s="230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230"/>
      <c r="BG35" s="87" t="s">
        <v>321</v>
      </c>
      <c r="BH35" s="58">
        <f>Алматы!BO43</f>
        <v>39920</v>
      </c>
      <c r="BI35" s="88">
        <f t="shared" si="142"/>
        <v>37924</v>
      </c>
      <c r="BJ35" s="89">
        <f t="shared" si="143"/>
        <v>35928</v>
      </c>
      <c r="BK35" s="90">
        <f t="shared" si="144"/>
        <v>33932</v>
      </c>
      <c r="BL35" s="91">
        <f t="shared" si="145"/>
        <v>32734.399999999998</v>
      </c>
      <c r="BM35" s="92">
        <f t="shared" si="146"/>
        <v>31936</v>
      </c>
      <c r="BN35" s="93">
        <f t="shared" si="147"/>
        <v>31137.600000000002</v>
      </c>
      <c r="BO35" s="94">
        <f t="shared" si="148"/>
        <v>30339.200000000001</v>
      </c>
      <c r="BP35" s="95">
        <f t="shared" si="149"/>
        <v>29940</v>
      </c>
      <c r="BQ35" s="96">
        <f t="shared" si="150"/>
        <v>29540.799999999999</v>
      </c>
      <c r="BR35" s="97">
        <f t="shared" si="151"/>
        <v>28742.399999999998</v>
      </c>
      <c r="BS35" s="98">
        <f t="shared" si="152"/>
        <v>27944</v>
      </c>
      <c r="BT35" s="230"/>
      <c r="BU35" s="9"/>
      <c r="BV35" s="9"/>
      <c r="BW35" s="130"/>
      <c r="BX35" s="129"/>
      <c r="BY35" s="131"/>
      <c r="BZ35" s="131"/>
      <c r="CA35" s="131"/>
      <c r="CB35" s="131"/>
      <c r="CC35" s="131"/>
      <c r="CD35" s="131"/>
      <c r="CE35" s="131"/>
      <c r="CF35" s="131"/>
      <c r="CG35" s="131"/>
      <c r="CH35" s="230"/>
      <c r="CI35" s="105" t="s">
        <v>294</v>
      </c>
      <c r="CJ35" s="81">
        <f>Алматы!CU36</f>
        <v>7260</v>
      </c>
      <c r="CK35" s="88">
        <f t="shared" si="55"/>
        <v>6897</v>
      </c>
      <c r="CL35" s="99">
        <f t="shared" si="56"/>
        <v>6534</v>
      </c>
      <c r="CM35" s="90">
        <f t="shared" si="57"/>
        <v>6171</v>
      </c>
      <c r="CN35" s="91">
        <f t="shared" si="58"/>
        <v>5953.2</v>
      </c>
      <c r="CO35" s="92">
        <f t="shared" si="59"/>
        <v>5808</v>
      </c>
      <c r="CP35" s="93">
        <f t="shared" si="60"/>
        <v>5662.8</v>
      </c>
      <c r="CQ35" s="94">
        <f t="shared" si="61"/>
        <v>5517.6</v>
      </c>
      <c r="CR35" s="95">
        <f t="shared" si="62"/>
        <v>5445</v>
      </c>
      <c r="CS35" s="96">
        <f t="shared" si="63"/>
        <v>5372.4</v>
      </c>
      <c r="CT35" s="97">
        <f t="shared" si="64"/>
        <v>5227.2</v>
      </c>
      <c r="CU35" s="98">
        <f t="shared" si="65"/>
        <v>5082</v>
      </c>
      <c r="CV35" s="230"/>
      <c r="CW35" s="64" t="s">
        <v>200</v>
      </c>
      <c r="CX35" s="58">
        <f>Алматы!DK40</f>
        <v>2810</v>
      </c>
      <c r="CY35" s="65">
        <f t="shared" si="66"/>
        <v>2669.5</v>
      </c>
      <c r="CZ35" s="66">
        <f t="shared" si="67"/>
        <v>2529</v>
      </c>
      <c r="DA35" s="83">
        <f t="shared" si="68"/>
        <v>2416.6</v>
      </c>
      <c r="DB35" s="67">
        <f t="shared" si="69"/>
        <v>2388.5</v>
      </c>
      <c r="DC35" s="246">
        <f t="shared" si="70"/>
        <v>2360.4</v>
      </c>
      <c r="DD35" s="69">
        <f t="shared" si="71"/>
        <v>2248</v>
      </c>
      <c r="DE35" s="70">
        <f t="shared" si="72"/>
        <v>2191.8000000000002</v>
      </c>
      <c r="DF35" s="72">
        <f t="shared" si="73"/>
        <v>2107.5</v>
      </c>
      <c r="DG35" s="230"/>
      <c r="DH35" s="9"/>
      <c r="DI35" s="9"/>
      <c r="DJ35" s="37"/>
      <c r="DK35" s="9"/>
      <c r="DL35" s="9"/>
      <c r="DM35" s="130"/>
      <c r="DN35" s="130"/>
      <c r="DO35" s="131"/>
      <c r="DP35" s="131"/>
      <c r="DQ35" s="131"/>
      <c r="DR35" s="241"/>
      <c r="DS35" s="9"/>
      <c r="DT35" s="9"/>
      <c r="DU35" s="37"/>
      <c r="DV35" s="9"/>
      <c r="DW35" s="9"/>
      <c r="DX35" s="130"/>
      <c r="DY35" s="130"/>
      <c r="DZ35" s="131"/>
      <c r="EA35" s="131"/>
      <c r="EB35" s="131"/>
      <c r="EC35" s="238"/>
      <c r="ED35" s="129"/>
      <c r="EE35" s="129"/>
      <c r="EF35" s="129"/>
      <c r="EG35" s="129"/>
      <c r="EH35" s="129"/>
      <c r="EI35" s="129"/>
      <c r="EJ35" s="129"/>
      <c r="EK35" s="129"/>
      <c r="EL35" s="129"/>
      <c r="EM35" s="131"/>
      <c r="EN35" s="131"/>
      <c r="EO35" s="230"/>
      <c r="EP35" s="100" t="s">
        <v>454</v>
      </c>
      <c r="EQ35" s="81">
        <f>Алматы!FH39</f>
        <v>3220</v>
      </c>
      <c r="ER35" s="88">
        <f t="shared" si="217"/>
        <v>3059</v>
      </c>
      <c r="ES35" s="89">
        <f t="shared" si="218"/>
        <v>2898</v>
      </c>
      <c r="ET35" s="103">
        <f t="shared" si="219"/>
        <v>2769.2</v>
      </c>
      <c r="EU35" s="90">
        <f t="shared" si="220"/>
        <v>2737</v>
      </c>
      <c r="EV35" s="234">
        <f t="shared" si="221"/>
        <v>2704.7999999999997</v>
      </c>
      <c r="EW35" s="92">
        <f t="shared" si="222"/>
        <v>2576</v>
      </c>
      <c r="EX35" s="93">
        <f t="shared" si="223"/>
        <v>2511.6</v>
      </c>
      <c r="EY35" s="95">
        <f t="shared" si="224"/>
        <v>2415</v>
      </c>
      <c r="EZ35" s="230"/>
      <c r="FA35" s="9"/>
      <c r="FB35" s="38"/>
      <c r="FC35" s="38"/>
      <c r="FD35" s="38"/>
      <c r="FE35" s="38"/>
      <c r="FF35" s="38"/>
      <c r="FG35" s="38"/>
      <c r="FH35" s="38"/>
      <c r="FI35" s="131"/>
      <c r="FJ35" s="131"/>
      <c r="FT35" s="8"/>
      <c r="FW35" s="323"/>
      <c r="FX35" s="3"/>
      <c r="FY35" s="3"/>
      <c r="FZ35" s="3"/>
      <c r="GA35" s="3"/>
      <c r="GB35" s="3"/>
      <c r="GC35" s="3"/>
      <c r="GD35" s="3"/>
      <c r="GE35" s="3"/>
      <c r="GF35" s="3"/>
      <c r="GN35" s="16">
        <v>0.95</v>
      </c>
      <c r="GO35" s="21">
        <v>0.93</v>
      </c>
      <c r="GP35" s="16">
        <v>0.9</v>
      </c>
      <c r="GQ35" s="16">
        <v>0.86</v>
      </c>
      <c r="GR35" s="16">
        <v>0.85</v>
      </c>
      <c r="GS35" s="16">
        <v>0.84</v>
      </c>
      <c r="GT35" s="16">
        <v>0.82</v>
      </c>
      <c r="GU35" s="17">
        <v>0.8</v>
      </c>
      <c r="GV35" s="17">
        <v>0.78</v>
      </c>
      <c r="GW35" s="17">
        <v>0.76</v>
      </c>
      <c r="GX35" s="17">
        <v>0.75</v>
      </c>
      <c r="GY35" s="17">
        <v>0.74</v>
      </c>
      <c r="GZ35" s="17">
        <v>0.72</v>
      </c>
      <c r="HA35" s="17">
        <v>0.7</v>
      </c>
      <c r="HB35" s="18">
        <v>1.02</v>
      </c>
      <c r="HC35" s="269">
        <v>1.05</v>
      </c>
      <c r="HD35" s="269">
        <v>1.07</v>
      </c>
      <c r="HE35" s="269">
        <v>1.1000000000000001</v>
      </c>
    </row>
    <row r="36" spans="1:213" ht="15" customHeight="1" x14ac:dyDescent="0.2">
      <c r="A36" s="238"/>
      <c r="B36" s="9"/>
      <c r="C36" s="9"/>
      <c r="D36" s="130"/>
      <c r="E36" s="130"/>
      <c r="F36" s="129"/>
      <c r="G36" s="131"/>
      <c r="H36" s="131"/>
      <c r="I36" s="131"/>
      <c r="J36" s="131"/>
      <c r="K36" s="131"/>
      <c r="L36" s="131"/>
      <c r="M36" s="131"/>
      <c r="N36" s="131"/>
      <c r="O36" s="131"/>
      <c r="P36" s="241"/>
      <c r="Q36" s="9"/>
      <c r="R36" s="9"/>
      <c r="S36" s="9"/>
      <c r="T36" s="9"/>
      <c r="U36" s="131"/>
      <c r="V36" s="131"/>
      <c r="W36" s="131"/>
      <c r="X36" s="131"/>
      <c r="Y36" s="131"/>
      <c r="Z36" s="131"/>
      <c r="AA36" s="131"/>
      <c r="AB36" s="131"/>
      <c r="AC36" s="131"/>
      <c r="AD36" s="230"/>
      <c r="AR36" s="230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230"/>
      <c r="BG36" s="87" t="s">
        <v>322</v>
      </c>
      <c r="BH36" s="58">
        <f>Алматы!BO44</f>
        <v>53730</v>
      </c>
      <c r="BI36" s="88">
        <f t="shared" si="142"/>
        <v>51043.5</v>
      </c>
      <c r="BJ36" s="89">
        <f t="shared" si="143"/>
        <v>48357</v>
      </c>
      <c r="BK36" s="90">
        <f t="shared" si="144"/>
        <v>45670.5</v>
      </c>
      <c r="BL36" s="91">
        <f t="shared" si="145"/>
        <v>44058.6</v>
      </c>
      <c r="BM36" s="92">
        <f t="shared" si="146"/>
        <v>42984</v>
      </c>
      <c r="BN36" s="93">
        <f t="shared" si="147"/>
        <v>41909.4</v>
      </c>
      <c r="BO36" s="94">
        <f t="shared" si="148"/>
        <v>40834.800000000003</v>
      </c>
      <c r="BP36" s="95">
        <f t="shared" si="149"/>
        <v>40297.5</v>
      </c>
      <c r="BQ36" s="96">
        <f t="shared" si="150"/>
        <v>39760.199999999997</v>
      </c>
      <c r="BR36" s="97">
        <f t="shared" si="151"/>
        <v>38685.599999999999</v>
      </c>
      <c r="BS36" s="98">
        <f t="shared" si="152"/>
        <v>37611</v>
      </c>
      <c r="BT36" s="230"/>
      <c r="BU36" s="9"/>
      <c r="BV36" s="9"/>
      <c r="BW36" s="130"/>
      <c r="BX36" s="129"/>
      <c r="BY36" s="131"/>
      <c r="BZ36" s="131"/>
      <c r="CA36" s="131"/>
      <c r="CB36" s="131"/>
      <c r="CC36" s="131"/>
      <c r="CD36" s="131"/>
      <c r="CE36" s="131"/>
      <c r="CF36" s="131"/>
      <c r="CG36" s="131"/>
      <c r="CH36" s="230"/>
      <c r="CI36" s="105" t="s">
        <v>297</v>
      </c>
      <c r="CJ36" s="81">
        <f>Алматы!CU37</f>
        <v>9080</v>
      </c>
      <c r="CK36" s="88">
        <f t="shared" si="55"/>
        <v>8626</v>
      </c>
      <c r="CL36" s="99">
        <f t="shared" si="56"/>
        <v>8172</v>
      </c>
      <c r="CM36" s="90">
        <f t="shared" si="57"/>
        <v>7718</v>
      </c>
      <c r="CN36" s="91">
        <f t="shared" si="58"/>
        <v>7445.5999999999995</v>
      </c>
      <c r="CO36" s="92">
        <f t="shared" si="59"/>
        <v>7264</v>
      </c>
      <c r="CP36" s="93">
        <f t="shared" si="60"/>
        <v>7082.4000000000005</v>
      </c>
      <c r="CQ36" s="94">
        <f t="shared" si="61"/>
        <v>6900.8</v>
      </c>
      <c r="CR36" s="95">
        <f t="shared" si="62"/>
        <v>6810</v>
      </c>
      <c r="CS36" s="96">
        <f t="shared" si="63"/>
        <v>6719.2</v>
      </c>
      <c r="CT36" s="97">
        <f t="shared" si="64"/>
        <v>6537.5999999999995</v>
      </c>
      <c r="CU36" s="98">
        <f t="shared" si="65"/>
        <v>6356</v>
      </c>
      <c r="CV36" s="230"/>
      <c r="CW36" s="87" t="s">
        <v>201</v>
      </c>
      <c r="CX36" s="58">
        <f>Алматы!DK41</f>
        <v>2380</v>
      </c>
      <c r="CY36" s="88">
        <f t="shared" si="66"/>
        <v>2261</v>
      </c>
      <c r="CZ36" s="89">
        <f t="shared" si="67"/>
        <v>2142</v>
      </c>
      <c r="DA36" s="103">
        <f t="shared" si="68"/>
        <v>2046.8</v>
      </c>
      <c r="DB36" s="90">
        <f t="shared" si="69"/>
        <v>2023</v>
      </c>
      <c r="DC36" s="234">
        <f t="shared" si="70"/>
        <v>1999.1999999999998</v>
      </c>
      <c r="DD36" s="92">
        <f t="shared" si="71"/>
        <v>1904</v>
      </c>
      <c r="DE36" s="93">
        <f t="shared" si="72"/>
        <v>1856.4</v>
      </c>
      <c r="DF36" s="95">
        <f t="shared" si="73"/>
        <v>1785</v>
      </c>
      <c r="DG36" s="230"/>
      <c r="DH36" s="9"/>
      <c r="DI36" s="9"/>
      <c r="DJ36" s="37"/>
      <c r="DK36" s="9"/>
      <c r="DL36" s="9"/>
      <c r="DM36" s="130"/>
      <c r="DN36" s="130"/>
      <c r="DO36" s="131"/>
      <c r="DP36" s="131"/>
      <c r="DQ36" s="131"/>
      <c r="DR36" s="241"/>
      <c r="DS36" s="9"/>
      <c r="DT36" s="9"/>
      <c r="DU36" s="37"/>
      <c r="DV36" s="9"/>
      <c r="DW36" s="9"/>
      <c r="DX36" s="130"/>
      <c r="DY36" s="130"/>
      <c r="DZ36" s="131"/>
      <c r="EA36" s="131"/>
      <c r="EB36" s="131"/>
      <c r="EC36" s="238"/>
      <c r="ED36" s="129"/>
      <c r="EE36" s="129"/>
      <c r="EF36" s="129"/>
      <c r="EG36" s="129"/>
      <c r="EH36" s="129"/>
      <c r="EI36" s="129"/>
      <c r="EJ36" s="129"/>
      <c r="EK36" s="129"/>
      <c r="EL36" s="129"/>
      <c r="EM36" s="131"/>
      <c r="EN36" s="131"/>
      <c r="EO36" s="230"/>
      <c r="EP36" s="38"/>
      <c r="EQ36" s="38"/>
      <c r="ER36" s="38"/>
      <c r="ES36" s="38"/>
      <c r="ET36" s="38"/>
      <c r="EU36" s="38"/>
      <c r="EV36" s="38"/>
      <c r="EW36" s="38"/>
      <c r="EX36" s="131"/>
      <c r="EY36" s="131"/>
      <c r="EZ36" s="230"/>
      <c r="FA36" s="9"/>
      <c r="FB36" s="38"/>
      <c r="FC36" s="38"/>
      <c r="FD36" s="38"/>
      <c r="FE36" s="38"/>
      <c r="FF36" s="38"/>
      <c r="FG36" s="38"/>
      <c r="FH36" s="38"/>
      <c r="FI36" s="131"/>
      <c r="FJ36" s="131"/>
      <c r="FT36" s="8"/>
      <c r="FW36" s="323"/>
      <c r="FX36" s="3"/>
      <c r="FY36" s="3"/>
      <c r="FZ36" s="3"/>
      <c r="GA36" s="3"/>
      <c r="GB36" s="3"/>
      <c r="GC36" s="3"/>
      <c r="GD36" s="3"/>
      <c r="GE36" s="3"/>
      <c r="GF36" s="3"/>
      <c r="GN36" s="16">
        <v>0.95</v>
      </c>
      <c r="GO36" s="21">
        <v>0.93</v>
      </c>
      <c r="GP36" s="16">
        <v>0.9</v>
      </c>
      <c r="GQ36" s="16">
        <v>0.86</v>
      </c>
      <c r="GR36" s="16">
        <v>0.85</v>
      </c>
      <c r="GS36" s="16">
        <v>0.84</v>
      </c>
      <c r="GT36" s="16">
        <v>0.82</v>
      </c>
      <c r="GU36" s="17">
        <v>0.8</v>
      </c>
      <c r="GV36" s="17">
        <v>0.78</v>
      </c>
      <c r="GW36" s="17">
        <v>0.76</v>
      </c>
      <c r="GX36" s="17">
        <v>0.75</v>
      </c>
      <c r="GY36" s="17">
        <v>0.74</v>
      </c>
      <c r="GZ36" s="17">
        <v>0.72</v>
      </c>
      <c r="HA36" s="17">
        <v>0.7</v>
      </c>
      <c r="HB36" s="18">
        <v>1.02</v>
      </c>
      <c r="HC36" s="269">
        <v>1.05</v>
      </c>
      <c r="HD36" s="269">
        <v>1.07</v>
      </c>
      <c r="HE36" s="269">
        <v>1.1000000000000001</v>
      </c>
    </row>
    <row r="37" spans="1:213" ht="15" customHeight="1" thickBot="1" x14ac:dyDescent="0.25">
      <c r="A37" s="238"/>
      <c r="B37" s="9"/>
      <c r="C37" s="9"/>
      <c r="D37" s="130"/>
      <c r="E37" s="130"/>
      <c r="F37" s="129"/>
      <c r="G37" s="131"/>
      <c r="H37" s="131"/>
      <c r="I37" s="131"/>
      <c r="J37" s="131"/>
      <c r="K37" s="131"/>
      <c r="L37" s="131"/>
      <c r="M37" s="131"/>
      <c r="N37" s="131"/>
      <c r="O37" s="131"/>
      <c r="P37" s="241"/>
      <c r="Q37" s="9"/>
      <c r="R37" s="9"/>
      <c r="S37" s="9"/>
      <c r="T37" s="9"/>
      <c r="U37" s="131"/>
      <c r="V37" s="131"/>
      <c r="W37" s="131"/>
      <c r="X37" s="131"/>
      <c r="Y37" s="131"/>
      <c r="Z37" s="131"/>
      <c r="AA37" s="131"/>
      <c r="AB37" s="131"/>
      <c r="AC37" s="131"/>
      <c r="AD37" s="230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230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230"/>
      <c r="BG37" s="87" t="s">
        <v>323</v>
      </c>
      <c r="BH37" s="58">
        <f>Алматы!BO45</f>
        <v>58360</v>
      </c>
      <c r="BI37" s="88">
        <f t="shared" si="142"/>
        <v>55442</v>
      </c>
      <c r="BJ37" s="89">
        <f t="shared" si="143"/>
        <v>52524</v>
      </c>
      <c r="BK37" s="90">
        <f t="shared" si="144"/>
        <v>49606</v>
      </c>
      <c r="BL37" s="91">
        <f t="shared" si="145"/>
        <v>47855.199999999997</v>
      </c>
      <c r="BM37" s="92">
        <f t="shared" si="146"/>
        <v>46688</v>
      </c>
      <c r="BN37" s="93">
        <f t="shared" si="147"/>
        <v>45520.800000000003</v>
      </c>
      <c r="BO37" s="94">
        <f t="shared" si="148"/>
        <v>44353.599999999999</v>
      </c>
      <c r="BP37" s="95">
        <f t="shared" si="149"/>
        <v>43770</v>
      </c>
      <c r="BQ37" s="96">
        <f t="shared" si="150"/>
        <v>43186.400000000001</v>
      </c>
      <c r="BR37" s="97">
        <f t="shared" si="151"/>
        <v>42019.199999999997</v>
      </c>
      <c r="BS37" s="98">
        <f t="shared" si="152"/>
        <v>40852</v>
      </c>
      <c r="BT37" s="230"/>
      <c r="BU37" s="9"/>
      <c r="BV37" s="9"/>
      <c r="BW37" s="130"/>
      <c r="BX37" s="129"/>
      <c r="BY37" s="131"/>
      <c r="BZ37" s="131"/>
      <c r="CA37" s="131"/>
      <c r="CB37" s="131"/>
      <c r="CC37" s="131"/>
      <c r="CD37" s="131"/>
      <c r="CE37" s="131"/>
      <c r="CF37" s="131"/>
      <c r="CG37" s="131"/>
      <c r="CH37" s="230"/>
      <c r="CI37" s="119" t="s">
        <v>298</v>
      </c>
      <c r="CJ37" s="81">
        <f>Алматы!CU38</f>
        <v>11350</v>
      </c>
      <c r="CK37" s="107">
        <f>CJ37*GN38</f>
        <v>10782.5</v>
      </c>
      <c r="CL37" s="108">
        <f>CJ37*GP38</f>
        <v>10215</v>
      </c>
      <c r="CM37" s="110">
        <f>CJ37*GR38</f>
        <v>9647.5</v>
      </c>
      <c r="CN37" s="120">
        <f>CJ37*GT38</f>
        <v>9307</v>
      </c>
      <c r="CO37" s="112">
        <f>CJ37*GU38</f>
        <v>9080</v>
      </c>
      <c r="CP37" s="113">
        <f>CJ37*GV38</f>
        <v>8853</v>
      </c>
      <c r="CQ37" s="121">
        <f>CJ37*GW38</f>
        <v>8626</v>
      </c>
      <c r="CR37" s="114">
        <f>CJ37*GX38</f>
        <v>8512.5</v>
      </c>
      <c r="CS37" s="122">
        <f>CJ37*GY38</f>
        <v>8399</v>
      </c>
      <c r="CT37" s="123">
        <f>CJ37*GZ38</f>
        <v>8172</v>
      </c>
      <c r="CU37" s="124">
        <f>CJ37*HA38</f>
        <v>7944.9999999999991</v>
      </c>
      <c r="CV37" s="230"/>
      <c r="CW37" s="87" t="s">
        <v>202</v>
      </c>
      <c r="CX37" s="58">
        <f>Алматы!DK42</f>
        <v>3180</v>
      </c>
      <c r="CY37" s="88">
        <f t="shared" si="66"/>
        <v>3021</v>
      </c>
      <c r="CZ37" s="89">
        <f t="shared" si="67"/>
        <v>2862</v>
      </c>
      <c r="DA37" s="103">
        <f t="shared" si="68"/>
        <v>2734.8</v>
      </c>
      <c r="DB37" s="90">
        <f t="shared" si="69"/>
        <v>2703</v>
      </c>
      <c r="DC37" s="234">
        <f t="shared" si="70"/>
        <v>2671.2</v>
      </c>
      <c r="DD37" s="92">
        <f t="shared" si="71"/>
        <v>2544</v>
      </c>
      <c r="DE37" s="93">
        <f t="shared" si="72"/>
        <v>2480.4</v>
      </c>
      <c r="DF37" s="95">
        <f t="shared" si="73"/>
        <v>2385</v>
      </c>
      <c r="DG37" s="230"/>
      <c r="DH37" s="9"/>
      <c r="DI37" s="9"/>
      <c r="DJ37" s="37"/>
      <c r="DK37" s="9"/>
      <c r="DL37" s="9"/>
      <c r="DM37" s="130"/>
      <c r="DN37" s="130"/>
      <c r="DO37" s="131"/>
      <c r="DP37" s="131"/>
      <c r="DQ37" s="131"/>
      <c r="DR37" s="241"/>
      <c r="DS37" s="9"/>
      <c r="DT37" s="9"/>
      <c r="DU37" s="37"/>
      <c r="DV37" s="9"/>
      <c r="DW37" s="9"/>
      <c r="DX37" s="130"/>
      <c r="DY37" s="130"/>
      <c r="DZ37" s="131"/>
      <c r="EA37" s="131"/>
      <c r="EB37" s="131"/>
      <c r="EC37" s="238"/>
      <c r="ED37" s="129"/>
      <c r="EE37" s="129"/>
      <c r="EF37" s="129"/>
      <c r="EG37" s="129"/>
      <c r="EH37" s="129"/>
      <c r="EI37" s="129"/>
      <c r="EJ37" s="129"/>
      <c r="EK37" s="129"/>
      <c r="EL37" s="129"/>
      <c r="EM37" s="131"/>
      <c r="EN37" s="131"/>
      <c r="EO37" s="230"/>
      <c r="EP37" s="38"/>
      <c r="EQ37" s="38"/>
      <c r="ER37" s="38"/>
      <c r="ES37" s="38"/>
      <c r="ET37" s="38"/>
      <c r="EU37" s="38"/>
      <c r="EV37" s="38"/>
      <c r="EW37" s="38"/>
      <c r="EX37" s="131"/>
      <c r="EY37" s="131"/>
      <c r="EZ37" s="230"/>
      <c r="FA37" s="9"/>
      <c r="FB37" s="38"/>
      <c r="FC37" s="38"/>
      <c r="FD37" s="38"/>
      <c r="FE37" s="38"/>
      <c r="FF37" s="38"/>
      <c r="FG37" s="38"/>
      <c r="FH37" s="38"/>
      <c r="FI37" s="131"/>
      <c r="FJ37" s="131"/>
      <c r="FT37" s="8"/>
      <c r="FW37" s="323"/>
      <c r="FX37" s="3"/>
      <c r="FY37" s="3"/>
      <c r="FZ37" s="3"/>
      <c r="GA37" s="3"/>
      <c r="GB37" s="3"/>
      <c r="GC37" s="3"/>
      <c r="GD37" s="3"/>
      <c r="GE37" s="3"/>
      <c r="GF37" s="3"/>
      <c r="GN37" s="16">
        <v>0.95</v>
      </c>
      <c r="GO37" s="21">
        <v>0.93</v>
      </c>
      <c r="GP37" s="16">
        <v>0.9</v>
      </c>
      <c r="GQ37" s="16">
        <v>0.86</v>
      </c>
      <c r="GR37" s="16">
        <v>0.85</v>
      </c>
      <c r="GS37" s="16">
        <v>0.84</v>
      </c>
      <c r="GT37" s="16">
        <v>0.82</v>
      </c>
      <c r="GU37" s="17">
        <v>0.8</v>
      </c>
      <c r="GV37" s="17">
        <v>0.78</v>
      </c>
      <c r="GW37" s="17">
        <v>0.76</v>
      </c>
      <c r="GX37" s="17">
        <v>0.75</v>
      </c>
      <c r="GY37" s="17">
        <v>0.74</v>
      </c>
      <c r="GZ37" s="17">
        <v>0.72</v>
      </c>
      <c r="HA37" s="17">
        <v>0.7</v>
      </c>
      <c r="HB37" s="18">
        <v>1.02</v>
      </c>
      <c r="HC37" s="269">
        <v>1.05</v>
      </c>
      <c r="HD37" s="269">
        <v>1.07</v>
      </c>
      <c r="HE37" s="269">
        <v>1.1000000000000001</v>
      </c>
    </row>
    <row r="38" spans="1:213" ht="15" customHeight="1" thickBot="1" x14ac:dyDescent="0.25">
      <c r="A38" s="238"/>
      <c r="B38" s="9"/>
      <c r="C38" s="9"/>
      <c r="D38" s="130"/>
      <c r="E38" s="130"/>
      <c r="F38" s="129"/>
      <c r="G38" s="131"/>
      <c r="H38" s="131"/>
      <c r="I38" s="131"/>
      <c r="J38" s="131"/>
      <c r="K38" s="131"/>
      <c r="L38" s="131"/>
      <c r="M38" s="131"/>
      <c r="N38" s="131"/>
      <c r="O38" s="131"/>
      <c r="P38" s="241"/>
      <c r="Q38" s="9"/>
      <c r="R38" s="9"/>
      <c r="S38" s="9"/>
      <c r="T38" s="9"/>
      <c r="U38" s="131"/>
      <c r="V38" s="131"/>
      <c r="W38" s="131"/>
      <c r="X38" s="131"/>
      <c r="Y38" s="131"/>
      <c r="Z38" s="131"/>
      <c r="AA38" s="131"/>
      <c r="AB38" s="131"/>
      <c r="AC38" s="131"/>
      <c r="AD38" s="230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230"/>
      <c r="AS38" s="129"/>
      <c r="AT38" s="9"/>
      <c r="AU38" s="9"/>
      <c r="AV38" s="9"/>
      <c r="AW38" s="9"/>
      <c r="AX38" s="131"/>
      <c r="AY38" s="131"/>
      <c r="AZ38" s="131"/>
      <c r="BA38" s="131"/>
      <c r="BB38" s="131"/>
      <c r="BC38" s="131"/>
      <c r="BD38" s="131"/>
      <c r="BE38" s="131"/>
      <c r="BF38" s="230"/>
      <c r="BG38" s="87" t="s">
        <v>324</v>
      </c>
      <c r="BH38" s="58">
        <f>Алматы!BO46</f>
        <v>72170</v>
      </c>
      <c r="BI38" s="88">
        <f t="shared" si="142"/>
        <v>68561.5</v>
      </c>
      <c r="BJ38" s="89">
        <f t="shared" si="143"/>
        <v>64953</v>
      </c>
      <c r="BK38" s="90">
        <f t="shared" si="144"/>
        <v>61344.5</v>
      </c>
      <c r="BL38" s="91">
        <f t="shared" si="145"/>
        <v>59179.399999999994</v>
      </c>
      <c r="BM38" s="92">
        <f t="shared" si="146"/>
        <v>57736</v>
      </c>
      <c r="BN38" s="93">
        <f t="shared" si="147"/>
        <v>56292.6</v>
      </c>
      <c r="BO38" s="94">
        <f t="shared" si="148"/>
        <v>54849.2</v>
      </c>
      <c r="BP38" s="95">
        <f t="shared" si="149"/>
        <v>54127.5</v>
      </c>
      <c r="BQ38" s="96">
        <f t="shared" si="150"/>
        <v>53405.8</v>
      </c>
      <c r="BR38" s="97">
        <f t="shared" si="151"/>
        <v>51962.400000000001</v>
      </c>
      <c r="BS38" s="98">
        <f t="shared" si="152"/>
        <v>50519</v>
      </c>
      <c r="BT38" s="230"/>
      <c r="BU38" s="9"/>
      <c r="BV38" s="9"/>
      <c r="BW38" s="130"/>
      <c r="BX38" s="129"/>
      <c r="BY38" s="131"/>
      <c r="BZ38" s="131"/>
      <c r="CA38" s="131"/>
      <c r="CB38" s="131"/>
      <c r="CC38" s="131"/>
      <c r="CD38" s="131"/>
      <c r="CE38" s="131"/>
      <c r="CF38" s="131"/>
      <c r="CG38" s="131"/>
      <c r="CH38" s="230"/>
      <c r="CI38" s="131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230"/>
      <c r="CW38" s="222" t="s">
        <v>206</v>
      </c>
      <c r="CX38" s="58">
        <f>Алматы!DK46</f>
        <v>8550</v>
      </c>
      <c r="CY38" s="107">
        <f t="shared" si="66"/>
        <v>8122.5</v>
      </c>
      <c r="CZ38" s="117">
        <f t="shared" si="67"/>
        <v>7695</v>
      </c>
      <c r="DA38" s="118">
        <f t="shared" si="68"/>
        <v>7353</v>
      </c>
      <c r="DB38" s="110">
        <f t="shared" si="69"/>
        <v>7267.5</v>
      </c>
      <c r="DC38" s="111">
        <f t="shared" si="70"/>
        <v>7182</v>
      </c>
      <c r="DD38" s="112">
        <f t="shared" si="71"/>
        <v>6840</v>
      </c>
      <c r="DE38" s="113">
        <f t="shared" si="72"/>
        <v>6669</v>
      </c>
      <c r="DF38" s="114">
        <f t="shared" si="73"/>
        <v>6412.5</v>
      </c>
      <c r="DG38" s="230"/>
      <c r="DH38" s="9"/>
      <c r="DI38" s="9"/>
      <c r="DJ38" s="37"/>
      <c r="DK38" s="9"/>
      <c r="DL38" s="9"/>
      <c r="DM38" s="130"/>
      <c r="DN38" s="130"/>
      <c r="DO38" s="131"/>
      <c r="DP38" s="131"/>
      <c r="DQ38" s="131"/>
      <c r="DR38" s="241"/>
      <c r="DS38" s="9"/>
      <c r="DT38" s="9"/>
      <c r="DU38" s="37"/>
      <c r="DV38" s="9"/>
      <c r="DW38" s="9"/>
      <c r="DX38" s="130"/>
      <c r="DY38" s="130"/>
      <c r="DZ38" s="131"/>
      <c r="EA38" s="131"/>
      <c r="EB38" s="131"/>
      <c r="EC38" s="238"/>
      <c r="ED38" s="129"/>
      <c r="EE38" s="129"/>
      <c r="EF38" s="129"/>
      <c r="EG38" s="129"/>
      <c r="EH38" s="129"/>
      <c r="EI38" s="129"/>
      <c r="EJ38" s="129"/>
      <c r="EK38" s="129"/>
      <c r="EL38" s="129"/>
      <c r="EM38" s="131"/>
      <c r="EN38" s="131"/>
      <c r="EO38" s="230"/>
      <c r="EP38" s="38"/>
      <c r="EQ38" s="38"/>
      <c r="ER38" s="38"/>
      <c r="ES38" s="38"/>
      <c r="ET38" s="38"/>
      <c r="EU38" s="38"/>
      <c r="EV38" s="38"/>
      <c r="EW38" s="38"/>
      <c r="EX38" s="131"/>
      <c r="EY38" s="131"/>
      <c r="EZ38" s="230"/>
      <c r="FA38" s="9"/>
      <c r="FB38" s="38"/>
      <c r="FC38" s="38"/>
      <c r="FD38" s="38"/>
      <c r="FE38" s="38"/>
      <c r="FF38" s="38"/>
      <c r="FG38" s="38"/>
      <c r="FH38" s="38"/>
      <c r="FI38" s="131"/>
      <c r="FJ38" s="131"/>
      <c r="FT38" s="8"/>
      <c r="FW38" s="323"/>
      <c r="FX38" s="3"/>
      <c r="FY38" s="3"/>
      <c r="FZ38" s="3"/>
      <c r="GA38" s="3"/>
      <c r="GB38" s="3"/>
      <c r="GC38" s="3"/>
      <c r="GD38" s="3"/>
      <c r="GE38" s="3"/>
      <c r="GF38" s="3"/>
      <c r="GN38" s="16">
        <v>0.95</v>
      </c>
      <c r="GO38" s="21">
        <v>0.93</v>
      </c>
      <c r="GP38" s="16">
        <v>0.9</v>
      </c>
      <c r="GQ38" s="16">
        <v>0.86</v>
      </c>
      <c r="GR38" s="16">
        <v>0.85</v>
      </c>
      <c r="GS38" s="16">
        <v>0.84</v>
      </c>
      <c r="GT38" s="16">
        <v>0.82</v>
      </c>
      <c r="GU38" s="17">
        <v>0.8</v>
      </c>
      <c r="GV38" s="17">
        <v>0.78</v>
      </c>
      <c r="GW38" s="17">
        <v>0.76</v>
      </c>
      <c r="GX38" s="17">
        <v>0.75</v>
      </c>
      <c r="GY38" s="17">
        <v>0.74</v>
      </c>
      <c r="GZ38" s="17">
        <v>0.72</v>
      </c>
      <c r="HA38" s="17">
        <v>0.7</v>
      </c>
      <c r="HB38" s="18">
        <v>1.02</v>
      </c>
      <c r="HC38" s="269">
        <v>1.05</v>
      </c>
      <c r="HD38" s="269">
        <v>1.07</v>
      </c>
      <c r="HE38" s="269">
        <v>1.1000000000000001</v>
      </c>
    </row>
    <row r="39" spans="1:213" ht="15" customHeight="1" x14ac:dyDescent="0.2">
      <c r="A39" s="238"/>
      <c r="B39" s="9"/>
      <c r="C39" s="9"/>
      <c r="D39" s="130"/>
      <c r="E39" s="130"/>
      <c r="F39" s="129"/>
      <c r="G39" s="131"/>
      <c r="H39" s="131"/>
      <c r="I39" s="131"/>
      <c r="J39" s="131"/>
      <c r="K39" s="131"/>
      <c r="L39" s="131"/>
      <c r="M39" s="131"/>
      <c r="N39" s="131"/>
      <c r="O39" s="131"/>
      <c r="P39" s="241"/>
      <c r="Q39" s="9"/>
      <c r="R39" s="9"/>
      <c r="S39" s="9"/>
      <c r="T39" s="9"/>
      <c r="U39" s="131"/>
      <c r="V39" s="131"/>
      <c r="W39" s="131"/>
      <c r="X39" s="131"/>
      <c r="Y39" s="131"/>
      <c r="Z39" s="131"/>
      <c r="AA39" s="131"/>
      <c r="AB39" s="131"/>
      <c r="AC39" s="131"/>
      <c r="AD39" s="230"/>
      <c r="AE39" s="129"/>
      <c r="AF39" s="9"/>
      <c r="AG39" s="9"/>
      <c r="AH39" s="129"/>
      <c r="AI39" s="129"/>
      <c r="AJ39" s="131"/>
      <c r="AK39" s="131"/>
      <c r="AL39" s="131"/>
      <c r="AM39" s="131"/>
      <c r="AN39" s="131"/>
      <c r="AO39" s="131"/>
      <c r="AP39" s="131"/>
      <c r="AQ39" s="131"/>
      <c r="AR39" s="230"/>
      <c r="AS39" s="129"/>
      <c r="AT39" s="9"/>
      <c r="AU39" s="9"/>
      <c r="AV39" s="129"/>
      <c r="AW39" s="129"/>
      <c r="AX39" s="131"/>
      <c r="AY39" s="131"/>
      <c r="AZ39" s="131"/>
      <c r="BA39" s="131"/>
      <c r="BB39" s="131"/>
      <c r="BC39" s="131"/>
      <c r="BD39" s="131"/>
      <c r="BE39" s="131"/>
      <c r="BF39" s="230"/>
      <c r="BG39" s="87" t="s">
        <v>325</v>
      </c>
      <c r="BH39" s="58">
        <f>Алматы!BO47</f>
        <v>75970</v>
      </c>
      <c r="BI39" s="88">
        <f t="shared" si="142"/>
        <v>72171.5</v>
      </c>
      <c r="BJ39" s="89">
        <f t="shared" si="143"/>
        <v>68373</v>
      </c>
      <c r="BK39" s="90">
        <f t="shared" si="144"/>
        <v>64574.5</v>
      </c>
      <c r="BL39" s="91">
        <f t="shared" si="145"/>
        <v>62295.399999999994</v>
      </c>
      <c r="BM39" s="92">
        <f t="shared" si="146"/>
        <v>60776</v>
      </c>
      <c r="BN39" s="93">
        <f t="shared" si="147"/>
        <v>59256.6</v>
      </c>
      <c r="BO39" s="94">
        <f t="shared" si="148"/>
        <v>57737.2</v>
      </c>
      <c r="BP39" s="95">
        <f t="shared" si="149"/>
        <v>56977.5</v>
      </c>
      <c r="BQ39" s="96">
        <f t="shared" si="150"/>
        <v>56217.8</v>
      </c>
      <c r="BR39" s="97">
        <f t="shared" si="151"/>
        <v>54698.400000000001</v>
      </c>
      <c r="BS39" s="98">
        <f t="shared" si="152"/>
        <v>53179</v>
      </c>
      <c r="BT39" s="230"/>
      <c r="BU39" s="9"/>
      <c r="BV39" s="9"/>
      <c r="BW39" s="130"/>
      <c r="BX39" s="129"/>
      <c r="BY39" s="131"/>
      <c r="BZ39" s="131"/>
      <c r="CA39" s="131"/>
      <c r="CB39" s="131"/>
      <c r="CC39" s="131"/>
      <c r="CD39" s="131"/>
      <c r="CE39" s="131"/>
      <c r="CF39" s="131"/>
      <c r="CG39" s="131"/>
      <c r="CH39" s="230"/>
      <c r="CI39" s="131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230"/>
      <c r="CW39" s="264" t="s">
        <v>373</v>
      </c>
      <c r="CX39" s="58">
        <f>Алматы!DK47</f>
        <v>8180</v>
      </c>
      <c r="CY39" s="65">
        <f t="shared" si="66"/>
        <v>7771</v>
      </c>
      <c r="CZ39" s="66">
        <f t="shared" si="67"/>
        <v>7362</v>
      </c>
      <c r="DA39" s="83">
        <f t="shared" si="68"/>
        <v>7034.8</v>
      </c>
      <c r="DB39" s="67">
        <f t="shared" si="69"/>
        <v>6953</v>
      </c>
      <c r="DC39" s="246">
        <f t="shared" si="70"/>
        <v>6871.2</v>
      </c>
      <c r="DD39" s="69">
        <f t="shared" si="71"/>
        <v>6544</v>
      </c>
      <c r="DE39" s="70">
        <f t="shared" si="72"/>
        <v>6380.4000000000005</v>
      </c>
      <c r="DF39" s="72">
        <f t="shared" si="73"/>
        <v>6135</v>
      </c>
      <c r="DG39" s="230"/>
      <c r="DH39" s="9"/>
      <c r="DI39" s="9"/>
      <c r="DJ39" s="37"/>
      <c r="DK39" s="9"/>
      <c r="DL39" s="9"/>
      <c r="DM39" s="130"/>
      <c r="DN39" s="130"/>
      <c r="DO39" s="131"/>
      <c r="DP39" s="131"/>
      <c r="DQ39" s="131"/>
      <c r="DR39" s="241"/>
      <c r="DS39" s="9"/>
      <c r="DT39" s="9"/>
      <c r="DU39" s="37"/>
      <c r="DV39" s="9"/>
      <c r="DW39" s="9"/>
      <c r="DX39" s="130"/>
      <c r="DY39" s="130"/>
      <c r="DZ39" s="131"/>
      <c r="EA39" s="131"/>
      <c r="EB39" s="131"/>
      <c r="EC39" s="238"/>
      <c r="ED39" s="129"/>
      <c r="EE39" s="129"/>
      <c r="EF39" s="129"/>
      <c r="EG39" s="129"/>
      <c r="EH39" s="129"/>
      <c r="EI39" s="129"/>
      <c r="EJ39" s="129"/>
      <c r="EK39" s="129"/>
      <c r="EL39" s="129"/>
      <c r="EM39" s="131"/>
      <c r="EN39" s="131"/>
      <c r="EO39" s="230"/>
      <c r="EP39" s="38"/>
      <c r="EQ39" s="38"/>
      <c r="ER39" s="38"/>
      <c r="ES39" s="38"/>
      <c r="ET39" s="38"/>
      <c r="EU39" s="38"/>
      <c r="EV39" s="38"/>
      <c r="EW39" s="38"/>
      <c r="EX39" s="131"/>
      <c r="EY39" s="131"/>
      <c r="EZ39" s="230"/>
      <c r="FA39" s="9"/>
      <c r="FB39" s="38"/>
      <c r="FC39" s="38"/>
      <c r="FD39" s="38"/>
      <c r="FE39" s="38"/>
      <c r="FF39" s="38"/>
      <c r="FG39" s="38"/>
      <c r="FH39" s="38"/>
      <c r="FI39" s="131"/>
      <c r="FJ39" s="131"/>
      <c r="FT39" s="8"/>
      <c r="FW39" s="323"/>
      <c r="FX39" s="3"/>
      <c r="FY39" s="3"/>
      <c r="FZ39" s="3"/>
      <c r="GA39" s="3"/>
      <c r="GB39" s="3"/>
      <c r="GC39" s="3"/>
      <c r="GD39" s="3"/>
      <c r="GE39" s="3"/>
      <c r="GF39" s="3"/>
      <c r="GN39" s="16">
        <v>0.95</v>
      </c>
      <c r="GO39" s="21">
        <v>0.93</v>
      </c>
      <c r="GP39" s="16">
        <v>0.9</v>
      </c>
      <c r="GQ39" s="16">
        <v>0.86</v>
      </c>
      <c r="GR39" s="16">
        <v>0.85</v>
      </c>
      <c r="GS39" s="16">
        <v>0.84</v>
      </c>
      <c r="GT39" s="16">
        <v>0.82</v>
      </c>
      <c r="GU39" s="17">
        <v>0.8</v>
      </c>
      <c r="GV39" s="17">
        <v>0.78</v>
      </c>
      <c r="GW39" s="17">
        <v>0.76</v>
      </c>
      <c r="GX39" s="17">
        <v>0.75</v>
      </c>
      <c r="GY39" s="17">
        <v>0.74</v>
      </c>
      <c r="GZ39" s="17">
        <v>0.72</v>
      </c>
      <c r="HA39" s="17">
        <v>0.7</v>
      </c>
      <c r="HB39" s="18">
        <v>1.02</v>
      </c>
      <c r="HC39" s="269">
        <v>1.05</v>
      </c>
      <c r="HD39" s="269">
        <v>1.07</v>
      </c>
      <c r="HE39" s="269">
        <v>1.1000000000000001</v>
      </c>
    </row>
    <row r="40" spans="1:213" ht="15" customHeight="1" x14ac:dyDescent="0.2">
      <c r="A40" s="238"/>
      <c r="B40" s="9"/>
      <c r="C40" s="9"/>
      <c r="D40" s="130"/>
      <c r="E40" s="130"/>
      <c r="F40" s="129"/>
      <c r="G40" s="131"/>
      <c r="H40" s="131"/>
      <c r="I40" s="131"/>
      <c r="J40" s="131"/>
      <c r="K40" s="131"/>
      <c r="L40" s="131"/>
      <c r="M40" s="131"/>
      <c r="N40" s="131"/>
      <c r="O40" s="131"/>
      <c r="P40" s="241"/>
      <c r="Q40" s="9"/>
      <c r="R40" s="9"/>
      <c r="S40" s="9"/>
      <c r="T40" s="9"/>
      <c r="U40" s="131"/>
      <c r="V40" s="131"/>
      <c r="W40" s="131"/>
      <c r="X40" s="131"/>
      <c r="Y40" s="131"/>
      <c r="Z40" s="131"/>
      <c r="AA40" s="131"/>
      <c r="AB40" s="131"/>
      <c r="AC40" s="131"/>
      <c r="AD40" s="230"/>
      <c r="AE40" s="129"/>
      <c r="AF40" s="9"/>
      <c r="AG40" s="9"/>
      <c r="AH40" s="129"/>
      <c r="AI40" s="129"/>
      <c r="AJ40" s="131"/>
      <c r="AK40" s="131"/>
      <c r="AL40" s="131"/>
      <c r="AM40" s="131"/>
      <c r="AN40" s="131"/>
      <c r="AO40" s="131"/>
      <c r="AP40" s="131"/>
      <c r="AQ40" s="131"/>
      <c r="AR40" s="230"/>
      <c r="AS40" s="129"/>
      <c r="AT40" s="9"/>
      <c r="AU40" s="9"/>
      <c r="AV40" s="129"/>
      <c r="AW40" s="129"/>
      <c r="AX40" s="131"/>
      <c r="AY40" s="131"/>
      <c r="AZ40" s="131"/>
      <c r="BA40" s="131"/>
      <c r="BB40" s="131"/>
      <c r="BC40" s="131"/>
      <c r="BD40" s="131"/>
      <c r="BE40" s="131"/>
      <c r="BF40" s="230"/>
      <c r="BG40" s="87" t="s">
        <v>326</v>
      </c>
      <c r="BH40" s="58">
        <f>Алматы!BO48</f>
        <v>89780</v>
      </c>
      <c r="BI40" s="88">
        <f t="shared" si="142"/>
        <v>85291</v>
      </c>
      <c r="BJ40" s="89">
        <f t="shared" si="143"/>
        <v>80802</v>
      </c>
      <c r="BK40" s="90">
        <f t="shared" si="144"/>
        <v>76313</v>
      </c>
      <c r="BL40" s="91">
        <f t="shared" si="145"/>
        <v>73619.599999999991</v>
      </c>
      <c r="BM40" s="92">
        <f t="shared" si="146"/>
        <v>71824</v>
      </c>
      <c r="BN40" s="93">
        <f t="shared" si="147"/>
        <v>70028.400000000009</v>
      </c>
      <c r="BO40" s="94">
        <f t="shared" si="148"/>
        <v>68232.800000000003</v>
      </c>
      <c r="BP40" s="95">
        <f t="shared" si="149"/>
        <v>67335</v>
      </c>
      <c r="BQ40" s="96">
        <f t="shared" si="150"/>
        <v>66437.2</v>
      </c>
      <c r="BR40" s="97">
        <f t="shared" si="151"/>
        <v>64641.599999999999</v>
      </c>
      <c r="BS40" s="98">
        <f t="shared" si="152"/>
        <v>62845.999999999993</v>
      </c>
      <c r="BT40" s="230"/>
      <c r="BU40" s="9"/>
      <c r="BV40" s="9"/>
      <c r="BW40" s="130"/>
      <c r="BX40" s="129"/>
      <c r="BY40" s="131"/>
      <c r="BZ40" s="131"/>
      <c r="CA40" s="131"/>
      <c r="CB40" s="131"/>
      <c r="CC40" s="131"/>
      <c r="CD40" s="131"/>
      <c r="CE40" s="131"/>
      <c r="CF40" s="131"/>
      <c r="CG40" s="131"/>
      <c r="CH40" s="230"/>
      <c r="CI40" s="131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230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230"/>
      <c r="DH40" s="9"/>
      <c r="DI40" s="9"/>
      <c r="DJ40" s="37"/>
      <c r="DK40" s="9"/>
      <c r="DL40" s="9"/>
      <c r="DM40" s="130"/>
      <c r="DN40" s="130"/>
      <c r="DO40" s="131"/>
      <c r="DP40" s="131"/>
      <c r="DQ40" s="131"/>
      <c r="DR40" s="241"/>
      <c r="DS40" s="9"/>
      <c r="DT40" s="9"/>
      <c r="DU40" s="37"/>
      <c r="DV40" s="9"/>
      <c r="DW40" s="9"/>
      <c r="DX40" s="130"/>
      <c r="DY40" s="130"/>
      <c r="DZ40" s="131"/>
      <c r="EA40" s="131"/>
      <c r="EB40" s="131"/>
      <c r="EC40" s="238"/>
      <c r="ED40" s="129"/>
      <c r="EE40" s="129"/>
      <c r="EF40" s="129"/>
      <c r="EG40" s="129"/>
      <c r="EH40" s="129"/>
      <c r="EI40" s="129"/>
      <c r="EJ40" s="129"/>
      <c r="EK40" s="129"/>
      <c r="EL40" s="129"/>
      <c r="EM40" s="131"/>
      <c r="EN40" s="131"/>
      <c r="EO40" s="230"/>
      <c r="EP40" s="38"/>
      <c r="EQ40" s="38"/>
      <c r="ER40" s="38"/>
      <c r="ES40" s="38"/>
      <c r="ET40" s="38"/>
      <c r="EU40" s="38"/>
      <c r="EV40" s="38"/>
      <c r="EW40" s="38"/>
      <c r="EX40" s="131"/>
      <c r="EY40" s="131"/>
      <c r="EZ40" s="230"/>
      <c r="FA40" s="9"/>
      <c r="FB40" s="38"/>
      <c r="FC40" s="38"/>
      <c r="FD40" s="38"/>
      <c r="FE40" s="38"/>
      <c r="FF40" s="38"/>
      <c r="FG40" s="38"/>
      <c r="FH40" s="38"/>
      <c r="FI40" s="131"/>
      <c r="FJ40" s="131"/>
      <c r="FT40" s="8"/>
      <c r="FW40" s="323"/>
      <c r="FX40" s="3"/>
      <c r="FY40" s="3"/>
      <c r="FZ40" s="3"/>
      <c r="GA40" s="3"/>
      <c r="GB40" s="3"/>
      <c r="GC40" s="3"/>
      <c r="GD40" s="3"/>
      <c r="GE40" s="3"/>
      <c r="GF40" s="3"/>
      <c r="GN40" s="16">
        <v>0.95</v>
      </c>
      <c r="GO40" s="21">
        <v>0.93</v>
      </c>
      <c r="GP40" s="16">
        <v>0.9</v>
      </c>
      <c r="GQ40" s="16">
        <v>0.86</v>
      </c>
      <c r="GR40" s="16">
        <v>0.85</v>
      </c>
      <c r="GS40" s="16">
        <v>0.84</v>
      </c>
      <c r="GT40" s="16">
        <v>0.82</v>
      </c>
      <c r="GU40" s="17">
        <v>0.8</v>
      </c>
      <c r="GV40" s="17">
        <v>0.78</v>
      </c>
      <c r="GW40" s="17">
        <v>0.76</v>
      </c>
      <c r="GX40" s="17">
        <v>0.75</v>
      </c>
      <c r="GY40" s="17">
        <v>0.74</v>
      </c>
      <c r="GZ40" s="17">
        <v>0.72</v>
      </c>
      <c r="HA40" s="17">
        <v>0.7</v>
      </c>
      <c r="HB40" s="18">
        <v>1.02</v>
      </c>
      <c r="HC40" s="269">
        <v>1.05</v>
      </c>
      <c r="HD40" s="269">
        <v>1.07</v>
      </c>
      <c r="HE40" s="269">
        <v>1.1000000000000001</v>
      </c>
    </row>
    <row r="41" spans="1:213" ht="15" customHeight="1" x14ac:dyDescent="0.2">
      <c r="A41" s="238"/>
      <c r="B41" s="9"/>
      <c r="C41" s="9"/>
      <c r="D41" s="130"/>
      <c r="E41" s="130"/>
      <c r="F41" s="129"/>
      <c r="G41" s="131"/>
      <c r="H41" s="131"/>
      <c r="I41" s="131"/>
      <c r="J41" s="131"/>
      <c r="K41" s="131"/>
      <c r="L41" s="131"/>
      <c r="M41" s="131"/>
      <c r="N41" s="131"/>
      <c r="O41" s="131"/>
      <c r="P41" s="241"/>
      <c r="Q41" s="9"/>
      <c r="R41" s="9"/>
      <c r="S41" s="9"/>
      <c r="T41" s="9"/>
      <c r="U41" s="131"/>
      <c r="V41" s="131"/>
      <c r="W41" s="131"/>
      <c r="X41" s="131"/>
      <c r="Y41" s="131"/>
      <c r="Z41" s="131"/>
      <c r="AA41" s="131"/>
      <c r="AB41" s="131"/>
      <c r="AC41" s="131"/>
      <c r="AD41" s="230"/>
      <c r="AE41" s="9"/>
      <c r="AF41" s="9"/>
      <c r="AG41" s="9"/>
      <c r="AH41" s="129"/>
      <c r="AI41" s="129"/>
      <c r="AJ41" s="131"/>
      <c r="AK41" s="131"/>
      <c r="AL41" s="131"/>
      <c r="AM41" s="131"/>
      <c r="AN41" s="131"/>
      <c r="AO41" s="131"/>
      <c r="AP41" s="131"/>
      <c r="AQ41" s="131"/>
      <c r="AR41" s="230"/>
      <c r="AS41" s="9"/>
      <c r="AT41" s="9"/>
      <c r="AU41" s="9"/>
      <c r="AV41" s="129"/>
      <c r="AW41" s="129"/>
      <c r="AX41" s="131"/>
      <c r="AY41" s="131"/>
      <c r="AZ41" s="131"/>
      <c r="BA41" s="131"/>
      <c r="BB41" s="131"/>
      <c r="BC41" s="131"/>
      <c r="BD41" s="131"/>
      <c r="BE41" s="131"/>
      <c r="BF41" s="230"/>
      <c r="BG41" s="87" t="s">
        <v>327</v>
      </c>
      <c r="BH41" s="58">
        <f>Алматы!BO49</f>
        <v>89440</v>
      </c>
      <c r="BI41" s="88">
        <f t="shared" si="142"/>
        <v>84968</v>
      </c>
      <c r="BJ41" s="89">
        <f t="shared" si="143"/>
        <v>80496</v>
      </c>
      <c r="BK41" s="90">
        <f t="shared" si="144"/>
        <v>76024</v>
      </c>
      <c r="BL41" s="91">
        <f t="shared" si="145"/>
        <v>73340.799999999988</v>
      </c>
      <c r="BM41" s="92">
        <f t="shared" si="146"/>
        <v>71552</v>
      </c>
      <c r="BN41" s="93">
        <f t="shared" si="147"/>
        <v>69763.199999999997</v>
      </c>
      <c r="BO41" s="94">
        <f t="shared" si="148"/>
        <v>67974.399999999994</v>
      </c>
      <c r="BP41" s="95">
        <f t="shared" si="149"/>
        <v>67080</v>
      </c>
      <c r="BQ41" s="96">
        <f t="shared" si="150"/>
        <v>66185.600000000006</v>
      </c>
      <c r="BR41" s="97">
        <f t="shared" si="151"/>
        <v>64396.799999999996</v>
      </c>
      <c r="BS41" s="98">
        <f t="shared" si="152"/>
        <v>62607.999999999993</v>
      </c>
      <c r="BT41" s="230"/>
      <c r="BU41" s="9"/>
      <c r="BV41" s="9"/>
      <c r="BW41" s="130"/>
      <c r="BX41" s="129"/>
      <c r="BY41" s="131"/>
      <c r="BZ41" s="131"/>
      <c r="CA41" s="131"/>
      <c r="CB41" s="131"/>
      <c r="CC41" s="131"/>
      <c r="CD41" s="131"/>
      <c r="CE41" s="131"/>
      <c r="CF41" s="131"/>
      <c r="CG41" s="131"/>
      <c r="CH41" s="230"/>
      <c r="CI41" s="131"/>
      <c r="CJ41" s="9"/>
      <c r="CK41" s="131"/>
      <c r="CL41" s="9"/>
      <c r="CM41" s="131"/>
      <c r="CN41" s="131"/>
      <c r="CO41" s="9"/>
      <c r="CP41" s="9"/>
      <c r="CQ41" s="9"/>
      <c r="CR41" s="9"/>
      <c r="CS41" s="9"/>
      <c r="CT41" s="9"/>
      <c r="CU41" s="9"/>
      <c r="CV41" s="230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230"/>
      <c r="DH41" s="9"/>
      <c r="DI41" s="9"/>
      <c r="DJ41" s="37"/>
      <c r="DK41" s="9"/>
      <c r="DL41" s="9"/>
      <c r="DM41" s="130"/>
      <c r="DN41" s="130"/>
      <c r="DO41" s="131"/>
      <c r="DP41" s="131"/>
      <c r="DQ41" s="131"/>
      <c r="DR41" s="241"/>
      <c r="DS41" s="9"/>
      <c r="DT41" s="9"/>
      <c r="DU41" s="37"/>
      <c r="DV41" s="9"/>
      <c r="DW41" s="9"/>
      <c r="DX41" s="130"/>
      <c r="DY41" s="130"/>
      <c r="DZ41" s="131"/>
      <c r="EA41" s="131"/>
      <c r="EB41" s="131"/>
      <c r="EC41" s="238"/>
      <c r="ED41" s="129"/>
      <c r="EE41" s="129"/>
      <c r="EF41" s="129"/>
      <c r="EG41" s="129"/>
      <c r="EH41" s="129"/>
      <c r="EI41" s="129"/>
      <c r="EJ41" s="129"/>
      <c r="EK41" s="129"/>
      <c r="EL41" s="129"/>
      <c r="EM41" s="131"/>
      <c r="EN41" s="131"/>
      <c r="EO41" s="230"/>
      <c r="EP41" s="38"/>
      <c r="EQ41" s="38"/>
      <c r="ER41" s="38"/>
      <c r="ES41" s="38"/>
      <c r="ET41" s="38"/>
      <c r="EU41" s="38"/>
      <c r="EV41" s="38"/>
      <c r="EW41" s="38"/>
      <c r="EX41" s="131"/>
      <c r="EY41" s="131"/>
      <c r="EZ41" s="230"/>
      <c r="FA41" s="9"/>
      <c r="FB41" s="38"/>
      <c r="FC41" s="38"/>
      <c r="FD41" s="38"/>
      <c r="FE41" s="38"/>
      <c r="FF41" s="38"/>
      <c r="FG41" s="38"/>
      <c r="FH41" s="38"/>
      <c r="FI41" s="131"/>
      <c r="FJ41" s="131"/>
      <c r="FT41" s="8"/>
      <c r="FW41" s="323"/>
      <c r="FX41" s="3"/>
      <c r="FY41" s="3"/>
      <c r="FZ41" s="3"/>
      <c r="GA41" s="3"/>
      <c r="GB41" s="3"/>
      <c r="GC41" s="3"/>
      <c r="GD41" s="3"/>
      <c r="GE41" s="3"/>
      <c r="GF41" s="3"/>
      <c r="GN41" s="16">
        <v>0.95</v>
      </c>
      <c r="GO41" s="21">
        <v>0.93</v>
      </c>
      <c r="GP41" s="16">
        <v>0.9</v>
      </c>
      <c r="GQ41" s="16">
        <v>0.86</v>
      </c>
      <c r="GR41" s="16">
        <v>0.85</v>
      </c>
      <c r="GS41" s="16">
        <v>0.84</v>
      </c>
      <c r="GT41" s="16">
        <v>0.82</v>
      </c>
      <c r="GU41" s="17">
        <v>0.8</v>
      </c>
      <c r="GV41" s="17">
        <v>0.78</v>
      </c>
      <c r="GW41" s="17">
        <v>0.76</v>
      </c>
      <c r="GX41" s="17">
        <v>0.75</v>
      </c>
      <c r="GY41" s="17">
        <v>0.74</v>
      </c>
      <c r="GZ41" s="17">
        <v>0.72</v>
      </c>
      <c r="HA41" s="17">
        <v>0.7</v>
      </c>
      <c r="HB41" s="18">
        <v>1.02</v>
      </c>
      <c r="HC41" s="269">
        <v>1.05</v>
      </c>
      <c r="HD41" s="269">
        <v>1.07</v>
      </c>
      <c r="HE41" s="269">
        <v>1.1000000000000001</v>
      </c>
    </row>
    <row r="42" spans="1:213" ht="15" customHeight="1" x14ac:dyDescent="0.2">
      <c r="A42" s="238"/>
      <c r="B42" s="9"/>
      <c r="C42" s="9"/>
      <c r="D42" s="130"/>
      <c r="E42" s="130"/>
      <c r="F42" s="129"/>
      <c r="G42" s="131"/>
      <c r="H42" s="131"/>
      <c r="I42" s="131"/>
      <c r="J42" s="131"/>
      <c r="K42" s="131"/>
      <c r="L42" s="131"/>
      <c r="M42" s="131"/>
      <c r="N42" s="131"/>
      <c r="O42" s="131"/>
      <c r="P42" s="241"/>
      <c r="Q42" s="9"/>
      <c r="R42" s="9"/>
      <c r="S42" s="9"/>
      <c r="T42" s="9"/>
      <c r="U42" s="131"/>
      <c r="V42" s="131"/>
      <c r="W42" s="131"/>
      <c r="X42" s="131"/>
      <c r="Y42" s="131"/>
      <c r="Z42" s="131"/>
      <c r="AA42" s="131"/>
      <c r="AB42" s="131"/>
      <c r="AC42" s="131"/>
      <c r="AD42" s="230"/>
      <c r="AE42" s="9"/>
      <c r="AF42" s="9"/>
      <c r="AG42" s="9"/>
      <c r="AH42" s="129"/>
      <c r="AI42" s="129"/>
      <c r="AJ42" s="131"/>
      <c r="AK42" s="131"/>
      <c r="AL42" s="131"/>
      <c r="AM42" s="131"/>
      <c r="AN42" s="131"/>
      <c r="AO42" s="131"/>
      <c r="AP42" s="131"/>
      <c r="AQ42" s="131"/>
      <c r="AR42" s="230"/>
      <c r="AS42" s="9"/>
      <c r="AT42" s="9"/>
      <c r="AU42" s="9"/>
      <c r="AV42" s="129"/>
      <c r="AW42" s="129"/>
      <c r="AX42" s="131"/>
      <c r="AY42" s="131"/>
      <c r="AZ42" s="131"/>
      <c r="BA42" s="131"/>
      <c r="BB42" s="131"/>
      <c r="BC42" s="131"/>
      <c r="BD42" s="131"/>
      <c r="BE42" s="131"/>
      <c r="BF42" s="230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230"/>
      <c r="BU42" s="9"/>
      <c r="BV42" s="9"/>
      <c r="BW42" s="130"/>
      <c r="BX42" s="129"/>
      <c r="BY42" s="131"/>
      <c r="BZ42" s="131"/>
      <c r="CA42" s="131"/>
      <c r="CB42" s="131"/>
      <c r="CC42" s="131"/>
      <c r="CD42" s="131"/>
      <c r="CE42" s="131"/>
      <c r="CF42" s="131"/>
      <c r="CG42" s="131"/>
      <c r="CH42" s="230"/>
      <c r="CI42" s="131"/>
      <c r="CJ42" s="9"/>
      <c r="CK42" s="131"/>
      <c r="CL42" s="9"/>
      <c r="CM42" s="131"/>
      <c r="CN42" s="131"/>
      <c r="CO42" s="9"/>
      <c r="CP42" s="9"/>
      <c r="CQ42" s="9"/>
      <c r="CR42" s="9"/>
      <c r="CS42" s="9"/>
      <c r="CT42" s="9"/>
      <c r="CU42" s="9"/>
      <c r="CV42" s="230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230"/>
      <c r="DH42" s="9"/>
      <c r="DI42" s="9"/>
      <c r="DJ42" s="37"/>
      <c r="DK42" s="9"/>
      <c r="DL42" s="9"/>
      <c r="DM42" s="130"/>
      <c r="DN42" s="130"/>
      <c r="DO42" s="131"/>
      <c r="DP42" s="131"/>
      <c r="DQ42" s="131"/>
      <c r="DR42" s="241"/>
      <c r="DS42" s="9"/>
      <c r="DT42" s="9"/>
      <c r="DU42" s="37"/>
      <c r="DV42" s="9"/>
      <c r="DW42" s="9"/>
      <c r="DX42" s="130"/>
      <c r="DY42" s="130"/>
      <c r="DZ42" s="131"/>
      <c r="EA42" s="131"/>
      <c r="EB42" s="131"/>
      <c r="EC42" s="238"/>
      <c r="ED42" s="129"/>
      <c r="EE42" s="129"/>
      <c r="EF42" s="129"/>
      <c r="EG42" s="129"/>
      <c r="EH42" s="129"/>
      <c r="EI42" s="129"/>
      <c r="EJ42" s="129"/>
      <c r="EK42" s="129"/>
      <c r="EL42" s="129"/>
      <c r="EM42" s="131"/>
      <c r="EN42" s="131"/>
      <c r="EO42" s="230"/>
      <c r="EP42" s="38"/>
      <c r="EQ42" s="38"/>
      <c r="ER42" s="38"/>
      <c r="ES42" s="38"/>
      <c r="ET42" s="38"/>
      <c r="EU42" s="38"/>
      <c r="EV42" s="38"/>
      <c r="EW42" s="38"/>
      <c r="EX42" s="131"/>
      <c r="EY42" s="131"/>
      <c r="EZ42" s="230"/>
      <c r="FA42" s="9"/>
      <c r="FB42" s="38"/>
      <c r="FC42" s="38"/>
      <c r="FD42" s="38"/>
      <c r="FE42" s="38"/>
      <c r="FF42" s="38"/>
      <c r="FG42" s="38"/>
      <c r="FH42" s="38"/>
      <c r="FI42" s="131"/>
      <c r="FJ42" s="131"/>
      <c r="FT42" s="8"/>
      <c r="FW42" s="323"/>
      <c r="FX42" s="3"/>
      <c r="FY42" s="3"/>
      <c r="FZ42" s="3"/>
      <c r="GA42" s="3"/>
      <c r="GB42" s="3"/>
      <c r="GC42" s="3"/>
      <c r="GD42" s="3"/>
      <c r="GE42" s="3"/>
      <c r="GF42" s="3"/>
      <c r="GN42" s="16">
        <v>0.95</v>
      </c>
      <c r="GO42" s="21">
        <v>0.93</v>
      </c>
      <c r="GP42" s="16">
        <v>0.9</v>
      </c>
      <c r="GQ42" s="16">
        <v>0.86</v>
      </c>
      <c r="GR42" s="16">
        <v>0.85</v>
      </c>
      <c r="GS42" s="16">
        <v>0.84</v>
      </c>
      <c r="GT42" s="16">
        <v>0.82</v>
      </c>
      <c r="GU42" s="17">
        <v>0.8</v>
      </c>
      <c r="GV42" s="17">
        <v>0.78</v>
      </c>
      <c r="GW42" s="17">
        <v>0.76</v>
      </c>
      <c r="GX42" s="17">
        <v>0.75</v>
      </c>
      <c r="GY42" s="17">
        <v>0.74</v>
      </c>
      <c r="GZ42" s="17">
        <v>0.72</v>
      </c>
      <c r="HA42" s="17">
        <v>0.7</v>
      </c>
      <c r="HB42" s="18">
        <v>1.02</v>
      </c>
      <c r="HC42" s="269">
        <v>1.05</v>
      </c>
      <c r="HD42" s="269">
        <v>1.07</v>
      </c>
      <c r="HE42" s="269">
        <v>1.1000000000000001</v>
      </c>
    </row>
    <row r="43" spans="1:213" ht="15" customHeight="1" x14ac:dyDescent="0.2">
      <c r="A43" s="238"/>
      <c r="B43" s="9"/>
      <c r="C43" s="9"/>
      <c r="D43" s="130"/>
      <c r="E43" s="130"/>
      <c r="F43" s="129"/>
      <c r="G43" s="131"/>
      <c r="H43" s="131"/>
      <c r="I43" s="131"/>
      <c r="J43" s="131"/>
      <c r="K43" s="131"/>
      <c r="L43" s="131"/>
      <c r="M43" s="131"/>
      <c r="N43" s="131"/>
      <c r="O43" s="131"/>
      <c r="P43" s="241"/>
      <c r="Q43" s="9"/>
      <c r="R43" s="9"/>
      <c r="S43" s="9"/>
      <c r="T43" s="9"/>
      <c r="U43" s="131"/>
      <c r="V43" s="131"/>
      <c r="W43" s="131"/>
      <c r="X43" s="131"/>
      <c r="Y43" s="131"/>
      <c r="Z43" s="131"/>
      <c r="AA43" s="131"/>
      <c r="AB43" s="131"/>
      <c r="AC43" s="131"/>
      <c r="AD43" s="230"/>
      <c r="AE43" s="9"/>
      <c r="AF43" s="9"/>
      <c r="AG43" s="9"/>
      <c r="AH43" s="129"/>
      <c r="AI43" s="129"/>
      <c r="AJ43" s="131"/>
      <c r="AK43" s="131"/>
      <c r="AL43" s="131"/>
      <c r="AM43" s="131"/>
      <c r="AN43" s="131"/>
      <c r="AO43" s="131"/>
      <c r="AP43" s="131"/>
      <c r="AQ43" s="131"/>
      <c r="AR43" s="230"/>
      <c r="AS43" s="9"/>
      <c r="AT43" s="9"/>
      <c r="AU43" s="9"/>
      <c r="AV43" s="129"/>
      <c r="AW43" s="129"/>
      <c r="AX43" s="131"/>
      <c r="AY43" s="131"/>
      <c r="AZ43" s="131"/>
      <c r="BA43" s="131"/>
      <c r="BB43" s="131"/>
      <c r="BC43" s="131"/>
      <c r="BD43" s="131"/>
      <c r="BE43" s="131"/>
      <c r="BF43" s="230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230"/>
      <c r="BU43" s="9"/>
      <c r="BV43" s="9"/>
      <c r="BW43" s="130"/>
      <c r="BX43" s="129"/>
      <c r="BY43" s="131"/>
      <c r="BZ43" s="131"/>
      <c r="CA43" s="131"/>
      <c r="CB43" s="131"/>
      <c r="CC43" s="131"/>
      <c r="CD43" s="131"/>
      <c r="CE43" s="131"/>
      <c r="CF43" s="131"/>
      <c r="CG43" s="131"/>
      <c r="CH43" s="230"/>
      <c r="CI43" s="131"/>
      <c r="CJ43" s="9"/>
      <c r="CK43" s="131"/>
      <c r="CL43" s="9"/>
      <c r="CM43" s="131"/>
      <c r="CN43" s="131"/>
      <c r="CO43" s="9"/>
      <c r="CP43" s="131"/>
      <c r="CQ43" s="131"/>
      <c r="CR43" s="131"/>
      <c r="CS43" s="131"/>
      <c r="CT43" s="131"/>
      <c r="CU43" s="131"/>
      <c r="CV43" s="230"/>
      <c r="CW43" s="9"/>
      <c r="CX43" s="9"/>
      <c r="CY43" s="37"/>
      <c r="CZ43" s="129"/>
      <c r="DA43" s="129"/>
      <c r="DB43" s="131"/>
      <c r="DC43" s="131"/>
      <c r="DD43" s="131"/>
      <c r="DE43" s="131"/>
      <c r="DF43" s="131"/>
      <c r="DG43" s="230"/>
      <c r="DH43" s="9"/>
      <c r="DI43" s="9"/>
      <c r="DJ43" s="37"/>
      <c r="DK43" s="129"/>
      <c r="DL43" s="129"/>
      <c r="DM43" s="131"/>
      <c r="DN43" s="131"/>
      <c r="DO43" s="131"/>
      <c r="DP43" s="131"/>
      <c r="DQ43" s="131"/>
      <c r="DR43" s="241"/>
      <c r="DS43" s="9"/>
      <c r="DT43" s="9"/>
      <c r="DU43" s="37"/>
      <c r="DV43" s="9"/>
      <c r="DW43" s="9"/>
      <c r="DX43" s="130"/>
      <c r="DY43" s="130"/>
      <c r="DZ43" s="131"/>
      <c r="EA43" s="131"/>
      <c r="EB43" s="131"/>
      <c r="EC43" s="238"/>
      <c r="ED43" s="129"/>
      <c r="EE43" s="129"/>
      <c r="EF43" s="129"/>
      <c r="EG43" s="129"/>
      <c r="EH43" s="129"/>
      <c r="EI43" s="129"/>
      <c r="EJ43" s="129"/>
      <c r="EK43" s="129"/>
      <c r="EL43" s="129"/>
      <c r="EM43" s="131"/>
      <c r="EN43" s="131"/>
      <c r="EO43" s="230"/>
      <c r="EP43" s="38"/>
      <c r="EQ43" s="38"/>
      <c r="ER43" s="38"/>
      <c r="ES43" s="38"/>
      <c r="ET43" s="38"/>
      <c r="EU43" s="38"/>
      <c r="EV43" s="38"/>
      <c r="EW43" s="38"/>
      <c r="EX43" s="131"/>
      <c r="EY43" s="131"/>
      <c r="EZ43" s="230"/>
      <c r="FA43" s="9"/>
      <c r="FB43" s="38"/>
      <c r="FC43" s="38"/>
      <c r="FD43" s="38"/>
      <c r="FE43" s="38"/>
      <c r="FF43" s="38"/>
      <c r="FG43" s="38"/>
      <c r="FH43" s="38"/>
      <c r="FI43" s="131"/>
      <c r="FJ43" s="131"/>
      <c r="FT43" s="8"/>
      <c r="FW43" s="323"/>
      <c r="FX43" s="3"/>
      <c r="FY43" s="3"/>
      <c r="FZ43" s="3"/>
      <c r="GA43" s="3"/>
      <c r="GB43" s="3"/>
      <c r="GC43" s="3"/>
      <c r="GD43" s="3"/>
      <c r="GE43" s="3"/>
      <c r="GF43" s="3"/>
      <c r="GN43" s="16">
        <v>0.95</v>
      </c>
      <c r="GO43" s="21">
        <v>0.93</v>
      </c>
      <c r="GP43" s="16">
        <v>0.9</v>
      </c>
      <c r="GQ43" s="16">
        <v>0.86</v>
      </c>
      <c r="GR43" s="16">
        <v>0.85</v>
      </c>
      <c r="GS43" s="16">
        <v>0.84</v>
      </c>
      <c r="GT43" s="16">
        <v>0.82</v>
      </c>
      <c r="GU43" s="17">
        <v>0.8</v>
      </c>
      <c r="GV43" s="17">
        <v>0.78</v>
      </c>
      <c r="GW43" s="17">
        <v>0.76</v>
      </c>
      <c r="GX43" s="17">
        <v>0.75</v>
      </c>
      <c r="GY43" s="17">
        <v>0.74</v>
      </c>
      <c r="GZ43" s="17">
        <v>0.72</v>
      </c>
      <c r="HA43" s="17">
        <v>0.7</v>
      </c>
      <c r="HB43" s="18">
        <v>1.02</v>
      </c>
      <c r="HC43" s="269">
        <v>1.05</v>
      </c>
      <c r="HD43" s="269">
        <v>1.07</v>
      </c>
      <c r="HE43" s="269">
        <v>1.1000000000000001</v>
      </c>
    </row>
    <row r="44" spans="1:213" ht="15" customHeight="1" x14ac:dyDescent="0.2">
      <c r="A44" s="238"/>
      <c r="B44" s="9"/>
      <c r="C44" s="9"/>
      <c r="D44" s="130"/>
      <c r="E44" s="130"/>
      <c r="F44" s="129"/>
      <c r="G44" s="131"/>
      <c r="H44" s="131"/>
      <c r="I44" s="131"/>
      <c r="J44" s="131"/>
      <c r="K44" s="131"/>
      <c r="L44" s="131"/>
      <c r="M44" s="131"/>
      <c r="N44" s="131"/>
      <c r="O44" s="131"/>
      <c r="P44" s="241"/>
      <c r="Q44" s="9"/>
      <c r="R44" s="9"/>
      <c r="S44" s="9"/>
      <c r="T44" s="9"/>
      <c r="U44" s="131"/>
      <c r="V44" s="131"/>
      <c r="W44" s="131"/>
      <c r="X44" s="131"/>
      <c r="Y44" s="131"/>
      <c r="Z44" s="131"/>
      <c r="AA44" s="131"/>
      <c r="AB44" s="131"/>
      <c r="AC44" s="131"/>
      <c r="AD44" s="230"/>
      <c r="AE44" s="9"/>
      <c r="AF44" s="9"/>
      <c r="AG44" s="9"/>
      <c r="AH44" s="129"/>
      <c r="AI44" s="129"/>
      <c r="AJ44" s="131"/>
      <c r="AK44" s="131"/>
      <c r="AL44" s="131"/>
      <c r="AM44" s="131"/>
      <c r="AN44" s="131"/>
      <c r="AO44" s="131"/>
      <c r="AP44" s="131"/>
      <c r="AQ44" s="131"/>
      <c r="AR44" s="230"/>
      <c r="AS44" s="9"/>
      <c r="AT44" s="9"/>
      <c r="AU44" s="9"/>
      <c r="AV44" s="129"/>
      <c r="AW44" s="129"/>
      <c r="AX44" s="131"/>
      <c r="AY44" s="131"/>
      <c r="AZ44" s="131"/>
      <c r="BA44" s="131"/>
      <c r="BB44" s="131"/>
      <c r="BC44" s="131"/>
      <c r="BD44" s="131"/>
      <c r="BE44" s="131"/>
      <c r="BF44" s="230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230"/>
      <c r="BU44" s="9"/>
      <c r="BV44" s="9"/>
      <c r="BW44" s="130"/>
      <c r="BX44" s="129"/>
      <c r="BY44" s="131"/>
      <c r="BZ44" s="131"/>
      <c r="CA44" s="131"/>
      <c r="CB44" s="131"/>
      <c r="CC44" s="131"/>
      <c r="CD44" s="131"/>
      <c r="CE44" s="131"/>
      <c r="CF44" s="131"/>
      <c r="CG44" s="131"/>
      <c r="CH44" s="230"/>
      <c r="CI44" s="131"/>
      <c r="CJ44" s="9"/>
      <c r="CK44" s="131"/>
      <c r="CL44" s="9"/>
      <c r="CM44" s="131"/>
      <c r="CN44" s="131"/>
      <c r="CO44" s="9"/>
      <c r="CP44" s="131"/>
      <c r="CQ44" s="131"/>
      <c r="CR44" s="131"/>
      <c r="CS44" s="131"/>
      <c r="CT44" s="131"/>
      <c r="CU44" s="131"/>
      <c r="CV44" s="230"/>
      <c r="CW44" s="9"/>
      <c r="CX44" s="9"/>
      <c r="CY44" s="37"/>
      <c r="CZ44" s="129"/>
      <c r="DA44" s="129"/>
      <c r="DB44" s="131"/>
      <c r="DC44" s="131"/>
      <c r="DD44" s="131"/>
      <c r="DE44" s="131"/>
      <c r="DF44" s="131"/>
      <c r="DG44" s="230"/>
      <c r="DH44" s="9"/>
      <c r="DI44" s="9"/>
      <c r="DJ44" s="37"/>
      <c r="DK44" s="129"/>
      <c r="DL44" s="129"/>
      <c r="DM44" s="131"/>
      <c r="DN44" s="131"/>
      <c r="DO44" s="131"/>
      <c r="DP44" s="131"/>
      <c r="DQ44" s="131"/>
      <c r="DR44" s="241"/>
      <c r="DS44" s="9"/>
      <c r="DT44" s="9"/>
      <c r="DU44" s="37"/>
      <c r="DV44" s="9"/>
      <c r="DW44" s="9"/>
      <c r="DX44" s="130"/>
      <c r="DY44" s="130"/>
      <c r="DZ44" s="131"/>
      <c r="EA44" s="131"/>
      <c r="EB44" s="131"/>
      <c r="EC44" s="238"/>
      <c r="ED44" s="129"/>
      <c r="EE44" s="129"/>
      <c r="EF44" s="129"/>
      <c r="EG44" s="129"/>
      <c r="EH44" s="129"/>
      <c r="EI44" s="129"/>
      <c r="EJ44" s="129"/>
      <c r="EK44" s="129"/>
      <c r="EL44" s="129"/>
      <c r="EM44" s="131"/>
      <c r="EN44" s="131"/>
      <c r="EO44" s="230"/>
      <c r="EP44" s="38"/>
      <c r="EQ44" s="38"/>
      <c r="ER44" s="38"/>
      <c r="ES44" s="38"/>
      <c r="ET44" s="38"/>
      <c r="EU44" s="38"/>
      <c r="EV44" s="38"/>
      <c r="EW44" s="38"/>
      <c r="EX44" s="131"/>
      <c r="EY44" s="131"/>
      <c r="EZ44" s="230"/>
      <c r="FA44" s="9"/>
      <c r="FB44" s="38"/>
      <c r="FC44" s="38"/>
      <c r="FD44" s="38"/>
      <c r="FE44" s="38"/>
      <c r="FF44" s="38"/>
      <c r="FG44" s="38"/>
      <c r="FH44" s="38"/>
      <c r="FI44" s="131"/>
      <c r="FJ44" s="131"/>
      <c r="FT44" s="8"/>
      <c r="FW44" s="323"/>
      <c r="GE44" s="10"/>
      <c r="GF44" s="10"/>
      <c r="GN44" s="16">
        <v>0.95</v>
      </c>
      <c r="GO44" s="21">
        <v>0.93</v>
      </c>
      <c r="GP44" s="16">
        <v>0.9</v>
      </c>
      <c r="GQ44" s="16">
        <v>0.86</v>
      </c>
      <c r="GR44" s="16">
        <v>0.85</v>
      </c>
      <c r="GS44" s="16">
        <v>0.84</v>
      </c>
      <c r="GT44" s="16">
        <v>0.82</v>
      </c>
      <c r="GU44" s="17">
        <v>0.8</v>
      </c>
      <c r="GV44" s="17">
        <v>0.78</v>
      </c>
      <c r="GW44" s="17">
        <v>0.76</v>
      </c>
      <c r="GX44" s="17">
        <v>0.75</v>
      </c>
      <c r="GY44" s="17">
        <v>0.74</v>
      </c>
      <c r="GZ44" s="17">
        <v>0.72</v>
      </c>
      <c r="HA44" s="17">
        <v>0.7</v>
      </c>
      <c r="HB44" s="18">
        <v>1.02</v>
      </c>
      <c r="HC44" s="269">
        <v>1.05</v>
      </c>
      <c r="HD44" s="269">
        <v>1.07</v>
      </c>
      <c r="HE44" s="269">
        <v>1.1000000000000001</v>
      </c>
    </row>
    <row r="45" spans="1:213" ht="15" customHeight="1" x14ac:dyDescent="0.2">
      <c r="A45" s="238"/>
      <c r="B45" s="9"/>
      <c r="C45" s="9"/>
      <c r="D45" s="130"/>
      <c r="E45" s="130"/>
      <c r="F45" s="129"/>
      <c r="G45" s="131"/>
      <c r="H45" s="131"/>
      <c r="I45" s="131"/>
      <c r="J45" s="131"/>
      <c r="K45" s="131"/>
      <c r="L45" s="131"/>
      <c r="M45" s="131"/>
      <c r="N45" s="131"/>
      <c r="O45" s="131"/>
      <c r="P45" s="241"/>
      <c r="Q45" s="9"/>
      <c r="R45" s="9"/>
      <c r="S45" s="9"/>
      <c r="T45" s="9"/>
      <c r="U45" s="131"/>
      <c r="V45" s="131"/>
      <c r="W45" s="131"/>
      <c r="X45" s="131"/>
      <c r="Y45" s="131"/>
      <c r="Z45" s="131"/>
      <c r="AA45" s="131"/>
      <c r="AB45" s="131"/>
      <c r="AC45" s="131"/>
      <c r="AD45" s="230"/>
      <c r="AE45" s="9"/>
      <c r="AF45" s="9"/>
      <c r="AG45" s="9"/>
      <c r="AH45" s="129"/>
      <c r="AI45" s="129"/>
      <c r="AJ45" s="131"/>
      <c r="AK45" s="131"/>
      <c r="AL45" s="131"/>
      <c r="AM45" s="131"/>
      <c r="AN45" s="131"/>
      <c r="AO45" s="131"/>
      <c r="AP45" s="131"/>
      <c r="AQ45" s="131"/>
      <c r="AR45" s="230"/>
      <c r="AS45" s="9"/>
      <c r="AT45" s="9"/>
      <c r="AU45" s="9"/>
      <c r="AV45" s="129"/>
      <c r="AW45" s="129"/>
      <c r="AX45" s="131"/>
      <c r="AY45" s="131"/>
      <c r="AZ45" s="131"/>
      <c r="BA45" s="131"/>
      <c r="BB45" s="131"/>
      <c r="BC45" s="131"/>
      <c r="BD45" s="131"/>
      <c r="BE45" s="131"/>
      <c r="BF45" s="230"/>
      <c r="BG45" s="9"/>
      <c r="BH45" s="9"/>
      <c r="BI45" s="130"/>
      <c r="BJ45" s="129"/>
      <c r="BK45" s="131"/>
      <c r="BL45" s="131"/>
      <c r="BM45" s="131"/>
      <c r="BN45" s="131"/>
      <c r="BO45" s="131"/>
      <c r="BP45" s="131"/>
      <c r="BQ45" s="131"/>
      <c r="BR45" s="131"/>
      <c r="BS45" s="131"/>
      <c r="BT45" s="230"/>
      <c r="BU45" s="9"/>
      <c r="BV45" s="9"/>
      <c r="BW45" s="130"/>
      <c r="BX45" s="129"/>
      <c r="BY45" s="131"/>
      <c r="BZ45" s="131"/>
      <c r="CA45" s="131"/>
      <c r="CB45" s="131"/>
      <c r="CC45" s="131"/>
      <c r="CD45" s="131"/>
      <c r="CE45" s="131"/>
      <c r="CF45" s="131"/>
      <c r="CG45" s="131"/>
      <c r="CH45" s="230"/>
      <c r="CI45" s="131"/>
      <c r="CJ45" s="9"/>
      <c r="CK45" s="131"/>
      <c r="CL45" s="9"/>
      <c r="CM45" s="131"/>
      <c r="CN45" s="131"/>
      <c r="CO45" s="9"/>
      <c r="CP45" s="131"/>
      <c r="CQ45" s="131"/>
      <c r="CR45" s="131"/>
      <c r="CS45" s="131"/>
      <c r="CT45" s="131"/>
      <c r="CU45" s="131"/>
      <c r="CV45" s="230"/>
      <c r="CW45" s="9"/>
      <c r="CX45" s="9"/>
      <c r="CY45" s="37"/>
      <c r="CZ45" s="129"/>
      <c r="DA45" s="129"/>
      <c r="DB45" s="131"/>
      <c r="DC45" s="131"/>
      <c r="DD45" s="131"/>
      <c r="DE45" s="131"/>
      <c r="DF45" s="131"/>
      <c r="DG45" s="230"/>
      <c r="DH45" s="9"/>
      <c r="DI45" s="9"/>
      <c r="DJ45" s="37"/>
      <c r="DK45" s="129"/>
      <c r="DL45" s="129"/>
      <c r="DM45" s="131"/>
      <c r="DN45" s="131"/>
      <c r="DO45" s="131"/>
      <c r="DP45" s="131"/>
      <c r="DQ45" s="131"/>
      <c r="DR45" s="241"/>
      <c r="DS45" s="9"/>
      <c r="DT45" s="9"/>
      <c r="DU45" s="37"/>
      <c r="DV45" s="129"/>
      <c r="DW45" s="129"/>
      <c r="DX45" s="131"/>
      <c r="DY45" s="131"/>
      <c r="DZ45" s="131"/>
      <c r="EA45" s="131"/>
      <c r="EB45" s="131"/>
      <c r="EC45" s="238"/>
      <c r="ED45" s="129"/>
      <c r="EE45" s="129"/>
      <c r="EF45" s="129"/>
      <c r="EG45" s="129"/>
      <c r="EH45" s="129"/>
      <c r="EI45" s="129"/>
      <c r="EJ45" s="129"/>
      <c r="EK45" s="129"/>
      <c r="EL45" s="129"/>
      <c r="EM45" s="131"/>
      <c r="EN45" s="131"/>
      <c r="EO45" s="230"/>
      <c r="EP45" s="38"/>
      <c r="EQ45" s="38"/>
      <c r="ER45" s="38"/>
      <c r="ES45" s="38"/>
      <c r="ET45" s="38"/>
      <c r="EU45" s="38"/>
      <c r="EV45" s="38"/>
      <c r="EW45" s="38"/>
      <c r="EX45" s="131"/>
      <c r="EY45" s="131"/>
      <c r="EZ45" s="230"/>
      <c r="FA45" s="9"/>
      <c r="FB45" s="38"/>
      <c r="FC45" s="38"/>
      <c r="FD45" s="38"/>
      <c r="FE45" s="38"/>
      <c r="FF45" s="38"/>
      <c r="FG45" s="38"/>
      <c r="FH45" s="38"/>
      <c r="FI45" s="131"/>
      <c r="FJ45" s="131"/>
      <c r="FT45" s="8"/>
      <c r="FW45" s="323"/>
      <c r="GE45" s="10"/>
      <c r="GF45" s="10"/>
      <c r="GN45" s="16">
        <v>0.95</v>
      </c>
      <c r="GO45" s="21">
        <v>0.93</v>
      </c>
      <c r="GP45" s="16">
        <v>0.9</v>
      </c>
      <c r="GQ45" s="16">
        <v>0.86</v>
      </c>
      <c r="GR45" s="16">
        <v>0.85</v>
      </c>
      <c r="GS45" s="16">
        <v>0.84</v>
      </c>
      <c r="GT45" s="16">
        <v>0.82</v>
      </c>
      <c r="GU45" s="17">
        <v>0.8</v>
      </c>
      <c r="GV45" s="17">
        <v>0.78</v>
      </c>
      <c r="GW45" s="17">
        <v>0.76</v>
      </c>
      <c r="GX45" s="17">
        <v>0.75</v>
      </c>
      <c r="GY45" s="17">
        <v>0.74</v>
      </c>
      <c r="GZ45" s="17">
        <v>0.72</v>
      </c>
      <c r="HA45" s="17">
        <v>0.7</v>
      </c>
      <c r="HB45" s="18">
        <v>1.02</v>
      </c>
      <c r="HC45" s="269">
        <v>1.05</v>
      </c>
      <c r="HD45" s="269">
        <v>1.07</v>
      </c>
      <c r="HE45" s="269">
        <v>1.1000000000000001</v>
      </c>
    </row>
    <row r="46" spans="1:213" ht="15" customHeight="1" x14ac:dyDescent="0.2">
      <c r="A46" s="238"/>
      <c r="B46" s="9"/>
      <c r="C46" s="9"/>
      <c r="D46" s="130"/>
      <c r="E46" s="130"/>
      <c r="F46" s="129"/>
      <c r="G46" s="131"/>
      <c r="H46" s="131"/>
      <c r="I46" s="131"/>
      <c r="J46" s="131"/>
      <c r="K46" s="131"/>
      <c r="L46" s="131"/>
      <c r="M46" s="131"/>
      <c r="N46" s="131"/>
      <c r="O46" s="131"/>
      <c r="P46" s="241"/>
      <c r="Q46" s="9"/>
      <c r="R46" s="9"/>
      <c r="S46" s="9"/>
      <c r="T46" s="9"/>
      <c r="U46" s="131"/>
      <c r="V46" s="131"/>
      <c r="W46" s="131"/>
      <c r="X46" s="131"/>
      <c r="Y46" s="131"/>
      <c r="Z46" s="131"/>
      <c r="AA46" s="131"/>
      <c r="AB46" s="131"/>
      <c r="AC46" s="131"/>
      <c r="AD46" s="230"/>
      <c r="AE46" s="9"/>
      <c r="AF46" s="9"/>
      <c r="AG46" s="9"/>
      <c r="AH46" s="129"/>
      <c r="AI46" s="129"/>
      <c r="AJ46" s="131"/>
      <c r="AK46" s="131"/>
      <c r="AL46" s="131"/>
      <c r="AM46" s="131"/>
      <c r="AN46" s="131"/>
      <c r="AO46" s="131"/>
      <c r="AP46" s="131"/>
      <c r="AQ46" s="131"/>
      <c r="AR46" s="230"/>
      <c r="AS46" s="9"/>
      <c r="AT46" s="9"/>
      <c r="AU46" s="9"/>
      <c r="AV46" s="129"/>
      <c r="AW46" s="129"/>
      <c r="AX46" s="131"/>
      <c r="AY46" s="131"/>
      <c r="AZ46" s="131"/>
      <c r="BA46" s="131"/>
      <c r="BB46" s="131"/>
      <c r="BC46" s="131"/>
      <c r="BD46" s="131"/>
      <c r="BE46" s="131"/>
      <c r="BF46" s="230"/>
      <c r="BG46" s="9"/>
      <c r="BH46" s="9"/>
      <c r="BI46" s="130"/>
      <c r="BJ46" s="129"/>
      <c r="BK46" s="131"/>
      <c r="BL46" s="131"/>
      <c r="BM46" s="131"/>
      <c r="BN46" s="131"/>
      <c r="BO46" s="131"/>
      <c r="BP46" s="131"/>
      <c r="BQ46" s="131"/>
      <c r="BR46" s="131"/>
      <c r="BS46" s="131"/>
      <c r="BT46" s="230"/>
      <c r="BU46" s="9"/>
      <c r="BV46" s="9"/>
      <c r="BW46" s="130"/>
      <c r="BX46" s="129"/>
      <c r="BY46" s="131"/>
      <c r="BZ46" s="131"/>
      <c r="CA46" s="131"/>
      <c r="CB46" s="131"/>
      <c r="CC46" s="131"/>
      <c r="CD46" s="131"/>
      <c r="CE46" s="131"/>
      <c r="CF46" s="131"/>
      <c r="CG46" s="131"/>
      <c r="CH46" s="230"/>
      <c r="CI46" s="131"/>
      <c r="CJ46" s="9"/>
      <c r="CK46" s="131"/>
      <c r="CL46" s="9"/>
      <c r="CM46" s="131"/>
      <c r="CN46" s="131"/>
      <c r="CO46" s="9"/>
      <c r="CP46" s="131"/>
      <c r="CQ46" s="131"/>
      <c r="CR46" s="131"/>
      <c r="CS46" s="131"/>
      <c r="CT46" s="131"/>
      <c r="CU46" s="131"/>
      <c r="CV46" s="230"/>
      <c r="CW46" s="9"/>
      <c r="CX46" s="9"/>
      <c r="CY46" s="37"/>
      <c r="CZ46" s="129"/>
      <c r="DA46" s="129"/>
      <c r="DB46" s="131"/>
      <c r="DC46" s="131"/>
      <c r="DD46" s="131"/>
      <c r="DE46" s="131"/>
      <c r="DF46" s="131"/>
      <c r="DG46" s="230"/>
      <c r="DH46" s="9"/>
      <c r="DI46" s="9"/>
      <c r="DJ46" s="37"/>
      <c r="DK46" s="129"/>
      <c r="DL46" s="129"/>
      <c r="DM46" s="131"/>
      <c r="DN46" s="131"/>
      <c r="DO46" s="131"/>
      <c r="DP46" s="131"/>
      <c r="DQ46" s="131"/>
      <c r="DR46" s="241"/>
      <c r="DS46" s="9"/>
      <c r="DT46" s="9"/>
      <c r="DU46" s="37"/>
      <c r="DV46" s="129"/>
      <c r="DW46" s="129"/>
      <c r="DX46" s="131"/>
      <c r="DY46" s="131"/>
      <c r="DZ46" s="131"/>
      <c r="EA46" s="131"/>
      <c r="EB46" s="131"/>
      <c r="EC46" s="238"/>
      <c r="ED46" s="129"/>
      <c r="EE46" s="129"/>
      <c r="EF46" s="129"/>
      <c r="EG46" s="129"/>
      <c r="EH46" s="129"/>
      <c r="EI46" s="129"/>
      <c r="EJ46" s="129"/>
      <c r="EK46" s="129"/>
      <c r="EL46" s="129"/>
      <c r="EM46" s="131"/>
      <c r="EN46" s="131"/>
      <c r="EO46" s="230"/>
      <c r="EP46" s="38"/>
      <c r="EQ46" s="38"/>
      <c r="ER46" s="38"/>
      <c r="ES46" s="38"/>
      <c r="ET46" s="38"/>
      <c r="EU46" s="38"/>
      <c r="EV46" s="38"/>
      <c r="EW46" s="38"/>
      <c r="EX46" s="131"/>
      <c r="EY46" s="131"/>
      <c r="EZ46" s="230"/>
      <c r="FA46" s="9"/>
      <c r="FB46" s="38"/>
      <c r="FC46" s="38"/>
      <c r="FD46" s="38"/>
      <c r="FE46" s="38"/>
      <c r="FF46" s="38"/>
      <c r="FG46" s="38"/>
      <c r="FH46" s="38"/>
      <c r="FI46" s="131"/>
      <c r="FJ46" s="131"/>
      <c r="FN46" s="3"/>
      <c r="FO46" s="3"/>
      <c r="FP46" s="3"/>
      <c r="FQ46" s="3"/>
      <c r="FR46" s="3"/>
      <c r="FS46" s="3"/>
      <c r="FT46" s="3"/>
      <c r="FU46" s="3"/>
      <c r="FW46" s="323"/>
      <c r="GE46" s="10"/>
      <c r="GF46" s="10"/>
      <c r="GN46" s="16">
        <v>0.95</v>
      </c>
      <c r="GO46" s="21">
        <v>0.93</v>
      </c>
      <c r="GP46" s="16">
        <v>0.9</v>
      </c>
      <c r="GQ46" s="16">
        <v>0.86</v>
      </c>
      <c r="GR46" s="16">
        <v>0.85</v>
      </c>
      <c r="GS46" s="16">
        <v>0.84</v>
      </c>
      <c r="GT46" s="16">
        <v>0.82</v>
      </c>
      <c r="GU46" s="17">
        <v>0.8</v>
      </c>
      <c r="GV46" s="17">
        <v>0.78</v>
      </c>
      <c r="GW46" s="17">
        <v>0.76</v>
      </c>
      <c r="GX46" s="17">
        <v>0.75</v>
      </c>
      <c r="GY46" s="17">
        <v>0.74</v>
      </c>
      <c r="GZ46" s="17">
        <v>0.72</v>
      </c>
      <c r="HA46" s="17">
        <v>0.7</v>
      </c>
      <c r="HB46" s="18">
        <v>1.02</v>
      </c>
      <c r="HC46" s="269">
        <v>1.05</v>
      </c>
      <c r="HD46" s="269">
        <v>1.07</v>
      </c>
      <c r="HE46" s="269">
        <v>1.1000000000000001</v>
      </c>
    </row>
    <row r="47" spans="1:213" ht="15" customHeight="1" x14ac:dyDescent="0.2">
      <c r="A47" s="238"/>
      <c r="B47" s="9"/>
      <c r="C47" s="9"/>
      <c r="D47" s="130"/>
      <c r="E47" s="130"/>
      <c r="F47" s="129"/>
      <c r="G47" s="131"/>
      <c r="H47" s="131"/>
      <c r="I47" s="131"/>
      <c r="J47" s="131"/>
      <c r="K47" s="131"/>
      <c r="L47" s="131"/>
      <c r="M47" s="131"/>
      <c r="N47" s="131"/>
      <c r="O47" s="131"/>
      <c r="P47" s="241"/>
      <c r="Q47" s="9"/>
      <c r="R47" s="9"/>
      <c r="S47" s="9"/>
      <c r="T47" s="9"/>
      <c r="U47" s="131"/>
      <c r="V47" s="131"/>
      <c r="W47" s="131"/>
      <c r="X47" s="131"/>
      <c r="Y47" s="131"/>
      <c r="Z47" s="131"/>
      <c r="AA47" s="131"/>
      <c r="AB47" s="131"/>
      <c r="AC47" s="131"/>
      <c r="AD47" s="230"/>
      <c r="AE47" s="9"/>
      <c r="AF47" s="9"/>
      <c r="AG47" s="9"/>
      <c r="AH47" s="129"/>
      <c r="AI47" s="129"/>
      <c r="AJ47" s="131"/>
      <c r="AK47" s="131"/>
      <c r="AL47" s="131"/>
      <c r="AM47" s="131"/>
      <c r="AN47" s="131"/>
      <c r="AO47" s="131"/>
      <c r="AP47" s="131"/>
      <c r="AQ47" s="131"/>
      <c r="AR47" s="230"/>
      <c r="AS47" s="9"/>
      <c r="AT47" s="9"/>
      <c r="AU47" s="9"/>
      <c r="AV47" s="129"/>
      <c r="AW47" s="129"/>
      <c r="AX47" s="131"/>
      <c r="AY47" s="131"/>
      <c r="AZ47" s="131"/>
      <c r="BA47" s="131"/>
      <c r="BB47" s="131"/>
      <c r="BC47" s="131"/>
      <c r="BD47" s="131"/>
      <c r="BE47" s="131"/>
      <c r="BF47" s="230"/>
      <c r="BG47" s="9"/>
      <c r="BH47" s="9"/>
      <c r="BI47" s="130"/>
      <c r="BJ47" s="129"/>
      <c r="BK47" s="131"/>
      <c r="BL47" s="131"/>
      <c r="BM47" s="131"/>
      <c r="BN47" s="131"/>
      <c r="BO47" s="131"/>
      <c r="BP47" s="131"/>
      <c r="BQ47" s="131"/>
      <c r="BR47" s="131"/>
      <c r="BS47" s="131"/>
      <c r="BT47" s="230"/>
      <c r="BU47" s="9"/>
      <c r="BV47" s="9"/>
      <c r="BW47" s="130"/>
      <c r="BX47" s="129"/>
      <c r="BY47" s="131"/>
      <c r="BZ47" s="131"/>
      <c r="CA47" s="131"/>
      <c r="CB47" s="131"/>
      <c r="CC47" s="131"/>
      <c r="CD47" s="131"/>
      <c r="CE47" s="131"/>
      <c r="CF47" s="131"/>
      <c r="CG47" s="131"/>
      <c r="CH47" s="230"/>
      <c r="CI47" s="131"/>
      <c r="CJ47" s="9"/>
      <c r="CK47" s="131"/>
      <c r="CL47" s="9"/>
      <c r="CM47" s="131"/>
      <c r="CN47" s="131"/>
      <c r="CO47" s="9"/>
      <c r="CP47" s="131"/>
      <c r="CQ47" s="131"/>
      <c r="CR47" s="131"/>
      <c r="CS47" s="131"/>
      <c r="CT47" s="131"/>
      <c r="CU47" s="131"/>
      <c r="CV47" s="230"/>
      <c r="CW47" s="9"/>
      <c r="CX47" s="9"/>
      <c r="CY47" s="37"/>
      <c r="CZ47" s="129"/>
      <c r="DA47" s="129"/>
      <c r="DB47" s="131"/>
      <c r="DC47" s="131"/>
      <c r="DD47" s="131"/>
      <c r="DE47" s="131"/>
      <c r="DF47" s="131"/>
      <c r="DG47" s="230"/>
      <c r="DH47" s="9"/>
      <c r="DI47" s="9"/>
      <c r="DJ47" s="37"/>
      <c r="DK47" s="129"/>
      <c r="DL47" s="129"/>
      <c r="DM47" s="131"/>
      <c r="DN47" s="131"/>
      <c r="DO47" s="131"/>
      <c r="DP47" s="131"/>
      <c r="DQ47" s="131"/>
      <c r="DR47" s="241"/>
      <c r="DS47" s="9"/>
      <c r="DT47" s="9"/>
      <c r="DU47" s="37"/>
      <c r="DV47" s="129"/>
      <c r="DW47" s="129"/>
      <c r="DX47" s="131"/>
      <c r="DY47" s="131"/>
      <c r="DZ47" s="131"/>
      <c r="EA47" s="131"/>
      <c r="EB47" s="131"/>
      <c r="EC47" s="238"/>
      <c r="ED47" s="129"/>
      <c r="EE47" s="129"/>
      <c r="EF47" s="129"/>
      <c r="EG47" s="129"/>
      <c r="EH47" s="129"/>
      <c r="EI47" s="129"/>
      <c r="EJ47" s="129"/>
      <c r="EK47" s="129"/>
      <c r="EL47" s="129"/>
      <c r="EM47" s="131"/>
      <c r="EN47" s="131"/>
      <c r="EO47" s="230"/>
      <c r="EP47" s="38"/>
      <c r="EQ47" s="38"/>
      <c r="ER47" s="38"/>
      <c r="ES47" s="38"/>
      <c r="ET47" s="38"/>
      <c r="EU47" s="38"/>
      <c r="EV47" s="38"/>
      <c r="EW47" s="38"/>
      <c r="EX47" s="131"/>
      <c r="EY47" s="131"/>
      <c r="EZ47" s="230"/>
      <c r="FA47" s="9"/>
      <c r="FB47" s="38"/>
      <c r="FC47" s="38"/>
      <c r="FD47" s="38"/>
      <c r="FE47" s="38"/>
      <c r="FF47" s="38"/>
      <c r="FG47" s="38"/>
      <c r="FH47" s="38"/>
      <c r="FI47" s="131"/>
      <c r="FJ47" s="131"/>
      <c r="FN47" s="3"/>
      <c r="FO47" s="3"/>
      <c r="FP47" s="3"/>
      <c r="FQ47" s="3"/>
      <c r="FR47" s="3"/>
      <c r="FS47" s="3"/>
      <c r="FT47" s="3"/>
      <c r="FU47" s="3"/>
      <c r="FW47" s="323"/>
      <c r="GE47" s="10"/>
      <c r="GF47" s="10"/>
      <c r="GN47" s="16">
        <v>0.95</v>
      </c>
      <c r="GO47" s="21">
        <v>0.93</v>
      </c>
      <c r="GP47" s="16">
        <v>0.9</v>
      </c>
      <c r="GQ47" s="16">
        <v>0.86</v>
      </c>
      <c r="GR47" s="16">
        <v>0.85</v>
      </c>
      <c r="GS47" s="16">
        <v>0.84</v>
      </c>
      <c r="GT47" s="16">
        <v>0.82</v>
      </c>
      <c r="GU47" s="17">
        <v>0.8</v>
      </c>
      <c r="GV47" s="17">
        <v>0.78</v>
      </c>
      <c r="GW47" s="17">
        <v>0.76</v>
      </c>
      <c r="GX47" s="17">
        <v>0.75</v>
      </c>
      <c r="GY47" s="17">
        <v>0.74</v>
      </c>
      <c r="GZ47" s="17">
        <v>0.72</v>
      </c>
      <c r="HA47" s="17">
        <v>0.7</v>
      </c>
      <c r="HB47" s="18">
        <v>1.02</v>
      </c>
      <c r="HC47" s="269">
        <v>1.05</v>
      </c>
      <c r="HD47" s="269">
        <v>1.07</v>
      </c>
      <c r="HE47" s="269">
        <v>1.1000000000000001</v>
      </c>
    </row>
    <row r="48" spans="1:213" ht="15" customHeight="1" x14ac:dyDescent="0.2">
      <c r="A48" s="238"/>
      <c r="B48" s="9"/>
      <c r="C48" s="9"/>
      <c r="D48" s="130"/>
      <c r="E48" s="130"/>
      <c r="F48" s="129"/>
      <c r="G48" s="131"/>
      <c r="H48" s="131"/>
      <c r="I48" s="131"/>
      <c r="J48" s="131"/>
      <c r="K48" s="131"/>
      <c r="L48" s="131"/>
      <c r="M48" s="131"/>
      <c r="N48" s="131"/>
      <c r="O48" s="131"/>
      <c r="P48" s="241"/>
      <c r="U48" s="10"/>
      <c r="V48" s="10"/>
      <c r="W48" s="10"/>
      <c r="X48" s="10"/>
      <c r="Y48" s="10"/>
      <c r="Z48" s="10"/>
      <c r="AA48" s="10"/>
      <c r="AB48" s="10"/>
      <c r="AC48" s="10"/>
      <c r="AD48" s="230"/>
      <c r="AE48" s="9"/>
      <c r="AF48" s="9"/>
      <c r="AG48" s="9"/>
      <c r="AH48" s="129"/>
      <c r="AI48" s="129"/>
      <c r="AJ48" s="131"/>
      <c r="AK48" s="131"/>
      <c r="AL48" s="131"/>
      <c r="AM48" s="131"/>
      <c r="AN48" s="131"/>
      <c r="AO48" s="131"/>
      <c r="AP48" s="131"/>
      <c r="AQ48" s="131"/>
      <c r="AR48" s="230"/>
      <c r="AS48" s="9"/>
      <c r="AT48" s="9"/>
      <c r="AU48" s="9"/>
      <c r="AV48" s="129"/>
      <c r="AW48" s="129"/>
      <c r="AX48" s="131"/>
      <c r="AY48" s="131"/>
      <c r="AZ48" s="131"/>
      <c r="BA48" s="131"/>
      <c r="BB48" s="131"/>
      <c r="BC48" s="131"/>
      <c r="BD48" s="131"/>
      <c r="BE48" s="131"/>
      <c r="BF48" s="230"/>
      <c r="BG48" s="9"/>
      <c r="BH48" s="9"/>
      <c r="BI48" s="130"/>
      <c r="BJ48" s="129"/>
      <c r="BK48" s="131"/>
      <c r="BL48" s="131"/>
      <c r="BM48" s="131"/>
      <c r="BN48" s="131"/>
      <c r="BO48" s="131"/>
      <c r="BP48" s="131"/>
      <c r="BQ48" s="131"/>
      <c r="BR48" s="131"/>
      <c r="BS48" s="131"/>
      <c r="BT48" s="230"/>
      <c r="BU48" s="9"/>
      <c r="BV48" s="9"/>
      <c r="BW48" s="130"/>
      <c r="BX48" s="129"/>
      <c r="BY48" s="131"/>
      <c r="BZ48" s="131"/>
      <c r="CA48" s="131"/>
      <c r="CB48" s="131"/>
      <c r="CC48" s="131"/>
      <c r="CD48" s="131"/>
      <c r="CE48" s="131"/>
      <c r="CF48" s="131"/>
      <c r="CG48" s="131"/>
      <c r="CH48" s="230"/>
      <c r="CI48" s="131"/>
      <c r="CJ48" s="9"/>
      <c r="CK48" s="131"/>
      <c r="CL48" s="9"/>
      <c r="CM48" s="131"/>
      <c r="CN48" s="131"/>
      <c r="CO48" s="9"/>
      <c r="CP48" s="131"/>
      <c r="CQ48" s="131"/>
      <c r="CR48" s="131"/>
      <c r="CS48" s="131"/>
      <c r="CT48" s="131"/>
      <c r="CU48" s="131"/>
      <c r="CV48" s="230"/>
      <c r="CW48" s="9"/>
      <c r="CX48" s="9"/>
      <c r="CY48" s="37"/>
      <c r="CZ48" s="129"/>
      <c r="DA48" s="129"/>
      <c r="DB48" s="131"/>
      <c r="DC48" s="131"/>
      <c r="DD48" s="131"/>
      <c r="DE48" s="131"/>
      <c r="DF48" s="131"/>
      <c r="DG48" s="230"/>
      <c r="DH48" s="9"/>
      <c r="DI48" s="9"/>
      <c r="DJ48" s="37"/>
      <c r="DK48" s="129"/>
      <c r="DL48" s="129"/>
      <c r="DM48" s="131"/>
      <c r="DN48" s="131"/>
      <c r="DO48" s="131"/>
      <c r="DP48" s="131"/>
      <c r="DQ48" s="131"/>
      <c r="DR48" s="241"/>
      <c r="DS48" s="9"/>
      <c r="DT48" s="9"/>
      <c r="DU48" s="37"/>
      <c r="DV48" s="129"/>
      <c r="DW48" s="129"/>
      <c r="DX48" s="131"/>
      <c r="DY48" s="131"/>
      <c r="DZ48" s="131"/>
      <c r="EA48" s="131"/>
      <c r="EB48" s="131"/>
      <c r="EC48" s="238"/>
      <c r="ED48" s="129"/>
      <c r="EE48" s="129"/>
      <c r="EF48" s="129"/>
      <c r="EG48" s="129"/>
      <c r="EH48" s="129"/>
      <c r="EI48" s="129"/>
      <c r="EJ48" s="129"/>
      <c r="EK48" s="129"/>
      <c r="EL48" s="129"/>
      <c r="EM48" s="131"/>
      <c r="EN48" s="131"/>
      <c r="EO48" s="230"/>
      <c r="EP48" s="38"/>
      <c r="EQ48" s="38"/>
      <c r="ER48" s="38"/>
      <c r="ES48" s="38"/>
      <c r="ET48" s="38"/>
      <c r="EU48" s="38"/>
      <c r="EV48" s="38"/>
      <c r="EW48" s="38"/>
      <c r="EX48" s="131"/>
      <c r="EY48" s="131"/>
      <c r="EZ48" s="230"/>
      <c r="FA48" s="9"/>
      <c r="FB48" s="38"/>
      <c r="FC48" s="38"/>
      <c r="FD48" s="38"/>
      <c r="FE48" s="38"/>
      <c r="FF48" s="38"/>
      <c r="FG48" s="38"/>
      <c r="FH48" s="38"/>
      <c r="FI48" s="131"/>
      <c r="FJ48" s="131"/>
      <c r="FN48" s="3"/>
      <c r="FO48" s="3"/>
      <c r="FP48" s="3"/>
      <c r="FQ48" s="3"/>
      <c r="FR48" s="3"/>
      <c r="FS48" s="3"/>
      <c r="FT48" s="3"/>
      <c r="FU48" s="3"/>
      <c r="FW48" s="323"/>
      <c r="GE48" s="10"/>
      <c r="GF48" s="10"/>
      <c r="GN48" s="16">
        <v>0.95</v>
      </c>
      <c r="GO48" s="21">
        <v>0.93</v>
      </c>
      <c r="GP48" s="16">
        <v>0.9</v>
      </c>
      <c r="GQ48" s="16">
        <v>0.86</v>
      </c>
      <c r="GR48" s="16">
        <v>0.85</v>
      </c>
      <c r="GS48" s="16">
        <v>0.84</v>
      </c>
      <c r="GT48" s="16">
        <v>0.82</v>
      </c>
      <c r="GU48" s="17">
        <v>0.8</v>
      </c>
      <c r="GV48" s="17">
        <v>0.78</v>
      </c>
      <c r="GW48" s="17">
        <v>0.76</v>
      </c>
      <c r="GX48" s="17">
        <v>0.75</v>
      </c>
      <c r="GY48" s="17">
        <v>0.74</v>
      </c>
      <c r="GZ48" s="17">
        <v>0.72</v>
      </c>
      <c r="HA48" s="17">
        <v>0.7</v>
      </c>
      <c r="HB48" s="18">
        <v>1.02</v>
      </c>
      <c r="HC48" s="269">
        <v>1.05</v>
      </c>
      <c r="HD48" s="269">
        <v>1.07</v>
      </c>
      <c r="HE48" s="269">
        <v>1.1000000000000001</v>
      </c>
    </row>
    <row r="49" spans="1:209" ht="15" customHeight="1" x14ac:dyDescent="0.2">
      <c r="A49" s="238"/>
      <c r="B49" s="9"/>
      <c r="C49" s="9"/>
      <c r="D49" s="130"/>
      <c r="E49" s="130"/>
      <c r="F49" s="129"/>
      <c r="G49" s="131"/>
      <c r="H49" s="131"/>
      <c r="I49" s="131"/>
      <c r="J49" s="131"/>
      <c r="K49" s="131"/>
      <c r="L49" s="131"/>
      <c r="M49" s="131"/>
      <c r="N49" s="131"/>
      <c r="O49" s="131"/>
      <c r="P49" s="241"/>
      <c r="U49" s="10"/>
      <c r="V49" s="10"/>
      <c r="W49" s="10"/>
      <c r="X49" s="10"/>
      <c r="Y49" s="10"/>
      <c r="Z49" s="10"/>
      <c r="AA49" s="10"/>
      <c r="AB49" s="10"/>
      <c r="AC49" s="10"/>
      <c r="AD49" s="230"/>
      <c r="AE49" s="9"/>
      <c r="AF49" s="9"/>
      <c r="AG49" s="9"/>
      <c r="AH49" s="129"/>
      <c r="AI49" s="129"/>
      <c r="AJ49" s="131"/>
      <c r="AK49" s="131"/>
      <c r="AL49" s="131"/>
      <c r="AM49" s="131"/>
      <c r="AN49" s="131"/>
      <c r="AO49" s="131"/>
      <c r="AP49" s="131"/>
      <c r="AQ49" s="131"/>
      <c r="AR49" s="230"/>
      <c r="AS49" s="9"/>
      <c r="AT49" s="9"/>
      <c r="AU49" s="9"/>
      <c r="AV49" s="129"/>
      <c r="AW49" s="129"/>
      <c r="AX49" s="131"/>
      <c r="AY49" s="131"/>
      <c r="AZ49" s="131"/>
      <c r="BA49" s="131"/>
      <c r="BB49" s="131"/>
      <c r="BC49" s="131"/>
      <c r="BD49" s="131"/>
      <c r="BE49" s="131"/>
      <c r="BF49" s="230"/>
      <c r="BG49" s="9"/>
      <c r="BH49" s="9"/>
      <c r="BI49" s="130"/>
      <c r="BJ49" s="129"/>
      <c r="BK49" s="131"/>
      <c r="BL49" s="131"/>
      <c r="BM49" s="131"/>
      <c r="BN49" s="131"/>
      <c r="BO49" s="131"/>
      <c r="BP49" s="131"/>
      <c r="BQ49" s="131"/>
      <c r="BR49" s="131"/>
      <c r="BS49" s="131"/>
      <c r="BT49" s="230"/>
      <c r="BU49" s="9"/>
      <c r="BV49" s="9"/>
      <c r="BW49" s="130"/>
      <c r="BX49" s="129"/>
      <c r="BY49" s="131"/>
      <c r="BZ49" s="131"/>
      <c r="CA49" s="131"/>
      <c r="CB49" s="131"/>
      <c r="CC49" s="131"/>
      <c r="CD49" s="131"/>
      <c r="CE49" s="131"/>
      <c r="CF49" s="131"/>
      <c r="CG49" s="131"/>
      <c r="CH49" s="230"/>
      <c r="CI49" s="131"/>
      <c r="CJ49" s="9"/>
      <c r="CK49" s="131"/>
      <c r="CL49" s="9"/>
      <c r="CM49" s="131"/>
      <c r="CN49" s="131"/>
      <c r="CO49" s="9"/>
      <c r="CP49" s="131"/>
      <c r="CQ49" s="131"/>
      <c r="CR49" s="131"/>
      <c r="CS49" s="131"/>
      <c r="CT49" s="131"/>
      <c r="CU49" s="131"/>
      <c r="CV49" s="230"/>
      <c r="CW49" s="9"/>
      <c r="CX49" s="9"/>
      <c r="CY49" s="37"/>
      <c r="CZ49" s="129"/>
      <c r="DA49" s="129"/>
      <c r="DB49" s="131"/>
      <c r="DC49" s="131"/>
      <c r="DD49" s="131"/>
      <c r="DE49" s="131"/>
      <c r="DF49" s="131"/>
      <c r="DG49" s="230"/>
      <c r="DH49" s="9"/>
      <c r="DI49" s="9"/>
      <c r="DJ49" s="37"/>
      <c r="DK49" s="129"/>
      <c r="DL49" s="129"/>
      <c r="DM49" s="131"/>
      <c r="DN49" s="131"/>
      <c r="DO49" s="131"/>
      <c r="DP49" s="131"/>
      <c r="DQ49" s="131"/>
      <c r="DR49" s="241"/>
      <c r="DS49" s="9"/>
      <c r="DT49" s="9"/>
      <c r="DU49" s="37"/>
      <c r="DV49" s="129"/>
      <c r="DW49" s="129"/>
      <c r="DX49" s="131"/>
      <c r="DY49" s="131"/>
      <c r="DZ49" s="131"/>
      <c r="EA49" s="131"/>
      <c r="EB49" s="131"/>
      <c r="EC49" s="238"/>
      <c r="ED49" s="129"/>
      <c r="EE49" s="129"/>
      <c r="EF49" s="129"/>
      <c r="EG49" s="129"/>
      <c r="EH49" s="129"/>
      <c r="EI49" s="129"/>
      <c r="EJ49" s="129"/>
      <c r="EK49" s="129"/>
      <c r="EL49" s="129"/>
      <c r="EM49" s="131"/>
      <c r="EN49" s="131"/>
      <c r="EO49" s="230"/>
      <c r="EP49" s="38"/>
      <c r="EQ49" s="38"/>
      <c r="ER49" s="38"/>
      <c r="ES49" s="38"/>
      <c r="ET49" s="38"/>
      <c r="EU49" s="38"/>
      <c r="EV49" s="38"/>
      <c r="EW49" s="38"/>
      <c r="EX49" s="131"/>
      <c r="EY49" s="131"/>
      <c r="EZ49" s="230"/>
      <c r="FA49" s="9"/>
      <c r="FB49" s="38"/>
      <c r="FC49" s="38"/>
      <c r="FD49" s="38"/>
      <c r="FE49" s="38"/>
      <c r="FF49" s="38"/>
      <c r="FG49" s="38"/>
      <c r="FH49" s="38"/>
      <c r="FI49" s="131"/>
      <c r="FJ49" s="131"/>
      <c r="FT49" s="8"/>
      <c r="FU49" s="10"/>
      <c r="FW49" s="323"/>
      <c r="GE49" s="10"/>
      <c r="GF49" s="10"/>
      <c r="GN49" s="16">
        <v>0.95</v>
      </c>
      <c r="GO49" s="21">
        <v>0.93</v>
      </c>
      <c r="GP49" s="16">
        <v>0.9</v>
      </c>
      <c r="GQ49" s="16">
        <v>0.86</v>
      </c>
      <c r="GR49" s="16">
        <v>0.85</v>
      </c>
      <c r="GS49" s="16">
        <v>0.84</v>
      </c>
      <c r="GT49" s="16">
        <v>0.82</v>
      </c>
      <c r="GU49" s="17">
        <v>0.8</v>
      </c>
      <c r="GV49" s="17">
        <v>0.78</v>
      </c>
      <c r="GW49" s="17">
        <v>0.76</v>
      </c>
      <c r="GX49" s="17">
        <v>0.75</v>
      </c>
      <c r="GY49" s="17">
        <v>0.74</v>
      </c>
      <c r="GZ49" s="17">
        <v>0.72</v>
      </c>
      <c r="HA49" s="17">
        <v>0.7</v>
      </c>
    </row>
    <row r="50" spans="1:209" ht="15" customHeight="1" x14ac:dyDescent="0.2">
      <c r="A50" s="238"/>
      <c r="B50" s="9"/>
      <c r="C50" s="9"/>
      <c r="D50" s="130"/>
      <c r="E50" s="130"/>
      <c r="F50" s="129"/>
      <c r="G50" s="131"/>
      <c r="H50" s="131"/>
      <c r="I50" s="131"/>
      <c r="J50" s="131"/>
      <c r="K50" s="131"/>
      <c r="L50" s="131"/>
      <c r="M50" s="131"/>
      <c r="N50" s="131"/>
      <c r="O50" s="131"/>
      <c r="P50" s="241"/>
      <c r="U50" s="10"/>
      <c r="V50" s="10"/>
      <c r="W50" s="10"/>
      <c r="X50" s="10"/>
      <c r="Y50" s="10"/>
      <c r="Z50" s="10"/>
      <c r="AA50" s="10"/>
      <c r="AB50" s="10"/>
      <c r="AC50" s="10"/>
      <c r="AD50" s="230"/>
      <c r="AE50" s="9"/>
      <c r="AF50" s="9"/>
      <c r="AG50" s="9"/>
      <c r="AH50" s="129"/>
      <c r="AI50" s="129"/>
      <c r="AJ50" s="131"/>
      <c r="AK50" s="131"/>
      <c r="AL50" s="131"/>
      <c r="AM50" s="131"/>
      <c r="AN50" s="131"/>
      <c r="AO50" s="131"/>
      <c r="AP50" s="131"/>
      <c r="AQ50" s="131"/>
      <c r="AR50" s="230"/>
      <c r="AS50" s="9"/>
      <c r="AT50" s="9"/>
      <c r="AU50" s="9"/>
      <c r="AV50" s="129"/>
      <c r="AW50" s="129"/>
      <c r="AX50" s="131"/>
      <c r="AY50" s="131"/>
      <c r="AZ50" s="131"/>
      <c r="BA50" s="131"/>
      <c r="BB50" s="131"/>
      <c r="BC50" s="131"/>
      <c r="BD50" s="131"/>
      <c r="BE50" s="131"/>
      <c r="BF50" s="230"/>
      <c r="BG50" s="9"/>
      <c r="BH50" s="9"/>
      <c r="BI50" s="130"/>
      <c r="BJ50" s="129"/>
      <c r="BK50" s="131"/>
      <c r="BL50" s="131"/>
      <c r="BM50" s="131"/>
      <c r="BN50" s="131"/>
      <c r="BO50" s="131"/>
      <c r="BP50" s="131"/>
      <c r="BQ50" s="131"/>
      <c r="BR50" s="131"/>
      <c r="BS50" s="131"/>
      <c r="BT50" s="230"/>
      <c r="BU50" s="9"/>
      <c r="BV50" s="9"/>
      <c r="BW50" s="130"/>
      <c r="BX50" s="129"/>
      <c r="BY50" s="131"/>
      <c r="BZ50" s="131"/>
      <c r="CA50" s="131"/>
      <c r="CB50" s="131"/>
      <c r="CC50" s="131"/>
      <c r="CD50" s="131"/>
      <c r="CE50" s="131"/>
      <c r="CF50" s="131"/>
      <c r="CG50" s="131"/>
      <c r="CH50" s="230"/>
      <c r="CI50" s="131"/>
      <c r="CJ50" s="9"/>
      <c r="CK50" s="131"/>
      <c r="CL50" s="9"/>
      <c r="CM50" s="131"/>
      <c r="CN50" s="131"/>
      <c r="CO50" s="9"/>
      <c r="CP50" s="131"/>
      <c r="CQ50" s="131"/>
      <c r="CR50" s="131"/>
      <c r="CS50" s="131"/>
      <c r="CT50" s="131"/>
      <c r="CU50" s="131"/>
      <c r="CV50" s="230"/>
      <c r="CW50" s="9"/>
      <c r="CX50" s="9"/>
      <c r="CY50" s="37"/>
      <c r="CZ50" s="129"/>
      <c r="DA50" s="129"/>
      <c r="DB50" s="131"/>
      <c r="DC50" s="131"/>
      <c r="DD50" s="131"/>
      <c r="DE50" s="131"/>
      <c r="DF50" s="131"/>
      <c r="DG50" s="230"/>
      <c r="DH50" s="9"/>
      <c r="DI50" s="9"/>
      <c r="DJ50" s="37"/>
      <c r="DK50" s="129"/>
      <c r="DL50" s="129"/>
      <c r="DM50" s="131"/>
      <c r="DN50" s="131"/>
      <c r="DO50" s="131"/>
      <c r="DP50" s="131"/>
      <c r="DQ50" s="131"/>
      <c r="DR50" s="241"/>
      <c r="DS50" s="9"/>
      <c r="DT50" s="9"/>
      <c r="DU50" s="37"/>
      <c r="DV50" s="129"/>
      <c r="DW50" s="129"/>
      <c r="DX50" s="131"/>
      <c r="DY50" s="131"/>
      <c r="DZ50" s="131"/>
      <c r="EA50" s="131"/>
      <c r="EB50" s="131"/>
      <c r="EC50" s="238"/>
      <c r="ED50" s="129"/>
      <c r="EE50" s="129"/>
      <c r="EF50" s="129"/>
      <c r="EG50" s="129"/>
      <c r="EH50" s="129"/>
      <c r="EI50" s="129"/>
      <c r="EJ50" s="129"/>
      <c r="EK50" s="129"/>
      <c r="EL50" s="129"/>
      <c r="EM50" s="131"/>
      <c r="EN50" s="131"/>
      <c r="EO50" s="230"/>
      <c r="EP50" s="38"/>
      <c r="EQ50" s="38"/>
      <c r="ER50" s="38"/>
      <c r="ES50" s="38"/>
      <c r="ET50" s="38"/>
      <c r="EU50" s="38"/>
      <c r="EV50" s="38"/>
      <c r="EW50" s="38"/>
      <c r="EX50" s="131"/>
      <c r="EY50" s="131"/>
      <c r="EZ50" s="230"/>
      <c r="FA50" s="9"/>
      <c r="FB50" s="38"/>
      <c r="FC50" s="38"/>
      <c r="FD50" s="38"/>
      <c r="FE50" s="38"/>
      <c r="FF50" s="38"/>
      <c r="FG50" s="38"/>
      <c r="FH50" s="38"/>
      <c r="FI50" s="131"/>
      <c r="FJ50" s="131"/>
      <c r="FT50" s="8"/>
      <c r="FU50" s="10"/>
      <c r="FW50" s="323"/>
      <c r="GE50" s="10"/>
      <c r="GF50" s="10"/>
      <c r="GN50" s="16">
        <v>0.95</v>
      </c>
      <c r="GO50" s="21">
        <v>0.93</v>
      </c>
      <c r="GP50" s="16">
        <v>0.9</v>
      </c>
      <c r="GQ50" s="16">
        <v>0.86</v>
      </c>
      <c r="GR50" s="16">
        <v>0.85</v>
      </c>
      <c r="GS50" s="16">
        <v>0.84</v>
      </c>
      <c r="GT50" s="16">
        <v>0.82</v>
      </c>
      <c r="GU50" s="17">
        <v>0.8</v>
      </c>
      <c r="GV50" s="17">
        <v>0.78</v>
      </c>
      <c r="GW50" s="17">
        <v>0.76</v>
      </c>
      <c r="GX50" s="17">
        <v>0.75</v>
      </c>
      <c r="GY50" s="17">
        <v>0.74</v>
      </c>
      <c r="GZ50" s="17">
        <v>0.72</v>
      </c>
      <c r="HA50" s="17">
        <v>0.7</v>
      </c>
    </row>
    <row r="51" spans="1:209" ht="15" customHeight="1" x14ac:dyDescent="0.2">
      <c r="A51" s="238"/>
      <c r="B51" s="9"/>
      <c r="C51" s="9"/>
      <c r="D51" s="130"/>
      <c r="E51" s="130"/>
      <c r="F51" s="129"/>
      <c r="G51" s="131"/>
      <c r="H51" s="131"/>
      <c r="I51" s="131"/>
      <c r="J51" s="131"/>
      <c r="K51" s="131"/>
      <c r="L51" s="131"/>
      <c r="M51" s="131"/>
      <c r="N51" s="131"/>
      <c r="O51" s="131"/>
      <c r="P51" s="241"/>
      <c r="U51" s="10"/>
      <c r="V51" s="10"/>
      <c r="W51" s="10"/>
      <c r="X51" s="10"/>
      <c r="Y51" s="10"/>
      <c r="Z51" s="10"/>
      <c r="AA51" s="10"/>
      <c r="AB51" s="10"/>
      <c r="AC51" s="10"/>
      <c r="AD51" s="230"/>
      <c r="AE51" s="9"/>
      <c r="AF51" s="9"/>
      <c r="AG51" s="9"/>
      <c r="AH51" s="129"/>
      <c r="AI51" s="129"/>
      <c r="AJ51" s="131"/>
      <c r="AK51" s="131"/>
      <c r="AL51" s="131"/>
      <c r="AM51" s="131"/>
      <c r="AN51" s="131"/>
      <c r="AO51" s="131"/>
      <c r="AP51" s="131"/>
      <c r="AQ51" s="131"/>
      <c r="AR51" s="230"/>
      <c r="AS51" s="9"/>
      <c r="AT51" s="9"/>
      <c r="AU51" s="9"/>
      <c r="AV51" s="129"/>
      <c r="AW51" s="129"/>
      <c r="AX51" s="131"/>
      <c r="AY51" s="131"/>
      <c r="AZ51" s="131"/>
      <c r="BA51" s="131"/>
      <c r="BB51" s="131"/>
      <c r="BC51" s="131"/>
      <c r="BD51" s="131"/>
      <c r="BE51" s="131"/>
      <c r="BF51" s="230"/>
      <c r="BG51" s="9"/>
      <c r="BH51" s="9"/>
      <c r="BI51" s="130"/>
      <c r="BJ51" s="129"/>
      <c r="BK51" s="131"/>
      <c r="BL51" s="131"/>
      <c r="BM51" s="131"/>
      <c r="BN51" s="131"/>
      <c r="BO51" s="131"/>
      <c r="BP51" s="131"/>
      <c r="BQ51" s="131"/>
      <c r="BR51" s="131"/>
      <c r="BS51" s="131"/>
      <c r="BT51" s="230"/>
      <c r="BU51" s="9"/>
      <c r="BV51" s="9"/>
      <c r="BW51" s="130"/>
      <c r="BX51" s="129"/>
      <c r="BY51" s="131"/>
      <c r="BZ51" s="131"/>
      <c r="CA51" s="131"/>
      <c r="CB51" s="131"/>
      <c r="CC51" s="131"/>
      <c r="CD51" s="131"/>
      <c r="CE51" s="131"/>
      <c r="CF51" s="131"/>
      <c r="CG51" s="131"/>
      <c r="CH51" s="230"/>
      <c r="CI51" s="131"/>
      <c r="CJ51" s="9"/>
      <c r="CK51" s="131"/>
      <c r="CL51" s="9"/>
      <c r="CM51" s="131"/>
      <c r="CN51" s="131"/>
      <c r="CO51" s="9"/>
      <c r="CP51" s="131"/>
      <c r="CQ51" s="131"/>
      <c r="CR51" s="131"/>
      <c r="CS51" s="131"/>
      <c r="CT51" s="131"/>
      <c r="CU51" s="131"/>
      <c r="CV51" s="230"/>
      <c r="CW51" s="9"/>
      <c r="CX51" s="9"/>
      <c r="CY51" s="37"/>
      <c r="CZ51" s="129"/>
      <c r="DA51" s="129"/>
      <c r="DB51" s="131"/>
      <c r="DC51" s="131"/>
      <c r="DD51" s="131"/>
      <c r="DE51" s="131"/>
      <c r="DF51" s="131"/>
      <c r="DG51" s="230"/>
      <c r="DH51" s="9"/>
      <c r="DI51" s="9"/>
      <c r="DJ51" s="37"/>
      <c r="DK51" s="129"/>
      <c r="DL51" s="129"/>
      <c r="DM51" s="131"/>
      <c r="DN51" s="131"/>
      <c r="DO51" s="131"/>
      <c r="DP51" s="131"/>
      <c r="DQ51" s="131"/>
      <c r="DR51" s="241"/>
      <c r="DS51" s="9"/>
      <c r="DT51" s="9"/>
      <c r="DU51" s="37"/>
      <c r="DV51" s="129"/>
      <c r="DW51" s="129"/>
      <c r="DX51" s="131"/>
      <c r="DY51" s="131"/>
      <c r="DZ51" s="131"/>
      <c r="EA51" s="131"/>
      <c r="EB51" s="131"/>
      <c r="EC51" s="238"/>
      <c r="ED51" s="129"/>
      <c r="EE51" s="129"/>
      <c r="EF51" s="129"/>
      <c r="EG51" s="129"/>
      <c r="EH51" s="129"/>
      <c r="EI51" s="129"/>
      <c r="EJ51" s="129"/>
      <c r="EK51" s="129"/>
      <c r="EL51" s="129"/>
      <c r="EM51" s="131"/>
      <c r="EN51" s="131"/>
      <c r="EO51" s="230"/>
      <c r="EP51" s="38"/>
      <c r="EQ51" s="38"/>
      <c r="ER51" s="38"/>
      <c r="ES51" s="38"/>
      <c r="ET51" s="38"/>
      <c r="EU51" s="38"/>
      <c r="EV51" s="38"/>
      <c r="EW51" s="38"/>
      <c r="EX51" s="131"/>
      <c r="EY51" s="131"/>
      <c r="EZ51" s="230"/>
      <c r="FA51" s="9"/>
      <c r="FB51" s="38"/>
      <c r="FC51" s="38"/>
      <c r="FD51" s="38"/>
      <c r="FE51" s="38"/>
      <c r="FF51" s="38"/>
      <c r="FG51" s="38"/>
      <c r="FH51" s="38"/>
      <c r="FI51" s="131"/>
      <c r="FJ51" s="131"/>
      <c r="FT51" s="8"/>
      <c r="FU51" s="10"/>
      <c r="FW51" s="323"/>
      <c r="GE51" s="10"/>
      <c r="GF51" s="10"/>
      <c r="GN51" s="16">
        <v>0.95</v>
      </c>
      <c r="GO51" s="21">
        <v>0.93</v>
      </c>
      <c r="GP51" s="16">
        <v>0.9</v>
      </c>
      <c r="GQ51" s="16">
        <v>0.86</v>
      </c>
      <c r="GR51" s="16">
        <v>0.85</v>
      </c>
      <c r="GS51" s="16">
        <v>0.84</v>
      </c>
      <c r="GT51" s="16">
        <v>0.82</v>
      </c>
      <c r="GU51" s="17">
        <v>0.8</v>
      </c>
      <c r="GV51" s="17">
        <v>0.78</v>
      </c>
      <c r="GW51" s="17">
        <v>0.76</v>
      </c>
      <c r="GX51" s="17">
        <v>0.75</v>
      </c>
      <c r="GY51" s="17">
        <v>0.74</v>
      </c>
      <c r="GZ51" s="17">
        <v>0.72</v>
      </c>
      <c r="HA51" s="17">
        <v>0.7</v>
      </c>
    </row>
    <row r="52" spans="1:209" ht="15" customHeight="1" x14ac:dyDescent="0.2">
      <c r="A52" s="238"/>
      <c r="B52" s="9"/>
      <c r="C52" s="9"/>
      <c r="D52" s="130"/>
      <c r="E52" s="130"/>
      <c r="F52" s="129"/>
      <c r="G52" s="131"/>
      <c r="H52" s="131"/>
      <c r="I52" s="131"/>
      <c r="J52" s="131"/>
      <c r="K52" s="131"/>
      <c r="L52" s="131"/>
      <c r="M52" s="131"/>
      <c r="N52" s="131"/>
      <c r="O52" s="131"/>
      <c r="P52" s="241"/>
      <c r="U52" s="10"/>
      <c r="V52" s="10"/>
      <c r="W52" s="10"/>
      <c r="X52" s="10"/>
      <c r="Y52" s="10"/>
      <c r="Z52" s="10"/>
      <c r="AA52" s="10"/>
      <c r="AB52" s="10"/>
      <c r="AC52" s="10"/>
      <c r="AD52" s="230"/>
      <c r="AE52" s="9"/>
      <c r="AF52" s="9"/>
      <c r="AG52" s="9"/>
      <c r="AH52" s="129"/>
      <c r="AI52" s="129"/>
      <c r="AJ52" s="131"/>
      <c r="AK52" s="131"/>
      <c r="AL52" s="131"/>
      <c r="AM52" s="131"/>
      <c r="AN52" s="131"/>
      <c r="AO52" s="131"/>
      <c r="AP52" s="131"/>
      <c r="AQ52" s="131"/>
      <c r="AR52" s="230"/>
      <c r="AS52" s="9"/>
      <c r="AT52" s="9"/>
      <c r="AU52" s="9"/>
      <c r="AV52" s="129"/>
      <c r="AW52" s="129"/>
      <c r="AX52" s="131"/>
      <c r="AY52" s="131"/>
      <c r="AZ52" s="131"/>
      <c r="BA52" s="131"/>
      <c r="BB52" s="131"/>
      <c r="BC52" s="131"/>
      <c r="BD52" s="131"/>
      <c r="BE52" s="131"/>
      <c r="BF52" s="230"/>
      <c r="BG52" s="9"/>
      <c r="BH52" s="9"/>
      <c r="BI52" s="130"/>
      <c r="BJ52" s="129"/>
      <c r="BK52" s="131"/>
      <c r="BL52" s="131"/>
      <c r="BM52" s="131"/>
      <c r="BN52" s="131"/>
      <c r="BO52" s="131"/>
      <c r="BP52" s="131"/>
      <c r="BQ52" s="131"/>
      <c r="BR52" s="131"/>
      <c r="BS52" s="131"/>
      <c r="BT52" s="230"/>
      <c r="BU52" s="9"/>
      <c r="BV52" s="9"/>
      <c r="BW52" s="130"/>
      <c r="BX52" s="129"/>
      <c r="BY52" s="131"/>
      <c r="BZ52" s="131"/>
      <c r="CA52" s="131"/>
      <c r="CB52" s="131"/>
      <c r="CC52" s="131"/>
      <c r="CD52" s="131"/>
      <c r="CE52" s="131"/>
      <c r="CF52" s="131"/>
      <c r="CG52" s="131"/>
      <c r="CH52" s="230"/>
      <c r="CI52" s="131"/>
      <c r="CJ52" s="9"/>
      <c r="CK52" s="131"/>
      <c r="CL52" s="9"/>
      <c r="CM52" s="131"/>
      <c r="CN52" s="131"/>
      <c r="CO52" s="9"/>
      <c r="CP52" s="131"/>
      <c r="CQ52" s="131"/>
      <c r="CR52" s="131"/>
      <c r="CS52" s="131"/>
      <c r="CT52" s="131"/>
      <c r="CU52" s="131"/>
      <c r="CV52" s="230"/>
      <c r="CW52" s="9"/>
      <c r="CX52" s="9"/>
      <c r="CY52" s="37"/>
      <c r="CZ52" s="129"/>
      <c r="DA52" s="129"/>
      <c r="DB52" s="131"/>
      <c r="DC52" s="131"/>
      <c r="DD52" s="131"/>
      <c r="DE52" s="131"/>
      <c r="DF52" s="131"/>
      <c r="DG52" s="230"/>
      <c r="DH52" s="9"/>
      <c r="DI52" s="9"/>
      <c r="DJ52" s="37"/>
      <c r="DK52" s="129"/>
      <c r="DL52" s="129"/>
      <c r="DM52" s="131"/>
      <c r="DN52" s="131"/>
      <c r="DO52" s="131"/>
      <c r="DP52" s="131"/>
      <c r="DQ52" s="131"/>
      <c r="DR52" s="241"/>
      <c r="DS52" s="9"/>
      <c r="DT52" s="9"/>
      <c r="DU52" s="37"/>
      <c r="DV52" s="129"/>
      <c r="DW52" s="129"/>
      <c r="DX52" s="131"/>
      <c r="DY52" s="131"/>
      <c r="DZ52" s="131"/>
      <c r="EA52" s="131"/>
      <c r="EB52" s="131"/>
      <c r="EC52" s="238"/>
      <c r="ED52" s="129"/>
      <c r="EE52" s="129"/>
      <c r="EF52" s="129"/>
      <c r="EG52" s="129"/>
      <c r="EH52" s="129"/>
      <c r="EI52" s="129"/>
      <c r="EJ52" s="129"/>
      <c r="EK52" s="129"/>
      <c r="EL52" s="129"/>
      <c r="EM52" s="131"/>
      <c r="EN52" s="131"/>
      <c r="EO52" s="230"/>
      <c r="EP52" s="38"/>
      <c r="EQ52" s="38"/>
      <c r="ER52" s="38"/>
      <c r="ES52" s="38"/>
      <c r="ET52" s="38"/>
      <c r="EU52" s="38"/>
      <c r="EV52" s="38"/>
      <c r="EW52" s="38"/>
      <c r="EX52" s="131"/>
      <c r="EY52" s="131"/>
      <c r="EZ52" s="230"/>
      <c r="FA52" s="9"/>
      <c r="FB52" s="38"/>
      <c r="FC52" s="38"/>
      <c r="FD52" s="38"/>
      <c r="FE52" s="38"/>
      <c r="FF52" s="38"/>
      <c r="FG52" s="38"/>
      <c r="FH52" s="38"/>
      <c r="FI52" s="131"/>
      <c r="FJ52" s="131"/>
      <c r="FT52" s="8"/>
      <c r="FU52" s="10"/>
      <c r="FW52" s="323"/>
      <c r="GE52" s="10"/>
      <c r="GF52" s="10"/>
      <c r="GN52" s="16">
        <v>0.95</v>
      </c>
      <c r="GO52" s="21">
        <v>0.93</v>
      </c>
      <c r="GP52" s="16">
        <v>0.9</v>
      </c>
      <c r="GQ52" s="16">
        <v>0.86</v>
      </c>
      <c r="GR52" s="16">
        <v>0.85</v>
      </c>
      <c r="GS52" s="16">
        <v>0.84</v>
      </c>
      <c r="GT52" s="16">
        <v>0.82</v>
      </c>
      <c r="GU52" s="17">
        <v>0.8</v>
      </c>
      <c r="GV52" s="17">
        <v>0.78</v>
      </c>
      <c r="GW52" s="17">
        <v>0.76</v>
      </c>
      <c r="GX52" s="17">
        <v>0.75</v>
      </c>
      <c r="GY52" s="17">
        <v>0.74</v>
      </c>
      <c r="GZ52" s="17">
        <v>0.72</v>
      </c>
      <c r="HA52" s="17">
        <v>0.7</v>
      </c>
    </row>
    <row r="53" spans="1:209" ht="15" customHeight="1" x14ac:dyDescent="0.2">
      <c r="A53" s="238"/>
      <c r="F53" s="7"/>
      <c r="G53" s="10"/>
      <c r="H53" s="10"/>
      <c r="I53" s="10"/>
      <c r="J53" s="10"/>
      <c r="K53" s="10"/>
      <c r="L53" s="10"/>
      <c r="M53" s="10"/>
      <c r="N53" s="10"/>
      <c r="O53" s="10"/>
      <c r="P53" s="241"/>
      <c r="U53" s="10"/>
      <c r="V53" s="10"/>
      <c r="W53" s="10"/>
      <c r="X53" s="10"/>
      <c r="Y53" s="10"/>
      <c r="Z53" s="10"/>
      <c r="AA53" s="10"/>
      <c r="AB53" s="10"/>
      <c r="AC53" s="10"/>
      <c r="AD53" s="230"/>
      <c r="AE53" s="9"/>
      <c r="AF53" s="9"/>
      <c r="AG53" s="9"/>
      <c r="AH53" s="129"/>
      <c r="AI53" s="129"/>
      <c r="AJ53" s="131"/>
      <c r="AK53" s="131"/>
      <c r="AL53" s="131"/>
      <c r="AM53" s="131"/>
      <c r="AN53" s="131"/>
      <c r="AO53" s="131"/>
      <c r="AP53" s="131"/>
      <c r="AQ53" s="131"/>
      <c r="AR53" s="230"/>
      <c r="AS53" s="9"/>
      <c r="AT53" s="9"/>
      <c r="AU53" s="9"/>
      <c r="AV53" s="129"/>
      <c r="AW53" s="129"/>
      <c r="AX53" s="131"/>
      <c r="AY53" s="131"/>
      <c r="AZ53" s="131"/>
      <c r="BA53" s="131"/>
      <c r="BB53" s="131"/>
      <c r="BC53" s="131"/>
      <c r="BD53" s="131"/>
      <c r="BE53" s="131"/>
      <c r="BF53" s="230"/>
      <c r="BG53" s="9"/>
      <c r="BH53" s="9"/>
      <c r="BI53" s="130"/>
      <c r="BJ53" s="129"/>
      <c r="BK53" s="131"/>
      <c r="BL53" s="131"/>
      <c r="BM53" s="131"/>
      <c r="BN53" s="131"/>
      <c r="BO53" s="131"/>
      <c r="BP53" s="131"/>
      <c r="BQ53" s="131"/>
      <c r="BR53" s="131"/>
      <c r="BS53" s="131"/>
      <c r="BT53" s="230"/>
      <c r="BU53" s="9"/>
      <c r="BV53" s="9"/>
      <c r="BW53" s="130"/>
      <c r="BX53" s="129"/>
      <c r="BY53" s="131"/>
      <c r="BZ53" s="131"/>
      <c r="CA53" s="131"/>
      <c r="CB53" s="131"/>
      <c r="CC53" s="131"/>
      <c r="CD53" s="131"/>
      <c r="CE53" s="131"/>
      <c r="CF53" s="131"/>
      <c r="CG53" s="131"/>
      <c r="CH53" s="230"/>
      <c r="CI53" s="131"/>
      <c r="CJ53" s="9"/>
      <c r="CK53" s="131"/>
      <c r="CL53" s="9"/>
      <c r="CM53" s="131"/>
      <c r="CN53" s="131"/>
      <c r="CO53" s="9"/>
      <c r="CP53" s="131"/>
      <c r="CQ53" s="131"/>
      <c r="CR53" s="131"/>
      <c r="CS53" s="131"/>
      <c r="CT53" s="131"/>
      <c r="CU53" s="131"/>
      <c r="CV53" s="230"/>
      <c r="CW53" s="9"/>
      <c r="CX53" s="9"/>
      <c r="CY53" s="37"/>
      <c r="CZ53" s="129"/>
      <c r="DA53" s="129"/>
      <c r="DB53" s="131"/>
      <c r="DC53" s="131"/>
      <c r="DD53" s="131"/>
      <c r="DE53" s="131"/>
      <c r="DF53" s="131"/>
      <c r="DG53" s="230"/>
      <c r="DH53" s="9"/>
      <c r="DI53" s="9"/>
      <c r="DJ53" s="37"/>
      <c r="DK53" s="129"/>
      <c r="DL53" s="129"/>
      <c r="DM53" s="131"/>
      <c r="DN53" s="131"/>
      <c r="DO53" s="131"/>
      <c r="DP53" s="131"/>
      <c r="DQ53" s="131"/>
      <c r="DR53" s="241"/>
      <c r="DS53" s="9"/>
      <c r="DT53" s="9"/>
      <c r="DU53" s="37"/>
      <c r="DV53" s="129"/>
      <c r="DW53" s="129"/>
      <c r="DX53" s="131"/>
      <c r="DY53" s="131"/>
      <c r="DZ53" s="131"/>
      <c r="EA53" s="131"/>
      <c r="EB53" s="131"/>
      <c r="EC53" s="238"/>
      <c r="ED53" s="129"/>
      <c r="EE53" s="129"/>
      <c r="EF53" s="129"/>
      <c r="EG53" s="129"/>
      <c r="EH53" s="129"/>
      <c r="EI53" s="129"/>
      <c r="EJ53" s="129"/>
      <c r="EK53" s="129"/>
      <c r="EL53" s="129"/>
      <c r="EM53" s="131"/>
      <c r="EN53" s="131"/>
      <c r="EO53" s="230"/>
      <c r="EP53" s="38"/>
      <c r="EQ53" s="38"/>
      <c r="ER53" s="38"/>
      <c r="ES53" s="38"/>
      <c r="ET53" s="38"/>
      <c r="EU53" s="38"/>
      <c r="EV53" s="38"/>
      <c r="EW53" s="38"/>
      <c r="EX53" s="131"/>
      <c r="EY53" s="131"/>
      <c r="EZ53" s="230"/>
      <c r="FA53" s="9"/>
      <c r="FB53" s="38"/>
      <c r="FC53" s="38"/>
      <c r="FD53" s="38"/>
      <c r="FE53" s="38"/>
      <c r="FF53" s="38"/>
      <c r="FG53" s="38"/>
      <c r="FH53" s="38"/>
      <c r="FI53" s="131"/>
      <c r="FJ53" s="131"/>
      <c r="FT53" s="8"/>
      <c r="FU53" s="10"/>
      <c r="FW53" s="323"/>
      <c r="GE53" s="10"/>
      <c r="GF53" s="10"/>
      <c r="GN53" s="16">
        <v>0.95</v>
      </c>
      <c r="GO53" s="21">
        <v>0.93</v>
      </c>
      <c r="GP53" s="16">
        <v>0.9</v>
      </c>
      <c r="GQ53" s="16">
        <v>0.86</v>
      </c>
      <c r="GR53" s="16">
        <v>0.85</v>
      </c>
      <c r="GS53" s="16">
        <v>0.84</v>
      </c>
      <c r="GT53" s="16">
        <v>0.82</v>
      </c>
      <c r="GU53" s="17">
        <v>0.8</v>
      </c>
      <c r="GV53" s="17">
        <v>0.78</v>
      </c>
      <c r="GW53" s="17">
        <v>0.76</v>
      </c>
      <c r="GX53" s="17">
        <v>0.75</v>
      </c>
      <c r="GY53" s="17">
        <v>0.74</v>
      </c>
      <c r="GZ53" s="17">
        <v>0.72</v>
      </c>
      <c r="HA53" s="17">
        <v>0.7</v>
      </c>
    </row>
    <row r="54" spans="1:209" ht="15" customHeight="1" x14ac:dyDescent="0.2">
      <c r="A54" s="238"/>
      <c r="F54" s="7"/>
      <c r="G54" s="10"/>
      <c r="H54" s="10"/>
      <c r="I54" s="10"/>
      <c r="J54" s="10"/>
      <c r="K54" s="10"/>
      <c r="L54" s="10"/>
      <c r="M54" s="10"/>
      <c r="N54" s="10"/>
      <c r="O54" s="10"/>
      <c r="P54" s="241"/>
      <c r="U54" s="10"/>
      <c r="V54" s="10"/>
      <c r="W54" s="10"/>
      <c r="X54" s="10"/>
      <c r="Y54" s="10"/>
      <c r="Z54" s="10"/>
      <c r="AA54" s="10"/>
      <c r="AB54" s="10"/>
      <c r="AC54" s="10"/>
      <c r="AD54" s="230"/>
      <c r="AE54" s="9"/>
      <c r="AF54" s="9"/>
      <c r="AG54" s="9"/>
      <c r="AH54" s="129"/>
      <c r="AI54" s="129"/>
      <c r="AJ54" s="131"/>
      <c r="AK54" s="131"/>
      <c r="AL54" s="131"/>
      <c r="AM54" s="131"/>
      <c r="AN54" s="131"/>
      <c r="AO54" s="131"/>
      <c r="AP54" s="131"/>
      <c r="AQ54" s="131"/>
      <c r="AR54" s="230"/>
      <c r="AS54" s="9"/>
      <c r="AT54" s="9"/>
      <c r="AU54" s="9"/>
      <c r="AV54" s="129"/>
      <c r="AW54" s="129"/>
      <c r="AX54" s="131"/>
      <c r="AY54" s="131"/>
      <c r="AZ54" s="131"/>
      <c r="BA54" s="131"/>
      <c r="BB54" s="131"/>
      <c r="BC54" s="131"/>
      <c r="BD54" s="131"/>
      <c r="BE54" s="131"/>
      <c r="BF54" s="230"/>
      <c r="BG54" s="9"/>
      <c r="BH54" s="9"/>
      <c r="BI54" s="130"/>
      <c r="BJ54" s="129"/>
      <c r="BK54" s="131"/>
      <c r="BL54" s="131"/>
      <c r="BM54" s="131"/>
      <c r="BN54" s="131"/>
      <c r="BO54" s="131"/>
      <c r="BP54" s="131"/>
      <c r="BQ54" s="131"/>
      <c r="BR54" s="131"/>
      <c r="BS54" s="131"/>
      <c r="BT54" s="230"/>
      <c r="BU54" s="9"/>
      <c r="BV54" s="9"/>
      <c r="BW54" s="130"/>
      <c r="BX54" s="129"/>
      <c r="BY54" s="131"/>
      <c r="BZ54" s="131"/>
      <c r="CA54" s="131"/>
      <c r="CB54" s="131"/>
      <c r="CC54" s="131"/>
      <c r="CD54" s="131"/>
      <c r="CE54" s="131"/>
      <c r="CF54" s="131"/>
      <c r="CG54" s="131"/>
      <c r="CH54" s="230"/>
      <c r="CI54" s="131"/>
      <c r="CJ54" s="9"/>
      <c r="CK54" s="131"/>
      <c r="CL54" s="9"/>
      <c r="CM54" s="131"/>
      <c r="CN54" s="131"/>
      <c r="CO54" s="9"/>
      <c r="CP54" s="131"/>
      <c r="CQ54" s="131"/>
      <c r="CR54" s="131"/>
      <c r="CS54" s="131"/>
      <c r="CT54" s="131"/>
      <c r="CU54" s="131"/>
      <c r="CV54" s="230"/>
      <c r="CW54" s="9"/>
      <c r="CX54" s="9"/>
      <c r="CY54" s="37"/>
      <c r="CZ54" s="129"/>
      <c r="DA54" s="129"/>
      <c r="DB54" s="131"/>
      <c r="DC54" s="131"/>
      <c r="DD54" s="131"/>
      <c r="DE54" s="131"/>
      <c r="DF54" s="131"/>
      <c r="DG54" s="230"/>
      <c r="DH54" s="9"/>
      <c r="DI54" s="9"/>
      <c r="DJ54" s="37"/>
      <c r="DK54" s="129"/>
      <c r="DL54" s="129"/>
      <c r="DM54" s="131"/>
      <c r="DN54" s="131"/>
      <c r="DO54" s="131"/>
      <c r="DP54" s="131"/>
      <c r="DQ54" s="131"/>
      <c r="DR54" s="241"/>
      <c r="DS54" s="9"/>
      <c r="DT54" s="9"/>
      <c r="DU54" s="37"/>
      <c r="DV54" s="129"/>
      <c r="DW54" s="129"/>
      <c r="DX54" s="131"/>
      <c r="DY54" s="131"/>
      <c r="DZ54" s="131"/>
      <c r="EA54" s="131"/>
      <c r="EB54" s="131"/>
      <c r="EC54" s="238"/>
      <c r="ED54" s="129"/>
      <c r="EE54" s="129"/>
      <c r="EF54" s="129"/>
      <c r="EG54" s="129"/>
      <c r="EH54" s="129"/>
      <c r="EI54" s="129"/>
      <c r="EJ54" s="129"/>
      <c r="EK54" s="129"/>
      <c r="EL54" s="129"/>
      <c r="EM54" s="131"/>
      <c r="EN54" s="131"/>
      <c r="EO54" s="230"/>
      <c r="EP54" s="38"/>
      <c r="EQ54" s="38"/>
      <c r="ER54" s="38"/>
      <c r="ES54" s="38"/>
      <c r="ET54" s="38"/>
      <c r="EU54" s="38"/>
      <c r="EV54" s="38"/>
      <c r="EW54" s="38"/>
      <c r="EX54" s="131"/>
      <c r="EY54" s="131"/>
      <c r="EZ54" s="230"/>
      <c r="FA54" s="9"/>
      <c r="FB54" s="38"/>
      <c r="FC54" s="38"/>
      <c r="FD54" s="38"/>
      <c r="FE54" s="38"/>
      <c r="FF54" s="38"/>
      <c r="FG54" s="38"/>
      <c r="FH54" s="38"/>
      <c r="FI54" s="131"/>
      <c r="FJ54" s="131"/>
      <c r="FT54" s="8"/>
      <c r="FU54" s="10"/>
      <c r="FW54" s="323"/>
      <c r="GE54" s="10"/>
      <c r="GF54" s="10"/>
      <c r="GN54" s="16">
        <v>0.95</v>
      </c>
      <c r="GO54" s="21">
        <v>0.93</v>
      </c>
      <c r="GP54" s="16">
        <v>0.9</v>
      </c>
      <c r="GQ54" s="16">
        <v>0.86</v>
      </c>
      <c r="GR54" s="16">
        <v>0.85</v>
      </c>
      <c r="GS54" s="16">
        <v>0.84</v>
      </c>
      <c r="GT54" s="16">
        <v>0.82</v>
      </c>
      <c r="GU54" s="17">
        <v>0.8</v>
      </c>
      <c r="GV54" s="17">
        <v>0.78</v>
      </c>
      <c r="GW54" s="17">
        <v>0.76</v>
      </c>
      <c r="GX54" s="17">
        <v>0.75</v>
      </c>
      <c r="GY54" s="17">
        <v>0.74</v>
      </c>
      <c r="GZ54" s="17">
        <v>0.72</v>
      </c>
      <c r="HA54" s="17">
        <v>0.7</v>
      </c>
    </row>
    <row r="55" spans="1:209" ht="15" customHeight="1" x14ac:dyDescent="0.2">
      <c r="A55" s="238"/>
      <c r="F55" s="7"/>
      <c r="G55" s="10"/>
      <c r="H55" s="10"/>
      <c r="I55" s="10"/>
      <c r="J55" s="10"/>
      <c r="K55" s="10"/>
      <c r="L55" s="10"/>
      <c r="M55" s="10"/>
      <c r="N55" s="10"/>
      <c r="O55" s="10"/>
      <c r="P55" s="241"/>
      <c r="U55" s="10"/>
      <c r="V55" s="10"/>
      <c r="W55" s="10"/>
      <c r="X55" s="10"/>
      <c r="Y55" s="10"/>
      <c r="Z55" s="10"/>
      <c r="AA55" s="10"/>
      <c r="AB55" s="10"/>
      <c r="AC55" s="10"/>
      <c r="AD55" s="230"/>
      <c r="AE55" s="9"/>
      <c r="AF55" s="9"/>
      <c r="AG55" s="9"/>
      <c r="AH55" s="129"/>
      <c r="AI55" s="129"/>
      <c r="AJ55" s="131"/>
      <c r="AK55" s="131"/>
      <c r="AL55" s="131"/>
      <c r="AM55" s="131"/>
      <c r="AN55" s="131"/>
      <c r="AO55" s="131"/>
      <c r="AP55" s="131"/>
      <c r="AQ55" s="131"/>
      <c r="AR55" s="230"/>
      <c r="AS55" s="9"/>
      <c r="AT55" s="9"/>
      <c r="AU55" s="9"/>
      <c r="AV55" s="129"/>
      <c r="AW55" s="129"/>
      <c r="AX55" s="131"/>
      <c r="AY55" s="131"/>
      <c r="AZ55" s="131"/>
      <c r="BA55" s="131"/>
      <c r="BB55" s="131"/>
      <c r="BC55" s="131"/>
      <c r="BD55" s="131"/>
      <c r="BE55" s="131"/>
      <c r="BF55" s="230"/>
      <c r="BG55" s="9"/>
      <c r="BH55" s="9"/>
      <c r="BI55" s="130"/>
      <c r="BJ55" s="129"/>
      <c r="BK55" s="131"/>
      <c r="BL55" s="131"/>
      <c r="BM55" s="131"/>
      <c r="BN55" s="131"/>
      <c r="BO55" s="131"/>
      <c r="BP55" s="131"/>
      <c r="BQ55" s="131"/>
      <c r="BR55" s="131"/>
      <c r="BS55" s="131"/>
      <c r="BT55" s="230"/>
      <c r="BU55" s="9"/>
      <c r="BV55" s="9"/>
      <c r="BW55" s="130"/>
      <c r="BX55" s="129"/>
      <c r="BY55" s="131"/>
      <c r="BZ55" s="131"/>
      <c r="CA55" s="131"/>
      <c r="CB55" s="131"/>
      <c r="CC55" s="131"/>
      <c r="CD55" s="131"/>
      <c r="CE55" s="131"/>
      <c r="CF55" s="131"/>
      <c r="CG55" s="131"/>
      <c r="CH55" s="230"/>
      <c r="CI55" s="131"/>
      <c r="CJ55" s="9"/>
      <c r="CK55" s="131"/>
      <c r="CL55" s="9"/>
      <c r="CM55" s="131"/>
      <c r="CN55" s="131"/>
      <c r="CO55" s="9"/>
      <c r="CP55" s="131"/>
      <c r="CQ55" s="131"/>
      <c r="CR55" s="131"/>
      <c r="CS55" s="131"/>
      <c r="CT55" s="131"/>
      <c r="CU55" s="131"/>
      <c r="CV55" s="230"/>
      <c r="CW55" s="9"/>
      <c r="CX55" s="9"/>
      <c r="CY55" s="37"/>
      <c r="CZ55" s="129"/>
      <c r="DA55" s="129"/>
      <c r="DB55" s="131"/>
      <c r="DC55" s="131"/>
      <c r="DD55" s="131"/>
      <c r="DE55" s="131"/>
      <c r="DF55" s="131"/>
      <c r="DG55" s="230"/>
      <c r="DH55" s="9"/>
      <c r="DI55" s="9"/>
      <c r="DJ55" s="37"/>
      <c r="DK55" s="129"/>
      <c r="DL55" s="129"/>
      <c r="DM55" s="131"/>
      <c r="DN55" s="131"/>
      <c r="DO55" s="131"/>
      <c r="DP55" s="131"/>
      <c r="DQ55" s="131"/>
      <c r="DR55" s="241"/>
      <c r="DS55" s="9"/>
      <c r="DT55" s="9"/>
      <c r="DU55" s="37"/>
      <c r="DV55" s="129"/>
      <c r="DW55" s="129"/>
      <c r="DX55" s="131"/>
      <c r="DY55" s="131"/>
      <c r="DZ55" s="131"/>
      <c r="EA55" s="131"/>
      <c r="EB55" s="131"/>
      <c r="EC55" s="238"/>
      <c r="ED55" s="129"/>
      <c r="EE55" s="129"/>
      <c r="EF55" s="129"/>
      <c r="EG55" s="129"/>
      <c r="EH55" s="129"/>
      <c r="EI55" s="129"/>
      <c r="EJ55" s="129"/>
      <c r="EK55" s="129"/>
      <c r="EL55" s="129"/>
      <c r="EM55" s="131"/>
      <c r="EN55" s="131"/>
      <c r="EO55" s="230"/>
      <c r="EP55" s="38"/>
      <c r="EQ55" s="38"/>
      <c r="ER55" s="38"/>
      <c r="ES55" s="38"/>
      <c r="ET55" s="38"/>
      <c r="EU55" s="38"/>
      <c r="EV55" s="38"/>
      <c r="EW55" s="38"/>
      <c r="EX55" s="131"/>
      <c r="EY55" s="131"/>
      <c r="EZ55" s="230"/>
      <c r="FA55" s="9"/>
      <c r="FB55" s="38"/>
      <c r="FC55" s="38"/>
      <c r="FD55" s="38"/>
      <c r="FE55" s="38"/>
      <c r="FF55" s="38"/>
      <c r="FG55" s="38"/>
      <c r="FH55" s="38"/>
      <c r="FI55" s="131"/>
      <c r="FJ55" s="131"/>
      <c r="FN55" s="3"/>
      <c r="FO55" s="3"/>
      <c r="FP55" s="3"/>
      <c r="FQ55" s="3"/>
      <c r="FR55" s="3"/>
      <c r="FS55" s="3"/>
      <c r="FT55" s="3"/>
      <c r="FU55" s="3"/>
      <c r="FW55" s="323"/>
      <c r="GE55" s="10"/>
      <c r="GF55" s="10"/>
    </row>
    <row r="56" spans="1:209" ht="15" customHeight="1" x14ac:dyDescent="0.2">
      <c r="A56" s="238"/>
      <c r="F56" s="7"/>
      <c r="G56" s="10"/>
      <c r="H56" s="10"/>
      <c r="I56" s="10"/>
      <c r="J56" s="10"/>
      <c r="K56" s="10"/>
      <c r="L56" s="10"/>
      <c r="M56" s="10"/>
      <c r="N56" s="10"/>
      <c r="O56" s="10"/>
      <c r="P56" s="241"/>
      <c r="U56" s="10"/>
      <c r="V56" s="10"/>
      <c r="W56" s="10"/>
      <c r="X56" s="10"/>
      <c r="Y56" s="10"/>
      <c r="Z56" s="10"/>
      <c r="AA56" s="10"/>
      <c r="AB56" s="10"/>
      <c r="AC56" s="10"/>
      <c r="AD56" s="230"/>
      <c r="AE56" s="9"/>
      <c r="AF56" s="9"/>
      <c r="AG56" s="9"/>
      <c r="AH56" s="129"/>
      <c r="AI56" s="129"/>
      <c r="AJ56" s="131"/>
      <c r="AK56" s="131"/>
      <c r="AL56" s="131"/>
      <c r="AM56" s="131"/>
      <c r="AN56" s="131"/>
      <c r="AO56" s="131"/>
      <c r="AP56" s="131"/>
      <c r="AQ56" s="131"/>
      <c r="AR56" s="230"/>
      <c r="AS56" s="9"/>
      <c r="AT56" s="9"/>
      <c r="AU56" s="9"/>
      <c r="AV56" s="129"/>
      <c r="AW56" s="129"/>
      <c r="AX56" s="131"/>
      <c r="AY56" s="131"/>
      <c r="AZ56" s="131"/>
      <c r="BA56" s="131"/>
      <c r="BB56" s="131"/>
      <c r="BC56" s="131"/>
      <c r="BD56" s="131"/>
      <c r="BE56" s="131"/>
      <c r="BF56" s="230"/>
      <c r="BG56" s="9"/>
      <c r="BH56" s="9"/>
      <c r="BI56" s="130"/>
      <c r="BJ56" s="129"/>
      <c r="BK56" s="131"/>
      <c r="BL56" s="131"/>
      <c r="BM56" s="131"/>
      <c r="BN56" s="131"/>
      <c r="BO56" s="131"/>
      <c r="BP56" s="131"/>
      <c r="BQ56" s="131"/>
      <c r="BR56" s="131"/>
      <c r="BS56" s="131"/>
      <c r="BT56" s="230"/>
      <c r="BU56" s="9"/>
      <c r="BV56" s="9"/>
      <c r="BW56" s="130"/>
      <c r="BX56" s="129"/>
      <c r="BY56" s="131"/>
      <c r="BZ56" s="131"/>
      <c r="CA56" s="131"/>
      <c r="CB56" s="131"/>
      <c r="CC56" s="131"/>
      <c r="CD56" s="131"/>
      <c r="CE56" s="131"/>
      <c r="CF56" s="131"/>
      <c r="CG56" s="131"/>
      <c r="CH56" s="230"/>
      <c r="CI56" s="131"/>
      <c r="CJ56" s="9"/>
      <c r="CK56" s="131"/>
      <c r="CL56" s="9"/>
      <c r="CM56" s="131"/>
      <c r="CN56" s="131"/>
      <c r="CO56" s="9"/>
      <c r="CP56" s="131"/>
      <c r="CQ56" s="131"/>
      <c r="CR56" s="131"/>
      <c r="CS56" s="131"/>
      <c r="CT56" s="131"/>
      <c r="CU56" s="131"/>
      <c r="CV56" s="230"/>
      <c r="CW56" s="9"/>
      <c r="CX56" s="9"/>
      <c r="CY56" s="37"/>
      <c r="CZ56" s="129"/>
      <c r="DA56" s="129"/>
      <c r="DB56" s="131"/>
      <c r="DC56" s="131"/>
      <c r="DD56" s="131"/>
      <c r="DE56" s="131"/>
      <c r="DF56" s="131"/>
      <c r="DG56" s="230"/>
      <c r="DH56" s="9"/>
      <c r="DI56" s="9"/>
      <c r="DJ56" s="37"/>
      <c r="DK56" s="129"/>
      <c r="DL56" s="129"/>
      <c r="DM56" s="131"/>
      <c r="DN56" s="131"/>
      <c r="DO56" s="131"/>
      <c r="DP56" s="131"/>
      <c r="DQ56" s="131"/>
      <c r="DR56" s="241"/>
      <c r="DS56" s="9"/>
      <c r="DT56" s="9"/>
      <c r="DU56" s="37"/>
      <c r="DV56" s="129"/>
      <c r="DW56" s="129"/>
      <c r="DX56" s="131"/>
      <c r="DY56" s="131"/>
      <c r="DZ56" s="131"/>
      <c r="EA56" s="131"/>
      <c r="EB56" s="131"/>
      <c r="EC56" s="238"/>
      <c r="ED56" s="129"/>
      <c r="EE56" s="129"/>
      <c r="EF56" s="129"/>
      <c r="EG56" s="129"/>
      <c r="EH56" s="129"/>
      <c r="EI56" s="129"/>
      <c r="EJ56" s="129"/>
      <c r="EK56" s="129"/>
      <c r="EL56" s="129"/>
      <c r="EM56" s="131"/>
      <c r="EN56" s="131"/>
      <c r="EO56" s="230"/>
      <c r="EP56" s="38"/>
      <c r="EQ56" s="38"/>
      <c r="ER56" s="38"/>
      <c r="ES56" s="38"/>
      <c r="ET56" s="38"/>
      <c r="EU56" s="38"/>
      <c r="EV56" s="38"/>
      <c r="EW56" s="38"/>
      <c r="EX56" s="131"/>
      <c r="EY56" s="131"/>
      <c r="EZ56" s="230"/>
      <c r="FA56" s="9"/>
      <c r="FB56" s="38"/>
      <c r="FC56" s="38"/>
      <c r="FD56" s="38"/>
      <c r="FE56" s="38"/>
      <c r="FF56" s="38"/>
      <c r="FG56" s="38"/>
      <c r="FH56" s="38"/>
      <c r="FI56" s="131"/>
      <c r="FJ56" s="131"/>
      <c r="FN56" s="3"/>
      <c r="FO56" s="3"/>
      <c r="FP56" s="3"/>
      <c r="FQ56" s="3"/>
      <c r="FR56" s="3"/>
      <c r="FS56" s="3"/>
      <c r="FT56" s="3"/>
      <c r="FU56" s="3"/>
      <c r="FW56" s="323"/>
      <c r="GE56" s="10"/>
      <c r="GF56" s="10"/>
    </row>
    <row r="57" spans="1:209" ht="15" customHeight="1" x14ac:dyDescent="0.2">
      <c r="A57" s="238"/>
      <c r="F57" s="7"/>
      <c r="G57" s="10"/>
      <c r="H57" s="10"/>
      <c r="I57" s="10"/>
      <c r="J57" s="10"/>
      <c r="K57" s="10"/>
      <c r="L57" s="10"/>
      <c r="M57" s="10"/>
      <c r="N57" s="10"/>
      <c r="O57" s="10"/>
      <c r="P57" s="241"/>
      <c r="U57" s="10"/>
      <c r="V57" s="10"/>
      <c r="W57" s="10"/>
      <c r="X57" s="10"/>
      <c r="Y57" s="10"/>
      <c r="Z57" s="10"/>
      <c r="AA57" s="10"/>
      <c r="AB57" s="10"/>
      <c r="AC57" s="10"/>
      <c r="AD57" s="230"/>
      <c r="AE57" s="9"/>
      <c r="AF57" s="9"/>
      <c r="AG57" s="9"/>
      <c r="AH57" s="129"/>
      <c r="AI57" s="129"/>
      <c r="AJ57" s="131"/>
      <c r="AK57" s="131"/>
      <c r="AL57" s="131"/>
      <c r="AM57" s="131"/>
      <c r="AN57" s="131"/>
      <c r="AO57" s="131"/>
      <c r="AP57" s="131"/>
      <c r="AQ57" s="131"/>
      <c r="AR57" s="230"/>
      <c r="AS57" s="9"/>
      <c r="AT57" s="9"/>
      <c r="AU57" s="9"/>
      <c r="AV57" s="129"/>
      <c r="AW57" s="129"/>
      <c r="AX57" s="131"/>
      <c r="AY57" s="131"/>
      <c r="AZ57" s="131"/>
      <c r="BA57" s="131"/>
      <c r="BB57" s="131"/>
      <c r="BC57" s="131"/>
      <c r="BD57" s="131"/>
      <c r="BE57" s="131"/>
      <c r="BF57" s="230"/>
      <c r="BG57" s="9"/>
      <c r="BH57" s="9"/>
      <c r="BI57" s="130"/>
      <c r="BJ57" s="129"/>
      <c r="BK57" s="131"/>
      <c r="BL57" s="131"/>
      <c r="BM57" s="131"/>
      <c r="BN57" s="131"/>
      <c r="BO57" s="131"/>
      <c r="BP57" s="131"/>
      <c r="BQ57" s="131"/>
      <c r="BR57" s="131"/>
      <c r="BS57" s="131"/>
      <c r="BT57" s="230"/>
      <c r="BX57" s="7"/>
      <c r="BY57" s="10"/>
      <c r="BZ57" s="10"/>
      <c r="CA57" s="10"/>
      <c r="CB57" s="10"/>
      <c r="CC57" s="10"/>
      <c r="CD57" s="10"/>
      <c r="CE57" s="10"/>
      <c r="CF57" s="10"/>
      <c r="CG57" s="10"/>
      <c r="CH57" s="230"/>
      <c r="CI57" s="131"/>
      <c r="CJ57" s="9"/>
      <c r="CK57" s="131"/>
      <c r="CL57" s="9"/>
      <c r="CM57" s="131"/>
      <c r="CN57" s="131"/>
      <c r="CO57" s="9"/>
      <c r="CP57" s="131"/>
      <c r="CQ57" s="131"/>
      <c r="CR57" s="131"/>
      <c r="CS57" s="131"/>
      <c r="CT57" s="131"/>
      <c r="CU57" s="131"/>
      <c r="CV57" s="230"/>
      <c r="CW57" s="9"/>
      <c r="CX57" s="9"/>
      <c r="CY57" s="37"/>
      <c r="CZ57" s="129"/>
      <c r="DA57" s="129"/>
      <c r="DB57" s="131"/>
      <c r="DC57" s="131"/>
      <c r="DD57" s="131"/>
      <c r="DE57" s="131"/>
      <c r="DF57" s="131"/>
      <c r="DG57" s="230"/>
      <c r="DH57" s="9"/>
      <c r="DI57" s="9"/>
      <c r="DJ57" s="37"/>
      <c r="DK57" s="129"/>
      <c r="DL57" s="129"/>
      <c r="DM57" s="131"/>
      <c r="DN57" s="131"/>
      <c r="DO57" s="131"/>
      <c r="DP57" s="131"/>
      <c r="DQ57" s="131"/>
      <c r="DR57" s="241"/>
      <c r="DS57" s="9"/>
      <c r="DT57" s="9"/>
      <c r="DU57" s="37"/>
      <c r="DV57" s="129"/>
      <c r="DW57" s="129"/>
      <c r="DX57" s="131"/>
      <c r="DY57" s="131"/>
      <c r="DZ57" s="131"/>
      <c r="EA57" s="131"/>
      <c r="EB57" s="131"/>
      <c r="EC57" s="238"/>
      <c r="ED57" s="129"/>
      <c r="EE57" s="129"/>
      <c r="EF57" s="129"/>
      <c r="EG57" s="129"/>
      <c r="EH57" s="129"/>
      <c r="EI57" s="129"/>
      <c r="EJ57" s="129"/>
      <c r="EK57" s="129"/>
      <c r="EL57" s="129"/>
      <c r="EM57" s="131"/>
      <c r="EN57" s="131"/>
      <c r="EO57" s="230"/>
      <c r="EP57" s="8"/>
      <c r="EX57" s="10"/>
      <c r="EY57" s="10"/>
      <c r="EZ57" s="230"/>
      <c r="FA57" s="9"/>
      <c r="FB57" s="38"/>
      <c r="FC57" s="38"/>
      <c r="FD57" s="38"/>
      <c r="FE57" s="38"/>
      <c r="FF57" s="38"/>
      <c r="FG57" s="38"/>
      <c r="FH57" s="38"/>
      <c r="FI57" s="131"/>
      <c r="FJ57" s="131"/>
      <c r="FN57" s="3"/>
      <c r="FO57" s="3"/>
      <c r="FP57" s="3"/>
      <c r="FQ57" s="3"/>
      <c r="FR57" s="3"/>
      <c r="FS57" s="3"/>
      <c r="FT57" s="3"/>
      <c r="FU57" s="3"/>
      <c r="GE57" s="10"/>
      <c r="GF57" s="10"/>
    </row>
    <row r="58" spans="1:209" ht="15" customHeight="1" x14ac:dyDescent="0.2">
      <c r="A58" s="238"/>
      <c r="F58" s="7"/>
      <c r="G58" s="10"/>
      <c r="H58" s="10"/>
      <c r="I58" s="10"/>
      <c r="J58" s="10"/>
      <c r="K58" s="10"/>
      <c r="L58" s="10"/>
      <c r="M58" s="10"/>
      <c r="N58" s="10"/>
      <c r="O58" s="10"/>
      <c r="P58" s="241"/>
      <c r="U58" s="10"/>
      <c r="V58" s="10"/>
      <c r="W58" s="10"/>
      <c r="X58" s="10"/>
      <c r="Y58" s="10"/>
      <c r="Z58" s="10"/>
      <c r="AA58" s="10"/>
      <c r="AB58" s="10"/>
      <c r="AC58" s="10"/>
      <c r="AD58" s="230"/>
      <c r="AE58" s="9"/>
      <c r="AF58" s="9"/>
      <c r="AG58" s="9"/>
      <c r="AH58" s="129"/>
      <c r="AI58" s="129"/>
      <c r="AJ58" s="131"/>
      <c r="AK58" s="131"/>
      <c r="AL58" s="131"/>
      <c r="AM58" s="131"/>
      <c r="AN58" s="131"/>
      <c r="AO58" s="131"/>
      <c r="AP58" s="131"/>
      <c r="AQ58" s="131"/>
      <c r="AR58" s="230"/>
      <c r="AS58" s="9"/>
      <c r="AT58" s="9"/>
      <c r="AU58" s="9"/>
      <c r="AV58" s="129"/>
      <c r="AW58" s="129"/>
      <c r="AX58" s="131"/>
      <c r="AY58" s="131"/>
      <c r="AZ58" s="131"/>
      <c r="BA58" s="131"/>
      <c r="BB58" s="131"/>
      <c r="BC58" s="131"/>
      <c r="BD58" s="131"/>
      <c r="BE58" s="131"/>
      <c r="BF58" s="230"/>
      <c r="BG58" s="9"/>
      <c r="BH58" s="9"/>
      <c r="BI58" s="130"/>
      <c r="BJ58" s="129"/>
      <c r="BK58" s="131"/>
      <c r="BL58" s="131"/>
      <c r="BM58" s="131"/>
      <c r="BN58" s="131"/>
      <c r="BO58" s="131"/>
      <c r="BP58" s="131"/>
      <c r="BQ58" s="131"/>
      <c r="BR58" s="131"/>
      <c r="BS58" s="131"/>
      <c r="BT58" s="230"/>
      <c r="BX58" s="7"/>
      <c r="BY58" s="10"/>
      <c r="BZ58" s="10"/>
      <c r="CA58" s="10"/>
      <c r="CB58" s="10"/>
      <c r="CC58" s="10"/>
      <c r="CD58" s="10"/>
      <c r="CE58" s="10"/>
      <c r="CF58" s="10"/>
      <c r="CG58" s="10"/>
      <c r="CH58" s="230"/>
      <c r="CI58" s="131"/>
      <c r="CJ58" s="9"/>
      <c r="CK58" s="131"/>
      <c r="CL58" s="9"/>
      <c r="CM58" s="131"/>
      <c r="CN58" s="131"/>
      <c r="CO58" s="9"/>
      <c r="CP58" s="131"/>
      <c r="CQ58" s="131"/>
      <c r="CR58" s="131"/>
      <c r="CS58" s="131"/>
      <c r="CT58" s="131"/>
      <c r="CU58" s="131"/>
      <c r="CV58" s="230"/>
      <c r="CW58" s="9"/>
      <c r="CX58" s="9"/>
      <c r="CY58" s="37"/>
      <c r="CZ58" s="129"/>
      <c r="DA58" s="129"/>
      <c r="DB58" s="131"/>
      <c r="DC58" s="131"/>
      <c r="DD58" s="131"/>
      <c r="DE58" s="131"/>
      <c r="DF58" s="131"/>
      <c r="DG58" s="230"/>
      <c r="DH58" s="9"/>
      <c r="DI58" s="9"/>
      <c r="DJ58" s="37"/>
      <c r="DK58" s="129"/>
      <c r="DL58" s="129"/>
      <c r="DM58" s="131"/>
      <c r="DN58" s="131"/>
      <c r="DO58" s="131"/>
      <c r="DP58" s="131"/>
      <c r="DQ58" s="131"/>
      <c r="DR58" s="241"/>
      <c r="DS58" s="9"/>
      <c r="DT58" s="9"/>
      <c r="DU58" s="37"/>
      <c r="DV58" s="129"/>
      <c r="DW58" s="129"/>
      <c r="DX58" s="131"/>
      <c r="DY58" s="131"/>
      <c r="DZ58" s="131"/>
      <c r="EA58" s="131"/>
      <c r="EB58" s="131"/>
      <c r="EC58" s="238"/>
      <c r="ED58" s="129"/>
      <c r="EE58" s="129"/>
      <c r="EF58" s="129"/>
      <c r="EG58" s="129"/>
      <c r="EH58" s="129"/>
      <c r="EI58" s="129"/>
      <c r="EJ58" s="129"/>
      <c r="EK58" s="129"/>
      <c r="EL58" s="129"/>
      <c r="EM58" s="131"/>
      <c r="EN58" s="131"/>
      <c r="EO58" s="230"/>
      <c r="EP58" s="8"/>
      <c r="EX58" s="10"/>
      <c r="EY58" s="10"/>
      <c r="EZ58" s="230"/>
      <c r="FA58" s="9"/>
      <c r="FB58" s="38"/>
      <c r="FC58" s="38"/>
      <c r="FD58" s="38"/>
      <c r="FE58" s="38"/>
      <c r="FF58" s="38"/>
      <c r="FG58" s="38"/>
      <c r="FH58" s="38"/>
      <c r="FI58" s="131"/>
      <c r="FJ58" s="131"/>
      <c r="FT58" s="10"/>
      <c r="FU58" s="10"/>
      <c r="GE58" s="10"/>
      <c r="GF58" s="10"/>
    </row>
    <row r="59" spans="1:209" ht="15" customHeight="1" x14ac:dyDescent="0.2">
      <c r="A59" s="238"/>
      <c r="F59" s="7"/>
      <c r="G59" s="10"/>
      <c r="H59" s="10"/>
      <c r="I59" s="10"/>
      <c r="J59" s="10"/>
      <c r="K59" s="10"/>
      <c r="L59" s="10"/>
      <c r="M59" s="10"/>
      <c r="N59" s="10"/>
      <c r="O59" s="10"/>
      <c r="P59" s="241"/>
      <c r="U59" s="10"/>
      <c r="V59" s="10"/>
      <c r="W59" s="10"/>
      <c r="X59" s="10"/>
      <c r="Y59" s="10"/>
      <c r="Z59" s="10"/>
      <c r="AA59" s="10"/>
      <c r="AB59" s="10"/>
      <c r="AC59" s="10"/>
      <c r="AD59" s="230"/>
      <c r="AE59" s="9"/>
      <c r="AF59" s="9"/>
      <c r="AG59" s="9"/>
      <c r="AH59" s="129"/>
      <c r="AI59" s="129"/>
      <c r="AJ59" s="131"/>
      <c r="AK59" s="131"/>
      <c r="AL59" s="131"/>
      <c r="AM59" s="131"/>
      <c r="AN59" s="131"/>
      <c r="AO59" s="131"/>
      <c r="AP59" s="131"/>
      <c r="AQ59" s="131"/>
      <c r="AR59" s="230"/>
      <c r="AS59" s="9"/>
      <c r="AT59" s="9"/>
      <c r="AU59" s="9"/>
      <c r="AV59" s="129"/>
      <c r="AW59" s="129"/>
      <c r="AX59" s="131"/>
      <c r="AY59" s="131"/>
      <c r="AZ59" s="131"/>
      <c r="BA59" s="131"/>
      <c r="BB59" s="131"/>
      <c r="BC59" s="131"/>
      <c r="BD59" s="131"/>
      <c r="BE59" s="131"/>
      <c r="BF59" s="230"/>
      <c r="BG59" s="9"/>
      <c r="BH59" s="9"/>
      <c r="BI59" s="130"/>
      <c r="BJ59" s="129"/>
      <c r="BK59" s="131"/>
      <c r="BL59" s="131"/>
      <c r="BM59" s="131"/>
      <c r="BN59" s="131"/>
      <c r="BO59" s="131"/>
      <c r="BP59" s="131"/>
      <c r="BQ59" s="131"/>
      <c r="BR59" s="131"/>
      <c r="BS59" s="131"/>
      <c r="BT59" s="230"/>
      <c r="BX59" s="7"/>
      <c r="BY59" s="10"/>
      <c r="BZ59" s="10"/>
      <c r="CA59" s="10"/>
      <c r="CB59" s="10"/>
      <c r="CC59" s="10"/>
      <c r="CD59" s="10"/>
      <c r="CE59" s="10"/>
      <c r="CF59" s="10"/>
      <c r="CG59" s="10"/>
      <c r="CH59" s="230"/>
      <c r="CP59" s="10"/>
      <c r="CQ59" s="10"/>
      <c r="CR59" s="10"/>
      <c r="CS59" s="10"/>
      <c r="CT59" s="10"/>
      <c r="CU59" s="10"/>
      <c r="CV59" s="230"/>
      <c r="CW59" s="9"/>
      <c r="CX59" s="9"/>
      <c r="CY59" s="37"/>
      <c r="CZ59" s="129"/>
      <c r="DA59" s="129"/>
      <c r="DB59" s="131"/>
      <c r="DC59" s="131"/>
      <c r="DD59" s="131"/>
      <c r="DE59" s="131"/>
      <c r="DF59" s="131"/>
      <c r="DG59" s="230"/>
      <c r="DK59" s="7"/>
      <c r="DL59" s="7"/>
      <c r="DM59" s="10"/>
      <c r="DN59" s="10"/>
      <c r="DO59" s="10"/>
      <c r="DP59" s="10"/>
      <c r="DQ59" s="10"/>
      <c r="DR59" s="241"/>
      <c r="DS59" s="9"/>
      <c r="DT59" s="9"/>
      <c r="DU59" s="37"/>
      <c r="DV59" s="129"/>
      <c r="DW59" s="129"/>
      <c r="DX59" s="131"/>
      <c r="DY59" s="131"/>
      <c r="DZ59" s="131"/>
      <c r="EA59" s="131"/>
      <c r="EB59" s="131"/>
      <c r="EC59" s="238"/>
      <c r="ED59" s="129"/>
      <c r="EE59" s="129"/>
      <c r="EF59" s="129"/>
      <c r="EG59" s="129"/>
      <c r="EH59" s="129"/>
      <c r="EI59" s="129"/>
      <c r="EJ59" s="129"/>
      <c r="EK59" s="129"/>
      <c r="EL59" s="129"/>
      <c r="EM59" s="131"/>
      <c r="EN59" s="131"/>
      <c r="EO59" s="230"/>
      <c r="EP59" s="8"/>
      <c r="EX59" s="10"/>
      <c r="EY59" s="10"/>
      <c r="EZ59" s="230"/>
      <c r="FA59" s="9"/>
      <c r="FB59" s="38"/>
      <c r="FC59" s="38"/>
      <c r="FD59" s="38"/>
      <c r="FE59" s="38"/>
      <c r="FF59" s="38"/>
      <c r="FG59" s="38"/>
      <c r="FH59" s="38"/>
      <c r="FI59" s="131"/>
      <c r="FJ59" s="131"/>
      <c r="FT59" s="10"/>
      <c r="FU59" s="10"/>
      <c r="GE59" s="10"/>
      <c r="GF59" s="10"/>
    </row>
    <row r="60" spans="1:209" ht="15" customHeight="1" x14ac:dyDescent="0.2">
      <c r="A60" s="238"/>
      <c r="F60" s="7"/>
      <c r="G60" s="10"/>
      <c r="H60" s="10"/>
      <c r="I60" s="10"/>
      <c r="J60" s="10"/>
      <c r="K60" s="10"/>
      <c r="L60" s="10"/>
      <c r="M60" s="10"/>
      <c r="N60" s="10"/>
      <c r="O60" s="10"/>
      <c r="P60" s="241"/>
      <c r="U60" s="10"/>
      <c r="V60" s="10"/>
      <c r="W60" s="10"/>
      <c r="X60" s="10"/>
      <c r="Y60" s="10"/>
      <c r="Z60" s="10"/>
      <c r="AA60" s="10"/>
      <c r="AB60" s="10"/>
      <c r="AC60" s="10"/>
      <c r="AD60" s="230"/>
      <c r="AE60" s="9"/>
      <c r="AF60" s="9"/>
      <c r="AG60" s="9"/>
      <c r="AH60" s="129"/>
      <c r="AI60" s="129"/>
      <c r="AJ60" s="131"/>
      <c r="AK60" s="131"/>
      <c r="AL60" s="131"/>
      <c r="AM60" s="131"/>
      <c r="AN60" s="131"/>
      <c r="AO60" s="131"/>
      <c r="AP60" s="131"/>
      <c r="AQ60" s="131"/>
      <c r="AR60" s="230"/>
      <c r="AS60" s="9"/>
      <c r="AT60" s="9"/>
      <c r="AU60" s="9"/>
      <c r="AV60" s="129"/>
      <c r="AW60" s="129"/>
      <c r="AX60" s="131"/>
      <c r="AY60" s="131"/>
      <c r="AZ60" s="131"/>
      <c r="BA60" s="131"/>
      <c r="BB60" s="131"/>
      <c r="BC60" s="131"/>
      <c r="BD60" s="131"/>
      <c r="BE60" s="131"/>
      <c r="BF60" s="230"/>
      <c r="BG60" s="9"/>
      <c r="BH60" s="9"/>
      <c r="BI60" s="130"/>
      <c r="BJ60" s="129"/>
      <c r="BK60" s="131"/>
      <c r="BL60" s="131"/>
      <c r="BM60" s="131"/>
      <c r="BN60" s="131"/>
      <c r="BO60" s="131"/>
      <c r="BP60" s="131"/>
      <c r="BQ60" s="131"/>
      <c r="BR60" s="131"/>
      <c r="BS60" s="131"/>
      <c r="BT60" s="230"/>
      <c r="BX60" s="7"/>
      <c r="BY60" s="10"/>
      <c r="BZ60" s="10"/>
      <c r="CA60" s="10"/>
      <c r="CB60" s="10"/>
      <c r="CC60" s="10"/>
      <c r="CD60" s="10"/>
      <c r="CE60" s="10"/>
      <c r="CF60" s="10"/>
      <c r="CG60" s="10"/>
      <c r="CH60" s="230"/>
      <c r="CP60" s="10"/>
      <c r="CQ60" s="10"/>
      <c r="CR60" s="10"/>
      <c r="CS60" s="10"/>
      <c r="CT60" s="10"/>
      <c r="CU60" s="10"/>
      <c r="CV60" s="230"/>
      <c r="CW60" s="9"/>
      <c r="CX60" s="9"/>
      <c r="CY60" s="37"/>
      <c r="CZ60" s="129"/>
      <c r="DA60" s="129"/>
      <c r="DB60" s="131"/>
      <c r="DC60" s="131"/>
      <c r="DD60" s="131"/>
      <c r="DE60" s="131"/>
      <c r="DF60" s="131"/>
      <c r="DG60" s="230"/>
      <c r="DK60" s="7"/>
      <c r="DL60" s="7"/>
      <c r="DM60" s="10"/>
      <c r="DN60" s="10"/>
      <c r="DO60" s="10"/>
      <c r="DP60" s="10"/>
      <c r="DQ60" s="10"/>
      <c r="DR60" s="241"/>
      <c r="DS60" s="9"/>
      <c r="DT60" s="9"/>
      <c r="DU60" s="37"/>
      <c r="DV60" s="129"/>
      <c r="DW60" s="129"/>
      <c r="DX60" s="131"/>
      <c r="DY60" s="131"/>
      <c r="DZ60" s="131"/>
      <c r="EA60" s="131"/>
      <c r="EB60" s="131"/>
      <c r="EC60" s="238"/>
      <c r="ED60" s="129"/>
      <c r="EE60" s="129"/>
      <c r="EF60" s="129"/>
      <c r="EG60" s="129"/>
      <c r="EH60" s="129"/>
      <c r="EI60" s="129"/>
      <c r="EJ60" s="129"/>
      <c r="EK60" s="129"/>
      <c r="EL60" s="129"/>
      <c r="EM60" s="131"/>
      <c r="EN60" s="131"/>
      <c r="EO60" s="230"/>
      <c r="EX60" s="10"/>
      <c r="EY60" s="10"/>
      <c r="EZ60" s="230"/>
      <c r="FI60" s="10"/>
      <c r="FJ60" s="10"/>
      <c r="FT60" s="10"/>
      <c r="FU60" s="10"/>
      <c r="GE60" s="10"/>
      <c r="GF60" s="10"/>
    </row>
    <row r="61" spans="1:209" ht="15" customHeight="1" x14ac:dyDescent="0.2">
      <c r="F61" s="7"/>
      <c r="G61" s="10"/>
      <c r="H61" s="10"/>
      <c r="I61" s="10"/>
      <c r="J61" s="10"/>
      <c r="K61" s="10"/>
      <c r="L61" s="10"/>
      <c r="M61" s="10"/>
      <c r="N61" s="10"/>
      <c r="O61" s="10"/>
      <c r="U61" s="10"/>
      <c r="V61" s="10"/>
      <c r="W61" s="10"/>
      <c r="X61" s="10"/>
      <c r="Y61" s="10"/>
      <c r="Z61" s="10"/>
      <c r="AA61" s="10"/>
      <c r="AB61" s="10"/>
      <c r="AC61" s="10"/>
      <c r="AH61" s="7"/>
      <c r="AI61" s="7"/>
      <c r="AJ61" s="10"/>
      <c r="AK61" s="10"/>
      <c r="AL61" s="10"/>
      <c r="AM61" s="10"/>
      <c r="AN61" s="10"/>
      <c r="AO61" s="10"/>
      <c r="AP61" s="10"/>
      <c r="AQ61" s="10"/>
      <c r="AV61" s="7"/>
      <c r="AW61" s="7"/>
      <c r="AX61" s="10"/>
      <c r="AY61" s="10"/>
      <c r="AZ61" s="10"/>
      <c r="BA61" s="10"/>
      <c r="BB61" s="10"/>
      <c r="BC61" s="10"/>
      <c r="BD61" s="10"/>
      <c r="BE61" s="10"/>
      <c r="BG61" s="9"/>
      <c r="BH61" s="9"/>
      <c r="BI61" s="130"/>
      <c r="BJ61" s="129"/>
      <c r="BK61" s="131"/>
      <c r="BL61" s="131"/>
      <c r="BM61" s="131"/>
      <c r="BN61" s="131"/>
      <c r="BO61" s="131"/>
      <c r="BP61" s="131"/>
      <c r="BQ61" s="131"/>
      <c r="BR61" s="131"/>
      <c r="BS61" s="131"/>
      <c r="BX61" s="7"/>
      <c r="BY61" s="10"/>
      <c r="BZ61" s="10"/>
      <c r="CA61" s="10"/>
      <c r="CB61" s="10"/>
      <c r="CC61" s="10"/>
      <c r="CD61" s="10"/>
      <c r="CE61" s="10"/>
      <c r="CF61" s="10"/>
      <c r="CG61" s="10"/>
      <c r="CP61" s="10"/>
      <c r="CQ61" s="10"/>
      <c r="CR61" s="10"/>
      <c r="CS61" s="10"/>
      <c r="CT61" s="10"/>
      <c r="CU61" s="10"/>
      <c r="CZ61" s="7"/>
      <c r="DA61" s="7"/>
      <c r="DB61" s="10"/>
      <c r="DC61" s="10"/>
      <c r="DD61" s="10"/>
      <c r="DE61" s="10"/>
      <c r="DF61" s="10"/>
      <c r="DK61" s="7"/>
      <c r="DL61" s="7"/>
      <c r="DM61" s="10"/>
      <c r="DN61" s="10"/>
      <c r="DO61" s="10"/>
      <c r="DP61" s="10"/>
      <c r="DQ61" s="10"/>
      <c r="DV61" s="7"/>
      <c r="DW61" s="7"/>
      <c r="DX61" s="10"/>
      <c r="DY61" s="10"/>
      <c r="DZ61" s="10"/>
      <c r="EA61" s="10"/>
      <c r="EB61" s="10"/>
      <c r="EM61" s="10"/>
      <c r="EN61" s="10"/>
      <c r="EX61" s="10"/>
      <c r="EY61" s="10"/>
      <c r="FI61" s="10"/>
      <c r="FJ61" s="10"/>
      <c r="FT61" s="10"/>
      <c r="FU61" s="10"/>
      <c r="GE61" s="10"/>
      <c r="GF61" s="10"/>
    </row>
    <row r="62" spans="1:209" ht="15" customHeight="1" x14ac:dyDescent="0.2">
      <c r="F62" s="7"/>
      <c r="G62" s="10"/>
      <c r="H62" s="10"/>
      <c r="I62" s="10"/>
      <c r="J62" s="10"/>
      <c r="K62" s="10"/>
      <c r="L62" s="10"/>
      <c r="M62" s="10"/>
      <c r="N62" s="10"/>
      <c r="O62" s="10"/>
      <c r="U62" s="10"/>
      <c r="V62" s="10"/>
      <c r="W62" s="10"/>
      <c r="X62" s="10"/>
      <c r="Y62" s="10"/>
      <c r="Z62" s="10"/>
      <c r="AA62" s="10"/>
      <c r="AB62" s="10"/>
      <c r="AC62" s="10"/>
      <c r="AH62" s="7"/>
      <c r="AI62" s="7"/>
      <c r="AJ62" s="10"/>
      <c r="AK62" s="10"/>
      <c r="AL62" s="10"/>
      <c r="AM62" s="10"/>
      <c r="AN62" s="10"/>
      <c r="AO62" s="10"/>
      <c r="AP62" s="10"/>
      <c r="AQ62" s="10"/>
      <c r="AV62" s="7"/>
      <c r="AW62" s="7"/>
      <c r="AX62" s="10"/>
      <c r="AY62" s="10"/>
      <c r="AZ62" s="10"/>
      <c r="BA62" s="10"/>
      <c r="BB62" s="10"/>
      <c r="BC62" s="10"/>
      <c r="BD62" s="10"/>
      <c r="BE62" s="10"/>
      <c r="BJ62" s="7"/>
      <c r="BK62" s="10"/>
      <c r="BL62" s="10"/>
      <c r="BM62" s="10"/>
      <c r="BN62" s="10"/>
      <c r="BO62" s="10"/>
      <c r="BP62" s="10"/>
      <c r="BQ62" s="10"/>
      <c r="BR62" s="10"/>
      <c r="BS62" s="10"/>
      <c r="BX62" s="7"/>
      <c r="BY62" s="10"/>
      <c r="BZ62" s="10"/>
      <c r="CA62" s="10"/>
      <c r="CB62" s="10"/>
      <c r="CC62" s="10"/>
      <c r="CD62" s="10"/>
      <c r="CE62" s="10"/>
      <c r="CF62" s="10"/>
      <c r="CG62" s="10"/>
      <c r="CP62" s="10"/>
      <c r="CQ62" s="10"/>
      <c r="CR62" s="10"/>
      <c r="CS62" s="10"/>
      <c r="CT62" s="10"/>
      <c r="CU62" s="10"/>
      <c r="CZ62" s="7"/>
      <c r="DA62" s="7"/>
      <c r="DB62" s="10"/>
      <c r="DC62" s="10"/>
      <c r="DD62" s="10"/>
      <c r="DE62" s="10"/>
      <c r="DF62" s="10"/>
      <c r="DK62" s="7"/>
      <c r="DL62" s="7"/>
      <c r="DM62" s="10"/>
      <c r="DN62" s="10"/>
      <c r="DO62" s="10"/>
      <c r="DP62" s="10"/>
      <c r="DQ62" s="10"/>
      <c r="DV62" s="7"/>
      <c r="DW62" s="7"/>
      <c r="DX62" s="10"/>
      <c r="DY62" s="10"/>
      <c r="DZ62" s="10"/>
      <c r="EA62" s="10"/>
      <c r="EB62" s="10"/>
      <c r="EM62" s="10"/>
      <c r="EN62" s="10"/>
      <c r="EX62" s="10"/>
      <c r="EY62" s="10"/>
      <c r="FI62" s="10"/>
      <c r="FJ62" s="10"/>
      <c r="FT62" s="10"/>
      <c r="FU62" s="10"/>
      <c r="GE62" s="10"/>
      <c r="GF62" s="10"/>
    </row>
    <row r="63" spans="1:209" ht="15" customHeight="1" x14ac:dyDescent="0.2">
      <c r="F63" s="7"/>
      <c r="G63" s="10"/>
      <c r="H63" s="10"/>
      <c r="I63" s="10"/>
      <c r="J63" s="10"/>
      <c r="K63" s="10"/>
      <c r="L63" s="10"/>
      <c r="M63" s="10"/>
      <c r="N63" s="10"/>
      <c r="O63" s="10"/>
      <c r="U63" s="10"/>
      <c r="V63" s="10"/>
      <c r="W63" s="10"/>
      <c r="X63" s="10"/>
      <c r="Y63" s="10"/>
      <c r="Z63" s="10"/>
      <c r="AA63" s="10"/>
      <c r="AB63" s="10"/>
      <c r="AC63" s="10"/>
      <c r="AH63" s="7"/>
      <c r="AI63" s="7"/>
      <c r="AJ63" s="10"/>
      <c r="AK63" s="10"/>
      <c r="AL63" s="10"/>
      <c r="AM63" s="10"/>
      <c r="AN63" s="10"/>
      <c r="AO63" s="10"/>
      <c r="AP63" s="10"/>
      <c r="AQ63" s="10"/>
      <c r="AV63" s="7"/>
      <c r="AW63" s="7"/>
      <c r="AX63" s="10"/>
      <c r="AY63" s="10"/>
      <c r="AZ63" s="10"/>
      <c r="BA63" s="10"/>
      <c r="BB63" s="10"/>
      <c r="BC63" s="10"/>
      <c r="BD63" s="10"/>
      <c r="BE63" s="10"/>
      <c r="BJ63" s="7"/>
      <c r="BK63" s="10"/>
      <c r="BL63" s="10"/>
      <c r="BM63" s="10"/>
      <c r="BN63" s="10"/>
      <c r="BO63" s="10"/>
      <c r="BP63" s="10"/>
      <c r="BQ63" s="10"/>
      <c r="BR63" s="10"/>
      <c r="BS63" s="10"/>
      <c r="BX63" s="7"/>
      <c r="BY63" s="10"/>
      <c r="BZ63" s="10"/>
      <c r="CA63" s="10"/>
      <c r="CB63" s="10"/>
      <c r="CC63" s="10"/>
      <c r="CD63" s="10"/>
      <c r="CE63" s="10"/>
      <c r="CF63" s="10"/>
      <c r="CG63" s="10"/>
      <c r="CP63" s="10"/>
      <c r="CQ63" s="10"/>
      <c r="CR63" s="10"/>
      <c r="CS63" s="10"/>
      <c r="CT63" s="10"/>
      <c r="CU63" s="10"/>
      <c r="CZ63" s="7"/>
      <c r="DA63" s="7"/>
      <c r="DB63" s="10"/>
      <c r="DC63" s="10"/>
      <c r="DD63" s="10"/>
      <c r="DE63" s="10"/>
      <c r="DF63" s="10"/>
      <c r="DK63" s="7"/>
      <c r="DL63" s="7"/>
      <c r="DM63" s="10"/>
      <c r="DN63" s="10"/>
      <c r="DO63" s="10"/>
      <c r="DP63" s="10"/>
      <c r="DQ63" s="10"/>
      <c r="DV63" s="7"/>
      <c r="DW63" s="7"/>
      <c r="DX63" s="10"/>
      <c r="DY63" s="10"/>
      <c r="DZ63" s="10"/>
      <c r="EA63" s="10"/>
      <c r="EB63" s="10"/>
      <c r="EM63" s="10"/>
      <c r="EN63" s="10"/>
      <c r="EX63" s="10"/>
      <c r="EY63" s="10"/>
      <c r="FI63" s="10"/>
      <c r="FJ63" s="10"/>
      <c r="FT63" s="10"/>
      <c r="FU63" s="10"/>
      <c r="GE63" s="10"/>
      <c r="GF63" s="10"/>
    </row>
    <row r="64" spans="1:209" ht="15" customHeight="1" x14ac:dyDescent="0.2">
      <c r="F64" s="7"/>
      <c r="G64" s="10"/>
      <c r="H64" s="10"/>
      <c r="I64" s="10"/>
      <c r="J64" s="10"/>
      <c r="K64" s="10"/>
      <c r="L64" s="10"/>
      <c r="M64" s="10"/>
      <c r="N64" s="10"/>
      <c r="O64" s="10"/>
      <c r="U64" s="10"/>
      <c r="V64" s="10"/>
      <c r="W64" s="10"/>
      <c r="X64" s="10"/>
      <c r="Y64" s="10"/>
      <c r="Z64" s="10"/>
      <c r="AA64" s="10"/>
      <c r="AB64" s="10"/>
      <c r="AC64" s="10"/>
      <c r="AH64" s="7"/>
      <c r="AI64" s="7"/>
      <c r="AJ64" s="10"/>
      <c r="AK64" s="10"/>
      <c r="AL64" s="10"/>
      <c r="AM64" s="10"/>
      <c r="AN64" s="10"/>
      <c r="AO64" s="10"/>
      <c r="AP64" s="10"/>
      <c r="AQ64" s="10"/>
      <c r="AV64" s="7"/>
      <c r="AW64" s="7"/>
      <c r="AX64" s="10"/>
      <c r="AY64" s="10"/>
      <c r="AZ64" s="10"/>
      <c r="BA64" s="10"/>
      <c r="BB64" s="10"/>
      <c r="BC64" s="10"/>
      <c r="BD64" s="10"/>
      <c r="BE64" s="10"/>
      <c r="BJ64" s="7"/>
      <c r="BK64" s="10"/>
      <c r="BL64" s="10"/>
      <c r="BM64" s="10"/>
      <c r="BN64" s="10"/>
      <c r="BO64" s="10"/>
      <c r="BP64" s="10"/>
      <c r="BQ64" s="10"/>
      <c r="BR64" s="10"/>
      <c r="BS64" s="10"/>
      <c r="BX64" s="7"/>
      <c r="BY64" s="10"/>
      <c r="BZ64" s="10"/>
      <c r="CA64" s="10"/>
      <c r="CB64" s="10"/>
      <c r="CC64" s="10"/>
      <c r="CD64" s="10"/>
      <c r="CE64" s="10"/>
      <c r="CF64" s="10"/>
      <c r="CG64" s="10"/>
      <c r="CP64" s="10"/>
      <c r="CQ64" s="10"/>
      <c r="CR64" s="10"/>
      <c r="CS64" s="10"/>
      <c r="CT64" s="10"/>
      <c r="CU64" s="10"/>
      <c r="CZ64" s="7"/>
      <c r="DA64" s="7"/>
      <c r="DB64" s="10"/>
      <c r="DC64" s="10"/>
      <c r="DD64" s="10"/>
      <c r="DE64" s="10"/>
      <c r="DF64" s="10"/>
      <c r="DK64" s="7"/>
      <c r="DL64" s="7"/>
      <c r="DM64" s="10"/>
      <c r="DN64" s="10"/>
      <c r="DO64" s="10"/>
      <c r="DP64" s="10"/>
      <c r="DQ64" s="10"/>
      <c r="DV64" s="7"/>
      <c r="DW64" s="7"/>
      <c r="DX64" s="10"/>
      <c r="DY64" s="10"/>
      <c r="DZ64" s="10"/>
      <c r="EA64" s="10"/>
      <c r="EB64" s="10"/>
      <c r="EM64" s="10"/>
      <c r="EN64" s="10"/>
      <c r="EX64" s="10"/>
      <c r="EY64" s="10"/>
      <c r="FI64" s="10"/>
      <c r="FJ64" s="10"/>
      <c r="FT64" s="10"/>
      <c r="FU64" s="10"/>
      <c r="GE64" s="10"/>
      <c r="GF64" s="10"/>
    </row>
    <row r="65" spans="6:188" ht="15" customHeight="1" x14ac:dyDescent="0.2">
      <c r="F65" s="7"/>
      <c r="G65" s="10"/>
      <c r="H65" s="10"/>
      <c r="I65" s="10"/>
      <c r="J65" s="10"/>
      <c r="K65" s="10"/>
      <c r="L65" s="10"/>
      <c r="M65" s="10"/>
      <c r="N65" s="10"/>
      <c r="O65" s="10"/>
      <c r="U65" s="10"/>
      <c r="V65" s="10"/>
      <c r="W65" s="10"/>
      <c r="X65" s="10"/>
      <c r="Y65" s="10"/>
      <c r="Z65" s="10"/>
      <c r="AA65" s="10"/>
      <c r="AB65" s="10"/>
      <c r="AC65" s="10"/>
      <c r="AH65" s="7"/>
      <c r="AI65" s="7"/>
      <c r="AJ65" s="10"/>
      <c r="AK65" s="10"/>
      <c r="AL65" s="10"/>
      <c r="AM65" s="10"/>
      <c r="AN65" s="10"/>
      <c r="AO65" s="10"/>
      <c r="AP65" s="10"/>
      <c r="AQ65" s="10"/>
      <c r="AV65" s="7"/>
      <c r="AW65" s="7"/>
      <c r="AX65" s="10"/>
      <c r="AY65" s="10"/>
      <c r="AZ65" s="10"/>
      <c r="BA65" s="10"/>
      <c r="BB65" s="10"/>
      <c r="BC65" s="10"/>
      <c r="BD65" s="10"/>
      <c r="BE65" s="10"/>
      <c r="BJ65" s="7"/>
      <c r="BK65" s="10"/>
      <c r="BL65" s="10"/>
      <c r="BM65" s="10"/>
      <c r="BN65" s="10"/>
      <c r="BO65" s="10"/>
      <c r="BP65" s="10"/>
      <c r="BQ65" s="10"/>
      <c r="BR65" s="10"/>
      <c r="BS65" s="10"/>
      <c r="BX65" s="7"/>
      <c r="BY65" s="10"/>
      <c r="BZ65" s="10"/>
      <c r="CA65" s="10"/>
      <c r="CB65" s="10"/>
      <c r="CC65" s="10"/>
      <c r="CD65" s="10"/>
      <c r="CE65" s="10"/>
      <c r="CF65" s="10"/>
      <c r="CG65" s="10"/>
      <c r="CP65" s="10"/>
      <c r="CQ65" s="10"/>
      <c r="CR65" s="10"/>
      <c r="CS65" s="10"/>
      <c r="CT65" s="10"/>
      <c r="CU65" s="10"/>
      <c r="CZ65" s="7"/>
      <c r="DA65" s="7"/>
      <c r="DB65" s="10"/>
      <c r="DC65" s="10"/>
      <c r="DD65" s="10"/>
      <c r="DE65" s="10"/>
      <c r="DF65" s="10"/>
      <c r="DK65" s="7"/>
      <c r="DL65" s="7"/>
      <c r="DM65" s="10"/>
      <c r="DN65" s="10"/>
      <c r="DO65" s="10"/>
      <c r="DP65" s="10"/>
      <c r="DQ65" s="10"/>
      <c r="DV65" s="7"/>
      <c r="DW65" s="7"/>
      <c r="DX65" s="10"/>
      <c r="DY65" s="10"/>
      <c r="DZ65" s="10"/>
      <c r="EA65" s="10"/>
      <c r="EB65" s="10"/>
      <c r="EM65" s="10"/>
      <c r="EN65" s="10"/>
      <c r="EX65" s="10"/>
      <c r="EY65" s="10"/>
      <c r="FI65" s="10"/>
      <c r="FJ65" s="10"/>
      <c r="FT65" s="10"/>
      <c r="FU65" s="10"/>
      <c r="GE65" s="10"/>
      <c r="GF65" s="10"/>
    </row>
    <row r="66" spans="6:188" ht="15" customHeight="1" x14ac:dyDescent="0.2">
      <c r="F66" s="7"/>
      <c r="G66" s="10"/>
      <c r="H66" s="10"/>
      <c r="I66" s="10"/>
      <c r="J66" s="10"/>
      <c r="K66" s="10"/>
      <c r="L66" s="10"/>
      <c r="M66" s="10"/>
      <c r="N66" s="10"/>
      <c r="O66" s="10"/>
      <c r="U66" s="10"/>
      <c r="V66" s="10"/>
      <c r="W66" s="10"/>
      <c r="X66" s="10"/>
      <c r="Y66" s="10"/>
      <c r="Z66" s="10"/>
      <c r="AA66" s="10"/>
      <c r="AB66" s="10"/>
      <c r="AC66" s="10"/>
      <c r="AH66" s="7"/>
      <c r="AI66" s="7"/>
      <c r="AJ66" s="10"/>
      <c r="AK66" s="10"/>
      <c r="AL66" s="10"/>
      <c r="AM66" s="10"/>
      <c r="AN66" s="10"/>
      <c r="AO66" s="10"/>
      <c r="AP66" s="10"/>
      <c r="AQ66" s="10"/>
      <c r="AV66" s="7"/>
      <c r="AW66" s="7"/>
      <c r="AX66" s="10"/>
      <c r="AY66" s="10"/>
      <c r="AZ66" s="10"/>
      <c r="BA66" s="10"/>
      <c r="BB66" s="10"/>
      <c r="BC66" s="10"/>
      <c r="BD66" s="10"/>
      <c r="BE66" s="10"/>
      <c r="BJ66" s="7"/>
      <c r="BK66" s="10"/>
      <c r="BL66" s="10"/>
      <c r="BM66" s="10"/>
      <c r="BN66" s="10"/>
      <c r="BO66" s="10"/>
      <c r="BP66" s="10"/>
      <c r="BQ66" s="10"/>
      <c r="BR66" s="10"/>
      <c r="BS66" s="10"/>
      <c r="BX66" s="7"/>
      <c r="BY66" s="10"/>
      <c r="BZ66" s="10"/>
      <c r="CA66" s="10"/>
      <c r="CB66" s="10"/>
      <c r="CC66" s="10"/>
      <c r="CD66" s="10"/>
      <c r="CE66" s="10"/>
      <c r="CF66" s="10"/>
      <c r="CG66" s="10"/>
      <c r="CP66" s="10"/>
      <c r="CQ66" s="10"/>
      <c r="CR66" s="10"/>
      <c r="CS66" s="10"/>
      <c r="CT66" s="10"/>
      <c r="CU66" s="10"/>
      <c r="CZ66" s="7"/>
      <c r="DA66" s="7"/>
      <c r="DB66" s="10"/>
      <c r="DC66" s="10"/>
      <c r="DD66" s="10"/>
      <c r="DE66" s="10"/>
      <c r="DF66" s="10"/>
      <c r="DK66" s="7"/>
      <c r="DL66" s="7"/>
      <c r="DM66" s="10"/>
      <c r="DN66" s="10"/>
      <c r="DO66" s="10"/>
      <c r="DP66" s="10"/>
      <c r="DQ66" s="10"/>
      <c r="DV66" s="7"/>
      <c r="DW66" s="7"/>
      <c r="DX66" s="10"/>
      <c r="DY66" s="10"/>
      <c r="DZ66" s="10"/>
      <c r="EA66" s="10"/>
      <c r="EB66" s="10"/>
      <c r="EM66" s="10"/>
      <c r="EN66" s="10"/>
      <c r="EX66" s="10"/>
      <c r="EY66" s="10"/>
      <c r="FI66" s="10"/>
      <c r="FJ66" s="10"/>
      <c r="FT66" s="10"/>
      <c r="FU66" s="10"/>
      <c r="GE66" s="10"/>
      <c r="GF66" s="10"/>
    </row>
    <row r="67" spans="6:188" ht="15" customHeight="1" x14ac:dyDescent="0.2">
      <c r="F67" s="7"/>
      <c r="G67" s="10"/>
      <c r="H67" s="10"/>
      <c r="I67" s="10"/>
      <c r="J67" s="10"/>
      <c r="K67" s="10"/>
      <c r="L67" s="10"/>
      <c r="M67" s="10"/>
      <c r="N67" s="10"/>
      <c r="O67" s="10"/>
      <c r="U67" s="10"/>
      <c r="V67" s="10"/>
      <c r="W67" s="10"/>
      <c r="X67" s="10"/>
      <c r="Y67" s="10"/>
      <c r="Z67" s="10"/>
      <c r="AA67" s="10"/>
      <c r="AB67" s="10"/>
      <c r="AC67" s="10"/>
      <c r="AH67" s="7"/>
      <c r="AI67" s="7"/>
      <c r="AJ67" s="10"/>
      <c r="AK67" s="10"/>
      <c r="AL67" s="10"/>
      <c r="AM67" s="10"/>
      <c r="AN67" s="10"/>
      <c r="AO67" s="10"/>
      <c r="AP67" s="10"/>
      <c r="AQ67" s="10"/>
      <c r="AV67" s="7"/>
      <c r="AW67" s="7"/>
      <c r="AX67" s="10"/>
      <c r="AY67" s="10"/>
      <c r="AZ67" s="10"/>
      <c r="BA67" s="10"/>
      <c r="BB67" s="10"/>
      <c r="BC67" s="10"/>
      <c r="BD67" s="10"/>
      <c r="BE67" s="10"/>
      <c r="BJ67" s="7"/>
      <c r="BK67" s="10"/>
      <c r="BL67" s="10"/>
      <c r="BM67" s="10"/>
      <c r="BN67" s="10"/>
      <c r="BO67" s="10"/>
      <c r="BP67" s="10"/>
      <c r="BQ67" s="10"/>
      <c r="BR67" s="10"/>
      <c r="BS67" s="10"/>
      <c r="BX67" s="7"/>
      <c r="BY67" s="10"/>
      <c r="BZ67" s="10"/>
      <c r="CA67" s="10"/>
      <c r="CB67" s="10"/>
      <c r="CC67" s="10"/>
      <c r="CD67" s="10"/>
      <c r="CE67" s="10"/>
      <c r="CF67" s="10"/>
      <c r="CG67" s="10"/>
      <c r="CP67" s="10"/>
      <c r="CQ67" s="10"/>
      <c r="CR67" s="10"/>
      <c r="CS67" s="10"/>
      <c r="CT67" s="10"/>
      <c r="CU67" s="10"/>
      <c r="CZ67" s="7"/>
      <c r="DA67" s="7"/>
      <c r="DB67" s="10"/>
      <c r="DC67" s="10"/>
      <c r="DD67" s="10"/>
      <c r="DE67" s="10"/>
      <c r="DF67" s="10"/>
      <c r="DK67" s="7"/>
      <c r="DL67" s="7"/>
      <c r="DM67" s="10"/>
      <c r="DN67" s="10"/>
      <c r="DO67" s="10"/>
      <c r="DP67" s="10"/>
      <c r="DQ67" s="10"/>
      <c r="DV67" s="7"/>
      <c r="DW67" s="7"/>
      <c r="DX67" s="10"/>
      <c r="DY67" s="10"/>
      <c r="DZ67" s="10"/>
      <c r="EA67" s="10"/>
      <c r="EB67" s="10"/>
      <c r="EM67" s="10"/>
      <c r="EN67" s="10"/>
      <c r="EX67" s="10"/>
      <c r="EY67" s="10"/>
      <c r="FI67" s="10"/>
      <c r="FJ67" s="10"/>
      <c r="FT67" s="10"/>
      <c r="FU67" s="10"/>
      <c r="GE67" s="10"/>
      <c r="GF67" s="10"/>
    </row>
    <row r="68" spans="6:188" ht="15" customHeight="1" x14ac:dyDescent="0.2">
      <c r="F68" s="7"/>
      <c r="G68" s="10"/>
      <c r="H68" s="10"/>
      <c r="I68" s="10"/>
      <c r="J68" s="10"/>
      <c r="K68" s="10"/>
      <c r="L68" s="10"/>
      <c r="M68" s="10"/>
      <c r="N68" s="10"/>
      <c r="O68" s="10"/>
      <c r="U68" s="10"/>
      <c r="V68" s="10"/>
      <c r="W68" s="10"/>
      <c r="X68" s="10"/>
      <c r="Y68" s="10"/>
      <c r="Z68" s="10"/>
      <c r="AA68" s="10"/>
      <c r="AB68" s="10"/>
      <c r="AC68" s="10"/>
      <c r="AH68" s="7"/>
      <c r="AI68" s="7"/>
      <c r="AJ68" s="10"/>
      <c r="AK68" s="10"/>
      <c r="AL68" s="10"/>
      <c r="AM68" s="10"/>
      <c r="AN68" s="10"/>
      <c r="AO68" s="10"/>
      <c r="AP68" s="10"/>
      <c r="AQ68" s="10"/>
      <c r="AV68" s="7"/>
      <c r="AW68" s="7"/>
      <c r="AX68" s="10"/>
      <c r="AY68" s="10"/>
      <c r="AZ68" s="10"/>
      <c r="BA68" s="10"/>
      <c r="BB68" s="10"/>
      <c r="BC68" s="10"/>
      <c r="BD68" s="10"/>
      <c r="BE68" s="10"/>
      <c r="BJ68" s="7"/>
      <c r="BK68" s="10"/>
      <c r="BL68" s="10"/>
      <c r="BM68" s="10"/>
      <c r="BN68" s="10"/>
      <c r="BO68" s="10"/>
      <c r="BP68" s="10"/>
      <c r="BQ68" s="10"/>
      <c r="BR68" s="10"/>
      <c r="BS68" s="10"/>
      <c r="BX68" s="7"/>
      <c r="BY68" s="10"/>
      <c r="BZ68" s="10"/>
      <c r="CA68" s="10"/>
      <c r="CB68" s="10"/>
      <c r="CC68" s="10"/>
      <c r="CD68" s="10"/>
      <c r="CE68" s="10"/>
      <c r="CF68" s="10"/>
      <c r="CG68" s="10"/>
      <c r="CP68" s="10"/>
      <c r="CQ68" s="10"/>
      <c r="CR68" s="10"/>
      <c r="CS68" s="10"/>
      <c r="CT68" s="10"/>
      <c r="CU68" s="10"/>
      <c r="CZ68" s="7"/>
      <c r="DA68" s="7"/>
      <c r="DB68" s="10"/>
      <c r="DC68" s="10"/>
      <c r="DD68" s="10"/>
      <c r="DE68" s="10"/>
      <c r="DF68" s="10"/>
      <c r="DK68" s="7"/>
      <c r="DL68" s="7"/>
      <c r="DM68" s="10"/>
      <c r="DN68" s="10"/>
      <c r="DO68" s="10"/>
      <c r="DP68" s="10"/>
      <c r="DQ68" s="10"/>
      <c r="DV68" s="7"/>
      <c r="DW68" s="7"/>
      <c r="DX68" s="10"/>
      <c r="DY68" s="10"/>
      <c r="DZ68" s="10"/>
      <c r="EA68" s="10"/>
      <c r="EB68" s="10"/>
      <c r="EM68" s="10"/>
      <c r="EN68" s="10"/>
      <c r="EX68" s="10"/>
      <c r="EY68" s="10"/>
      <c r="FI68" s="10"/>
      <c r="FJ68" s="10"/>
      <c r="FT68" s="10"/>
      <c r="FU68" s="10"/>
      <c r="GE68" s="10"/>
      <c r="GF68" s="10"/>
    </row>
    <row r="69" spans="6:188" ht="15" customHeight="1" x14ac:dyDescent="0.2">
      <c r="F69" s="7"/>
      <c r="G69" s="10"/>
      <c r="H69" s="10"/>
      <c r="I69" s="10"/>
      <c r="J69" s="10"/>
      <c r="K69" s="10"/>
      <c r="L69" s="10"/>
      <c r="M69" s="10"/>
      <c r="N69" s="10"/>
      <c r="O69" s="10"/>
      <c r="U69" s="10"/>
      <c r="V69" s="10"/>
      <c r="W69" s="10"/>
      <c r="X69" s="10"/>
      <c r="Y69" s="10"/>
      <c r="Z69" s="10"/>
      <c r="AA69" s="10"/>
      <c r="AB69" s="10"/>
      <c r="AC69" s="10"/>
      <c r="AH69" s="7"/>
      <c r="AI69" s="7"/>
      <c r="AJ69" s="10"/>
      <c r="AK69" s="10"/>
      <c r="AL69" s="10"/>
      <c r="AM69" s="10"/>
      <c r="AN69" s="10"/>
      <c r="AO69" s="10"/>
      <c r="AP69" s="10"/>
      <c r="AQ69" s="10"/>
      <c r="AV69" s="7"/>
      <c r="AW69" s="7"/>
      <c r="AX69" s="10"/>
      <c r="AY69" s="10"/>
      <c r="AZ69" s="10"/>
      <c r="BA69" s="10"/>
      <c r="BB69" s="10"/>
      <c r="BC69" s="10"/>
      <c r="BD69" s="10"/>
      <c r="BE69" s="10"/>
      <c r="BJ69" s="7"/>
      <c r="BK69" s="10"/>
      <c r="BL69" s="10"/>
      <c r="BM69" s="10"/>
      <c r="BN69" s="10"/>
      <c r="BO69" s="10"/>
      <c r="BP69" s="10"/>
      <c r="BQ69" s="10"/>
      <c r="BR69" s="10"/>
      <c r="BS69" s="10"/>
      <c r="BX69" s="7"/>
      <c r="BY69" s="10"/>
      <c r="BZ69" s="10"/>
      <c r="CA69" s="10"/>
      <c r="CB69" s="10"/>
      <c r="CC69" s="10"/>
      <c r="CD69" s="10"/>
      <c r="CE69" s="10"/>
      <c r="CF69" s="10"/>
      <c r="CG69" s="10"/>
      <c r="CP69" s="10"/>
      <c r="CQ69" s="10"/>
      <c r="CR69" s="10"/>
      <c r="CS69" s="10"/>
      <c r="CT69" s="10"/>
      <c r="CU69" s="10"/>
      <c r="CZ69" s="7"/>
      <c r="DA69" s="7"/>
      <c r="DB69" s="10"/>
      <c r="DC69" s="10"/>
      <c r="DD69" s="10"/>
      <c r="DE69" s="10"/>
      <c r="DF69" s="10"/>
      <c r="DK69" s="7"/>
      <c r="DL69" s="7"/>
      <c r="DM69" s="10"/>
      <c r="DN69" s="10"/>
      <c r="DO69" s="10"/>
      <c r="DP69" s="10"/>
      <c r="DQ69" s="10"/>
      <c r="DV69" s="7"/>
      <c r="DW69" s="7"/>
      <c r="DX69" s="10"/>
      <c r="DY69" s="10"/>
      <c r="DZ69" s="10"/>
      <c r="EA69" s="10"/>
      <c r="EB69" s="10"/>
      <c r="EM69" s="10"/>
      <c r="EN69" s="10"/>
      <c r="EX69" s="10"/>
      <c r="EY69" s="10"/>
      <c r="FI69" s="10"/>
      <c r="FJ69" s="10"/>
      <c r="FT69" s="10"/>
      <c r="FU69" s="10"/>
      <c r="GE69" s="10"/>
      <c r="GF69" s="10"/>
    </row>
    <row r="70" spans="6:188" ht="15" customHeight="1" x14ac:dyDescent="0.2">
      <c r="F70" s="7"/>
      <c r="G70" s="10"/>
      <c r="H70" s="10"/>
      <c r="I70" s="10"/>
      <c r="J70" s="10"/>
      <c r="K70" s="10"/>
      <c r="L70" s="10"/>
      <c r="M70" s="10"/>
      <c r="N70" s="10"/>
      <c r="O70" s="10"/>
      <c r="U70" s="10"/>
      <c r="V70" s="10"/>
      <c r="W70" s="10"/>
      <c r="X70" s="10"/>
      <c r="Y70" s="10"/>
      <c r="Z70" s="10"/>
      <c r="AA70" s="10"/>
      <c r="AB70" s="10"/>
      <c r="AC70" s="10"/>
      <c r="AH70" s="7"/>
      <c r="AI70" s="7"/>
      <c r="AJ70" s="10"/>
      <c r="AK70" s="10"/>
      <c r="AL70" s="10"/>
      <c r="AM70" s="10"/>
      <c r="AN70" s="10"/>
      <c r="AO70" s="10"/>
      <c r="AP70" s="10"/>
      <c r="AQ70" s="10"/>
      <c r="AV70" s="7"/>
      <c r="AW70" s="7"/>
      <c r="AX70" s="10"/>
      <c r="AY70" s="10"/>
      <c r="AZ70" s="10"/>
      <c r="BA70" s="10"/>
      <c r="BB70" s="10"/>
      <c r="BC70" s="10"/>
      <c r="BD70" s="10"/>
      <c r="BE70" s="10"/>
      <c r="BJ70" s="7"/>
      <c r="BK70" s="10"/>
      <c r="BL70" s="10"/>
      <c r="BM70" s="10"/>
      <c r="BN70" s="10"/>
      <c r="BO70" s="10"/>
      <c r="BP70" s="10"/>
      <c r="BQ70" s="10"/>
      <c r="BR70" s="10"/>
      <c r="BS70" s="10"/>
      <c r="BX70" s="7"/>
      <c r="BY70" s="10"/>
      <c r="BZ70" s="10"/>
      <c r="CA70" s="10"/>
      <c r="CB70" s="10"/>
      <c r="CC70" s="10"/>
      <c r="CD70" s="10"/>
      <c r="CE70" s="10"/>
      <c r="CF70" s="10"/>
      <c r="CG70" s="10"/>
      <c r="CP70" s="10"/>
      <c r="CQ70" s="10"/>
      <c r="CR70" s="10"/>
      <c r="CS70" s="10"/>
      <c r="CT70" s="10"/>
      <c r="CU70" s="10"/>
      <c r="CZ70" s="7"/>
      <c r="DA70" s="7"/>
      <c r="DB70" s="10"/>
      <c r="DC70" s="10"/>
      <c r="DD70" s="10"/>
      <c r="DE70" s="10"/>
      <c r="DF70" s="10"/>
      <c r="DK70" s="7"/>
      <c r="DL70" s="7"/>
      <c r="DM70" s="10"/>
      <c r="DN70" s="10"/>
      <c r="DO70" s="10"/>
      <c r="DP70" s="10"/>
      <c r="DQ70" s="10"/>
      <c r="DV70" s="7"/>
      <c r="DW70" s="7"/>
      <c r="DX70" s="10"/>
      <c r="DY70" s="10"/>
      <c r="DZ70" s="10"/>
      <c r="EA70" s="10"/>
      <c r="EB70" s="10"/>
      <c r="EM70" s="10"/>
      <c r="EN70" s="10"/>
      <c r="EX70" s="10"/>
      <c r="EY70" s="10"/>
      <c r="FI70" s="10"/>
      <c r="FJ70" s="10"/>
      <c r="FT70" s="10"/>
      <c r="FU70" s="10"/>
      <c r="GE70" s="10"/>
      <c r="GF70" s="10"/>
    </row>
    <row r="71" spans="6:188" ht="15" customHeight="1" x14ac:dyDescent="0.2">
      <c r="F71" s="7"/>
      <c r="G71" s="10"/>
      <c r="H71" s="10"/>
      <c r="I71" s="10"/>
      <c r="J71" s="10"/>
      <c r="K71" s="10"/>
      <c r="L71" s="10"/>
      <c r="M71" s="10"/>
      <c r="N71" s="10"/>
      <c r="O71" s="10"/>
      <c r="U71" s="10"/>
      <c r="V71" s="10"/>
      <c r="W71" s="10"/>
      <c r="X71" s="10"/>
      <c r="Y71" s="10"/>
      <c r="Z71" s="10"/>
      <c r="AA71" s="10"/>
      <c r="AB71" s="10"/>
      <c r="AC71" s="10"/>
      <c r="AH71" s="7"/>
      <c r="AI71" s="7"/>
      <c r="AJ71" s="10"/>
      <c r="AK71" s="10"/>
      <c r="AL71" s="10"/>
      <c r="AM71" s="10"/>
      <c r="AN71" s="10"/>
      <c r="AO71" s="10"/>
      <c r="AP71" s="10"/>
      <c r="AQ71" s="10"/>
      <c r="AV71" s="7"/>
      <c r="AW71" s="7"/>
      <c r="AX71" s="10"/>
      <c r="AY71" s="10"/>
      <c r="AZ71" s="10"/>
      <c r="BA71" s="10"/>
      <c r="BB71" s="10"/>
      <c r="BC71" s="10"/>
      <c r="BD71" s="10"/>
      <c r="BE71" s="10"/>
      <c r="BJ71" s="7"/>
      <c r="BK71" s="10"/>
      <c r="BL71" s="10"/>
      <c r="BM71" s="10"/>
      <c r="BN71" s="10"/>
      <c r="BO71" s="10"/>
      <c r="BP71" s="10"/>
      <c r="BQ71" s="10"/>
      <c r="BR71" s="10"/>
      <c r="BS71" s="10"/>
      <c r="BX71" s="7"/>
      <c r="BY71" s="10"/>
      <c r="BZ71" s="10"/>
      <c r="CA71" s="10"/>
      <c r="CB71" s="10"/>
      <c r="CC71" s="10"/>
      <c r="CD71" s="10"/>
      <c r="CE71" s="10"/>
      <c r="CF71" s="10"/>
      <c r="CG71" s="10"/>
      <c r="CP71" s="10"/>
      <c r="CQ71" s="10"/>
      <c r="CR71" s="10"/>
      <c r="CS71" s="10"/>
      <c r="CT71" s="10"/>
      <c r="CU71" s="10"/>
      <c r="CZ71" s="7"/>
      <c r="DA71" s="7"/>
      <c r="DB71" s="10"/>
      <c r="DC71" s="10"/>
      <c r="DD71" s="10"/>
      <c r="DE71" s="10"/>
      <c r="DF71" s="10"/>
      <c r="DK71" s="7"/>
      <c r="DL71" s="7"/>
      <c r="DM71" s="10"/>
      <c r="DN71" s="10"/>
      <c r="DO71" s="10"/>
      <c r="DP71" s="10"/>
      <c r="DQ71" s="10"/>
      <c r="DV71" s="7"/>
      <c r="DW71" s="7"/>
      <c r="DX71" s="10"/>
      <c r="DY71" s="10"/>
      <c r="DZ71" s="10"/>
      <c r="EA71" s="10"/>
      <c r="EB71" s="10"/>
      <c r="EM71" s="10"/>
      <c r="EN71" s="10"/>
      <c r="EX71" s="10"/>
      <c r="EY71" s="10"/>
      <c r="FI71" s="10"/>
      <c r="FJ71" s="10"/>
      <c r="FT71" s="10"/>
      <c r="FU71" s="10"/>
      <c r="GE71" s="10"/>
      <c r="GF71" s="10"/>
    </row>
    <row r="72" spans="6:188" ht="15" customHeight="1" x14ac:dyDescent="0.2">
      <c r="F72" s="7"/>
      <c r="G72" s="10"/>
      <c r="H72" s="10"/>
      <c r="I72" s="10"/>
      <c r="J72" s="10"/>
      <c r="K72" s="10"/>
      <c r="L72" s="10"/>
      <c r="M72" s="10"/>
      <c r="N72" s="10"/>
      <c r="O72" s="10"/>
      <c r="U72" s="10"/>
      <c r="V72" s="10"/>
      <c r="W72" s="10"/>
      <c r="X72" s="10"/>
      <c r="Y72" s="10"/>
      <c r="Z72" s="10"/>
      <c r="AA72" s="10"/>
      <c r="AB72" s="10"/>
      <c r="AC72" s="10"/>
      <c r="AH72" s="7"/>
      <c r="AI72" s="7"/>
      <c r="AJ72" s="10"/>
      <c r="AK72" s="10"/>
      <c r="AL72" s="10"/>
      <c r="AM72" s="10"/>
      <c r="AN72" s="10"/>
      <c r="AO72" s="10"/>
      <c r="AP72" s="10"/>
      <c r="AQ72" s="10"/>
      <c r="AV72" s="7"/>
      <c r="AW72" s="7"/>
      <c r="AX72" s="10"/>
      <c r="AY72" s="10"/>
      <c r="AZ72" s="10"/>
      <c r="BA72" s="10"/>
      <c r="BB72" s="10"/>
      <c r="BC72" s="10"/>
      <c r="BD72" s="10"/>
      <c r="BE72" s="10"/>
      <c r="BJ72" s="7"/>
      <c r="BK72" s="10"/>
      <c r="BL72" s="10"/>
      <c r="BM72" s="10"/>
      <c r="BN72" s="10"/>
      <c r="BO72" s="10"/>
      <c r="BP72" s="10"/>
      <c r="BQ72" s="10"/>
      <c r="BR72" s="10"/>
      <c r="BS72" s="10"/>
      <c r="BX72" s="7"/>
      <c r="BY72" s="10"/>
      <c r="BZ72" s="10"/>
      <c r="CA72" s="10"/>
      <c r="CB72" s="10"/>
      <c r="CC72" s="10"/>
      <c r="CD72" s="10"/>
      <c r="CE72" s="10"/>
      <c r="CF72" s="10"/>
      <c r="CG72" s="10"/>
      <c r="CP72" s="10"/>
      <c r="CQ72" s="10"/>
      <c r="CR72" s="10"/>
      <c r="CS72" s="10"/>
      <c r="CT72" s="10"/>
      <c r="CU72" s="10"/>
      <c r="CZ72" s="7"/>
      <c r="DA72" s="7"/>
      <c r="DB72" s="10"/>
      <c r="DC72" s="10"/>
      <c r="DD72" s="10"/>
      <c r="DE72" s="10"/>
      <c r="DF72" s="10"/>
      <c r="DK72" s="7"/>
      <c r="DL72" s="7"/>
      <c r="DM72" s="10"/>
      <c r="DN72" s="10"/>
      <c r="DO72" s="10"/>
      <c r="DP72" s="10"/>
      <c r="DQ72" s="10"/>
      <c r="DV72" s="7"/>
      <c r="DW72" s="7"/>
      <c r="DX72" s="10"/>
      <c r="DY72" s="10"/>
      <c r="DZ72" s="10"/>
      <c r="EA72" s="10"/>
      <c r="EB72" s="10"/>
      <c r="EM72" s="10"/>
      <c r="EN72" s="10"/>
      <c r="EX72" s="10"/>
      <c r="EY72" s="10"/>
      <c r="FI72" s="10"/>
      <c r="FJ72" s="10"/>
      <c r="FT72" s="10"/>
      <c r="FU72" s="10"/>
      <c r="GE72" s="10"/>
      <c r="GF72" s="10"/>
    </row>
    <row r="73" spans="6:188" ht="15" customHeight="1" x14ac:dyDescent="0.2">
      <c r="F73" s="7"/>
      <c r="G73" s="10"/>
      <c r="H73" s="10"/>
      <c r="I73" s="10"/>
      <c r="J73" s="10"/>
      <c r="K73" s="10"/>
      <c r="L73" s="10"/>
      <c r="M73" s="10"/>
      <c r="N73" s="10"/>
      <c r="O73" s="10"/>
      <c r="U73" s="10"/>
      <c r="V73" s="10"/>
      <c r="W73" s="10"/>
      <c r="X73" s="10"/>
      <c r="Y73" s="10"/>
      <c r="Z73" s="10"/>
      <c r="AA73" s="10"/>
      <c r="AB73" s="10"/>
      <c r="AC73" s="10"/>
      <c r="AH73" s="7"/>
      <c r="AI73" s="7"/>
      <c r="AJ73" s="10"/>
      <c r="AK73" s="10"/>
      <c r="AL73" s="10"/>
      <c r="AM73" s="10"/>
      <c r="AN73" s="10"/>
      <c r="AO73" s="10"/>
      <c r="AP73" s="10"/>
      <c r="AQ73" s="10"/>
      <c r="AV73" s="7"/>
      <c r="AW73" s="7"/>
      <c r="AX73" s="10"/>
      <c r="AY73" s="10"/>
      <c r="AZ73" s="10"/>
      <c r="BA73" s="10"/>
      <c r="BB73" s="10"/>
      <c r="BC73" s="10"/>
      <c r="BD73" s="10"/>
      <c r="BE73" s="10"/>
      <c r="BJ73" s="7"/>
      <c r="BK73" s="10"/>
      <c r="BL73" s="10"/>
      <c r="BM73" s="10"/>
      <c r="BN73" s="10"/>
      <c r="BO73" s="10"/>
      <c r="BP73" s="10"/>
      <c r="BQ73" s="10"/>
      <c r="BR73" s="10"/>
      <c r="BS73" s="10"/>
      <c r="BX73" s="7"/>
      <c r="BY73" s="10"/>
      <c r="BZ73" s="10"/>
      <c r="CA73" s="10"/>
      <c r="CB73" s="10"/>
      <c r="CC73" s="10"/>
      <c r="CD73" s="10"/>
      <c r="CE73" s="10"/>
      <c r="CF73" s="10"/>
      <c r="CG73" s="10"/>
      <c r="CP73" s="10"/>
      <c r="CQ73" s="10"/>
      <c r="CR73" s="10"/>
      <c r="CS73" s="10"/>
      <c r="CT73" s="10"/>
      <c r="CU73" s="10"/>
      <c r="CZ73" s="7"/>
      <c r="DA73" s="7"/>
      <c r="DB73" s="10"/>
      <c r="DC73" s="10"/>
      <c r="DD73" s="10"/>
      <c r="DE73" s="10"/>
      <c r="DF73" s="10"/>
      <c r="DK73" s="7"/>
      <c r="DL73" s="7"/>
      <c r="DM73" s="10"/>
      <c r="DN73" s="10"/>
      <c r="DO73" s="10"/>
      <c r="DP73" s="10"/>
      <c r="DQ73" s="10"/>
      <c r="DV73" s="7"/>
      <c r="DW73" s="7"/>
      <c r="DX73" s="10"/>
      <c r="DY73" s="10"/>
      <c r="DZ73" s="10"/>
      <c r="EA73" s="10"/>
      <c r="EB73" s="10"/>
      <c r="EM73" s="10"/>
      <c r="EN73" s="10"/>
      <c r="EX73" s="10"/>
      <c r="EY73" s="10"/>
      <c r="FI73" s="10"/>
      <c r="FJ73" s="10"/>
      <c r="FT73" s="10"/>
      <c r="FU73" s="10"/>
      <c r="GE73" s="10"/>
      <c r="GF73" s="10"/>
    </row>
    <row r="74" spans="6:188" ht="15" customHeight="1" x14ac:dyDescent="0.2">
      <c r="F74" s="7"/>
      <c r="G74" s="10"/>
      <c r="H74" s="10"/>
      <c r="I74" s="10"/>
      <c r="J74" s="10"/>
      <c r="K74" s="10"/>
      <c r="L74" s="10"/>
      <c r="M74" s="10"/>
      <c r="N74" s="10"/>
      <c r="O74" s="10"/>
      <c r="U74" s="10"/>
      <c r="V74" s="10"/>
      <c r="W74" s="10"/>
      <c r="X74" s="10"/>
      <c r="Y74" s="10"/>
      <c r="Z74" s="10"/>
      <c r="AA74" s="10"/>
      <c r="AB74" s="10"/>
      <c r="AC74" s="10"/>
      <c r="AH74" s="7"/>
      <c r="AI74" s="7"/>
      <c r="AJ74" s="10"/>
      <c r="AK74" s="10"/>
      <c r="AL74" s="10"/>
      <c r="AM74" s="10"/>
      <c r="AN74" s="10"/>
      <c r="AO74" s="10"/>
      <c r="AP74" s="10"/>
      <c r="AQ74" s="10"/>
      <c r="AV74" s="7"/>
      <c r="AW74" s="7"/>
      <c r="AX74" s="10"/>
      <c r="AY74" s="10"/>
      <c r="AZ74" s="10"/>
      <c r="BA74" s="10"/>
      <c r="BB74" s="10"/>
      <c r="BC74" s="10"/>
      <c r="BD74" s="10"/>
      <c r="BE74" s="10"/>
      <c r="BJ74" s="7"/>
      <c r="BK74" s="10"/>
      <c r="BL74" s="10"/>
      <c r="BM74" s="10"/>
      <c r="BN74" s="10"/>
      <c r="BO74" s="10"/>
      <c r="BP74" s="10"/>
      <c r="BQ74" s="10"/>
      <c r="BR74" s="10"/>
      <c r="BS74" s="10"/>
      <c r="BX74" s="7"/>
      <c r="BY74" s="10"/>
      <c r="BZ74" s="10"/>
      <c r="CA74" s="10"/>
      <c r="CB74" s="10"/>
      <c r="CC74" s="10"/>
      <c r="CD74" s="10"/>
      <c r="CE74" s="10"/>
      <c r="CF74" s="10"/>
      <c r="CG74" s="10"/>
      <c r="CP74" s="10"/>
      <c r="CQ74" s="10"/>
      <c r="CR74" s="10"/>
      <c r="CS74" s="10"/>
      <c r="CT74" s="10"/>
      <c r="CU74" s="10"/>
      <c r="CZ74" s="7"/>
      <c r="DA74" s="7"/>
      <c r="DB74" s="10"/>
      <c r="DC74" s="10"/>
      <c r="DD74" s="10"/>
      <c r="DE74" s="10"/>
      <c r="DF74" s="10"/>
      <c r="DK74" s="7"/>
      <c r="DL74" s="7"/>
      <c r="DM74" s="10"/>
      <c r="DN74" s="10"/>
      <c r="DO74" s="10"/>
      <c r="DP74" s="10"/>
      <c r="DQ74" s="10"/>
      <c r="DV74" s="7"/>
      <c r="DW74" s="7"/>
      <c r="DX74" s="10"/>
      <c r="DY74" s="10"/>
      <c r="DZ74" s="10"/>
      <c r="EA74" s="10"/>
      <c r="EB74" s="10"/>
      <c r="EM74" s="10"/>
      <c r="EN74" s="10"/>
      <c r="EX74" s="10"/>
      <c r="EY74" s="10"/>
      <c r="FI74" s="10"/>
      <c r="FJ74" s="10"/>
      <c r="FT74" s="10"/>
      <c r="FU74" s="10"/>
      <c r="GE74" s="10"/>
      <c r="GF74" s="10"/>
    </row>
    <row r="75" spans="6:188" ht="15" customHeight="1" x14ac:dyDescent="0.2">
      <c r="F75" s="7"/>
      <c r="G75" s="10"/>
      <c r="H75" s="10"/>
      <c r="I75" s="10"/>
      <c r="J75" s="10"/>
      <c r="K75" s="10"/>
      <c r="L75" s="10"/>
      <c r="M75" s="10"/>
      <c r="N75" s="10"/>
      <c r="O75" s="10"/>
      <c r="U75" s="10"/>
      <c r="V75" s="10"/>
      <c r="W75" s="10"/>
      <c r="X75" s="10"/>
      <c r="Y75" s="10"/>
      <c r="Z75" s="10"/>
      <c r="AA75" s="10"/>
      <c r="AB75" s="10"/>
      <c r="AC75" s="10"/>
      <c r="AH75" s="7"/>
      <c r="AI75" s="7"/>
      <c r="AJ75" s="10"/>
      <c r="AK75" s="10"/>
      <c r="AL75" s="10"/>
      <c r="AM75" s="10"/>
      <c r="AN75" s="10"/>
      <c r="AO75" s="10"/>
      <c r="AP75" s="10"/>
      <c r="AQ75" s="10"/>
      <c r="AV75" s="7"/>
      <c r="AW75" s="7"/>
      <c r="AX75" s="10"/>
      <c r="AY75" s="10"/>
      <c r="AZ75" s="10"/>
      <c r="BA75" s="10"/>
      <c r="BB75" s="10"/>
      <c r="BC75" s="10"/>
      <c r="BD75" s="10"/>
      <c r="BE75" s="10"/>
      <c r="BJ75" s="7"/>
      <c r="BK75" s="10"/>
      <c r="BL75" s="10"/>
      <c r="BM75" s="10"/>
      <c r="BN75" s="10"/>
      <c r="BO75" s="10"/>
      <c r="BP75" s="10"/>
      <c r="BQ75" s="10"/>
      <c r="BR75" s="10"/>
      <c r="BS75" s="10"/>
      <c r="BX75" s="7"/>
      <c r="BY75" s="10"/>
      <c r="BZ75" s="10"/>
      <c r="CA75" s="10"/>
      <c r="CB75" s="10"/>
      <c r="CC75" s="10"/>
      <c r="CD75" s="10"/>
      <c r="CE75" s="10"/>
      <c r="CF75" s="10"/>
      <c r="CG75" s="10"/>
      <c r="CP75" s="10"/>
      <c r="CQ75" s="10"/>
      <c r="CR75" s="10"/>
      <c r="CS75" s="10"/>
      <c r="CT75" s="10"/>
      <c r="CU75" s="10"/>
      <c r="CZ75" s="7"/>
      <c r="DA75" s="7"/>
      <c r="DB75" s="10"/>
      <c r="DC75" s="10"/>
      <c r="DD75" s="10"/>
      <c r="DE75" s="10"/>
      <c r="DF75" s="10"/>
      <c r="DK75" s="7"/>
      <c r="DL75" s="7"/>
      <c r="DM75" s="10"/>
      <c r="DN75" s="10"/>
      <c r="DO75" s="10"/>
      <c r="DP75" s="10"/>
      <c r="DQ75" s="10"/>
      <c r="DV75" s="7"/>
      <c r="DW75" s="7"/>
      <c r="DX75" s="10"/>
      <c r="DY75" s="10"/>
      <c r="DZ75" s="10"/>
      <c r="EA75" s="10"/>
      <c r="EB75" s="10"/>
      <c r="EM75" s="10"/>
      <c r="EN75" s="10"/>
      <c r="EX75" s="10"/>
      <c r="EY75" s="10"/>
      <c r="FI75" s="10"/>
      <c r="FJ75" s="10"/>
      <c r="FT75" s="10"/>
      <c r="FU75" s="10"/>
      <c r="GE75" s="10"/>
      <c r="GF75" s="10"/>
    </row>
    <row r="76" spans="6:188" ht="15" customHeight="1" x14ac:dyDescent="0.2">
      <c r="F76" s="7"/>
      <c r="G76" s="10"/>
      <c r="H76" s="10"/>
      <c r="I76" s="10"/>
      <c r="J76" s="10"/>
      <c r="K76" s="10"/>
      <c r="L76" s="10"/>
      <c r="M76" s="10"/>
      <c r="N76" s="10"/>
      <c r="O76" s="10"/>
      <c r="U76" s="10"/>
      <c r="V76" s="10"/>
      <c r="W76" s="10"/>
      <c r="X76" s="10"/>
      <c r="Y76" s="10"/>
      <c r="Z76" s="10"/>
      <c r="AA76" s="10"/>
      <c r="AB76" s="10"/>
      <c r="AC76" s="10"/>
      <c r="AH76" s="7"/>
      <c r="AI76" s="7"/>
      <c r="AJ76" s="10"/>
      <c r="AK76" s="10"/>
      <c r="AL76" s="10"/>
      <c r="AM76" s="10"/>
      <c r="AN76" s="10"/>
      <c r="AO76" s="10"/>
      <c r="AP76" s="10"/>
      <c r="AQ76" s="10"/>
      <c r="AV76" s="7"/>
      <c r="AW76" s="7"/>
      <c r="AX76" s="10"/>
      <c r="AY76" s="10"/>
      <c r="AZ76" s="10"/>
      <c r="BA76" s="10"/>
      <c r="BB76" s="10"/>
      <c r="BC76" s="10"/>
      <c r="BD76" s="10"/>
      <c r="BE76" s="10"/>
      <c r="BJ76" s="7"/>
      <c r="BK76" s="10"/>
      <c r="BL76" s="10"/>
      <c r="BM76" s="10"/>
      <c r="BN76" s="10"/>
      <c r="BO76" s="10"/>
      <c r="BP76" s="10"/>
      <c r="BQ76" s="10"/>
      <c r="BR76" s="10"/>
      <c r="BS76" s="10"/>
      <c r="BX76" s="7"/>
      <c r="BY76" s="10"/>
      <c r="BZ76" s="10"/>
      <c r="CA76" s="10"/>
      <c r="CB76" s="10"/>
      <c r="CC76" s="10"/>
      <c r="CD76" s="10"/>
      <c r="CE76" s="10"/>
      <c r="CF76" s="10"/>
      <c r="CG76" s="10"/>
      <c r="CP76" s="10"/>
      <c r="CQ76" s="10"/>
      <c r="CR76" s="10"/>
      <c r="CS76" s="10"/>
      <c r="CT76" s="10"/>
      <c r="CU76" s="10"/>
      <c r="CZ76" s="7"/>
      <c r="DA76" s="7"/>
      <c r="DB76" s="10"/>
      <c r="DC76" s="10"/>
      <c r="DD76" s="10"/>
      <c r="DE76" s="10"/>
      <c r="DF76" s="10"/>
      <c r="DK76" s="7"/>
      <c r="DL76" s="7"/>
      <c r="DM76" s="10"/>
      <c r="DN76" s="10"/>
      <c r="DO76" s="10"/>
      <c r="DP76" s="10"/>
      <c r="DQ76" s="10"/>
      <c r="DV76" s="7"/>
      <c r="DW76" s="7"/>
      <c r="DX76" s="10"/>
      <c r="DY76" s="10"/>
      <c r="DZ76" s="10"/>
      <c r="EA76" s="10"/>
      <c r="EB76" s="10"/>
      <c r="EM76" s="10"/>
      <c r="EN76" s="10"/>
      <c r="EX76" s="10"/>
      <c r="EY76" s="10"/>
      <c r="FI76" s="10"/>
      <c r="FJ76" s="10"/>
      <c r="FT76" s="10"/>
      <c r="FU76" s="10"/>
      <c r="GE76" s="10"/>
      <c r="GF76" s="10"/>
    </row>
    <row r="77" spans="6:188" ht="15" customHeight="1" x14ac:dyDescent="0.2">
      <c r="F77" s="7"/>
      <c r="G77" s="10"/>
      <c r="H77" s="10"/>
      <c r="I77" s="10"/>
      <c r="J77" s="10"/>
      <c r="K77" s="10"/>
      <c r="L77" s="10"/>
      <c r="M77" s="10"/>
      <c r="N77" s="10"/>
      <c r="O77" s="10"/>
      <c r="U77" s="10"/>
      <c r="V77" s="10"/>
      <c r="W77" s="10"/>
      <c r="X77" s="10"/>
      <c r="Y77" s="10"/>
      <c r="Z77" s="10"/>
      <c r="AA77" s="10"/>
      <c r="AB77" s="10"/>
      <c r="AC77" s="10"/>
      <c r="AH77" s="7"/>
      <c r="AI77" s="7"/>
      <c r="AJ77" s="10"/>
      <c r="AK77" s="10"/>
      <c r="AL77" s="10"/>
      <c r="AM77" s="10"/>
      <c r="AN77" s="10"/>
      <c r="AO77" s="10"/>
      <c r="AP77" s="10"/>
      <c r="AQ77" s="10"/>
      <c r="AV77" s="7"/>
      <c r="AW77" s="7"/>
      <c r="AX77" s="10"/>
      <c r="AY77" s="10"/>
      <c r="AZ77" s="10"/>
      <c r="BA77" s="10"/>
      <c r="BB77" s="10"/>
      <c r="BC77" s="10"/>
      <c r="BD77" s="10"/>
      <c r="BE77" s="10"/>
      <c r="BJ77" s="7"/>
      <c r="BK77" s="10"/>
      <c r="BL77" s="10"/>
      <c r="BM77" s="10"/>
      <c r="BN77" s="10"/>
      <c r="BO77" s="10"/>
      <c r="BP77" s="10"/>
      <c r="BQ77" s="10"/>
      <c r="BR77" s="10"/>
      <c r="BS77" s="10"/>
      <c r="BX77" s="7"/>
      <c r="BY77" s="10"/>
      <c r="BZ77" s="10"/>
      <c r="CA77" s="10"/>
      <c r="CB77" s="10"/>
      <c r="CC77" s="10"/>
      <c r="CD77" s="10"/>
      <c r="CE77" s="10"/>
      <c r="CF77" s="10"/>
      <c r="CG77" s="10"/>
      <c r="CP77" s="10"/>
      <c r="CQ77" s="10"/>
      <c r="CR77" s="10"/>
      <c r="CS77" s="10"/>
      <c r="CT77" s="10"/>
      <c r="CU77" s="10"/>
      <c r="CZ77" s="7"/>
      <c r="DA77" s="7"/>
      <c r="DB77" s="10"/>
      <c r="DC77" s="10"/>
      <c r="DD77" s="10"/>
      <c r="DE77" s="10"/>
      <c r="DF77" s="10"/>
      <c r="DK77" s="7"/>
      <c r="DL77" s="7"/>
      <c r="DM77" s="10"/>
      <c r="DN77" s="10"/>
      <c r="DO77" s="10"/>
      <c r="DP77" s="10"/>
      <c r="DQ77" s="10"/>
      <c r="DV77" s="7"/>
      <c r="DW77" s="7"/>
      <c r="DX77" s="10"/>
      <c r="DY77" s="10"/>
      <c r="DZ77" s="10"/>
      <c r="EA77" s="10"/>
      <c r="EB77" s="10"/>
      <c r="EM77" s="10"/>
      <c r="EN77" s="10"/>
      <c r="EX77" s="10"/>
      <c r="EY77" s="10"/>
      <c r="FI77" s="10"/>
      <c r="FJ77" s="10"/>
      <c r="FT77" s="10"/>
      <c r="FU77" s="10"/>
      <c r="GE77" s="10"/>
      <c r="GF77" s="10"/>
    </row>
    <row r="78" spans="6:188" ht="15" customHeight="1" x14ac:dyDescent="0.2">
      <c r="F78" s="7"/>
      <c r="G78" s="10"/>
      <c r="H78" s="10"/>
      <c r="I78" s="10"/>
      <c r="J78" s="10"/>
      <c r="K78" s="10"/>
      <c r="L78" s="10"/>
      <c r="M78" s="10"/>
      <c r="N78" s="10"/>
      <c r="O78" s="10"/>
      <c r="U78" s="10"/>
      <c r="V78" s="10"/>
      <c r="W78" s="10"/>
      <c r="X78" s="10"/>
      <c r="Y78" s="10"/>
      <c r="Z78" s="10"/>
      <c r="AA78" s="10"/>
      <c r="AB78" s="10"/>
      <c r="AC78" s="10"/>
      <c r="AH78" s="7"/>
      <c r="AI78" s="7"/>
      <c r="AJ78" s="10"/>
      <c r="AK78" s="10"/>
      <c r="AL78" s="10"/>
      <c r="AM78" s="10"/>
      <c r="AN78" s="10"/>
      <c r="AO78" s="10"/>
      <c r="AP78" s="10"/>
      <c r="AQ78" s="10"/>
      <c r="AV78" s="7"/>
      <c r="AW78" s="7"/>
      <c r="AX78" s="10"/>
      <c r="AY78" s="10"/>
      <c r="AZ78" s="10"/>
      <c r="BA78" s="10"/>
      <c r="BB78" s="10"/>
      <c r="BC78" s="10"/>
      <c r="BD78" s="10"/>
      <c r="BE78" s="10"/>
      <c r="BJ78" s="7"/>
      <c r="BK78" s="10"/>
      <c r="BL78" s="10"/>
      <c r="BM78" s="10"/>
      <c r="BN78" s="10"/>
      <c r="BO78" s="10"/>
      <c r="BP78" s="10"/>
      <c r="BQ78" s="10"/>
      <c r="BR78" s="10"/>
      <c r="BS78" s="10"/>
      <c r="BX78" s="7"/>
      <c r="BY78" s="10"/>
      <c r="BZ78" s="10"/>
      <c r="CA78" s="10"/>
      <c r="CB78" s="10"/>
      <c r="CC78" s="10"/>
      <c r="CD78" s="10"/>
      <c r="CE78" s="10"/>
      <c r="CF78" s="10"/>
      <c r="CG78" s="10"/>
      <c r="CP78" s="10"/>
      <c r="CQ78" s="10"/>
      <c r="CR78" s="10"/>
      <c r="CS78" s="10"/>
      <c r="CT78" s="10"/>
      <c r="CU78" s="10"/>
      <c r="CZ78" s="7"/>
      <c r="DA78" s="7"/>
      <c r="DB78" s="10"/>
      <c r="DC78" s="10"/>
      <c r="DD78" s="10"/>
      <c r="DE78" s="10"/>
      <c r="DF78" s="10"/>
      <c r="DK78" s="7"/>
      <c r="DL78" s="7"/>
      <c r="DM78" s="10"/>
      <c r="DN78" s="10"/>
      <c r="DO78" s="10"/>
      <c r="DP78" s="10"/>
      <c r="DQ78" s="10"/>
      <c r="DV78" s="7"/>
      <c r="DW78" s="7"/>
      <c r="DX78" s="10"/>
      <c r="DY78" s="10"/>
      <c r="DZ78" s="10"/>
      <c r="EA78" s="10"/>
      <c r="EB78" s="10"/>
      <c r="EM78" s="10"/>
      <c r="EN78" s="10"/>
      <c r="EX78" s="10"/>
      <c r="EY78" s="10"/>
      <c r="FI78" s="10"/>
      <c r="FJ78" s="10"/>
      <c r="FT78" s="10"/>
      <c r="FU78" s="10"/>
      <c r="GE78" s="10"/>
      <c r="GF78" s="10"/>
    </row>
    <row r="79" spans="6:188" ht="15" customHeight="1" x14ac:dyDescent="0.2">
      <c r="F79" s="7"/>
      <c r="G79" s="10"/>
      <c r="H79" s="10"/>
      <c r="I79" s="10"/>
      <c r="J79" s="10"/>
      <c r="K79" s="10"/>
      <c r="L79" s="10"/>
      <c r="M79" s="10"/>
      <c r="N79" s="10"/>
      <c r="O79" s="10"/>
      <c r="U79" s="10"/>
      <c r="V79" s="10"/>
      <c r="W79" s="10"/>
      <c r="X79" s="10"/>
      <c r="Y79" s="10"/>
      <c r="Z79" s="10"/>
      <c r="AA79" s="10"/>
      <c r="AB79" s="10"/>
      <c r="AC79" s="10"/>
      <c r="AH79" s="7"/>
      <c r="AI79" s="7"/>
      <c r="AJ79" s="10"/>
      <c r="AK79" s="10"/>
      <c r="AL79" s="10"/>
      <c r="AM79" s="10"/>
      <c r="AN79" s="10"/>
      <c r="AO79" s="10"/>
      <c r="AP79" s="10"/>
      <c r="AQ79" s="10"/>
      <c r="AV79" s="7"/>
      <c r="AW79" s="7"/>
      <c r="AX79" s="10"/>
      <c r="AY79" s="10"/>
      <c r="AZ79" s="10"/>
      <c r="BA79" s="10"/>
      <c r="BB79" s="10"/>
      <c r="BC79" s="10"/>
      <c r="BD79" s="10"/>
      <c r="BE79" s="10"/>
      <c r="BJ79" s="7"/>
      <c r="BK79" s="10"/>
      <c r="BL79" s="10"/>
      <c r="BM79" s="10"/>
      <c r="BN79" s="10"/>
      <c r="BO79" s="10"/>
      <c r="BP79" s="10"/>
      <c r="BQ79" s="10"/>
      <c r="BR79" s="10"/>
      <c r="BS79" s="10"/>
      <c r="BX79" s="7"/>
      <c r="BY79" s="10"/>
      <c r="BZ79" s="10"/>
      <c r="CA79" s="10"/>
      <c r="CB79" s="10"/>
      <c r="CC79" s="10"/>
      <c r="CD79" s="10"/>
      <c r="CE79" s="10"/>
      <c r="CF79" s="10"/>
      <c r="CG79" s="10"/>
      <c r="CP79" s="10"/>
      <c r="CQ79" s="10"/>
      <c r="CR79" s="10"/>
      <c r="CS79" s="10"/>
      <c r="CT79" s="10"/>
      <c r="CU79" s="10"/>
      <c r="CZ79" s="7"/>
      <c r="DA79" s="7"/>
      <c r="DB79" s="10"/>
      <c r="DC79" s="10"/>
      <c r="DD79" s="10"/>
      <c r="DE79" s="10"/>
      <c r="DF79" s="10"/>
      <c r="DK79" s="7"/>
      <c r="DL79" s="7"/>
      <c r="DM79" s="10"/>
      <c r="DN79" s="10"/>
      <c r="DO79" s="10"/>
      <c r="DP79" s="10"/>
      <c r="DQ79" s="10"/>
      <c r="DV79" s="7"/>
      <c r="DW79" s="7"/>
      <c r="DX79" s="10"/>
      <c r="DY79" s="10"/>
      <c r="DZ79" s="10"/>
      <c r="EA79" s="10"/>
      <c r="EB79" s="10"/>
      <c r="EM79" s="10"/>
      <c r="EN79" s="10"/>
      <c r="EX79" s="10"/>
      <c r="EY79" s="10"/>
      <c r="FI79" s="10"/>
      <c r="FJ79" s="10"/>
      <c r="FT79" s="10"/>
      <c r="FU79" s="10"/>
      <c r="GE79" s="10"/>
      <c r="GF79" s="10"/>
    </row>
    <row r="80" spans="6:188" ht="15" customHeight="1" x14ac:dyDescent="0.2">
      <c r="F80" s="7"/>
      <c r="G80" s="10"/>
      <c r="H80" s="10"/>
      <c r="I80" s="10"/>
      <c r="J80" s="10"/>
      <c r="K80" s="10"/>
      <c r="L80" s="10"/>
      <c r="M80" s="10"/>
      <c r="N80" s="10"/>
      <c r="O80" s="10"/>
      <c r="U80" s="10"/>
      <c r="V80" s="10"/>
      <c r="W80" s="10"/>
      <c r="X80" s="10"/>
      <c r="Y80" s="10"/>
      <c r="Z80" s="10"/>
      <c r="AA80" s="10"/>
      <c r="AB80" s="10"/>
      <c r="AC80" s="10"/>
      <c r="AH80" s="7"/>
      <c r="AI80" s="7"/>
      <c r="AJ80" s="10"/>
      <c r="AK80" s="10"/>
      <c r="AL80" s="10"/>
      <c r="AM80" s="10"/>
      <c r="AN80" s="10"/>
      <c r="AO80" s="10"/>
      <c r="AP80" s="10"/>
      <c r="AQ80" s="10"/>
      <c r="AV80" s="7"/>
      <c r="AW80" s="7"/>
      <c r="AX80" s="10"/>
      <c r="AY80" s="10"/>
      <c r="AZ80" s="10"/>
      <c r="BA80" s="10"/>
      <c r="BB80" s="10"/>
      <c r="BC80" s="10"/>
      <c r="BD80" s="10"/>
      <c r="BE80" s="10"/>
      <c r="BJ80" s="7"/>
      <c r="BK80" s="10"/>
      <c r="BL80" s="10"/>
      <c r="BM80" s="10"/>
      <c r="BN80" s="10"/>
      <c r="BO80" s="10"/>
      <c r="BP80" s="10"/>
      <c r="BQ80" s="10"/>
      <c r="BR80" s="10"/>
      <c r="BS80" s="10"/>
      <c r="BX80" s="7"/>
      <c r="BY80" s="10"/>
      <c r="BZ80" s="10"/>
      <c r="CA80" s="10"/>
      <c r="CB80" s="10"/>
      <c r="CC80" s="10"/>
      <c r="CD80" s="10"/>
      <c r="CE80" s="10"/>
      <c r="CF80" s="10"/>
      <c r="CG80" s="10"/>
      <c r="CP80" s="10"/>
      <c r="CQ80" s="10"/>
      <c r="CR80" s="10"/>
      <c r="CS80" s="10"/>
      <c r="CT80" s="10"/>
      <c r="CU80" s="10"/>
      <c r="CZ80" s="7"/>
      <c r="DA80" s="7"/>
      <c r="DB80" s="10"/>
      <c r="DC80" s="10"/>
      <c r="DD80" s="10"/>
      <c r="DE80" s="10"/>
      <c r="DF80" s="10"/>
      <c r="DK80" s="7"/>
      <c r="DL80" s="7"/>
      <c r="DM80" s="10"/>
      <c r="DN80" s="10"/>
      <c r="DO80" s="10"/>
      <c r="DP80" s="10"/>
      <c r="DQ80" s="10"/>
      <c r="DV80" s="7"/>
      <c r="DW80" s="7"/>
      <c r="DX80" s="10"/>
      <c r="DY80" s="10"/>
      <c r="DZ80" s="10"/>
      <c r="EA80" s="10"/>
      <c r="EB80" s="10"/>
      <c r="EM80" s="10"/>
      <c r="EN80" s="10"/>
      <c r="EX80" s="10"/>
      <c r="EY80" s="10"/>
      <c r="FI80" s="10"/>
      <c r="FJ80" s="10"/>
      <c r="FT80" s="10"/>
      <c r="FU80" s="10"/>
      <c r="GE80" s="10"/>
      <c r="GF80" s="10"/>
    </row>
    <row r="81" spans="6:188" ht="15" customHeight="1" x14ac:dyDescent="0.2">
      <c r="F81" s="7"/>
      <c r="G81" s="10"/>
      <c r="H81" s="10"/>
      <c r="I81" s="10"/>
      <c r="J81" s="10"/>
      <c r="K81" s="10"/>
      <c r="L81" s="10"/>
      <c r="M81" s="10"/>
      <c r="N81" s="10"/>
      <c r="O81" s="10"/>
      <c r="U81" s="10"/>
      <c r="V81" s="10"/>
      <c r="W81" s="10"/>
      <c r="X81" s="10"/>
      <c r="Y81" s="10"/>
      <c r="Z81" s="10"/>
      <c r="AA81" s="10"/>
      <c r="AB81" s="10"/>
      <c r="AC81" s="10"/>
      <c r="AH81" s="7"/>
      <c r="AI81" s="7"/>
      <c r="AJ81" s="10"/>
      <c r="AK81" s="10"/>
      <c r="AL81" s="10"/>
      <c r="AM81" s="10"/>
      <c r="AN81" s="10"/>
      <c r="AO81" s="10"/>
      <c r="AP81" s="10"/>
      <c r="AQ81" s="10"/>
      <c r="AV81" s="7"/>
      <c r="AW81" s="7"/>
      <c r="AX81" s="10"/>
      <c r="AY81" s="10"/>
      <c r="AZ81" s="10"/>
      <c r="BA81" s="10"/>
      <c r="BB81" s="10"/>
      <c r="BC81" s="10"/>
      <c r="BD81" s="10"/>
      <c r="BE81" s="10"/>
      <c r="BJ81" s="7"/>
      <c r="BK81" s="10"/>
      <c r="BL81" s="10"/>
      <c r="BM81" s="10"/>
      <c r="BN81" s="10"/>
      <c r="BO81" s="10"/>
      <c r="BP81" s="10"/>
      <c r="BQ81" s="10"/>
      <c r="BR81" s="10"/>
      <c r="BS81" s="10"/>
      <c r="BX81" s="7"/>
      <c r="BY81" s="10"/>
      <c r="BZ81" s="10"/>
      <c r="CA81" s="10"/>
      <c r="CB81" s="10"/>
      <c r="CC81" s="10"/>
      <c r="CD81" s="10"/>
      <c r="CE81" s="10"/>
      <c r="CF81" s="10"/>
      <c r="CG81" s="10"/>
      <c r="CP81" s="10"/>
      <c r="CQ81" s="10"/>
      <c r="CR81" s="10"/>
      <c r="CS81" s="10"/>
      <c r="CT81" s="10"/>
      <c r="CU81" s="10"/>
      <c r="CZ81" s="7"/>
      <c r="DA81" s="7"/>
      <c r="DB81" s="10"/>
      <c r="DC81" s="10"/>
      <c r="DD81" s="10"/>
      <c r="DE81" s="10"/>
      <c r="DF81" s="10"/>
      <c r="DK81" s="7"/>
      <c r="DL81" s="7"/>
      <c r="DM81" s="10"/>
      <c r="DN81" s="10"/>
      <c r="DO81" s="10"/>
      <c r="DP81" s="10"/>
      <c r="DQ81" s="10"/>
      <c r="DV81" s="7"/>
      <c r="DW81" s="7"/>
      <c r="DX81" s="10"/>
      <c r="DY81" s="10"/>
      <c r="DZ81" s="10"/>
      <c r="EA81" s="10"/>
      <c r="EB81" s="10"/>
      <c r="EM81" s="10"/>
      <c r="EN81" s="10"/>
      <c r="EX81" s="10"/>
      <c r="EY81" s="10"/>
      <c r="FI81" s="10"/>
      <c r="FJ81" s="10"/>
      <c r="FT81" s="10"/>
      <c r="FU81" s="10"/>
      <c r="GE81" s="10"/>
      <c r="GF81" s="10"/>
    </row>
    <row r="82" spans="6:188" ht="15" customHeight="1" x14ac:dyDescent="0.2">
      <c r="F82" s="7"/>
      <c r="G82" s="10"/>
      <c r="H82" s="10"/>
      <c r="I82" s="10"/>
      <c r="J82" s="10"/>
      <c r="K82" s="10"/>
      <c r="L82" s="10"/>
      <c r="M82" s="10"/>
      <c r="N82" s="10"/>
      <c r="O82" s="10"/>
      <c r="U82" s="10"/>
      <c r="V82" s="10"/>
      <c r="W82" s="10"/>
      <c r="X82" s="10"/>
      <c r="Y82" s="10"/>
      <c r="Z82" s="10"/>
      <c r="AA82" s="10"/>
      <c r="AB82" s="10"/>
      <c r="AC82" s="10"/>
      <c r="AH82" s="7"/>
      <c r="AI82" s="7"/>
      <c r="AJ82" s="10"/>
      <c r="AK82" s="10"/>
      <c r="AL82" s="10"/>
      <c r="AM82" s="10"/>
      <c r="AN82" s="10"/>
      <c r="AO82" s="10"/>
      <c r="AP82" s="10"/>
      <c r="AQ82" s="10"/>
      <c r="AV82" s="7"/>
      <c r="AW82" s="7"/>
      <c r="AX82" s="10"/>
      <c r="AY82" s="10"/>
      <c r="AZ82" s="10"/>
      <c r="BA82" s="10"/>
      <c r="BB82" s="10"/>
      <c r="BC82" s="10"/>
      <c r="BD82" s="10"/>
      <c r="BE82" s="10"/>
      <c r="BJ82" s="7"/>
      <c r="BK82" s="10"/>
      <c r="BL82" s="10"/>
      <c r="BM82" s="10"/>
      <c r="BN82" s="10"/>
      <c r="BO82" s="10"/>
      <c r="BP82" s="10"/>
      <c r="BQ82" s="10"/>
      <c r="BR82" s="10"/>
      <c r="BS82" s="10"/>
      <c r="BX82" s="7"/>
      <c r="BY82" s="10"/>
      <c r="BZ82" s="10"/>
      <c r="CA82" s="10"/>
      <c r="CB82" s="10"/>
      <c r="CC82" s="10"/>
      <c r="CD82" s="10"/>
      <c r="CE82" s="10"/>
      <c r="CF82" s="10"/>
      <c r="CG82" s="10"/>
      <c r="CP82" s="10"/>
      <c r="CQ82" s="10"/>
      <c r="CR82" s="10"/>
      <c r="CS82" s="10"/>
      <c r="CT82" s="10"/>
      <c r="CU82" s="10"/>
      <c r="CZ82" s="7"/>
      <c r="DA82" s="7"/>
      <c r="DB82" s="10"/>
      <c r="DC82" s="10"/>
      <c r="DD82" s="10"/>
      <c r="DE82" s="10"/>
      <c r="DF82" s="10"/>
      <c r="DK82" s="7"/>
      <c r="DL82" s="7"/>
      <c r="DM82" s="10"/>
      <c r="DN82" s="10"/>
      <c r="DO82" s="10"/>
      <c r="DP82" s="10"/>
      <c r="DQ82" s="10"/>
      <c r="DV82" s="7"/>
      <c r="DW82" s="7"/>
      <c r="DX82" s="10"/>
      <c r="DY82" s="10"/>
      <c r="DZ82" s="10"/>
      <c r="EA82" s="10"/>
      <c r="EB82" s="10"/>
      <c r="EM82" s="10"/>
      <c r="EN82" s="10"/>
      <c r="EX82" s="10"/>
      <c r="EY82" s="10"/>
      <c r="FI82" s="10"/>
      <c r="FJ82" s="10"/>
      <c r="FT82" s="10"/>
      <c r="FU82" s="10"/>
      <c r="GE82" s="10"/>
      <c r="GF82" s="10"/>
    </row>
    <row r="83" spans="6:188" ht="15" customHeight="1" x14ac:dyDescent="0.2">
      <c r="F83" s="7"/>
      <c r="G83" s="10"/>
      <c r="H83" s="10"/>
      <c r="I83" s="10"/>
      <c r="J83" s="10"/>
      <c r="K83" s="10"/>
      <c r="L83" s="10"/>
      <c r="M83" s="10"/>
      <c r="N83" s="10"/>
      <c r="O83" s="10"/>
      <c r="U83" s="10"/>
      <c r="V83" s="10"/>
      <c r="W83" s="10"/>
      <c r="X83" s="10"/>
      <c r="Y83" s="10"/>
      <c r="Z83" s="10"/>
      <c r="AA83" s="10"/>
      <c r="AB83" s="10"/>
      <c r="AC83" s="10"/>
      <c r="AH83" s="7"/>
      <c r="AI83" s="7"/>
      <c r="AJ83" s="10"/>
      <c r="AK83" s="10"/>
      <c r="AL83" s="10"/>
      <c r="AM83" s="10"/>
      <c r="AN83" s="10"/>
      <c r="AO83" s="10"/>
      <c r="AP83" s="10"/>
      <c r="AQ83" s="10"/>
      <c r="AV83" s="7"/>
      <c r="AW83" s="7"/>
      <c r="AX83" s="10"/>
      <c r="AY83" s="10"/>
      <c r="AZ83" s="10"/>
      <c r="BA83" s="10"/>
      <c r="BB83" s="10"/>
      <c r="BC83" s="10"/>
      <c r="BD83" s="10"/>
      <c r="BE83" s="10"/>
      <c r="BJ83" s="7"/>
      <c r="BK83" s="10"/>
      <c r="BL83" s="10"/>
      <c r="BM83" s="10"/>
      <c r="BN83" s="10"/>
      <c r="BO83" s="10"/>
      <c r="BP83" s="10"/>
      <c r="BQ83" s="10"/>
      <c r="BR83" s="10"/>
      <c r="BS83" s="10"/>
      <c r="BX83" s="7"/>
      <c r="BY83" s="10"/>
      <c r="BZ83" s="10"/>
      <c r="CA83" s="10"/>
      <c r="CB83" s="10"/>
      <c r="CC83" s="10"/>
      <c r="CD83" s="10"/>
      <c r="CE83" s="10"/>
      <c r="CF83" s="10"/>
      <c r="CG83" s="10"/>
      <c r="CP83" s="10"/>
      <c r="CQ83" s="10"/>
      <c r="CR83" s="10"/>
      <c r="CS83" s="10"/>
      <c r="CT83" s="10"/>
      <c r="CU83" s="10"/>
      <c r="CZ83" s="7"/>
      <c r="DA83" s="7"/>
      <c r="DB83" s="10"/>
      <c r="DC83" s="10"/>
      <c r="DD83" s="10"/>
      <c r="DE83" s="10"/>
      <c r="DF83" s="10"/>
      <c r="DK83" s="7"/>
      <c r="DL83" s="7"/>
      <c r="DM83" s="10"/>
      <c r="DN83" s="10"/>
      <c r="DO83" s="10"/>
      <c r="DP83" s="10"/>
      <c r="DQ83" s="10"/>
      <c r="DV83" s="7"/>
      <c r="DW83" s="7"/>
      <c r="DX83" s="10"/>
      <c r="DY83" s="10"/>
      <c r="DZ83" s="10"/>
      <c r="EA83" s="10"/>
      <c r="EB83" s="10"/>
      <c r="EM83" s="10"/>
      <c r="EN83" s="10"/>
      <c r="EX83" s="10"/>
      <c r="EY83" s="10"/>
      <c r="FI83" s="10"/>
      <c r="FJ83" s="10"/>
      <c r="FT83" s="10"/>
      <c r="FU83" s="10"/>
      <c r="GE83" s="10"/>
      <c r="GF83" s="10"/>
    </row>
    <row r="84" spans="6:188" ht="15" customHeight="1" x14ac:dyDescent="0.2">
      <c r="F84" s="7"/>
      <c r="G84" s="10"/>
      <c r="H84" s="10"/>
      <c r="I84" s="10"/>
      <c r="J84" s="10"/>
      <c r="K84" s="10"/>
      <c r="L84" s="10"/>
      <c r="M84" s="10"/>
      <c r="N84" s="10"/>
      <c r="O84" s="10"/>
      <c r="U84" s="10"/>
      <c r="V84" s="10"/>
      <c r="W84" s="10"/>
      <c r="X84" s="10"/>
      <c r="Y84" s="10"/>
      <c r="Z84" s="10"/>
      <c r="AA84" s="10"/>
      <c r="AB84" s="10"/>
      <c r="AC84" s="10"/>
      <c r="AH84" s="7"/>
      <c r="AI84" s="7"/>
      <c r="AJ84" s="10"/>
      <c r="AK84" s="10"/>
      <c r="AL84" s="10"/>
      <c r="AM84" s="10"/>
      <c r="AN84" s="10"/>
      <c r="AO84" s="10"/>
      <c r="AP84" s="10"/>
      <c r="AQ84" s="10"/>
      <c r="AV84" s="7"/>
      <c r="AW84" s="7"/>
      <c r="AX84" s="10"/>
      <c r="AY84" s="10"/>
      <c r="AZ84" s="10"/>
      <c r="BA84" s="10"/>
      <c r="BB84" s="10"/>
      <c r="BC84" s="10"/>
      <c r="BD84" s="10"/>
      <c r="BE84" s="10"/>
      <c r="BJ84" s="7"/>
      <c r="BK84" s="10"/>
      <c r="BL84" s="10"/>
      <c r="BM84" s="10"/>
      <c r="BN84" s="10"/>
      <c r="BO84" s="10"/>
      <c r="BP84" s="10"/>
      <c r="BQ84" s="10"/>
      <c r="BR84" s="10"/>
      <c r="BS84" s="10"/>
      <c r="BX84" s="7"/>
      <c r="BY84" s="10"/>
      <c r="BZ84" s="10"/>
      <c r="CA84" s="10"/>
      <c r="CB84" s="10"/>
      <c r="CC84" s="10"/>
      <c r="CD84" s="10"/>
      <c r="CE84" s="10"/>
      <c r="CF84" s="10"/>
      <c r="CG84" s="10"/>
      <c r="CP84" s="10"/>
      <c r="CQ84" s="10"/>
      <c r="CR84" s="10"/>
      <c r="CS84" s="10"/>
      <c r="CT84" s="10"/>
      <c r="CU84" s="10"/>
      <c r="CZ84" s="7"/>
      <c r="DA84" s="7"/>
      <c r="DB84" s="10"/>
      <c r="DC84" s="10"/>
      <c r="DD84" s="10"/>
      <c r="DE84" s="10"/>
      <c r="DF84" s="10"/>
      <c r="DK84" s="7"/>
      <c r="DL84" s="7"/>
      <c r="DM84" s="10"/>
      <c r="DN84" s="10"/>
      <c r="DO84" s="10"/>
      <c r="DP84" s="10"/>
      <c r="DQ84" s="10"/>
      <c r="DV84" s="7"/>
      <c r="DW84" s="7"/>
      <c r="DX84" s="10"/>
      <c r="DY84" s="10"/>
      <c r="DZ84" s="10"/>
      <c r="EA84" s="10"/>
      <c r="EB84" s="10"/>
      <c r="EM84" s="10"/>
      <c r="EN84" s="10"/>
      <c r="EX84" s="10"/>
      <c r="EY84" s="10"/>
      <c r="FI84" s="10"/>
      <c r="FJ84" s="10"/>
      <c r="FT84" s="10"/>
      <c r="FU84" s="10"/>
      <c r="GE84" s="10"/>
      <c r="GF84" s="10"/>
    </row>
    <row r="85" spans="6:188" ht="15" customHeight="1" x14ac:dyDescent="0.2">
      <c r="F85" s="7"/>
      <c r="G85" s="10"/>
      <c r="H85" s="10"/>
      <c r="I85" s="10"/>
      <c r="J85" s="10"/>
      <c r="K85" s="10"/>
      <c r="L85" s="10"/>
      <c r="M85" s="10"/>
      <c r="N85" s="10"/>
      <c r="O85" s="10"/>
      <c r="U85" s="10"/>
      <c r="V85" s="10"/>
      <c r="W85" s="10"/>
      <c r="X85" s="10"/>
      <c r="Y85" s="10"/>
      <c r="Z85" s="10"/>
      <c r="AA85" s="10"/>
      <c r="AB85" s="10"/>
      <c r="AC85" s="10"/>
      <c r="AH85" s="7"/>
      <c r="AI85" s="7"/>
      <c r="AJ85" s="10"/>
      <c r="AK85" s="10"/>
      <c r="AL85" s="10"/>
      <c r="AM85" s="10"/>
      <c r="AN85" s="10"/>
      <c r="AO85" s="10"/>
      <c r="AP85" s="10"/>
      <c r="AQ85" s="10"/>
      <c r="AV85" s="7"/>
      <c r="AW85" s="7"/>
      <c r="AX85" s="10"/>
      <c r="AY85" s="10"/>
      <c r="AZ85" s="10"/>
      <c r="BA85" s="10"/>
      <c r="BB85" s="10"/>
      <c r="BC85" s="10"/>
      <c r="BD85" s="10"/>
      <c r="BE85" s="10"/>
      <c r="BJ85" s="7"/>
      <c r="BK85" s="10"/>
      <c r="BL85" s="10"/>
      <c r="BM85" s="10"/>
      <c r="BN85" s="10"/>
      <c r="BO85" s="10"/>
      <c r="BP85" s="10"/>
      <c r="BQ85" s="10"/>
      <c r="BR85" s="10"/>
      <c r="BS85" s="10"/>
      <c r="BX85" s="7"/>
      <c r="BY85" s="10"/>
      <c r="BZ85" s="10"/>
      <c r="CA85" s="10"/>
      <c r="CB85" s="10"/>
      <c r="CC85" s="10"/>
      <c r="CD85" s="10"/>
      <c r="CE85" s="10"/>
      <c r="CF85" s="10"/>
      <c r="CG85" s="10"/>
      <c r="CP85" s="10"/>
      <c r="CQ85" s="10"/>
      <c r="CR85" s="10"/>
      <c r="CS85" s="10"/>
      <c r="CT85" s="10"/>
      <c r="CU85" s="10"/>
      <c r="CZ85" s="7"/>
      <c r="DA85" s="7"/>
      <c r="DB85" s="10"/>
      <c r="DC85" s="10"/>
      <c r="DD85" s="10"/>
      <c r="DE85" s="10"/>
      <c r="DF85" s="10"/>
      <c r="DK85" s="7"/>
      <c r="DL85" s="7"/>
      <c r="DM85" s="10"/>
      <c r="DN85" s="10"/>
      <c r="DO85" s="10"/>
      <c r="DP85" s="10"/>
      <c r="DQ85" s="10"/>
      <c r="DV85" s="7"/>
      <c r="DW85" s="7"/>
      <c r="DX85" s="10"/>
      <c r="DY85" s="10"/>
      <c r="DZ85" s="10"/>
      <c r="EA85" s="10"/>
      <c r="EB85" s="10"/>
      <c r="EM85" s="10"/>
      <c r="EN85" s="10"/>
      <c r="EX85" s="10"/>
      <c r="EY85" s="10"/>
      <c r="FI85" s="10"/>
      <c r="FJ85" s="10"/>
      <c r="FT85" s="10"/>
      <c r="FU85" s="10"/>
      <c r="GE85" s="10"/>
      <c r="GF85" s="10"/>
    </row>
    <row r="86" spans="6:188" ht="15" customHeight="1" x14ac:dyDescent="0.2">
      <c r="F86" s="7"/>
      <c r="G86" s="10"/>
      <c r="H86" s="10"/>
      <c r="I86" s="10"/>
      <c r="J86" s="10"/>
      <c r="K86" s="10"/>
      <c r="L86" s="10"/>
      <c r="M86" s="10"/>
      <c r="N86" s="10"/>
      <c r="O86" s="10"/>
      <c r="U86" s="10"/>
      <c r="V86" s="10"/>
      <c r="W86" s="10"/>
      <c r="X86" s="10"/>
      <c r="Y86" s="10"/>
      <c r="Z86" s="10"/>
      <c r="AA86" s="10"/>
      <c r="AB86" s="10"/>
      <c r="AC86" s="10"/>
      <c r="AH86" s="7"/>
      <c r="AI86" s="7"/>
      <c r="AJ86" s="10"/>
      <c r="AK86" s="10"/>
      <c r="AL86" s="10"/>
      <c r="AM86" s="10"/>
      <c r="AN86" s="10"/>
      <c r="AO86" s="10"/>
      <c r="AP86" s="10"/>
      <c r="AQ86" s="10"/>
      <c r="AV86" s="7"/>
      <c r="AW86" s="7"/>
      <c r="AX86" s="10"/>
      <c r="AY86" s="10"/>
      <c r="AZ86" s="10"/>
      <c r="BA86" s="10"/>
      <c r="BB86" s="10"/>
      <c r="BC86" s="10"/>
      <c r="BD86" s="10"/>
      <c r="BE86" s="10"/>
      <c r="BJ86" s="7"/>
      <c r="BK86" s="10"/>
      <c r="BL86" s="10"/>
      <c r="BM86" s="10"/>
      <c r="BN86" s="10"/>
      <c r="BO86" s="10"/>
      <c r="BP86" s="10"/>
      <c r="BQ86" s="10"/>
      <c r="BR86" s="10"/>
      <c r="BS86" s="10"/>
      <c r="BX86" s="7"/>
      <c r="BY86" s="10"/>
      <c r="BZ86" s="10"/>
      <c r="CA86" s="10"/>
      <c r="CB86" s="10"/>
      <c r="CC86" s="10"/>
      <c r="CD86" s="10"/>
      <c r="CE86" s="10"/>
      <c r="CF86" s="10"/>
      <c r="CG86" s="10"/>
      <c r="CP86" s="10"/>
      <c r="CQ86" s="10"/>
      <c r="CR86" s="10"/>
      <c r="CS86" s="10"/>
      <c r="CT86" s="10"/>
      <c r="CU86" s="10"/>
      <c r="CZ86" s="7"/>
      <c r="DA86" s="7"/>
      <c r="DB86" s="10"/>
      <c r="DC86" s="10"/>
      <c r="DD86" s="10"/>
      <c r="DE86" s="10"/>
      <c r="DF86" s="10"/>
      <c r="DK86" s="7"/>
      <c r="DL86" s="7"/>
      <c r="DM86" s="10"/>
      <c r="DN86" s="10"/>
      <c r="DO86" s="10"/>
      <c r="DP86" s="10"/>
      <c r="DQ86" s="10"/>
      <c r="DV86" s="7"/>
      <c r="DW86" s="7"/>
      <c r="DX86" s="10"/>
      <c r="DY86" s="10"/>
      <c r="DZ86" s="10"/>
      <c r="EA86" s="10"/>
      <c r="EB86" s="10"/>
      <c r="EM86" s="10"/>
      <c r="EN86" s="10"/>
      <c r="EX86" s="10"/>
      <c r="EY86" s="10"/>
      <c r="FI86" s="10"/>
      <c r="FJ86" s="10"/>
      <c r="FT86" s="10"/>
      <c r="FU86" s="10"/>
      <c r="GE86" s="10"/>
      <c r="GF86" s="10"/>
    </row>
    <row r="87" spans="6:188" ht="15" customHeight="1" x14ac:dyDescent="0.2">
      <c r="F87" s="7"/>
      <c r="G87" s="10"/>
      <c r="H87" s="10"/>
      <c r="I87" s="10"/>
      <c r="J87" s="10"/>
      <c r="K87" s="10"/>
      <c r="L87" s="10"/>
      <c r="M87" s="10"/>
      <c r="N87" s="10"/>
      <c r="O87" s="10"/>
      <c r="U87" s="10"/>
      <c r="V87" s="10"/>
      <c r="W87" s="10"/>
      <c r="X87" s="10"/>
      <c r="Y87" s="10"/>
      <c r="Z87" s="10"/>
      <c r="AA87" s="10"/>
      <c r="AB87" s="10"/>
      <c r="AC87" s="10"/>
      <c r="AH87" s="7"/>
      <c r="AI87" s="7"/>
      <c r="AJ87" s="10"/>
      <c r="AK87" s="10"/>
      <c r="AL87" s="10"/>
      <c r="AM87" s="10"/>
      <c r="AN87" s="10"/>
      <c r="AO87" s="10"/>
      <c r="AP87" s="10"/>
      <c r="AQ87" s="10"/>
      <c r="AV87" s="7"/>
      <c r="AW87" s="7"/>
      <c r="AX87" s="10"/>
      <c r="AY87" s="10"/>
      <c r="AZ87" s="10"/>
      <c r="BA87" s="10"/>
      <c r="BB87" s="10"/>
      <c r="BC87" s="10"/>
      <c r="BD87" s="10"/>
      <c r="BE87" s="10"/>
      <c r="BJ87" s="7"/>
      <c r="BK87" s="10"/>
      <c r="BL87" s="10"/>
      <c r="BM87" s="10"/>
      <c r="BN87" s="10"/>
      <c r="BO87" s="10"/>
      <c r="BP87" s="10"/>
      <c r="BQ87" s="10"/>
      <c r="BR87" s="10"/>
      <c r="BS87" s="10"/>
      <c r="BX87" s="7"/>
      <c r="BY87" s="10"/>
      <c r="BZ87" s="10"/>
      <c r="CA87" s="10"/>
      <c r="CB87" s="10"/>
      <c r="CC87" s="10"/>
      <c r="CD87" s="10"/>
      <c r="CE87" s="10"/>
      <c r="CF87" s="10"/>
      <c r="CG87" s="10"/>
      <c r="CP87" s="10"/>
      <c r="CQ87" s="10"/>
      <c r="CR87" s="10"/>
      <c r="CS87" s="10"/>
      <c r="CT87" s="10"/>
      <c r="CU87" s="10"/>
      <c r="CZ87" s="7"/>
      <c r="DA87" s="7"/>
      <c r="DB87" s="10"/>
      <c r="DC87" s="10"/>
      <c r="DD87" s="10"/>
      <c r="DE87" s="10"/>
      <c r="DF87" s="10"/>
      <c r="DK87" s="7"/>
      <c r="DL87" s="7"/>
      <c r="DM87" s="10"/>
      <c r="DN87" s="10"/>
      <c r="DO87" s="10"/>
      <c r="DP87" s="10"/>
      <c r="DQ87" s="10"/>
      <c r="DV87" s="7"/>
      <c r="DW87" s="7"/>
      <c r="DX87" s="10"/>
      <c r="DY87" s="10"/>
      <c r="DZ87" s="10"/>
      <c r="EA87" s="10"/>
      <c r="EB87" s="10"/>
      <c r="EM87" s="10"/>
      <c r="EN87" s="10"/>
      <c r="EX87" s="10"/>
      <c r="EY87" s="10"/>
      <c r="FI87" s="10"/>
      <c r="FJ87" s="10"/>
      <c r="FT87" s="10"/>
      <c r="FU87" s="10"/>
      <c r="GE87" s="10"/>
      <c r="GF87" s="10"/>
    </row>
    <row r="88" spans="6:188" ht="15" customHeight="1" x14ac:dyDescent="0.2">
      <c r="F88" s="7"/>
      <c r="G88" s="10"/>
      <c r="H88" s="10"/>
      <c r="I88" s="10"/>
      <c r="J88" s="10"/>
      <c r="K88" s="10"/>
      <c r="L88" s="10"/>
      <c r="M88" s="10"/>
      <c r="N88" s="10"/>
      <c r="O88" s="10"/>
      <c r="U88" s="10"/>
      <c r="V88" s="10"/>
      <c r="W88" s="10"/>
      <c r="X88" s="10"/>
      <c r="Y88" s="10"/>
      <c r="Z88" s="10"/>
      <c r="AA88" s="10"/>
      <c r="AB88" s="10"/>
      <c r="AC88" s="10"/>
      <c r="AH88" s="7"/>
      <c r="AI88" s="7"/>
      <c r="AJ88" s="10"/>
      <c r="AK88" s="10"/>
      <c r="AL88" s="10"/>
      <c r="AM88" s="10"/>
      <c r="AN88" s="10"/>
      <c r="AO88" s="10"/>
      <c r="AP88" s="10"/>
      <c r="AQ88" s="10"/>
      <c r="AV88" s="7"/>
      <c r="AW88" s="7"/>
      <c r="AX88" s="10"/>
      <c r="AY88" s="10"/>
      <c r="AZ88" s="10"/>
      <c r="BA88" s="10"/>
      <c r="BB88" s="10"/>
      <c r="BC88" s="10"/>
      <c r="BD88" s="10"/>
      <c r="BE88" s="10"/>
      <c r="BJ88" s="7"/>
      <c r="BK88" s="10"/>
      <c r="BL88" s="10"/>
      <c r="BM88" s="10"/>
      <c r="BN88" s="10"/>
      <c r="BO88" s="10"/>
      <c r="BP88" s="10"/>
      <c r="BQ88" s="10"/>
      <c r="BR88" s="10"/>
      <c r="BS88" s="10"/>
      <c r="BX88" s="7"/>
      <c r="BY88" s="10"/>
      <c r="BZ88" s="10"/>
      <c r="CA88" s="10"/>
      <c r="CB88" s="10"/>
      <c r="CC88" s="10"/>
      <c r="CD88" s="10"/>
      <c r="CE88" s="10"/>
      <c r="CF88" s="10"/>
      <c r="CG88" s="10"/>
      <c r="CP88" s="10"/>
      <c r="CQ88" s="10"/>
      <c r="CR88" s="10"/>
      <c r="CS88" s="10"/>
      <c r="CT88" s="10"/>
      <c r="CU88" s="10"/>
      <c r="CZ88" s="7"/>
      <c r="DA88" s="7"/>
      <c r="DB88" s="10"/>
      <c r="DC88" s="10"/>
      <c r="DD88" s="10"/>
      <c r="DE88" s="10"/>
      <c r="DF88" s="10"/>
      <c r="DK88" s="7"/>
      <c r="DL88" s="7"/>
      <c r="DM88" s="10"/>
      <c r="DN88" s="10"/>
      <c r="DO88" s="10"/>
      <c r="DP88" s="10"/>
      <c r="DQ88" s="10"/>
      <c r="DV88" s="7"/>
      <c r="DW88" s="7"/>
      <c r="DX88" s="10"/>
      <c r="DY88" s="10"/>
      <c r="DZ88" s="10"/>
      <c r="EA88" s="10"/>
      <c r="EB88" s="10"/>
      <c r="EM88" s="10"/>
      <c r="EN88" s="10"/>
      <c r="EX88" s="10"/>
      <c r="EY88" s="10"/>
      <c r="FI88" s="10"/>
      <c r="FJ88" s="10"/>
      <c r="FT88" s="10"/>
      <c r="FU88" s="10"/>
      <c r="GE88" s="10"/>
      <c r="GF88" s="10"/>
    </row>
    <row r="89" spans="6:188" ht="15" customHeight="1" x14ac:dyDescent="0.2">
      <c r="F89" s="7"/>
      <c r="G89" s="10"/>
      <c r="H89" s="10"/>
      <c r="I89" s="10"/>
      <c r="J89" s="10"/>
      <c r="K89" s="10"/>
      <c r="L89" s="10"/>
      <c r="M89" s="10"/>
      <c r="N89" s="10"/>
      <c r="O89" s="10"/>
      <c r="U89" s="10"/>
      <c r="V89" s="10"/>
      <c r="W89" s="10"/>
      <c r="X89" s="10"/>
      <c r="Y89" s="10"/>
      <c r="Z89" s="10"/>
      <c r="AA89" s="10"/>
      <c r="AB89" s="10"/>
      <c r="AC89" s="10"/>
      <c r="AH89" s="7"/>
      <c r="AI89" s="7"/>
      <c r="AJ89" s="10"/>
      <c r="AK89" s="10"/>
      <c r="AL89" s="10"/>
      <c r="AM89" s="10"/>
      <c r="AN89" s="10"/>
      <c r="AO89" s="10"/>
      <c r="AP89" s="10"/>
      <c r="AQ89" s="10"/>
      <c r="AV89" s="7"/>
      <c r="AW89" s="7"/>
      <c r="AX89" s="10"/>
      <c r="AY89" s="10"/>
      <c r="AZ89" s="10"/>
      <c r="BA89" s="10"/>
      <c r="BB89" s="10"/>
      <c r="BC89" s="10"/>
      <c r="BD89" s="10"/>
      <c r="BE89" s="10"/>
      <c r="BJ89" s="7"/>
      <c r="BK89" s="10"/>
      <c r="BL89" s="10"/>
      <c r="BM89" s="10"/>
      <c r="BN89" s="10"/>
      <c r="BO89" s="10"/>
      <c r="BP89" s="10"/>
      <c r="BQ89" s="10"/>
      <c r="BR89" s="10"/>
      <c r="BS89" s="10"/>
      <c r="BX89" s="7"/>
      <c r="BY89" s="10"/>
      <c r="BZ89" s="10"/>
      <c r="CA89" s="10"/>
      <c r="CB89" s="10"/>
      <c r="CC89" s="10"/>
      <c r="CD89" s="10"/>
      <c r="CE89" s="10"/>
      <c r="CF89" s="10"/>
      <c r="CG89" s="10"/>
      <c r="CP89" s="10"/>
      <c r="CQ89" s="10"/>
      <c r="CR89" s="10"/>
      <c r="CS89" s="10"/>
      <c r="CT89" s="10"/>
      <c r="CU89" s="10"/>
      <c r="CZ89" s="7"/>
      <c r="DA89" s="7"/>
      <c r="DB89" s="10"/>
      <c r="DC89" s="10"/>
      <c r="DD89" s="10"/>
      <c r="DE89" s="10"/>
      <c r="DF89" s="10"/>
      <c r="DK89" s="7"/>
      <c r="DL89" s="7"/>
      <c r="DM89" s="10"/>
      <c r="DN89" s="10"/>
      <c r="DO89" s="10"/>
      <c r="DP89" s="10"/>
      <c r="DQ89" s="10"/>
      <c r="DV89" s="7"/>
      <c r="DW89" s="7"/>
      <c r="DX89" s="10"/>
      <c r="DY89" s="10"/>
      <c r="DZ89" s="10"/>
      <c r="EA89" s="10"/>
      <c r="EB89" s="10"/>
      <c r="EM89" s="10"/>
      <c r="EN89" s="10"/>
      <c r="EX89" s="10"/>
      <c r="EY89" s="10"/>
      <c r="FI89" s="10"/>
      <c r="FJ89" s="10"/>
      <c r="FT89" s="10"/>
      <c r="FU89" s="10"/>
      <c r="GE89" s="10"/>
      <c r="GF89" s="10"/>
    </row>
    <row r="90" spans="6:188" ht="15" customHeight="1" x14ac:dyDescent="0.2">
      <c r="F90" s="7"/>
      <c r="G90" s="10"/>
      <c r="H90" s="10"/>
      <c r="I90" s="10"/>
      <c r="J90" s="10"/>
      <c r="K90" s="10"/>
      <c r="L90" s="10"/>
      <c r="M90" s="10"/>
      <c r="N90" s="10"/>
      <c r="O90" s="10"/>
      <c r="U90" s="10"/>
      <c r="V90" s="10"/>
      <c r="W90" s="10"/>
      <c r="X90" s="10"/>
      <c r="Y90" s="10"/>
      <c r="Z90" s="10"/>
      <c r="AA90" s="10"/>
      <c r="AB90" s="10"/>
      <c r="AC90" s="10"/>
      <c r="AH90" s="7"/>
      <c r="AI90" s="7"/>
      <c r="AJ90" s="10"/>
      <c r="AK90" s="10"/>
      <c r="AL90" s="10"/>
      <c r="AM90" s="10"/>
      <c r="AN90" s="10"/>
      <c r="AO90" s="10"/>
      <c r="AP90" s="10"/>
      <c r="AQ90" s="10"/>
      <c r="AV90" s="7"/>
      <c r="AW90" s="7"/>
      <c r="AX90" s="10"/>
      <c r="AY90" s="10"/>
      <c r="AZ90" s="10"/>
      <c r="BA90" s="10"/>
      <c r="BB90" s="10"/>
      <c r="BC90" s="10"/>
      <c r="BD90" s="10"/>
      <c r="BE90" s="10"/>
      <c r="BJ90" s="7"/>
      <c r="BK90" s="10"/>
      <c r="BL90" s="10"/>
      <c r="BM90" s="10"/>
      <c r="BN90" s="10"/>
      <c r="BO90" s="10"/>
      <c r="BP90" s="10"/>
      <c r="BQ90" s="10"/>
      <c r="BR90" s="10"/>
      <c r="BS90" s="10"/>
      <c r="BX90" s="7"/>
      <c r="BY90" s="10"/>
      <c r="BZ90" s="10"/>
      <c r="CA90" s="10"/>
      <c r="CB90" s="10"/>
      <c r="CC90" s="10"/>
      <c r="CD90" s="10"/>
      <c r="CE90" s="10"/>
      <c r="CF90" s="10"/>
      <c r="CG90" s="10"/>
      <c r="CP90" s="10"/>
      <c r="CQ90" s="10"/>
      <c r="CR90" s="10"/>
      <c r="CS90" s="10"/>
      <c r="CT90" s="10"/>
      <c r="CU90" s="10"/>
      <c r="CZ90" s="7"/>
      <c r="DA90" s="7"/>
      <c r="DB90" s="10"/>
      <c r="DC90" s="10"/>
      <c r="DD90" s="10"/>
      <c r="DE90" s="10"/>
      <c r="DF90" s="10"/>
      <c r="DK90" s="7"/>
      <c r="DL90" s="7"/>
      <c r="DM90" s="10"/>
      <c r="DN90" s="10"/>
      <c r="DO90" s="10"/>
      <c r="DP90" s="10"/>
      <c r="DQ90" s="10"/>
      <c r="DV90" s="7"/>
      <c r="DW90" s="7"/>
      <c r="DX90" s="10"/>
      <c r="DY90" s="10"/>
      <c r="DZ90" s="10"/>
      <c r="EA90" s="10"/>
      <c r="EB90" s="10"/>
      <c r="EM90" s="10"/>
      <c r="EN90" s="10"/>
      <c r="EX90" s="10"/>
      <c r="EY90" s="10"/>
      <c r="FI90" s="10"/>
      <c r="FJ90" s="10"/>
      <c r="FT90" s="10"/>
      <c r="FU90" s="10"/>
      <c r="GE90" s="10"/>
      <c r="GF90" s="10"/>
    </row>
    <row r="91" spans="6:188" ht="15" customHeight="1" x14ac:dyDescent="0.2">
      <c r="F91" s="7"/>
      <c r="G91" s="10"/>
      <c r="H91" s="10"/>
      <c r="I91" s="10"/>
      <c r="J91" s="10"/>
      <c r="K91" s="10"/>
      <c r="L91" s="10"/>
      <c r="M91" s="10"/>
      <c r="N91" s="10"/>
      <c r="O91" s="10"/>
      <c r="U91" s="10"/>
      <c r="V91" s="10"/>
      <c r="W91" s="10"/>
      <c r="X91" s="10"/>
      <c r="Y91" s="10"/>
      <c r="Z91" s="10"/>
      <c r="AA91" s="10"/>
      <c r="AB91" s="10"/>
      <c r="AC91" s="10"/>
      <c r="AH91" s="7"/>
      <c r="AI91" s="7"/>
      <c r="AJ91" s="10"/>
      <c r="AK91" s="10"/>
      <c r="AL91" s="10"/>
      <c r="AM91" s="10"/>
      <c r="AN91" s="10"/>
      <c r="AO91" s="10"/>
      <c r="AP91" s="10"/>
      <c r="AQ91" s="10"/>
      <c r="AV91" s="7"/>
      <c r="AW91" s="7"/>
      <c r="AX91" s="10"/>
      <c r="AY91" s="10"/>
      <c r="AZ91" s="10"/>
      <c r="BA91" s="10"/>
      <c r="BB91" s="10"/>
      <c r="BC91" s="10"/>
      <c r="BD91" s="10"/>
      <c r="BE91" s="10"/>
      <c r="BJ91" s="7"/>
      <c r="BK91" s="10"/>
      <c r="BL91" s="10"/>
      <c r="BM91" s="10"/>
      <c r="BN91" s="10"/>
      <c r="BO91" s="10"/>
      <c r="BP91" s="10"/>
      <c r="BQ91" s="10"/>
      <c r="BR91" s="10"/>
      <c r="BS91" s="10"/>
      <c r="BX91" s="7"/>
      <c r="BY91" s="10"/>
      <c r="BZ91" s="10"/>
      <c r="CA91" s="10"/>
      <c r="CB91" s="10"/>
      <c r="CC91" s="10"/>
      <c r="CD91" s="10"/>
      <c r="CE91" s="10"/>
      <c r="CF91" s="10"/>
      <c r="CG91" s="10"/>
      <c r="CP91" s="10"/>
      <c r="CQ91" s="10"/>
      <c r="CR91" s="10"/>
      <c r="CS91" s="10"/>
      <c r="CT91" s="10"/>
      <c r="CU91" s="10"/>
      <c r="CZ91" s="7"/>
      <c r="DA91" s="7"/>
      <c r="DB91" s="10"/>
      <c r="DC91" s="10"/>
      <c r="DD91" s="10"/>
      <c r="DE91" s="10"/>
      <c r="DF91" s="10"/>
      <c r="DK91" s="7"/>
      <c r="DL91" s="7"/>
      <c r="DM91" s="10"/>
      <c r="DN91" s="10"/>
      <c r="DO91" s="10"/>
      <c r="DP91" s="10"/>
      <c r="DQ91" s="10"/>
      <c r="DV91" s="7"/>
      <c r="DW91" s="7"/>
      <c r="DX91" s="10"/>
      <c r="DY91" s="10"/>
      <c r="DZ91" s="10"/>
      <c r="EA91" s="10"/>
      <c r="EB91" s="10"/>
      <c r="EM91" s="10"/>
      <c r="EN91" s="10"/>
      <c r="EX91" s="10"/>
      <c r="EY91" s="10"/>
      <c r="FI91" s="10"/>
      <c r="FJ91" s="10"/>
      <c r="FT91" s="10"/>
      <c r="FU91" s="10"/>
      <c r="GE91" s="10"/>
      <c r="GF91" s="10"/>
    </row>
    <row r="92" spans="6:188" ht="15" customHeight="1" x14ac:dyDescent="0.2">
      <c r="F92" s="7"/>
      <c r="G92" s="10"/>
      <c r="H92" s="10"/>
      <c r="I92" s="10"/>
      <c r="J92" s="10"/>
      <c r="K92" s="10"/>
      <c r="L92" s="10"/>
      <c r="M92" s="10"/>
      <c r="N92" s="10"/>
      <c r="O92" s="10"/>
      <c r="U92" s="10"/>
      <c r="V92" s="10"/>
      <c r="W92" s="10"/>
      <c r="X92" s="10"/>
      <c r="Y92" s="10"/>
      <c r="Z92" s="10"/>
      <c r="AA92" s="10"/>
      <c r="AB92" s="10"/>
      <c r="AC92" s="10"/>
      <c r="AH92" s="7"/>
      <c r="AI92" s="7"/>
      <c r="AJ92" s="10"/>
      <c r="AK92" s="10"/>
      <c r="AL92" s="10"/>
      <c r="AM92" s="10"/>
      <c r="AN92" s="10"/>
      <c r="AO92" s="10"/>
      <c r="AP92" s="10"/>
      <c r="AQ92" s="10"/>
      <c r="AV92" s="7"/>
      <c r="AW92" s="7"/>
      <c r="AX92" s="10"/>
      <c r="AY92" s="10"/>
      <c r="AZ92" s="10"/>
      <c r="BA92" s="10"/>
      <c r="BB92" s="10"/>
      <c r="BC92" s="10"/>
      <c r="BD92" s="10"/>
      <c r="BE92" s="10"/>
      <c r="BJ92" s="7"/>
      <c r="BK92" s="10"/>
      <c r="BL92" s="10"/>
      <c r="BM92" s="10"/>
      <c r="BN92" s="10"/>
      <c r="BO92" s="10"/>
      <c r="BP92" s="10"/>
      <c r="BQ92" s="10"/>
      <c r="BR92" s="10"/>
      <c r="BS92" s="10"/>
      <c r="BX92" s="7"/>
      <c r="BY92" s="10"/>
      <c r="BZ92" s="10"/>
      <c r="CA92" s="10"/>
      <c r="CB92" s="10"/>
      <c r="CC92" s="10"/>
      <c r="CD92" s="10"/>
      <c r="CE92" s="10"/>
      <c r="CF92" s="10"/>
      <c r="CG92" s="10"/>
      <c r="CP92" s="10"/>
      <c r="CQ92" s="10"/>
      <c r="CR92" s="10"/>
      <c r="CS92" s="10"/>
      <c r="CT92" s="10"/>
      <c r="CU92" s="10"/>
      <c r="CZ92" s="7"/>
      <c r="DA92" s="7"/>
      <c r="DB92" s="10"/>
      <c r="DC92" s="10"/>
      <c r="DD92" s="10"/>
      <c r="DE92" s="10"/>
      <c r="DF92" s="10"/>
      <c r="DK92" s="7"/>
      <c r="DL92" s="7"/>
      <c r="DM92" s="10"/>
      <c r="DN92" s="10"/>
      <c r="DO92" s="10"/>
      <c r="DP92" s="10"/>
      <c r="DQ92" s="10"/>
      <c r="DV92" s="7"/>
      <c r="DW92" s="7"/>
      <c r="DX92" s="10"/>
      <c r="DY92" s="10"/>
      <c r="DZ92" s="10"/>
      <c r="EA92" s="10"/>
      <c r="EB92" s="10"/>
      <c r="EM92" s="10"/>
      <c r="EN92" s="10"/>
      <c r="EX92" s="10"/>
      <c r="EY92" s="10"/>
      <c r="FI92" s="10"/>
      <c r="FJ92" s="10"/>
      <c r="FT92" s="10"/>
      <c r="FU92" s="10"/>
      <c r="GE92" s="10"/>
      <c r="GF92" s="10"/>
    </row>
    <row r="93" spans="6:188" ht="15" customHeight="1" x14ac:dyDescent="0.2">
      <c r="F93" s="7"/>
      <c r="G93" s="10"/>
      <c r="H93" s="10"/>
      <c r="I93" s="10"/>
      <c r="J93" s="10"/>
      <c r="K93" s="10"/>
      <c r="L93" s="10"/>
      <c r="M93" s="10"/>
      <c r="N93" s="10"/>
      <c r="O93" s="10"/>
      <c r="U93" s="10"/>
      <c r="V93" s="10"/>
      <c r="W93" s="10"/>
      <c r="X93" s="10"/>
      <c r="Y93" s="10"/>
      <c r="Z93" s="10"/>
      <c r="AA93" s="10"/>
      <c r="AB93" s="10"/>
      <c r="AC93" s="10"/>
      <c r="AH93" s="7"/>
      <c r="AI93" s="7"/>
      <c r="AJ93" s="10"/>
      <c r="AK93" s="10"/>
      <c r="AL93" s="10"/>
      <c r="AM93" s="10"/>
      <c r="AN93" s="10"/>
      <c r="AO93" s="10"/>
      <c r="AP93" s="10"/>
      <c r="AQ93" s="10"/>
      <c r="AV93" s="7"/>
      <c r="AW93" s="7"/>
      <c r="AX93" s="10"/>
      <c r="AY93" s="10"/>
      <c r="AZ93" s="10"/>
      <c r="BA93" s="10"/>
      <c r="BB93" s="10"/>
      <c r="BC93" s="10"/>
      <c r="BD93" s="10"/>
      <c r="BE93" s="10"/>
      <c r="BJ93" s="7"/>
      <c r="BK93" s="10"/>
      <c r="BL93" s="10"/>
      <c r="BM93" s="10"/>
      <c r="BN93" s="10"/>
      <c r="BO93" s="10"/>
      <c r="BP93" s="10"/>
      <c r="BQ93" s="10"/>
      <c r="BR93" s="10"/>
      <c r="BS93" s="10"/>
      <c r="BX93" s="7"/>
      <c r="BY93" s="10"/>
      <c r="BZ93" s="10"/>
      <c r="CA93" s="10"/>
      <c r="CB93" s="10"/>
      <c r="CC93" s="10"/>
      <c r="CD93" s="10"/>
      <c r="CE93" s="10"/>
      <c r="CF93" s="10"/>
      <c r="CG93" s="10"/>
      <c r="CP93" s="10"/>
      <c r="CQ93" s="10"/>
      <c r="CR93" s="10"/>
      <c r="CS93" s="10"/>
      <c r="CT93" s="10"/>
      <c r="CU93" s="10"/>
      <c r="CZ93" s="7"/>
      <c r="DA93" s="7"/>
      <c r="DB93" s="10"/>
      <c r="DC93" s="10"/>
      <c r="DD93" s="10"/>
      <c r="DE93" s="10"/>
      <c r="DF93" s="10"/>
      <c r="DK93" s="7"/>
      <c r="DL93" s="7"/>
      <c r="DM93" s="10"/>
      <c r="DN93" s="10"/>
      <c r="DO93" s="10"/>
      <c r="DP93" s="10"/>
      <c r="DQ93" s="10"/>
      <c r="DV93" s="7"/>
      <c r="DW93" s="7"/>
      <c r="DX93" s="10"/>
      <c r="DY93" s="10"/>
      <c r="DZ93" s="10"/>
      <c r="EA93" s="10"/>
      <c r="EB93" s="10"/>
      <c r="EM93" s="10"/>
      <c r="EN93" s="10"/>
      <c r="EX93" s="10"/>
      <c r="EY93" s="10"/>
      <c r="FI93" s="10"/>
      <c r="FJ93" s="10"/>
      <c r="FT93" s="10"/>
      <c r="FU93" s="10"/>
      <c r="GE93" s="10"/>
      <c r="GF93" s="10"/>
    </row>
    <row r="94" spans="6:188" ht="15" customHeight="1" x14ac:dyDescent="0.2">
      <c r="F94" s="7"/>
      <c r="G94" s="10"/>
      <c r="H94" s="10"/>
      <c r="I94" s="10"/>
      <c r="J94" s="10"/>
      <c r="K94" s="10"/>
      <c r="L94" s="10"/>
      <c r="M94" s="10"/>
      <c r="N94" s="10"/>
      <c r="O94" s="10"/>
      <c r="U94" s="10"/>
      <c r="V94" s="10"/>
      <c r="W94" s="10"/>
      <c r="X94" s="10"/>
      <c r="Y94" s="10"/>
      <c r="Z94" s="10"/>
      <c r="AA94" s="10"/>
      <c r="AB94" s="10"/>
      <c r="AC94" s="10"/>
      <c r="AH94" s="7"/>
      <c r="AI94" s="7"/>
      <c r="AJ94" s="10"/>
      <c r="AK94" s="10"/>
      <c r="AL94" s="10"/>
      <c r="AM94" s="10"/>
      <c r="AN94" s="10"/>
      <c r="AO94" s="10"/>
      <c r="AP94" s="10"/>
      <c r="AQ94" s="10"/>
      <c r="AV94" s="7"/>
      <c r="AW94" s="7"/>
      <c r="AX94" s="10"/>
      <c r="AY94" s="10"/>
      <c r="AZ94" s="10"/>
      <c r="BA94" s="10"/>
      <c r="BB94" s="10"/>
      <c r="BC94" s="10"/>
      <c r="BD94" s="10"/>
      <c r="BE94" s="10"/>
      <c r="BJ94" s="7"/>
      <c r="BK94" s="10"/>
      <c r="BL94" s="10"/>
      <c r="BM94" s="10"/>
      <c r="BN94" s="10"/>
      <c r="BO94" s="10"/>
      <c r="BP94" s="10"/>
      <c r="BQ94" s="10"/>
      <c r="BR94" s="10"/>
      <c r="BS94" s="10"/>
      <c r="BX94" s="7"/>
      <c r="BY94" s="10"/>
      <c r="BZ94" s="10"/>
      <c r="CA94" s="10"/>
      <c r="CB94" s="10"/>
      <c r="CC94" s="10"/>
      <c r="CD94" s="10"/>
      <c r="CE94" s="10"/>
      <c r="CF94" s="10"/>
      <c r="CG94" s="10"/>
      <c r="CP94" s="10"/>
      <c r="CQ94" s="10"/>
      <c r="CR94" s="10"/>
      <c r="CS94" s="10"/>
      <c r="CT94" s="10"/>
      <c r="CU94" s="10"/>
      <c r="CZ94" s="7"/>
      <c r="DA94" s="7"/>
      <c r="DB94" s="10"/>
      <c r="DC94" s="10"/>
      <c r="DD94" s="10"/>
      <c r="DE94" s="10"/>
      <c r="DF94" s="10"/>
      <c r="DK94" s="7"/>
      <c r="DL94" s="7"/>
      <c r="DM94" s="10"/>
      <c r="DN94" s="10"/>
      <c r="DO94" s="10"/>
      <c r="DP94" s="10"/>
      <c r="DQ94" s="10"/>
      <c r="DV94" s="7"/>
      <c r="DW94" s="7"/>
      <c r="DX94" s="10"/>
      <c r="DY94" s="10"/>
      <c r="DZ94" s="10"/>
      <c r="EA94" s="10"/>
      <c r="EB94" s="10"/>
      <c r="EM94" s="10"/>
      <c r="EN94" s="10"/>
      <c r="EX94" s="10"/>
      <c r="EY94" s="10"/>
      <c r="FI94" s="10"/>
      <c r="FJ94" s="10"/>
      <c r="FK94" s="231"/>
      <c r="FT94" s="10"/>
      <c r="FU94" s="10"/>
      <c r="FV94" s="231"/>
      <c r="GE94" s="10"/>
      <c r="GF94" s="10"/>
    </row>
    <row r="95" spans="6:188" ht="15" customHeight="1" x14ac:dyDescent="0.2">
      <c r="F95" s="7"/>
      <c r="G95" s="10"/>
      <c r="H95" s="10"/>
      <c r="I95" s="10"/>
      <c r="J95" s="10"/>
      <c r="K95" s="10"/>
      <c r="L95" s="10"/>
      <c r="M95" s="10"/>
      <c r="N95" s="10"/>
      <c r="O95" s="10"/>
      <c r="U95" s="10"/>
      <c r="V95" s="10"/>
      <c r="W95" s="10"/>
      <c r="X95" s="10"/>
      <c r="Y95" s="10"/>
      <c r="Z95" s="10"/>
      <c r="AA95" s="10"/>
      <c r="AB95" s="10"/>
      <c r="AC95" s="10"/>
      <c r="AH95" s="7"/>
      <c r="AI95" s="7"/>
      <c r="AJ95" s="10"/>
      <c r="AK95" s="10"/>
      <c r="AL95" s="10"/>
      <c r="AM95" s="10"/>
      <c r="AN95" s="10"/>
      <c r="AO95" s="10"/>
      <c r="AP95" s="10"/>
      <c r="AQ95" s="10"/>
      <c r="AV95" s="7"/>
      <c r="AW95" s="7"/>
      <c r="AX95" s="10"/>
      <c r="AY95" s="10"/>
      <c r="AZ95" s="10"/>
      <c r="BA95" s="10"/>
      <c r="BB95" s="10"/>
      <c r="BC95" s="10"/>
      <c r="BD95" s="10"/>
      <c r="BE95" s="10"/>
      <c r="BJ95" s="7"/>
      <c r="BK95" s="10"/>
      <c r="BL95" s="10"/>
      <c r="BM95" s="10"/>
      <c r="BN95" s="10"/>
      <c r="BO95" s="10"/>
      <c r="BP95" s="10"/>
      <c r="BQ95" s="10"/>
      <c r="BR95" s="10"/>
      <c r="BS95" s="10"/>
      <c r="BX95" s="7"/>
      <c r="BY95" s="10"/>
      <c r="BZ95" s="10"/>
      <c r="CA95" s="10"/>
      <c r="CB95" s="10"/>
      <c r="CC95" s="10"/>
      <c r="CD95" s="10"/>
      <c r="CE95" s="10"/>
      <c r="CF95" s="10"/>
      <c r="CG95" s="10"/>
      <c r="CP95" s="10"/>
      <c r="CQ95" s="10"/>
      <c r="CR95" s="10"/>
      <c r="CS95" s="10"/>
      <c r="CT95" s="10"/>
      <c r="CU95" s="10"/>
      <c r="CZ95" s="7"/>
      <c r="DA95" s="7"/>
      <c r="DB95" s="10"/>
      <c r="DC95" s="10"/>
      <c r="DD95" s="10"/>
      <c r="DE95" s="10"/>
      <c r="DF95" s="10"/>
      <c r="DK95" s="7"/>
      <c r="DL95" s="7"/>
      <c r="DM95" s="10"/>
      <c r="DN95" s="10"/>
      <c r="DO95" s="10"/>
      <c r="DP95" s="10"/>
      <c r="DQ95" s="10"/>
      <c r="DV95" s="7"/>
      <c r="DW95" s="7"/>
      <c r="DX95" s="10"/>
      <c r="DY95" s="10"/>
      <c r="DZ95" s="10"/>
      <c r="EA95" s="10"/>
      <c r="EB95" s="10"/>
      <c r="EM95" s="10"/>
      <c r="EN95" s="10"/>
      <c r="EX95" s="10"/>
      <c r="EY95" s="10"/>
      <c r="FI95" s="10"/>
      <c r="FJ95" s="10"/>
      <c r="FK95" s="231"/>
      <c r="FT95" s="10"/>
      <c r="FU95" s="10"/>
      <c r="FV95" s="231"/>
      <c r="GE95" s="10"/>
      <c r="GF95" s="10"/>
    </row>
    <row r="96" spans="6:188" ht="15" customHeight="1" x14ac:dyDescent="0.2">
      <c r="F96" s="7"/>
      <c r="G96" s="10"/>
      <c r="H96" s="10"/>
      <c r="I96" s="10"/>
      <c r="J96" s="10"/>
      <c r="K96" s="10"/>
      <c r="L96" s="10"/>
      <c r="M96" s="10"/>
      <c r="N96" s="10"/>
      <c r="O96" s="10"/>
      <c r="U96" s="10"/>
      <c r="V96" s="10"/>
      <c r="W96" s="10"/>
      <c r="X96" s="10"/>
      <c r="Y96" s="10"/>
      <c r="Z96" s="10"/>
      <c r="AA96" s="10"/>
      <c r="AB96" s="10"/>
      <c r="AC96" s="10"/>
      <c r="AH96" s="7"/>
      <c r="AI96" s="7"/>
      <c r="AJ96" s="10"/>
      <c r="AK96" s="10"/>
      <c r="AL96" s="10"/>
      <c r="AM96" s="10"/>
      <c r="AN96" s="10"/>
      <c r="AO96" s="10"/>
      <c r="AP96" s="10"/>
      <c r="AQ96" s="10"/>
      <c r="AV96" s="7"/>
      <c r="AW96" s="7"/>
      <c r="AX96" s="10"/>
      <c r="AY96" s="10"/>
      <c r="AZ96" s="10"/>
      <c r="BA96" s="10"/>
      <c r="BB96" s="10"/>
      <c r="BC96" s="10"/>
      <c r="BD96" s="10"/>
      <c r="BE96" s="10"/>
      <c r="BJ96" s="7"/>
      <c r="BK96" s="10"/>
      <c r="BL96" s="10"/>
      <c r="BM96" s="10"/>
      <c r="BN96" s="10"/>
      <c r="BO96" s="10"/>
      <c r="BP96" s="10"/>
      <c r="BQ96" s="10"/>
      <c r="BR96" s="10"/>
      <c r="BS96" s="10"/>
      <c r="BX96" s="7"/>
      <c r="BY96" s="10"/>
      <c r="BZ96" s="10"/>
      <c r="CA96" s="10"/>
      <c r="CB96" s="10"/>
      <c r="CC96" s="10"/>
      <c r="CD96" s="10"/>
      <c r="CE96" s="10"/>
      <c r="CF96" s="10"/>
      <c r="CG96" s="10"/>
      <c r="CP96" s="10"/>
      <c r="CQ96" s="10"/>
      <c r="CR96" s="10"/>
      <c r="CS96" s="10"/>
      <c r="CT96" s="10"/>
      <c r="CU96" s="10"/>
      <c r="CZ96" s="7"/>
      <c r="DA96" s="7"/>
      <c r="DB96" s="10"/>
      <c r="DC96" s="10"/>
      <c r="DD96" s="10"/>
      <c r="DE96" s="10"/>
      <c r="DF96" s="10"/>
      <c r="DK96" s="7"/>
      <c r="DL96" s="7"/>
      <c r="DM96" s="10"/>
      <c r="DN96" s="10"/>
      <c r="DO96" s="10"/>
      <c r="DP96" s="10"/>
      <c r="DQ96" s="10"/>
      <c r="DV96" s="7"/>
      <c r="DW96" s="7"/>
      <c r="DX96" s="10"/>
      <c r="DY96" s="10"/>
      <c r="DZ96" s="10"/>
      <c r="EA96" s="10"/>
      <c r="EB96" s="10"/>
      <c r="EM96" s="10"/>
      <c r="EN96" s="10"/>
      <c r="EX96" s="10"/>
      <c r="EY96" s="10"/>
      <c r="FI96" s="10"/>
      <c r="FJ96" s="10"/>
      <c r="FK96" s="231"/>
      <c r="FT96" s="10"/>
      <c r="FU96" s="10"/>
      <c r="FV96" s="231"/>
      <c r="GE96" s="10"/>
      <c r="GF96" s="10"/>
    </row>
    <row r="97" spans="6:188" ht="15" customHeight="1" x14ac:dyDescent="0.2">
      <c r="F97" s="7"/>
      <c r="G97" s="10"/>
      <c r="H97" s="10"/>
      <c r="I97" s="10"/>
      <c r="J97" s="10"/>
      <c r="K97" s="10"/>
      <c r="L97" s="10"/>
      <c r="M97" s="10"/>
      <c r="N97" s="10"/>
      <c r="O97" s="10"/>
      <c r="U97" s="10"/>
      <c r="V97" s="10"/>
      <c r="W97" s="10"/>
      <c r="X97" s="10"/>
      <c r="Y97" s="10"/>
      <c r="Z97" s="10"/>
      <c r="AA97" s="10"/>
      <c r="AB97" s="10"/>
      <c r="AC97" s="10"/>
      <c r="AH97" s="7"/>
      <c r="AI97" s="7"/>
      <c r="AJ97" s="10"/>
      <c r="AK97" s="10"/>
      <c r="AL97" s="10"/>
      <c r="AM97" s="10"/>
      <c r="AN97" s="10"/>
      <c r="AO97" s="10"/>
      <c r="AP97" s="10"/>
      <c r="AQ97" s="10"/>
      <c r="AV97" s="7"/>
      <c r="AW97" s="7"/>
      <c r="AX97" s="10"/>
      <c r="AY97" s="10"/>
      <c r="AZ97" s="10"/>
      <c r="BA97" s="10"/>
      <c r="BB97" s="10"/>
      <c r="BC97" s="10"/>
      <c r="BD97" s="10"/>
      <c r="BE97" s="10"/>
      <c r="BJ97" s="7"/>
      <c r="BK97" s="10"/>
      <c r="BL97" s="10"/>
      <c r="BM97" s="10"/>
      <c r="BN97" s="10"/>
      <c r="BO97" s="10"/>
      <c r="BP97" s="10"/>
      <c r="BQ97" s="10"/>
      <c r="BR97" s="10"/>
      <c r="BS97" s="10"/>
      <c r="BX97" s="7"/>
      <c r="BY97" s="10"/>
      <c r="BZ97" s="10"/>
      <c r="CA97" s="10"/>
      <c r="CB97" s="10"/>
      <c r="CC97" s="10"/>
      <c r="CD97" s="10"/>
      <c r="CE97" s="10"/>
      <c r="CF97" s="10"/>
      <c r="CG97" s="10"/>
      <c r="CP97" s="10"/>
      <c r="CQ97" s="10"/>
      <c r="CR97" s="10"/>
      <c r="CS97" s="10"/>
      <c r="CT97" s="10"/>
      <c r="CU97" s="10"/>
      <c r="CZ97" s="7"/>
      <c r="DA97" s="7"/>
      <c r="DB97" s="10"/>
      <c r="DC97" s="10"/>
      <c r="DD97" s="10"/>
      <c r="DE97" s="10"/>
      <c r="DF97" s="10"/>
      <c r="DK97" s="7"/>
      <c r="DL97" s="7"/>
      <c r="DM97" s="10"/>
      <c r="DN97" s="10"/>
      <c r="DO97" s="10"/>
      <c r="DP97" s="10"/>
      <c r="DQ97" s="10"/>
      <c r="DV97" s="7"/>
      <c r="DW97" s="7"/>
      <c r="DX97" s="10"/>
      <c r="DY97" s="10"/>
      <c r="DZ97" s="10"/>
      <c r="EA97" s="10"/>
      <c r="EB97" s="10"/>
      <c r="EM97" s="10"/>
      <c r="EN97" s="10"/>
      <c r="EX97" s="10"/>
      <c r="EY97" s="10"/>
      <c r="FI97" s="10"/>
      <c r="FJ97" s="10"/>
      <c r="FK97" s="231"/>
      <c r="FT97" s="10"/>
      <c r="FU97" s="10"/>
      <c r="FV97" s="231"/>
      <c r="GE97" s="10"/>
      <c r="GF97" s="10"/>
    </row>
    <row r="98" spans="6:188" ht="15" customHeight="1" x14ac:dyDescent="0.2">
      <c r="F98" s="7"/>
      <c r="G98" s="10"/>
      <c r="H98" s="10"/>
      <c r="I98" s="10"/>
      <c r="J98" s="10"/>
      <c r="K98" s="10"/>
      <c r="L98" s="10"/>
      <c r="M98" s="10"/>
      <c r="N98" s="10"/>
      <c r="O98" s="10"/>
      <c r="U98" s="10"/>
      <c r="V98" s="10"/>
      <c r="W98" s="10"/>
      <c r="X98" s="10"/>
      <c r="Y98" s="10"/>
      <c r="Z98" s="10"/>
      <c r="AA98" s="10"/>
      <c r="AB98" s="10"/>
      <c r="AC98" s="10"/>
      <c r="AH98" s="7"/>
      <c r="AI98" s="7"/>
      <c r="AJ98" s="10"/>
      <c r="AK98" s="10"/>
      <c r="AL98" s="10"/>
      <c r="AM98" s="10"/>
      <c r="AN98" s="10"/>
      <c r="AO98" s="10"/>
      <c r="AP98" s="10"/>
      <c r="AQ98" s="10"/>
      <c r="AV98" s="7"/>
      <c r="AW98" s="7"/>
      <c r="AX98" s="10"/>
      <c r="AY98" s="10"/>
      <c r="AZ98" s="10"/>
      <c r="BA98" s="10"/>
      <c r="BB98" s="10"/>
      <c r="BC98" s="10"/>
      <c r="BD98" s="10"/>
      <c r="BE98" s="10"/>
      <c r="BJ98" s="7"/>
      <c r="BK98" s="10"/>
      <c r="BL98" s="10"/>
      <c r="BM98" s="10"/>
      <c r="BN98" s="10"/>
      <c r="BO98" s="10"/>
      <c r="BP98" s="10"/>
      <c r="BQ98" s="10"/>
      <c r="BR98" s="10"/>
      <c r="BS98" s="10"/>
      <c r="BX98" s="7"/>
      <c r="BY98" s="10"/>
      <c r="BZ98" s="10"/>
      <c r="CA98" s="10"/>
      <c r="CB98" s="10"/>
      <c r="CC98" s="10"/>
      <c r="CD98" s="10"/>
      <c r="CE98" s="10"/>
      <c r="CF98" s="10"/>
      <c r="CG98" s="10"/>
      <c r="CP98" s="10"/>
      <c r="CQ98" s="10"/>
      <c r="CR98" s="10"/>
      <c r="CS98" s="10"/>
      <c r="CT98" s="10"/>
      <c r="CU98" s="10"/>
      <c r="CZ98" s="7"/>
      <c r="DA98" s="7"/>
      <c r="DB98" s="10"/>
      <c r="DC98" s="10"/>
      <c r="DD98" s="10"/>
      <c r="DE98" s="10"/>
      <c r="DF98" s="10"/>
      <c r="DK98" s="7"/>
      <c r="DL98" s="7"/>
      <c r="DM98" s="10"/>
      <c r="DN98" s="10"/>
      <c r="DO98" s="10"/>
      <c r="DP98" s="10"/>
      <c r="DQ98" s="10"/>
      <c r="DV98" s="7"/>
      <c r="DW98" s="7"/>
      <c r="DX98" s="10"/>
      <c r="DY98" s="10"/>
      <c r="DZ98" s="10"/>
      <c r="EA98" s="10"/>
      <c r="EB98" s="10"/>
      <c r="EM98" s="10"/>
      <c r="EN98" s="10"/>
      <c r="EX98" s="10"/>
      <c r="EY98" s="10"/>
      <c r="FI98" s="10"/>
      <c r="FJ98" s="10"/>
      <c r="FK98" s="231"/>
      <c r="FT98" s="10"/>
      <c r="FU98" s="10"/>
      <c r="FV98" s="231"/>
      <c r="GE98" s="10"/>
      <c r="GF98" s="10"/>
    </row>
    <row r="99" spans="6:188" ht="15" customHeight="1" x14ac:dyDescent="0.2">
      <c r="F99" s="7"/>
      <c r="G99" s="10"/>
      <c r="H99" s="10"/>
      <c r="I99" s="10"/>
      <c r="J99" s="10"/>
      <c r="K99" s="10"/>
      <c r="L99" s="10"/>
      <c r="M99" s="10"/>
      <c r="N99" s="10"/>
      <c r="O99" s="10"/>
      <c r="U99" s="10"/>
      <c r="V99" s="10"/>
      <c r="W99" s="10"/>
      <c r="X99" s="10"/>
      <c r="Y99" s="10"/>
      <c r="Z99" s="10"/>
      <c r="AA99" s="10"/>
      <c r="AB99" s="10"/>
      <c r="AC99" s="10"/>
      <c r="AH99" s="7"/>
      <c r="AI99" s="7"/>
      <c r="AJ99" s="10"/>
      <c r="AK99" s="10"/>
      <c r="AL99" s="10"/>
      <c r="AM99" s="10"/>
      <c r="AN99" s="10"/>
      <c r="AO99" s="10"/>
      <c r="AP99" s="10"/>
      <c r="AQ99" s="10"/>
      <c r="AV99" s="7"/>
      <c r="AW99" s="7"/>
      <c r="AX99" s="10"/>
      <c r="AY99" s="10"/>
      <c r="AZ99" s="10"/>
      <c r="BA99" s="10"/>
      <c r="BB99" s="10"/>
      <c r="BC99" s="10"/>
      <c r="BD99" s="10"/>
      <c r="BE99" s="10"/>
      <c r="BJ99" s="7"/>
      <c r="BK99" s="10"/>
      <c r="BL99" s="10"/>
      <c r="BM99" s="10"/>
      <c r="BN99" s="10"/>
      <c r="BO99" s="10"/>
      <c r="BP99" s="10"/>
      <c r="BQ99" s="10"/>
      <c r="BR99" s="10"/>
      <c r="BS99" s="10"/>
      <c r="BX99" s="7"/>
      <c r="BY99" s="10"/>
      <c r="BZ99" s="10"/>
      <c r="CA99" s="10"/>
      <c r="CB99" s="10"/>
      <c r="CC99" s="10"/>
      <c r="CD99" s="10"/>
      <c r="CE99" s="10"/>
      <c r="CF99" s="10"/>
      <c r="CG99" s="10"/>
      <c r="CP99" s="10"/>
      <c r="CQ99" s="10"/>
      <c r="CR99" s="10"/>
      <c r="CS99" s="10"/>
      <c r="CT99" s="10"/>
      <c r="CU99" s="10"/>
      <c r="CZ99" s="7"/>
      <c r="DA99" s="7"/>
      <c r="DB99" s="10"/>
      <c r="DC99" s="10"/>
      <c r="DD99" s="10"/>
      <c r="DE99" s="10"/>
      <c r="DF99" s="10"/>
      <c r="DK99" s="7"/>
      <c r="DL99" s="7"/>
      <c r="DM99" s="10"/>
      <c r="DN99" s="10"/>
      <c r="DO99" s="10"/>
      <c r="DP99" s="10"/>
      <c r="DQ99" s="10"/>
      <c r="DV99" s="7"/>
      <c r="DW99" s="7"/>
      <c r="DX99" s="10"/>
      <c r="DY99" s="10"/>
      <c r="DZ99" s="10"/>
      <c r="EA99" s="10"/>
      <c r="EB99" s="10"/>
      <c r="EM99" s="10"/>
      <c r="EN99" s="10"/>
      <c r="EX99" s="10"/>
      <c r="EY99" s="10"/>
      <c r="FI99" s="10"/>
      <c r="FJ99" s="10"/>
      <c r="FK99" s="231"/>
      <c r="FT99" s="10"/>
      <c r="FU99" s="10"/>
      <c r="FV99" s="231"/>
      <c r="GE99" s="10"/>
      <c r="GF99" s="10"/>
    </row>
    <row r="100" spans="6:188" ht="15" customHeight="1" x14ac:dyDescent="0.2">
      <c r="F100" s="7"/>
      <c r="G100" s="10"/>
      <c r="H100" s="10"/>
      <c r="I100" s="10"/>
      <c r="J100" s="10"/>
      <c r="K100" s="10"/>
      <c r="L100" s="10"/>
      <c r="M100" s="10"/>
      <c r="N100" s="10"/>
      <c r="O100" s="10"/>
      <c r="U100" s="10"/>
      <c r="V100" s="10"/>
      <c r="W100" s="10"/>
      <c r="X100" s="10"/>
      <c r="Y100" s="10"/>
      <c r="Z100" s="10"/>
      <c r="AA100" s="10"/>
      <c r="AB100" s="10"/>
      <c r="AC100" s="10"/>
      <c r="AH100" s="7"/>
      <c r="AI100" s="7"/>
      <c r="AJ100" s="10"/>
      <c r="AK100" s="10"/>
      <c r="AL100" s="10"/>
      <c r="AM100" s="10"/>
      <c r="AN100" s="10"/>
      <c r="AO100" s="10"/>
      <c r="AP100" s="10"/>
      <c r="AQ100" s="10"/>
      <c r="AV100" s="7"/>
      <c r="AW100" s="7"/>
      <c r="AX100" s="10"/>
      <c r="AY100" s="10"/>
      <c r="AZ100" s="10"/>
      <c r="BA100" s="10"/>
      <c r="BB100" s="10"/>
      <c r="BC100" s="10"/>
      <c r="BD100" s="10"/>
      <c r="BE100" s="10"/>
      <c r="BJ100" s="7"/>
      <c r="BK100" s="10"/>
      <c r="BL100" s="10"/>
      <c r="BM100" s="10"/>
      <c r="BN100" s="10"/>
      <c r="BO100" s="10"/>
      <c r="BP100" s="10"/>
      <c r="BQ100" s="10"/>
      <c r="BR100" s="10"/>
      <c r="BS100" s="10"/>
      <c r="BX100" s="7"/>
      <c r="BY100" s="10"/>
      <c r="BZ100" s="10"/>
      <c r="CA100" s="10"/>
      <c r="CB100" s="10"/>
      <c r="CC100" s="10"/>
      <c r="CD100" s="10"/>
      <c r="CE100" s="10"/>
      <c r="CF100" s="10"/>
      <c r="CG100" s="10"/>
      <c r="CP100" s="10"/>
      <c r="CQ100" s="10"/>
      <c r="CR100" s="10"/>
      <c r="CS100" s="10"/>
      <c r="CT100" s="10"/>
      <c r="CU100" s="10"/>
      <c r="CZ100" s="7"/>
      <c r="DA100" s="7"/>
      <c r="DB100" s="10"/>
      <c r="DC100" s="10"/>
      <c r="DD100" s="10"/>
      <c r="DE100" s="10"/>
      <c r="DF100" s="10"/>
      <c r="DK100" s="7"/>
      <c r="DL100" s="7"/>
      <c r="DM100" s="10"/>
      <c r="DN100" s="10"/>
      <c r="DO100" s="10"/>
      <c r="DP100" s="10"/>
      <c r="DQ100" s="10"/>
      <c r="DV100" s="7"/>
      <c r="DW100" s="7"/>
      <c r="DX100" s="10"/>
      <c r="DY100" s="10"/>
      <c r="DZ100" s="10"/>
      <c r="EA100" s="10"/>
      <c r="EB100" s="10"/>
      <c r="EM100" s="10"/>
      <c r="EN100" s="10"/>
      <c r="EX100" s="10"/>
      <c r="EY100" s="10"/>
      <c r="FI100" s="10"/>
      <c r="FJ100" s="10"/>
      <c r="FK100" s="231"/>
      <c r="FT100" s="10"/>
      <c r="FU100" s="10"/>
      <c r="FV100" s="231"/>
      <c r="GE100" s="10"/>
      <c r="GF100" s="10"/>
    </row>
    <row r="101" spans="6:188" ht="15" customHeight="1" x14ac:dyDescent="0.2">
      <c r="F101" s="7"/>
      <c r="G101" s="10"/>
      <c r="H101" s="10"/>
      <c r="I101" s="10"/>
      <c r="J101" s="10"/>
      <c r="K101" s="10"/>
      <c r="L101" s="10"/>
      <c r="M101" s="10"/>
      <c r="N101" s="10"/>
      <c r="O101" s="10"/>
      <c r="U101" s="10"/>
      <c r="V101" s="10"/>
      <c r="W101" s="10"/>
      <c r="X101" s="10"/>
      <c r="Y101" s="10"/>
      <c r="Z101" s="10"/>
      <c r="AA101" s="10"/>
      <c r="AB101" s="10"/>
      <c r="AC101" s="10"/>
      <c r="AH101" s="7"/>
      <c r="AI101" s="7"/>
      <c r="AJ101" s="10"/>
      <c r="AK101" s="10"/>
      <c r="AL101" s="10"/>
      <c r="AM101" s="10"/>
      <c r="AN101" s="10"/>
      <c r="AO101" s="10"/>
      <c r="AP101" s="10"/>
      <c r="AQ101" s="10"/>
      <c r="AV101" s="7"/>
      <c r="AW101" s="7"/>
      <c r="AX101" s="10"/>
      <c r="AY101" s="10"/>
      <c r="AZ101" s="10"/>
      <c r="BA101" s="10"/>
      <c r="BB101" s="10"/>
      <c r="BC101" s="10"/>
      <c r="BD101" s="10"/>
      <c r="BE101" s="10"/>
      <c r="BJ101" s="7"/>
      <c r="BK101" s="10"/>
      <c r="BL101" s="10"/>
      <c r="BM101" s="10"/>
      <c r="BN101" s="10"/>
      <c r="BO101" s="10"/>
      <c r="BP101" s="10"/>
      <c r="BQ101" s="10"/>
      <c r="BR101" s="10"/>
      <c r="BS101" s="10"/>
      <c r="BX101" s="7"/>
      <c r="BY101" s="10"/>
      <c r="BZ101" s="10"/>
      <c r="CA101" s="10"/>
      <c r="CB101" s="10"/>
      <c r="CC101" s="10"/>
      <c r="CD101" s="10"/>
      <c r="CE101" s="10"/>
      <c r="CF101" s="10"/>
      <c r="CG101" s="10"/>
      <c r="CP101" s="10"/>
      <c r="CQ101" s="10"/>
      <c r="CR101" s="10"/>
      <c r="CS101" s="10"/>
      <c r="CT101" s="10"/>
      <c r="CU101" s="10"/>
      <c r="CZ101" s="7"/>
      <c r="DA101" s="7"/>
      <c r="DB101" s="10"/>
      <c r="DC101" s="10"/>
      <c r="DD101" s="10"/>
      <c r="DE101" s="10"/>
      <c r="DF101" s="10"/>
      <c r="DK101" s="7"/>
      <c r="DL101" s="7"/>
      <c r="DM101" s="10"/>
      <c r="DN101" s="10"/>
      <c r="DO101" s="10"/>
      <c r="DP101" s="10"/>
      <c r="DQ101" s="10"/>
      <c r="DV101" s="7"/>
      <c r="DW101" s="7"/>
      <c r="DX101" s="10"/>
      <c r="DY101" s="10"/>
      <c r="DZ101" s="10"/>
      <c r="EA101" s="10"/>
      <c r="EB101" s="10"/>
      <c r="EM101" s="10"/>
      <c r="EN101" s="10"/>
      <c r="EX101" s="10"/>
      <c r="EY101" s="10"/>
      <c r="FI101" s="10"/>
      <c r="FJ101" s="10"/>
      <c r="FK101" s="231"/>
      <c r="FT101" s="10"/>
      <c r="FU101" s="10"/>
      <c r="FV101" s="231"/>
      <c r="GE101" s="10"/>
      <c r="GF101" s="10"/>
    </row>
    <row r="102" spans="6:188" ht="15" customHeight="1" x14ac:dyDescent="0.2">
      <c r="F102" s="7"/>
      <c r="G102" s="10"/>
      <c r="H102" s="10"/>
      <c r="I102" s="10"/>
      <c r="J102" s="10"/>
      <c r="K102" s="10"/>
      <c r="L102" s="10"/>
      <c r="M102" s="10"/>
      <c r="N102" s="10"/>
      <c r="O102" s="10"/>
      <c r="U102" s="10"/>
      <c r="V102" s="10"/>
      <c r="W102" s="10"/>
      <c r="X102" s="10"/>
      <c r="Y102" s="10"/>
      <c r="Z102" s="10"/>
      <c r="AA102" s="10"/>
      <c r="AB102" s="10"/>
      <c r="AC102" s="10"/>
      <c r="AH102" s="7"/>
      <c r="AI102" s="7"/>
      <c r="AJ102" s="10"/>
      <c r="AK102" s="10"/>
      <c r="AL102" s="10"/>
      <c r="AM102" s="10"/>
      <c r="AN102" s="10"/>
      <c r="AO102" s="10"/>
      <c r="AP102" s="10"/>
      <c r="AQ102" s="10"/>
      <c r="AV102" s="7"/>
      <c r="AW102" s="7"/>
      <c r="AX102" s="10"/>
      <c r="AY102" s="10"/>
      <c r="AZ102" s="10"/>
      <c r="BA102" s="10"/>
      <c r="BB102" s="10"/>
      <c r="BC102" s="10"/>
      <c r="BD102" s="10"/>
      <c r="BE102" s="10"/>
      <c r="BJ102" s="7"/>
      <c r="BK102" s="10"/>
      <c r="BL102" s="10"/>
      <c r="BM102" s="10"/>
      <c r="BN102" s="10"/>
      <c r="BO102" s="10"/>
      <c r="BP102" s="10"/>
      <c r="BQ102" s="10"/>
      <c r="BR102" s="10"/>
      <c r="BS102" s="10"/>
      <c r="BX102" s="7"/>
      <c r="BY102" s="10"/>
      <c r="BZ102" s="10"/>
      <c r="CA102" s="10"/>
      <c r="CB102" s="10"/>
      <c r="CC102" s="10"/>
      <c r="CD102" s="10"/>
      <c r="CE102" s="10"/>
      <c r="CF102" s="10"/>
      <c r="CG102" s="10"/>
      <c r="CP102" s="10"/>
      <c r="CQ102" s="10"/>
      <c r="CR102" s="10"/>
      <c r="CS102" s="10"/>
      <c r="CT102" s="10"/>
      <c r="CU102" s="10"/>
      <c r="CZ102" s="7"/>
      <c r="DA102" s="7"/>
      <c r="DB102" s="10"/>
      <c r="DC102" s="10"/>
      <c r="DD102" s="10"/>
      <c r="DE102" s="10"/>
      <c r="DF102" s="10"/>
      <c r="DK102" s="7"/>
      <c r="DL102" s="7"/>
      <c r="DM102" s="10"/>
      <c r="DN102" s="10"/>
      <c r="DO102" s="10"/>
      <c r="DP102" s="10"/>
      <c r="DQ102" s="10"/>
      <c r="DV102" s="7"/>
      <c r="DW102" s="7"/>
      <c r="DX102" s="10"/>
      <c r="DY102" s="10"/>
      <c r="DZ102" s="10"/>
      <c r="EA102" s="10"/>
      <c r="EB102" s="10"/>
      <c r="EM102" s="10"/>
      <c r="EN102" s="10"/>
      <c r="EX102" s="10"/>
      <c r="EY102" s="10"/>
      <c r="FI102" s="10"/>
      <c r="FJ102" s="10"/>
      <c r="FK102" s="231"/>
      <c r="FT102" s="10"/>
      <c r="FU102" s="10"/>
      <c r="FV102" s="231"/>
      <c r="GE102" s="10"/>
      <c r="GF102" s="10"/>
    </row>
    <row r="103" spans="6:188" ht="15" customHeight="1" x14ac:dyDescent="0.2">
      <c r="F103" s="7"/>
      <c r="G103" s="10"/>
      <c r="H103" s="10"/>
      <c r="I103" s="10"/>
      <c r="J103" s="10"/>
      <c r="K103" s="10"/>
      <c r="L103" s="10"/>
      <c r="M103" s="10"/>
      <c r="N103" s="10"/>
      <c r="O103" s="10"/>
      <c r="U103" s="10"/>
      <c r="V103" s="10"/>
      <c r="W103" s="10"/>
      <c r="X103" s="10"/>
      <c r="Y103" s="10"/>
      <c r="Z103" s="10"/>
      <c r="AA103" s="10"/>
      <c r="AB103" s="10"/>
      <c r="AC103" s="10"/>
      <c r="AH103" s="7"/>
      <c r="AI103" s="7"/>
      <c r="AJ103" s="10"/>
      <c r="AK103" s="10"/>
      <c r="AL103" s="10"/>
      <c r="AM103" s="10"/>
      <c r="AN103" s="10"/>
      <c r="AO103" s="10"/>
      <c r="AP103" s="10"/>
      <c r="AQ103" s="10"/>
      <c r="AV103" s="7"/>
      <c r="AW103" s="7"/>
      <c r="AX103" s="10"/>
      <c r="AY103" s="10"/>
      <c r="AZ103" s="10"/>
      <c r="BA103" s="10"/>
      <c r="BB103" s="10"/>
      <c r="BC103" s="10"/>
      <c r="BD103" s="10"/>
      <c r="BE103" s="10"/>
      <c r="BJ103" s="7"/>
      <c r="BK103" s="10"/>
      <c r="BL103" s="10"/>
      <c r="BM103" s="10"/>
      <c r="BN103" s="10"/>
      <c r="BO103" s="10"/>
      <c r="BP103" s="10"/>
      <c r="BQ103" s="10"/>
      <c r="BR103" s="10"/>
      <c r="BS103" s="10"/>
      <c r="BX103" s="7"/>
      <c r="BY103" s="10"/>
      <c r="BZ103" s="10"/>
      <c r="CA103" s="10"/>
      <c r="CB103" s="10"/>
      <c r="CC103" s="10"/>
      <c r="CD103" s="10"/>
      <c r="CE103" s="10"/>
      <c r="CF103" s="10"/>
      <c r="CG103" s="10"/>
      <c r="CP103" s="10"/>
      <c r="CQ103" s="10"/>
      <c r="CR103" s="10"/>
      <c r="CS103" s="10"/>
      <c r="CT103" s="10"/>
      <c r="CU103" s="10"/>
      <c r="CZ103" s="7"/>
      <c r="DA103" s="7"/>
      <c r="DB103" s="10"/>
      <c r="DC103" s="10"/>
      <c r="DD103" s="10"/>
      <c r="DE103" s="10"/>
      <c r="DF103" s="10"/>
      <c r="DK103" s="7"/>
      <c r="DL103" s="7"/>
      <c r="DM103" s="10"/>
      <c r="DN103" s="10"/>
      <c r="DO103" s="10"/>
      <c r="DP103" s="10"/>
      <c r="DQ103" s="10"/>
      <c r="DV103" s="7"/>
      <c r="DW103" s="7"/>
      <c r="DX103" s="10"/>
      <c r="DY103" s="10"/>
      <c r="DZ103" s="10"/>
      <c r="EA103" s="10"/>
      <c r="EB103" s="10"/>
      <c r="EM103" s="10"/>
      <c r="EN103" s="10"/>
      <c r="EX103" s="10"/>
      <c r="EY103" s="10"/>
      <c r="FI103" s="10"/>
      <c r="FJ103" s="10"/>
      <c r="FK103" s="231"/>
      <c r="FT103" s="10"/>
      <c r="FU103" s="10"/>
      <c r="FV103" s="231"/>
      <c r="GE103" s="10"/>
      <c r="GF103" s="10"/>
    </row>
    <row r="104" spans="6:188" ht="15" customHeight="1" x14ac:dyDescent="0.2">
      <c r="F104" s="7"/>
      <c r="G104" s="10"/>
      <c r="H104" s="10"/>
      <c r="I104" s="10"/>
      <c r="J104" s="10"/>
      <c r="K104" s="10"/>
      <c r="L104" s="10"/>
      <c r="M104" s="10"/>
      <c r="N104" s="10"/>
      <c r="O104" s="10"/>
      <c r="U104" s="10"/>
      <c r="V104" s="10"/>
      <c r="W104" s="10"/>
      <c r="X104" s="10"/>
      <c r="Y104" s="10"/>
      <c r="Z104" s="10"/>
      <c r="AA104" s="10"/>
      <c r="AB104" s="10"/>
      <c r="AC104" s="10"/>
      <c r="AH104" s="7"/>
      <c r="AI104" s="7"/>
      <c r="AJ104" s="10"/>
      <c r="AK104" s="10"/>
      <c r="AL104" s="10"/>
      <c r="AM104" s="10"/>
      <c r="AN104" s="10"/>
      <c r="AO104" s="10"/>
      <c r="AP104" s="10"/>
      <c r="AQ104" s="10"/>
      <c r="AV104" s="7"/>
      <c r="AW104" s="7"/>
      <c r="AX104" s="10"/>
      <c r="AY104" s="10"/>
      <c r="AZ104" s="10"/>
      <c r="BA104" s="10"/>
      <c r="BB104" s="10"/>
      <c r="BC104" s="10"/>
      <c r="BD104" s="10"/>
      <c r="BE104" s="10"/>
      <c r="BJ104" s="7"/>
      <c r="BK104" s="10"/>
      <c r="BL104" s="10"/>
      <c r="BM104" s="10"/>
      <c r="BN104" s="10"/>
      <c r="BO104" s="10"/>
      <c r="BP104" s="10"/>
      <c r="BQ104" s="10"/>
      <c r="BR104" s="10"/>
      <c r="BS104" s="10"/>
      <c r="BX104" s="7"/>
      <c r="BY104" s="10"/>
      <c r="BZ104" s="10"/>
      <c r="CA104" s="10"/>
      <c r="CB104" s="10"/>
      <c r="CC104" s="10"/>
      <c r="CD104" s="10"/>
      <c r="CE104" s="10"/>
      <c r="CF104" s="10"/>
      <c r="CG104" s="10"/>
      <c r="CP104" s="10"/>
      <c r="CQ104" s="10"/>
      <c r="CR104" s="10"/>
      <c r="CS104" s="10"/>
      <c r="CT104" s="10"/>
      <c r="CU104" s="10"/>
      <c r="CZ104" s="7"/>
      <c r="DA104" s="7"/>
      <c r="DB104" s="10"/>
      <c r="DC104" s="10"/>
      <c r="DD104" s="10"/>
      <c r="DE104" s="10"/>
      <c r="DF104" s="10"/>
      <c r="DK104" s="7"/>
      <c r="DL104" s="7"/>
      <c r="DM104" s="10"/>
      <c r="DN104" s="10"/>
      <c r="DO104" s="10"/>
      <c r="DP104" s="10"/>
      <c r="DQ104" s="10"/>
      <c r="DV104" s="7"/>
      <c r="DW104" s="7"/>
      <c r="DX104" s="10"/>
      <c r="DY104" s="10"/>
      <c r="DZ104" s="10"/>
      <c r="EA104" s="10"/>
      <c r="EB104" s="10"/>
      <c r="EM104" s="10"/>
      <c r="EN104" s="10"/>
      <c r="EX104" s="10"/>
      <c r="EY104" s="10"/>
      <c r="FI104" s="10"/>
      <c r="FJ104" s="10"/>
      <c r="FK104" s="231"/>
      <c r="FT104" s="10"/>
      <c r="FU104" s="10"/>
      <c r="FV104" s="231"/>
      <c r="GE104" s="10"/>
      <c r="GF104" s="10"/>
    </row>
    <row r="105" spans="6:188" ht="15" customHeight="1" x14ac:dyDescent="0.2">
      <c r="F105" s="7"/>
      <c r="G105" s="10"/>
      <c r="H105" s="10"/>
      <c r="I105" s="10"/>
      <c r="J105" s="10"/>
      <c r="K105" s="10"/>
      <c r="L105" s="10"/>
      <c r="M105" s="10"/>
      <c r="N105" s="10"/>
      <c r="O105" s="10"/>
      <c r="U105" s="10"/>
      <c r="V105" s="10"/>
      <c r="W105" s="10"/>
      <c r="X105" s="10"/>
      <c r="Y105" s="10"/>
      <c r="Z105" s="10"/>
      <c r="AA105" s="10"/>
      <c r="AB105" s="10"/>
      <c r="AC105" s="10"/>
      <c r="AH105" s="7"/>
      <c r="AI105" s="7"/>
      <c r="AJ105" s="10"/>
      <c r="AK105" s="10"/>
      <c r="AL105" s="10"/>
      <c r="AM105" s="10"/>
      <c r="AN105" s="10"/>
      <c r="AO105" s="10"/>
      <c r="AP105" s="10"/>
      <c r="AQ105" s="10"/>
      <c r="AV105" s="7"/>
      <c r="AW105" s="7"/>
      <c r="AX105" s="10"/>
      <c r="AY105" s="10"/>
      <c r="AZ105" s="10"/>
      <c r="BA105" s="10"/>
      <c r="BB105" s="10"/>
      <c r="BC105" s="10"/>
      <c r="BD105" s="10"/>
      <c r="BE105" s="10"/>
      <c r="BJ105" s="7"/>
      <c r="BK105" s="10"/>
      <c r="BL105" s="10"/>
      <c r="BM105" s="10"/>
      <c r="BN105" s="10"/>
      <c r="BO105" s="10"/>
      <c r="BP105" s="10"/>
      <c r="BQ105" s="10"/>
      <c r="BR105" s="10"/>
      <c r="BS105" s="10"/>
      <c r="BX105" s="7"/>
      <c r="BY105" s="10"/>
      <c r="BZ105" s="10"/>
      <c r="CA105" s="10"/>
      <c r="CB105" s="10"/>
      <c r="CC105" s="10"/>
      <c r="CD105" s="10"/>
      <c r="CE105" s="10"/>
      <c r="CF105" s="10"/>
      <c r="CG105" s="10"/>
      <c r="CP105" s="10"/>
      <c r="CQ105" s="10"/>
      <c r="CR105" s="10"/>
      <c r="CS105" s="10"/>
      <c r="CT105" s="10"/>
      <c r="CU105" s="10"/>
      <c r="CZ105" s="7"/>
      <c r="DA105" s="7"/>
      <c r="DB105" s="10"/>
      <c r="DC105" s="10"/>
      <c r="DD105" s="10"/>
      <c r="DE105" s="10"/>
      <c r="DF105" s="10"/>
      <c r="DK105" s="7"/>
      <c r="DL105" s="7"/>
      <c r="DM105" s="10"/>
      <c r="DN105" s="10"/>
      <c r="DO105" s="10"/>
      <c r="DP105" s="10"/>
      <c r="DQ105" s="10"/>
      <c r="DV105" s="7"/>
      <c r="DW105" s="7"/>
      <c r="DX105" s="10"/>
      <c r="DY105" s="10"/>
      <c r="DZ105" s="10"/>
      <c r="EA105" s="10"/>
      <c r="EB105" s="10"/>
      <c r="EM105" s="10"/>
      <c r="EN105" s="10"/>
      <c r="EX105" s="10"/>
      <c r="EY105" s="10"/>
      <c r="FI105" s="10"/>
      <c r="FJ105" s="10"/>
      <c r="FK105" s="231"/>
      <c r="FT105" s="10"/>
      <c r="FU105" s="10"/>
      <c r="FV105" s="231"/>
      <c r="GE105" s="10"/>
      <c r="GF105" s="10"/>
    </row>
    <row r="106" spans="6:188" ht="15" customHeight="1" x14ac:dyDescent="0.2">
      <c r="F106" s="7"/>
      <c r="G106" s="10"/>
      <c r="H106" s="10"/>
      <c r="I106" s="10"/>
      <c r="J106" s="10"/>
      <c r="K106" s="10"/>
      <c r="L106" s="10"/>
      <c r="M106" s="10"/>
      <c r="N106" s="10"/>
      <c r="O106" s="10"/>
      <c r="U106" s="10"/>
      <c r="V106" s="10"/>
      <c r="W106" s="10"/>
      <c r="X106" s="10"/>
      <c r="Y106" s="10"/>
      <c r="Z106" s="10"/>
      <c r="AA106" s="10"/>
      <c r="AB106" s="10"/>
      <c r="AC106" s="10"/>
      <c r="AH106" s="7"/>
      <c r="AI106" s="7"/>
      <c r="AJ106" s="10"/>
      <c r="AK106" s="10"/>
      <c r="AL106" s="10"/>
      <c r="AM106" s="10"/>
      <c r="AN106" s="10"/>
      <c r="AO106" s="10"/>
      <c r="AP106" s="10"/>
      <c r="AQ106" s="10"/>
      <c r="AV106" s="7"/>
      <c r="AW106" s="7"/>
      <c r="AX106" s="10"/>
      <c r="AY106" s="10"/>
      <c r="AZ106" s="10"/>
      <c r="BA106" s="10"/>
      <c r="BB106" s="10"/>
      <c r="BC106" s="10"/>
      <c r="BD106" s="10"/>
      <c r="BE106" s="10"/>
      <c r="BJ106" s="7"/>
      <c r="BK106" s="10"/>
      <c r="BL106" s="10"/>
      <c r="BM106" s="10"/>
      <c r="BN106" s="10"/>
      <c r="BO106" s="10"/>
      <c r="BP106" s="10"/>
      <c r="BQ106" s="10"/>
      <c r="BR106" s="10"/>
      <c r="BS106" s="10"/>
      <c r="BX106" s="7"/>
      <c r="BY106" s="10"/>
      <c r="BZ106" s="10"/>
      <c r="CA106" s="10"/>
      <c r="CB106" s="10"/>
      <c r="CC106" s="10"/>
      <c r="CD106" s="10"/>
      <c r="CE106" s="10"/>
      <c r="CF106" s="10"/>
      <c r="CG106" s="10"/>
      <c r="CP106" s="10"/>
      <c r="CQ106" s="10"/>
      <c r="CR106" s="10"/>
      <c r="CS106" s="10"/>
      <c r="CT106" s="10"/>
      <c r="CU106" s="10"/>
      <c r="CZ106" s="7"/>
      <c r="DA106" s="7"/>
      <c r="DB106" s="10"/>
      <c r="DC106" s="10"/>
      <c r="DD106" s="10"/>
      <c r="DE106" s="10"/>
      <c r="DF106" s="10"/>
      <c r="DK106" s="7"/>
      <c r="DL106" s="7"/>
      <c r="DM106" s="10"/>
      <c r="DN106" s="10"/>
      <c r="DO106" s="10"/>
      <c r="DP106" s="10"/>
      <c r="DQ106" s="10"/>
      <c r="DV106" s="7"/>
      <c r="DW106" s="7"/>
      <c r="DX106" s="10"/>
      <c r="DY106" s="10"/>
      <c r="DZ106" s="10"/>
      <c r="EA106" s="10"/>
      <c r="EB106" s="10"/>
      <c r="EM106" s="10"/>
      <c r="EN106" s="10"/>
      <c r="EX106" s="10"/>
      <c r="EY106" s="10"/>
      <c r="FI106" s="10"/>
      <c r="FJ106" s="10"/>
      <c r="FK106" s="231"/>
      <c r="FT106" s="10"/>
      <c r="FU106" s="10"/>
      <c r="FV106" s="231"/>
      <c r="GE106" s="10"/>
      <c r="GF106" s="10"/>
    </row>
    <row r="107" spans="6:188" ht="15" customHeight="1" x14ac:dyDescent="0.2">
      <c r="F107" s="7"/>
      <c r="G107" s="10"/>
      <c r="H107" s="10"/>
      <c r="I107" s="10"/>
      <c r="J107" s="10"/>
      <c r="K107" s="10"/>
      <c r="L107" s="10"/>
      <c r="M107" s="10"/>
      <c r="N107" s="10"/>
      <c r="O107" s="10"/>
      <c r="U107" s="10"/>
      <c r="V107" s="10"/>
      <c r="W107" s="10"/>
      <c r="X107" s="10"/>
      <c r="Y107" s="10"/>
      <c r="Z107" s="10"/>
      <c r="AA107" s="10"/>
      <c r="AB107" s="10"/>
      <c r="AC107" s="10"/>
      <c r="AH107" s="7"/>
      <c r="AI107" s="7"/>
      <c r="AJ107" s="10"/>
      <c r="AK107" s="10"/>
      <c r="AL107" s="10"/>
      <c r="AM107" s="10"/>
      <c r="AN107" s="10"/>
      <c r="AO107" s="10"/>
      <c r="AP107" s="10"/>
      <c r="AQ107" s="10"/>
      <c r="AV107" s="7"/>
      <c r="AW107" s="7"/>
      <c r="AX107" s="10"/>
      <c r="AY107" s="10"/>
      <c r="AZ107" s="10"/>
      <c r="BA107" s="10"/>
      <c r="BB107" s="10"/>
      <c r="BC107" s="10"/>
      <c r="BD107" s="10"/>
      <c r="BE107" s="10"/>
      <c r="BJ107" s="7"/>
      <c r="BK107" s="10"/>
      <c r="BL107" s="10"/>
      <c r="BM107" s="10"/>
      <c r="BN107" s="10"/>
      <c r="BO107" s="10"/>
      <c r="BP107" s="10"/>
      <c r="BQ107" s="10"/>
      <c r="BR107" s="10"/>
      <c r="BS107" s="10"/>
      <c r="BX107" s="7"/>
      <c r="BY107" s="10"/>
      <c r="BZ107" s="10"/>
      <c r="CA107" s="10"/>
      <c r="CB107" s="10"/>
      <c r="CC107" s="10"/>
      <c r="CD107" s="10"/>
      <c r="CE107" s="10"/>
      <c r="CF107" s="10"/>
      <c r="CG107" s="10"/>
      <c r="CP107" s="10"/>
      <c r="CQ107" s="10"/>
      <c r="CR107" s="10"/>
      <c r="CS107" s="10"/>
      <c r="CT107" s="10"/>
      <c r="CU107" s="10"/>
      <c r="CZ107" s="7"/>
      <c r="DA107" s="7"/>
      <c r="DB107" s="10"/>
      <c r="DC107" s="10"/>
      <c r="DD107" s="10"/>
      <c r="DE107" s="10"/>
      <c r="DF107" s="10"/>
      <c r="DK107" s="7"/>
      <c r="DL107" s="7"/>
      <c r="DM107" s="10"/>
      <c r="DN107" s="10"/>
      <c r="DO107" s="10"/>
      <c r="DP107" s="10"/>
      <c r="DQ107" s="10"/>
      <c r="DV107" s="7"/>
      <c r="DW107" s="7"/>
      <c r="DX107" s="10"/>
      <c r="DY107" s="10"/>
      <c r="DZ107" s="10"/>
      <c r="EA107" s="10"/>
      <c r="EB107" s="10"/>
      <c r="EM107" s="10"/>
      <c r="EN107" s="10"/>
      <c r="EX107" s="10"/>
      <c r="EY107" s="10"/>
      <c r="FI107" s="10"/>
      <c r="FJ107" s="10"/>
      <c r="FK107" s="231"/>
      <c r="FT107" s="10"/>
      <c r="FU107" s="10"/>
      <c r="FV107" s="231"/>
      <c r="GE107" s="10"/>
      <c r="GF107" s="10"/>
    </row>
    <row r="108" spans="6:188" ht="15" customHeight="1" x14ac:dyDescent="0.2">
      <c r="F108" s="7"/>
      <c r="G108" s="10"/>
      <c r="H108" s="10"/>
      <c r="I108" s="10"/>
      <c r="J108" s="10"/>
      <c r="K108" s="10"/>
      <c r="L108" s="10"/>
      <c r="M108" s="10"/>
      <c r="N108" s="10"/>
      <c r="O108" s="10"/>
      <c r="U108" s="10"/>
      <c r="V108" s="10"/>
      <c r="W108" s="10"/>
      <c r="X108" s="10"/>
      <c r="Y108" s="10"/>
      <c r="Z108" s="10"/>
      <c r="AA108" s="10"/>
      <c r="AB108" s="10"/>
      <c r="AC108" s="10"/>
      <c r="AH108" s="7"/>
      <c r="AI108" s="7"/>
      <c r="AJ108" s="10"/>
      <c r="AK108" s="10"/>
      <c r="AL108" s="10"/>
      <c r="AM108" s="10"/>
      <c r="AN108" s="10"/>
      <c r="AO108" s="10"/>
      <c r="AP108" s="10"/>
      <c r="AQ108" s="10"/>
      <c r="AV108" s="7"/>
      <c r="AW108" s="7"/>
      <c r="AX108" s="10"/>
      <c r="AY108" s="10"/>
      <c r="AZ108" s="10"/>
      <c r="BA108" s="10"/>
      <c r="BB108" s="10"/>
      <c r="BC108" s="10"/>
      <c r="BD108" s="10"/>
      <c r="BE108" s="10"/>
      <c r="BJ108" s="7"/>
      <c r="BK108" s="10"/>
      <c r="BL108" s="10"/>
      <c r="BM108" s="10"/>
      <c r="BN108" s="10"/>
      <c r="BO108" s="10"/>
      <c r="BP108" s="10"/>
      <c r="BQ108" s="10"/>
      <c r="BR108" s="10"/>
      <c r="BS108" s="10"/>
      <c r="BX108" s="7"/>
      <c r="BY108" s="10"/>
      <c r="BZ108" s="10"/>
      <c r="CA108" s="10"/>
      <c r="CB108" s="10"/>
      <c r="CC108" s="10"/>
      <c r="CD108" s="10"/>
      <c r="CE108" s="10"/>
      <c r="CF108" s="10"/>
      <c r="CG108" s="10"/>
      <c r="CP108" s="10"/>
      <c r="CQ108" s="10"/>
      <c r="CR108" s="10"/>
      <c r="CS108" s="10"/>
      <c r="CT108" s="10"/>
      <c r="CU108" s="10"/>
      <c r="CZ108" s="7"/>
      <c r="DA108" s="7"/>
      <c r="DB108" s="10"/>
      <c r="DC108" s="10"/>
      <c r="DD108" s="10"/>
      <c r="DE108" s="10"/>
      <c r="DF108" s="10"/>
      <c r="DK108" s="7"/>
      <c r="DL108" s="7"/>
      <c r="DM108" s="10"/>
      <c r="DN108" s="10"/>
      <c r="DO108" s="10"/>
      <c r="DP108" s="10"/>
      <c r="DQ108" s="10"/>
      <c r="DV108" s="7"/>
      <c r="DW108" s="7"/>
      <c r="DX108" s="10"/>
      <c r="DY108" s="10"/>
      <c r="DZ108" s="10"/>
      <c r="EA108" s="10"/>
      <c r="EB108" s="10"/>
      <c r="EM108" s="10"/>
      <c r="EN108" s="10"/>
      <c r="EX108" s="10"/>
      <c r="EY108" s="10"/>
      <c r="FI108" s="10"/>
      <c r="FJ108" s="10"/>
      <c r="FK108" s="231"/>
      <c r="FT108" s="10"/>
      <c r="FU108" s="10"/>
      <c r="FV108" s="231"/>
      <c r="GE108" s="10"/>
      <c r="GF108" s="10"/>
    </row>
    <row r="109" spans="6:188" ht="15" customHeight="1" x14ac:dyDescent="0.2">
      <c r="F109" s="7"/>
      <c r="G109" s="10"/>
      <c r="H109" s="10"/>
      <c r="I109" s="10"/>
      <c r="J109" s="10"/>
      <c r="K109" s="10"/>
      <c r="L109" s="10"/>
      <c r="M109" s="10"/>
      <c r="N109" s="10"/>
      <c r="O109" s="10"/>
      <c r="U109" s="10"/>
      <c r="V109" s="10"/>
      <c r="W109" s="10"/>
      <c r="X109" s="10"/>
      <c r="Y109" s="10"/>
      <c r="Z109" s="10"/>
      <c r="AA109" s="10"/>
      <c r="AB109" s="10"/>
      <c r="AC109" s="10"/>
      <c r="AH109" s="7"/>
      <c r="AI109" s="7"/>
      <c r="AJ109" s="10"/>
      <c r="AK109" s="10"/>
      <c r="AL109" s="10"/>
      <c r="AM109" s="10"/>
      <c r="AN109" s="10"/>
      <c r="AO109" s="10"/>
      <c r="AP109" s="10"/>
      <c r="AQ109" s="10"/>
      <c r="AV109" s="7"/>
      <c r="AW109" s="7"/>
      <c r="AX109" s="10"/>
      <c r="AY109" s="10"/>
      <c r="AZ109" s="10"/>
      <c r="BA109" s="10"/>
      <c r="BB109" s="10"/>
      <c r="BC109" s="10"/>
      <c r="BD109" s="10"/>
      <c r="BE109" s="10"/>
      <c r="BJ109" s="7"/>
      <c r="BK109" s="10"/>
      <c r="BL109" s="10"/>
      <c r="BM109" s="10"/>
      <c r="BN109" s="10"/>
      <c r="BO109" s="10"/>
      <c r="BP109" s="10"/>
      <c r="BQ109" s="10"/>
      <c r="BR109" s="10"/>
      <c r="BS109" s="10"/>
      <c r="BX109" s="7"/>
      <c r="BY109" s="10"/>
      <c r="BZ109" s="10"/>
      <c r="CA109" s="10"/>
      <c r="CB109" s="10"/>
      <c r="CC109" s="10"/>
      <c r="CD109" s="10"/>
      <c r="CE109" s="10"/>
      <c r="CF109" s="10"/>
      <c r="CG109" s="10"/>
      <c r="CP109" s="10"/>
      <c r="CQ109" s="10"/>
      <c r="CR109" s="10"/>
      <c r="CS109" s="10"/>
      <c r="CT109" s="10"/>
      <c r="CU109" s="10"/>
      <c r="CZ109" s="7"/>
      <c r="DA109" s="7"/>
      <c r="DB109" s="10"/>
      <c r="DC109" s="10"/>
      <c r="DD109" s="10"/>
      <c r="DE109" s="10"/>
      <c r="DF109" s="10"/>
      <c r="DK109" s="7"/>
      <c r="DL109" s="7"/>
      <c r="DM109" s="10"/>
      <c r="DN109" s="10"/>
      <c r="DO109" s="10"/>
      <c r="DP109" s="10"/>
      <c r="DQ109" s="10"/>
      <c r="DV109" s="7"/>
      <c r="DW109" s="7"/>
      <c r="DX109" s="10"/>
      <c r="DY109" s="10"/>
      <c r="DZ109" s="10"/>
      <c r="EA109" s="10"/>
      <c r="EB109" s="10"/>
      <c r="EM109" s="10"/>
      <c r="EN109" s="10"/>
      <c r="EX109" s="10"/>
      <c r="EY109" s="10"/>
      <c r="FI109" s="10"/>
      <c r="FJ109" s="10"/>
      <c r="FK109" s="231"/>
      <c r="FT109" s="10"/>
      <c r="FU109" s="10"/>
      <c r="FV109" s="231"/>
      <c r="GE109" s="10"/>
      <c r="GF109" s="10"/>
    </row>
    <row r="110" spans="6:188" ht="15" customHeight="1" x14ac:dyDescent="0.2">
      <c r="F110" s="7"/>
      <c r="G110" s="10"/>
      <c r="H110" s="10"/>
      <c r="I110" s="10"/>
      <c r="J110" s="10"/>
      <c r="K110" s="10"/>
      <c r="L110" s="10"/>
      <c r="M110" s="10"/>
      <c r="N110" s="10"/>
      <c r="O110" s="10"/>
      <c r="U110" s="10"/>
      <c r="V110" s="10"/>
      <c r="W110" s="10"/>
      <c r="X110" s="10"/>
      <c r="Y110" s="10"/>
      <c r="Z110" s="10"/>
      <c r="AA110" s="10"/>
      <c r="AB110" s="10"/>
      <c r="AC110" s="10"/>
      <c r="AH110" s="7"/>
      <c r="AI110" s="7"/>
      <c r="AJ110" s="10"/>
      <c r="AK110" s="10"/>
      <c r="AL110" s="10"/>
      <c r="AM110" s="10"/>
      <c r="AN110" s="10"/>
      <c r="AO110" s="10"/>
      <c r="AP110" s="10"/>
      <c r="AQ110" s="10"/>
      <c r="AV110" s="7"/>
      <c r="AW110" s="7"/>
      <c r="AX110" s="10"/>
      <c r="AY110" s="10"/>
      <c r="AZ110" s="10"/>
      <c r="BA110" s="10"/>
      <c r="BB110" s="10"/>
      <c r="BC110" s="10"/>
      <c r="BD110" s="10"/>
      <c r="BE110" s="10"/>
      <c r="BJ110" s="7"/>
      <c r="BK110" s="10"/>
      <c r="BL110" s="10"/>
      <c r="BM110" s="10"/>
      <c r="BN110" s="10"/>
      <c r="BO110" s="10"/>
      <c r="BP110" s="10"/>
      <c r="BQ110" s="10"/>
      <c r="BR110" s="10"/>
      <c r="BS110" s="10"/>
      <c r="BX110" s="7"/>
      <c r="BY110" s="10"/>
      <c r="BZ110" s="10"/>
      <c r="CA110" s="10"/>
      <c r="CB110" s="10"/>
      <c r="CC110" s="10"/>
      <c r="CD110" s="10"/>
      <c r="CE110" s="10"/>
      <c r="CF110" s="10"/>
      <c r="CG110" s="10"/>
      <c r="CP110" s="10"/>
      <c r="CQ110" s="10"/>
      <c r="CR110" s="10"/>
      <c r="CS110" s="10"/>
      <c r="CT110" s="10"/>
      <c r="CU110" s="10"/>
      <c r="CZ110" s="7"/>
      <c r="DA110" s="7"/>
      <c r="DB110" s="10"/>
      <c r="DC110" s="10"/>
      <c r="DD110" s="10"/>
      <c r="DE110" s="10"/>
      <c r="DF110" s="10"/>
      <c r="DK110" s="7"/>
      <c r="DL110" s="7"/>
      <c r="DM110" s="10"/>
      <c r="DN110" s="10"/>
      <c r="DO110" s="10"/>
      <c r="DP110" s="10"/>
      <c r="DQ110" s="10"/>
      <c r="DV110" s="7"/>
      <c r="DW110" s="7"/>
      <c r="DX110" s="10"/>
      <c r="DY110" s="10"/>
      <c r="DZ110" s="10"/>
      <c r="EA110" s="10"/>
      <c r="EB110" s="10"/>
      <c r="EM110" s="10"/>
      <c r="EN110" s="10"/>
      <c r="EX110" s="10"/>
      <c r="EY110" s="10"/>
      <c r="FI110" s="10"/>
      <c r="FJ110" s="10"/>
      <c r="FK110" s="231"/>
      <c r="FT110" s="10"/>
      <c r="FU110" s="10"/>
      <c r="FV110" s="231"/>
      <c r="GE110" s="10"/>
      <c r="GF110" s="10"/>
    </row>
    <row r="111" spans="6:188" ht="15" customHeight="1" x14ac:dyDescent="0.2">
      <c r="F111" s="7"/>
      <c r="G111" s="10"/>
      <c r="H111" s="10"/>
      <c r="I111" s="10"/>
      <c r="J111" s="10"/>
      <c r="K111" s="10"/>
      <c r="L111" s="10"/>
      <c r="M111" s="10"/>
      <c r="N111" s="10"/>
      <c r="O111" s="10"/>
      <c r="U111" s="10"/>
      <c r="V111" s="10"/>
      <c r="W111" s="10"/>
      <c r="X111" s="10"/>
      <c r="Y111" s="10"/>
      <c r="Z111" s="10"/>
      <c r="AA111" s="10"/>
      <c r="AB111" s="10"/>
      <c r="AC111" s="10"/>
      <c r="AH111" s="7"/>
      <c r="AI111" s="7"/>
      <c r="AJ111" s="10"/>
      <c r="AK111" s="10"/>
      <c r="AL111" s="10"/>
      <c r="AM111" s="10"/>
      <c r="AN111" s="10"/>
      <c r="AO111" s="10"/>
      <c r="AP111" s="10"/>
      <c r="AQ111" s="10"/>
      <c r="AV111" s="7"/>
      <c r="AW111" s="7"/>
      <c r="AX111" s="10"/>
      <c r="AY111" s="10"/>
      <c r="AZ111" s="10"/>
      <c r="BA111" s="10"/>
      <c r="BB111" s="10"/>
      <c r="BC111" s="10"/>
      <c r="BD111" s="10"/>
      <c r="BE111" s="10"/>
      <c r="BJ111" s="7"/>
      <c r="BK111" s="10"/>
      <c r="BL111" s="10"/>
      <c r="BM111" s="10"/>
      <c r="BN111" s="10"/>
      <c r="BO111" s="10"/>
      <c r="BP111" s="10"/>
      <c r="BQ111" s="10"/>
      <c r="BR111" s="10"/>
      <c r="BS111" s="10"/>
      <c r="BX111" s="7"/>
      <c r="BY111" s="10"/>
      <c r="BZ111" s="10"/>
      <c r="CA111" s="10"/>
      <c r="CB111" s="10"/>
      <c r="CC111" s="10"/>
      <c r="CD111" s="10"/>
      <c r="CE111" s="10"/>
      <c r="CF111" s="10"/>
      <c r="CG111" s="10"/>
      <c r="CP111" s="10"/>
      <c r="CQ111" s="10"/>
      <c r="CR111" s="10"/>
      <c r="CS111" s="10"/>
      <c r="CT111" s="10"/>
      <c r="CU111" s="10"/>
      <c r="CZ111" s="7"/>
      <c r="DA111" s="7"/>
      <c r="DB111" s="10"/>
      <c r="DC111" s="10"/>
      <c r="DD111" s="10"/>
      <c r="DE111" s="10"/>
      <c r="DF111" s="10"/>
      <c r="DK111" s="7"/>
      <c r="DL111" s="7"/>
      <c r="DM111" s="10"/>
      <c r="DN111" s="10"/>
      <c r="DO111" s="10"/>
      <c r="DP111" s="10"/>
      <c r="DQ111" s="10"/>
      <c r="DV111" s="7"/>
      <c r="DW111" s="7"/>
      <c r="DX111" s="10"/>
      <c r="DY111" s="10"/>
      <c r="DZ111" s="10"/>
      <c r="EA111" s="10"/>
      <c r="EB111" s="10"/>
      <c r="EM111" s="10"/>
      <c r="EN111" s="10"/>
      <c r="EX111" s="10"/>
      <c r="EY111" s="10"/>
      <c r="FI111" s="10"/>
      <c r="FJ111" s="10"/>
      <c r="FK111" s="231"/>
      <c r="FT111" s="10"/>
      <c r="FU111" s="10"/>
      <c r="FV111" s="231"/>
      <c r="GE111" s="10"/>
      <c r="GF111" s="10"/>
    </row>
    <row r="112" spans="6:188" ht="15" customHeight="1" x14ac:dyDescent="0.2">
      <c r="F112" s="7"/>
      <c r="G112" s="10"/>
      <c r="H112" s="10"/>
      <c r="I112" s="10"/>
      <c r="J112" s="10"/>
      <c r="K112" s="10"/>
      <c r="L112" s="10"/>
      <c r="M112" s="10"/>
      <c r="N112" s="10"/>
      <c r="O112" s="10"/>
      <c r="U112" s="10"/>
      <c r="V112" s="10"/>
      <c r="W112" s="10"/>
      <c r="X112" s="10"/>
      <c r="Y112" s="10"/>
      <c r="Z112" s="10"/>
      <c r="AA112" s="10"/>
      <c r="AB112" s="10"/>
      <c r="AC112" s="10"/>
      <c r="AH112" s="7"/>
      <c r="AI112" s="7"/>
      <c r="AJ112" s="10"/>
      <c r="AK112" s="10"/>
      <c r="AL112" s="10"/>
      <c r="AM112" s="10"/>
      <c r="AN112" s="10"/>
      <c r="AO112" s="10"/>
      <c r="AP112" s="10"/>
      <c r="AQ112" s="10"/>
      <c r="AV112" s="7"/>
      <c r="AW112" s="7"/>
      <c r="AX112" s="10"/>
      <c r="AY112" s="10"/>
      <c r="AZ112" s="10"/>
      <c r="BA112" s="10"/>
      <c r="BB112" s="10"/>
      <c r="BC112" s="10"/>
      <c r="BD112" s="10"/>
      <c r="BE112" s="10"/>
      <c r="BJ112" s="7"/>
      <c r="BK112" s="10"/>
      <c r="BL112" s="10"/>
      <c r="BM112" s="10"/>
      <c r="BN112" s="10"/>
      <c r="BO112" s="10"/>
      <c r="BP112" s="10"/>
      <c r="BQ112" s="10"/>
      <c r="BR112" s="10"/>
      <c r="BS112" s="10"/>
      <c r="BX112" s="7"/>
      <c r="BY112" s="10"/>
      <c r="BZ112" s="10"/>
      <c r="CA112" s="10"/>
      <c r="CB112" s="10"/>
      <c r="CC112" s="10"/>
      <c r="CD112" s="10"/>
      <c r="CE112" s="10"/>
      <c r="CF112" s="10"/>
      <c r="CG112" s="10"/>
      <c r="CP112" s="10"/>
      <c r="CQ112" s="10"/>
      <c r="CR112" s="10"/>
      <c r="CS112" s="10"/>
      <c r="CT112" s="10"/>
      <c r="CU112" s="10"/>
      <c r="CZ112" s="7"/>
      <c r="DA112" s="7"/>
      <c r="DB112" s="10"/>
      <c r="DC112" s="10"/>
      <c r="DD112" s="10"/>
      <c r="DE112" s="10"/>
      <c r="DF112" s="10"/>
      <c r="DK112" s="7"/>
      <c r="DL112" s="7"/>
      <c r="DM112" s="10"/>
      <c r="DN112" s="10"/>
      <c r="DO112" s="10"/>
      <c r="DP112" s="10"/>
      <c r="DQ112" s="10"/>
      <c r="DV112" s="7"/>
      <c r="DW112" s="7"/>
      <c r="DX112" s="10"/>
      <c r="DY112" s="10"/>
      <c r="DZ112" s="10"/>
      <c r="EA112" s="10"/>
      <c r="EB112" s="10"/>
      <c r="EM112" s="10"/>
      <c r="EN112" s="10"/>
      <c r="EX112" s="10"/>
      <c r="EY112" s="10"/>
      <c r="FI112" s="10"/>
      <c r="FJ112" s="10"/>
      <c r="FK112" s="231"/>
      <c r="FT112" s="10"/>
      <c r="FU112" s="10"/>
      <c r="FV112" s="231"/>
      <c r="GE112" s="10"/>
      <c r="GF112" s="10"/>
    </row>
    <row r="113" spans="6:178" ht="15" customHeight="1" x14ac:dyDescent="0.2">
      <c r="F113" s="7"/>
      <c r="G113" s="10"/>
      <c r="H113" s="10"/>
      <c r="I113" s="10"/>
      <c r="J113" s="10"/>
      <c r="K113" s="10"/>
      <c r="L113" s="10"/>
      <c r="M113" s="10"/>
      <c r="N113" s="10"/>
      <c r="O113" s="10"/>
      <c r="U113" s="10"/>
      <c r="V113" s="10"/>
      <c r="W113" s="10"/>
      <c r="X113" s="10"/>
      <c r="Y113" s="10"/>
      <c r="Z113" s="10"/>
      <c r="AA113" s="10"/>
      <c r="AB113" s="10"/>
      <c r="AC113" s="10"/>
      <c r="AH113" s="7"/>
      <c r="AI113" s="7"/>
      <c r="AJ113" s="10"/>
      <c r="AK113" s="10"/>
      <c r="AL113" s="10"/>
      <c r="AM113" s="10"/>
      <c r="AN113" s="10"/>
      <c r="AO113" s="10"/>
      <c r="AP113" s="10"/>
      <c r="AQ113" s="10"/>
      <c r="AV113" s="7"/>
      <c r="AW113" s="7"/>
      <c r="AX113" s="10"/>
      <c r="AY113" s="10"/>
      <c r="AZ113" s="10"/>
      <c r="BA113" s="10"/>
      <c r="BB113" s="10"/>
      <c r="BC113" s="10"/>
      <c r="BD113" s="10"/>
      <c r="BE113" s="10"/>
      <c r="BJ113" s="7"/>
      <c r="BK113" s="10"/>
      <c r="BL113" s="10"/>
      <c r="BM113" s="10"/>
      <c r="BN113" s="10"/>
      <c r="BO113" s="10"/>
      <c r="BP113" s="10"/>
      <c r="BQ113" s="10"/>
      <c r="BR113" s="10"/>
      <c r="BS113" s="10"/>
      <c r="BX113" s="7"/>
      <c r="BY113" s="10"/>
      <c r="BZ113" s="10"/>
      <c r="CA113" s="10"/>
      <c r="CB113" s="10"/>
      <c r="CC113" s="10"/>
      <c r="CD113" s="10"/>
      <c r="CE113" s="10"/>
      <c r="CF113" s="10"/>
      <c r="CG113" s="10"/>
      <c r="CP113" s="10"/>
      <c r="CQ113" s="10"/>
      <c r="CR113" s="10"/>
      <c r="CS113" s="10"/>
      <c r="CT113" s="10"/>
      <c r="CU113" s="10"/>
      <c r="CZ113" s="7"/>
      <c r="DA113" s="7"/>
      <c r="DB113" s="10"/>
      <c r="DC113" s="10"/>
      <c r="DD113" s="10"/>
      <c r="DE113" s="10"/>
      <c r="DF113" s="10"/>
      <c r="DK113" s="7"/>
      <c r="DL113" s="7"/>
      <c r="DM113" s="10"/>
      <c r="DN113" s="10"/>
      <c r="DO113" s="10"/>
      <c r="DP113" s="10"/>
      <c r="DQ113" s="10"/>
      <c r="DV113" s="7"/>
      <c r="DW113" s="7"/>
      <c r="DX113" s="10"/>
      <c r="DY113" s="10"/>
      <c r="DZ113" s="10"/>
      <c r="EA113" s="10"/>
      <c r="EB113" s="10"/>
      <c r="EM113" s="10"/>
      <c r="EN113" s="10"/>
      <c r="EX113" s="10"/>
      <c r="EY113" s="10"/>
      <c r="FI113" s="10"/>
      <c r="FJ113" s="10"/>
      <c r="FK113" s="231"/>
      <c r="FT113" s="10"/>
      <c r="FU113" s="10"/>
      <c r="FV113" s="231"/>
    </row>
    <row r="114" spans="6:178" ht="15" customHeight="1" x14ac:dyDescent="0.2">
      <c r="F114" s="7"/>
      <c r="G114" s="10"/>
      <c r="H114" s="10"/>
      <c r="I114" s="10"/>
      <c r="J114" s="10"/>
      <c r="K114" s="10"/>
      <c r="L114" s="10"/>
      <c r="M114" s="10"/>
      <c r="N114" s="10"/>
      <c r="O114" s="10"/>
      <c r="U114" s="10"/>
      <c r="V114" s="10"/>
      <c r="W114" s="10"/>
      <c r="X114" s="10"/>
      <c r="Y114" s="10"/>
      <c r="Z114" s="10"/>
      <c r="AA114" s="10"/>
      <c r="AB114" s="10"/>
      <c r="AC114" s="10"/>
      <c r="AH114" s="7"/>
      <c r="AI114" s="7"/>
      <c r="AJ114" s="10"/>
      <c r="AK114" s="10"/>
      <c r="AL114" s="10"/>
      <c r="AM114" s="10"/>
      <c r="AN114" s="10"/>
      <c r="AO114" s="10"/>
      <c r="AP114" s="10"/>
      <c r="AQ114" s="10"/>
      <c r="AV114" s="7"/>
      <c r="AW114" s="7"/>
      <c r="AX114" s="10"/>
      <c r="AY114" s="10"/>
      <c r="AZ114" s="10"/>
      <c r="BA114" s="10"/>
      <c r="BB114" s="10"/>
      <c r="BC114" s="10"/>
      <c r="BD114" s="10"/>
      <c r="BE114" s="10"/>
      <c r="BJ114" s="7"/>
      <c r="BK114" s="10"/>
      <c r="BL114" s="10"/>
      <c r="BM114" s="10"/>
      <c r="BN114" s="10"/>
      <c r="BO114" s="10"/>
      <c r="BP114" s="10"/>
      <c r="BQ114" s="10"/>
      <c r="BR114" s="10"/>
      <c r="BS114" s="10"/>
      <c r="BX114" s="7"/>
      <c r="BY114" s="10"/>
      <c r="BZ114" s="10"/>
      <c r="CA114" s="10"/>
      <c r="CB114" s="10"/>
      <c r="CC114" s="10"/>
      <c r="CD114" s="10"/>
      <c r="CE114" s="10"/>
      <c r="CF114" s="10"/>
      <c r="CG114" s="10"/>
      <c r="CP114" s="10"/>
      <c r="CQ114" s="10"/>
      <c r="CR114" s="10"/>
      <c r="CS114" s="10"/>
      <c r="CT114" s="10"/>
      <c r="CU114" s="10"/>
      <c r="CZ114" s="7"/>
      <c r="DA114" s="7"/>
      <c r="DB114" s="10"/>
      <c r="DC114" s="10"/>
      <c r="DD114" s="10"/>
      <c r="DE114" s="10"/>
      <c r="DF114" s="10"/>
      <c r="DK114" s="7"/>
      <c r="DL114" s="7"/>
      <c r="DM114" s="10"/>
      <c r="DN114" s="10"/>
      <c r="DO114" s="10"/>
      <c r="DP114" s="10"/>
      <c r="DQ114" s="10"/>
      <c r="DV114" s="7"/>
      <c r="DW114" s="7"/>
      <c r="DX114" s="10"/>
      <c r="DY114" s="10"/>
      <c r="DZ114" s="10"/>
      <c r="EA114" s="10"/>
      <c r="EB114" s="10"/>
      <c r="EM114" s="10"/>
      <c r="EN114" s="10"/>
      <c r="EX114" s="10"/>
      <c r="EY114" s="10"/>
      <c r="FI114" s="10"/>
      <c r="FJ114" s="10"/>
      <c r="FK114" s="231"/>
      <c r="FT114" s="10"/>
      <c r="FU114" s="10"/>
      <c r="FV114" s="231"/>
    </row>
    <row r="115" spans="6:178" ht="15" customHeight="1" x14ac:dyDescent="0.2">
      <c r="F115" s="7"/>
      <c r="G115" s="10"/>
      <c r="H115" s="10"/>
      <c r="I115" s="10"/>
      <c r="J115" s="10"/>
      <c r="K115" s="10"/>
      <c r="L115" s="10"/>
      <c r="M115" s="10"/>
      <c r="N115" s="10"/>
      <c r="O115" s="10"/>
      <c r="U115" s="10"/>
      <c r="V115" s="10"/>
      <c r="W115" s="10"/>
      <c r="X115" s="10"/>
      <c r="Y115" s="10"/>
      <c r="Z115" s="10"/>
      <c r="AA115" s="10"/>
      <c r="AB115" s="10"/>
      <c r="AC115" s="10"/>
      <c r="AH115" s="7"/>
      <c r="AI115" s="7"/>
      <c r="AJ115" s="10"/>
      <c r="AK115" s="10"/>
      <c r="AL115" s="10"/>
      <c r="AM115" s="10"/>
      <c r="AN115" s="10"/>
      <c r="AO115" s="10"/>
      <c r="AP115" s="10"/>
      <c r="AQ115" s="10"/>
      <c r="AV115" s="7"/>
      <c r="AW115" s="7"/>
      <c r="AX115" s="10"/>
      <c r="AY115" s="10"/>
      <c r="AZ115" s="10"/>
      <c r="BA115" s="10"/>
      <c r="BB115" s="10"/>
      <c r="BC115" s="10"/>
      <c r="BD115" s="10"/>
      <c r="BE115" s="10"/>
      <c r="BJ115" s="7"/>
      <c r="BK115" s="10"/>
      <c r="BL115" s="10"/>
      <c r="BM115" s="10"/>
      <c r="BN115" s="10"/>
      <c r="BO115" s="10"/>
      <c r="BP115" s="10"/>
      <c r="BQ115" s="10"/>
      <c r="BR115" s="10"/>
      <c r="BS115" s="10"/>
      <c r="BX115" s="7"/>
      <c r="BY115" s="10"/>
      <c r="BZ115" s="10"/>
      <c r="CA115" s="10"/>
      <c r="CB115" s="10"/>
      <c r="CC115" s="10"/>
      <c r="CD115" s="10"/>
      <c r="CE115" s="10"/>
      <c r="CF115" s="10"/>
      <c r="CG115" s="10"/>
      <c r="CP115" s="10"/>
      <c r="CQ115" s="10"/>
      <c r="CR115" s="10"/>
      <c r="CS115" s="10"/>
      <c r="CT115" s="10"/>
      <c r="CU115" s="10"/>
      <c r="CZ115" s="7"/>
      <c r="DA115" s="7"/>
      <c r="DB115" s="10"/>
      <c r="DC115" s="10"/>
      <c r="DD115" s="10"/>
      <c r="DE115" s="10"/>
      <c r="DF115" s="10"/>
      <c r="DK115" s="7"/>
      <c r="DL115" s="7"/>
      <c r="DM115" s="10"/>
      <c r="DN115" s="10"/>
      <c r="DO115" s="10"/>
      <c r="DP115" s="10"/>
      <c r="DQ115" s="10"/>
      <c r="DV115" s="7"/>
      <c r="DW115" s="7"/>
      <c r="DX115" s="10"/>
      <c r="DY115" s="10"/>
      <c r="DZ115" s="10"/>
      <c r="EA115" s="10"/>
      <c r="EB115" s="10"/>
      <c r="EM115" s="10"/>
      <c r="EN115" s="10"/>
      <c r="EX115" s="10"/>
      <c r="EY115" s="10"/>
      <c r="FI115" s="10"/>
      <c r="FJ115" s="10"/>
      <c r="FK115" s="231"/>
      <c r="FT115" s="10"/>
      <c r="FU115" s="10"/>
      <c r="FV115" s="231"/>
    </row>
    <row r="116" spans="6:178" ht="15" customHeight="1" x14ac:dyDescent="0.2">
      <c r="F116" s="7"/>
      <c r="G116" s="10"/>
      <c r="H116" s="10"/>
      <c r="I116" s="10"/>
      <c r="J116" s="10"/>
      <c r="K116" s="10"/>
      <c r="L116" s="10"/>
      <c r="M116" s="10"/>
      <c r="N116" s="10"/>
      <c r="O116" s="10"/>
      <c r="U116" s="10"/>
      <c r="V116" s="10"/>
      <c r="W116" s="10"/>
      <c r="X116" s="10"/>
      <c r="Y116" s="10"/>
      <c r="Z116" s="10"/>
      <c r="AA116" s="10"/>
      <c r="AB116" s="10"/>
      <c r="AC116" s="10"/>
      <c r="AH116" s="7"/>
      <c r="AI116" s="7"/>
      <c r="AJ116" s="10"/>
      <c r="AK116" s="10"/>
      <c r="AL116" s="10"/>
      <c r="AM116" s="10"/>
      <c r="AN116" s="10"/>
      <c r="AO116" s="10"/>
      <c r="AP116" s="10"/>
      <c r="AQ116" s="10"/>
      <c r="AV116" s="7"/>
      <c r="AW116" s="7"/>
      <c r="AX116" s="10"/>
      <c r="AY116" s="10"/>
      <c r="AZ116" s="10"/>
      <c r="BA116" s="10"/>
      <c r="BB116" s="10"/>
      <c r="BC116" s="10"/>
      <c r="BD116" s="10"/>
      <c r="BE116" s="10"/>
      <c r="BJ116" s="7"/>
      <c r="BK116" s="10"/>
      <c r="BL116" s="10"/>
      <c r="BM116" s="10"/>
      <c r="BN116" s="10"/>
      <c r="BO116" s="10"/>
      <c r="BP116" s="10"/>
      <c r="BQ116" s="10"/>
      <c r="BR116" s="10"/>
      <c r="BS116" s="10"/>
      <c r="BX116" s="7"/>
      <c r="BY116" s="10"/>
      <c r="BZ116" s="10"/>
      <c r="CA116" s="10"/>
      <c r="CB116" s="10"/>
      <c r="CC116" s="10"/>
      <c r="CD116" s="10"/>
      <c r="CE116" s="10"/>
      <c r="CF116" s="10"/>
      <c r="CG116" s="10"/>
      <c r="CP116" s="10"/>
      <c r="CQ116" s="10"/>
      <c r="CR116" s="10"/>
      <c r="CS116" s="10"/>
      <c r="CT116" s="10"/>
      <c r="CU116" s="10"/>
      <c r="CZ116" s="7"/>
      <c r="DA116" s="7"/>
      <c r="DB116" s="10"/>
      <c r="DC116" s="10"/>
      <c r="DD116" s="10"/>
      <c r="DE116" s="10"/>
      <c r="DF116" s="10"/>
      <c r="DK116" s="7"/>
      <c r="DL116" s="7"/>
      <c r="DM116" s="10"/>
      <c r="DN116" s="10"/>
      <c r="DO116" s="10"/>
      <c r="DP116" s="10"/>
      <c r="DQ116" s="10"/>
      <c r="DV116" s="7"/>
      <c r="DW116" s="7"/>
      <c r="DX116" s="10"/>
      <c r="DY116" s="10"/>
      <c r="DZ116" s="10"/>
      <c r="EA116" s="10"/>
      <c r="EB116" s="10"/>
      <c r="EM116" s="10"/>
      <c r="EN116" s="10"/>
      <c r="EX116" s="10"/>
      <c r="EY116" s="10"/>
      <c r="FI116" s="10"/>
      <c r="FJ116" s="10"/>
      <c r="FK116" s="231"/>
      <c r="FT116" s="10"/>
      <c r="FU116" s="10"/>
      <c r="FV116" s="231"/>
    </row>
    <row r="117" spans="6:178" ht="15" customHeight="1" x14ac:dyDescent="0.2">
      <c r="F117" s="7"/>
      <c r="G117" s="10"/>
      <c r="H117" s="10"/>
      <c r="I117" s="10"/>
      <c r="J117" s="10"/>
      <c r="K117" s="10"/>
      <c r="L117" s="10"/>
      <c r="M117" s="10"/>
      <c r="N117" s="10"/>
      <c r="O117" s="10"/>
      <c r="U117" s="10"/>
      <c r="V117" s="10"/>
      <c r="W117" s="10"/>
      <c r="X117" s="10"/>
      <c r="Y117" s="10"/>
      <c r="Z117" s="10"/>
      <c r="AA117" s="10"/>
      <c r="AB117" s="10"/>
      <c r="AC117" s="10"/>
      <c r="AH117" s="7"/>
      <c r="AI117" s="7"/>
      <c r="AJ117" s="10"/>
      <c r="AK117" s="10"/>
      <c r="AL117" s="10"/>
      <c r="AM117" s="10"/>
      <c r="AN117" s="10"/>
      <c r="AO117" s="10"/>
      <c r="AP117" s="10"/>
      <c r="AQ117" s="10"/>
      <c r="AV117" s="7"/>
      <c r="AW117" s="7"/>
      <c r="AX117" s="10"/>
      <c r="AY117" s="10"/>
      <c r="AZ117" s="10"/>
      <c r="BA117" s="10"/>
      <c r="BB117" s="10"/>
      <c r="BC117" s="10"/>
      <c r="BD117" s="10"/>
      <c r="BE117" s="10"/>
      <c r="BJ117" s="7"/>
      <c r="BK117" s="10"/>
      <c r="BL117" s="10"/>
      <c r="BM117" s="10"/>
      <c r="BN117" s="10"/>
      <c r="BO117" s="10"/>
      <c r="BP117" s="10"/>
      <c r="BQ117" s="10"/>
      <c r="BR117" s="10"/>
      <c r="BS117" s="10"/>
      <c r="BX117" s="7"/>
      <c r="BY117" s="10"/>
      <c r="BZ117" s="10"/>
      <c r="CA117" s="10"/>
      <c r="CB117" s="10"/>
      <c r="CC117" s="10"/>
      <c r="CD117" s="10"/>
      <c r="CE117" s="10"/>
      <c r="CF117" s="10"/>
      <c r="CG117" s="10"/>
      <c r="CP117" s="10"/>
      <c r="CQ117" s="10"/>
      <c r="CR117" s="10"/>
      <c r="CS117" s="10"/>
      <c r="CT117" s="10"/>
      <c r="CU117" s="10"/>
      <c r="CZ117" s="7"/>
      <c r="DA117" s="7"/>
      <c r="DB117" s="10"/>
      <c r="DC117" s="10"/>
      <c r="DD117" s="10"/>
      <c r="DE117" s="10"/>
      <c r="DF117" s="10"/>
      <c r="DK117" s="7"/>
      <c r="DL117" s="7"/>
      <c r="DM117" s="10"/>
      <c r="DN117" s="10"/>
      <c r="DO117" s="10"/>
      <c r="DP117" s="10"/>
      <c r="DQ117" s="10"/>
      <c r="DV117" s="7"/>
      <c r="DW117" s="7"/>
      <c r="DX117" s="10"/>
      <c r="DY117" s="10"/>
      <c r="DZ117" s="10"/>
      <c r="EA117" s="10"/>
      <c r="EB117" s="10"/>
      <c r="EM117" s="10"/>
      <c r="EN117" s="10"/>
      <c r="EX117" s="10"/>
      <c r="EY117" s="10"/>
      <c r="FI117" s="10"/>
      <c r="FJ117" s="10"/>
      <c r="FK117" s="231"/>
      <c r="FT117" s="10"/>
      <c r="FU117" s="10"/>
      <c r="FV117" s="231"/>
    </row>
    <row r="118" spans="6:178" ht="15" customHeight="1" x14ac:dyDescent="0.2">
      <c r="F118" s="7"/>
      <c r="G118" s="10"/>
      <c r="H118" s="10"/>
      <c r="I118" s="10"/>
      <c r="J118" s="10"/>
      <c r="K118" s="10"/>
      <c r="L118" s="10"/>
      <c r="M118" s="10"/>
      <c r="N118" s="10"/>
      <c r="O118" s="10"/>
      <c r="U118" s="10"/>
      <c r="V118" s="10"/>
      <c r="W118" s="10"/>
      <c r="X118" s="10"/>
      <c r="Y118" s="10"/>
      <c r="Z118" s="10"/>
      <c r="AA118" s="10"/>
      <c r="AB118" s="10"/>
      <c r="AC118" s="10"/>
      <c r="AH118" s="7"/>
      <c r="AI118" s="7"/>
      <c r="AJ118" s="10"/>
      <c r="AK118" s="10"/>
      <c r="AL118" s="10"/>
      <c r="AM118" s="10"/>
      <c r="AN118" s="10"/>
      <c r="AO118" s="10"/>
      <c r="AP118" s="10"/>
      <c r="AQ118" s="10"/>
      <c r="AV118" s="7"/>
      <c r="AW118" s="7"/>
      <c r="AX118" s="10"/>
      <c r="AY118" s="10"/>
      <c r="AZ118" s="10"/>
      <c r="BA118" s="10"/>
      <c r="BB118" s="10"/>
      <c r="BC118" s="10"/>
      <c r="BD118" s="10"/>
      <c r="BE118" s="10"/>
      <c r="BJ118" s="7"/>
      <c r="BK118" s="10"/>
      <c r="BL118" s="10"/>
      <c r="BM118" s="10"/>
      <c r="BN118" s="10"/>
      <c r="BO118" s="10"/>
      <c r="BP118" s="10"/>
      <c r="BQ118" s="10"/>
      <c r="BR118" s="10"/>
      <c r="BS118" s="10"/>
      <c r="BX118" s="7"/>
      <c r="BY118" s="10"/>
      <c r="BZ118" s="10"/>
      <c r="CA118" s="10"/>
      <c r="CB118" s="10"/>
      <c r="CC118" s="10"/>
      <c r="CD118" s="10"/>
      <c r="CE118" s="10"/>
      <c r="CF118" s="10"/>
      <c r="CG118" s="10"/>
      <c r="CP118" s="10"/>
      <c r="CQ118" s="10"/>
      <c r="CR118" s="10"/>
      <c r="CS118" s="10"/>
      <c r="CT118" s="10"/>
      <c r="CU118" s="10"/>
      <c r="CZ118" s="7"/>
      <c r="DA118" s="7"/>
      <c r="DB118" s="10"/>
      <c r="DC118" s="10"/>
      <c r="DD118" s="10"/>
      <c r="DE118" s="10"/>
      <c r="DF118" s="10"/>
      <c r="DK118" s="7"/>
      <c r="DL118" s="7"/>
      <c r="DM118" s="10"/>
      <c r="DN118" s="10"/>
      <c r="DO118" s="10"/>
      <c r="DP118" s="10"/>
      <c r="DQ118" s="10"/>
      <c r="DV118" s="7"/>
      <c r="DW118" s="7"/>
      <c r="DX118" s="10"/>
      <c r="DY118" s="10"/>
      <c r="DZ118" s="10"/>
      <c r="EA118" s="10"/>
      <c r="EB118" s="10"/>
      <c r="EM118" s="10"/>
      <c r="EN118" s="10"/>
      <c r="EX118" s="10"/>
      <c r="EY118" s="10"/>
      <c r="FI118" s="10"/>
      <c r="FJ118" s="10"/>
      <c r="FK118" s="231"/>
      <c r="FT118" s="10"/>
      <c r="FU118" s="10"/>
      <c r="FV118" s="231"/>
    </row>
    <row r="119" spans="6:178" ht="15" customHeight="1" x14ac:dyDescent="0.2">
      <c r="F119" s="7"/>
      <c r="G119" s="10"/>
      <c r="H119" s="10"/>
      <c r="I119" s="10"/>
      <c r="J119" s="10"/>
      <c r="K119" s="10"/>
      <c r="L119" s="10"/>
      <c r="M119" s="10"/>
      <c r="N119" s="10"/>
      <c r="O119" s="10"/>
      <c r="U119" s="10"/>
      <c r="V119" s="10"/>
      <c r="W119" s="10"/>
      <c r="X119" s="10"/>
      <c r="Y119" s="10"/>
      <c r="Z119" s="10"/>
      <c r="AA119" s="10"/>
      <c r="AB119" s="10"/>
      <c r="AC119" s="10"/>
      <c r="AH119" s="7"/>
      <c r="AI119" s="7"/>
      <c r="AJ119" s="10"/>
      <c r="AK119" s="10"/>
      <c r="AL119" s="10"/>
      <c r="AM119" s="10"/>
      <c r="AN119" s="10"/>
      <c r="AO119" s="10"/>
      <c r="AP119" s="10"/>
      <c r="AQ119" s="10"/>
      <c r="AV119" s="7"/>
      <c r="AW119" s="7"/>
      <c r="AX119" s="10"/>
      <c r="AY119" s="10"/>
      <c r="AZ119" s="10"/>
      <c r="BA119" s="10"/>
      <c r="BB119" s="10"/>
      <c r="BC119" s="10"/>
      <c r="BD119" s="10"/>
      <c r="BE119" s="10"/>
      <c r="BJ119" s="7"/>
      <c r="BK119" s="10"/>
      <c r="BL119" s="10"/>
      <c r="BM119" s="10"/>
      <c r="BN119" s="10"/>
      <c r="BO119" s="10"/>
      <c r="BP119" s="10"/>
      <c r="BQ119" s="10"/>
      <c r="BR119" s="10"/>
      <c r="BS119" s="10"/>
      <c r="BX119" s="7"/>
      <c r="BY119" s="10"/>
      <c r="BZ119" s="10"/>
      <c r="CA119" s="10"/>
      <c r="CB119" s="10"/>
      <c r="CC119" s="10"/>
      <c r="CD119" s="10"/>
      <c r="CE119" s="10"/>
      <c r="CF119" s="10"/>
      <c r="CG119" s="10"/>
      <c r="CP119" s="10"/>
      <c r="CQ119" s="10"/>
      <c r="CR119" s="10"/>
      <c r="CS119" s="10"/>
      <c r="CT119" s="10"/>
      <c r="CU119" s="10"/>
      <c r="CZ119" s="7"/>
      <c r="DA119" s="7"/>
      <c r="DB119" s="10"/>
      <c r="DC119" s="10"/>
      <c r="DD119" s="10"/>
      <c r="DE119" s="10"/>
      <c r="DF119" s="10"/>
      <c r="DK119" s="7"/>
      <c r="DL119" s="7"/>
      <c r="DM119" s="10"/>
      <c r="DN119" s="10"/>
      <c r="DO119" s="10"/>
      <c r="DP119" s="10"/>
      <c r="DQ119" s="10"/>
      <c r="DV119" s="7"/>
      <c r="DW119" s="7"/>
      <c r="DX119" s="10"/>
      <c r="DY119" s="10"/>
      <c r="DZ119" s="10"/>
      <c r="EA119" s="10"/>
      <c r="EB119" s="10"/>
      <c r="EM119" s="10"/>
      <c r="EN119" s="10"/>
      <c r="EX119" s="10"/>
      <c r="EY119" s="10"/>
      <c r="FI119" s="10"/>
      <c r="FJ119" s="10"/>
      <c r="FK119" s="231"/>
      <c r="FT119" s="10"/>
      <c r="FU119" s="10"/>
      <c r="FV119" s="231"/>
    </row>
    <row r="120" spans="6:178" ht="15" customHeight="1" x14ac:dyDescent="0.2">
      <c r="F120" s="7"/>
      <c r="G120" s="10"/>
      <c r="H120" s="10"/>
      <c r="I120" s="10"/>
      <c r="J120" s="10"/>
      <c r="K120" s="10"/>
      <c r="L120" s="10"/>
      <c r="M120" s="10"/>
      <c r="N120" s="10"/>
      <c r="O120" s="10"/>
      <c r="U120" s="10"/>
      <c r="V120" s="10"/>
      <c r="W120" s="10"/>
      <c r="X120" s="10"/>
      <c r="Y120" s="10"/>
      <c r="Z120" s="10"/>
      <c r="AA120" s="10"/>
      <c r="AB120" s="10"/>
      <c r="AC120" s="10"/>
      <c r="AH120" s="7"/>
      <c r="AI120" s="7"/>
      <c r="AJ120" s="10"/>
      <c r="AK120" s="10"/>
      <c r="AL120" s="10"/>
      <c r="AM120" s="10"/>
      <c r="AN120" s="10"/>
      <c r="AO120" s="10"/>
      <c r="AP120" s="10"/>
      <c r="AQ120" s="10"/>
      <c r="AV120" s="7"/>
      <c r="AW120" s="7"/>
      <c r="AX120" s="10"/>
      <c r="AY120" s="10"/>
      <c r="AZ120" s="10"/>
      <c r="BA120" s="10"/>
      <c r="BB120" s="10"/>
      <c r="BC120" s="10"/>
      <c r="BD120" s="10"/>
      <c r="BE120" s="10"/>
      <c r="BJ120" s="7"/>
      <c r="BK120" s="10"/>
      <c r="BL120" s="10"/>
      <c r="BM120" s="10"/>
      <c r="BN120" s="10"/>
      <c r="BO120" s="10"/>
      <c r="BP120" s="10"/>
      <c r="BQ120" s="10"/>
      <c r="BR120" s="10"/>
      <c r="BS120" s="10"/>
      <c r="BX120" s="7"/>
      <c r="BY120" s="10"/>
      <c r="BZ120" s="10"/>
      <c r="CA120" s="10"/>
      <c r="CB120" s="10"/>
      <c r="CC120" s="10"/>
      <c r="CD120" s="10"/>
      <c r="CE120" s="10"/>
      <c r="CF120" s="10"/>
      <c r="CG120" s="10"/>
      <c r="CP120" s="10"/>
      <c r="CQ120" s="10"/>
      <c r="CR120" s="10"/>
      <c r="CS120" s="10"/>
      <c r="CT120" s="10"/>
      <c r="CU120" s="10"/>
      <c r="CZ120" s="7"/>
      <c r="DA120" s="7"/>
      <c r="DB120" s="10"/>
      <c r="DC120" s="10"/>
      <c r="DD120" s="10"/>
      <c r="DE120" s="10"/>
      <c r="DF120" s="10"/>
      <c r="DK120" s="7"/>
      <c r="DL120" s="7"/>
      <c r="DM120" s="10"/>
      <c r="DN120" s="10"/>
      <c r="DO120" s="10"/>
      <c r="DP120" s="10"/>
      <c r="DQ120" s="10"/>
      <c r="DV120" s="7"/>
      <c r="DW120" s="7"/>
      <c r="DX120" s="10"/>
      <c r="DY120" s="10"/>
      <c r="DZ120" s="10"/>
      <c r="EA120" s="10"/>
      <c r="EB120" s="10"/>
      <c r="EM120" s="10"/>
      <c r="EN120" s="10"/>
      <c r="EX120" s="10"/>
      <c r="EY120" s="10"/>
      <c r="FI120" s="10"/>
      <c r="FJ120" s="10"/>
      <c r="FK120" s="231"/>
      <c r="FT120" s="10"/>
      <c r="FU120" s="10"/>
      <c r="FV120" s="231"/>
    </row>
    <row r="121" spans="6:178" ht="15" customHeight="1" x14ac:dyDescent="0.2">
      <c r="F121" s="7"/>
      <c r="G121" s="10"/>
      <c r="H121" s="10"/>
      <c r="I121" s="10"/>
      <c r="J121" s="10"/>
      <c r="K121" s="10"/>
      <c r="L121" s="10"/>
      <c r="M121" s="10"/>
      <c r="N121" s="10"/>
      <c r="O121" s="10"/>
      <c r="U121" s="10"/>
      <c r="V121" s="10"/>
      <c r="W121" s="10"/>
      <c r="X121" s="10"/>
      <c r="Y121" s="10"/>
      <c r="Z121" s="10"/>
      <c r="AA121" s="10"/>
      <c r="AB121" s="10"/>
      <c r="AC121" s="10"/>
      <c r="AH121" s="7"/>
      <c r="AI121" s="7"/>
      <c r="AJ121" s="10"/>
      <c r="AK121" s="10"/>
      <c r="AL121" s="10"/>
      <c r="AM121" s="10"/>
      <c r="AN121" s="10"/>
      <c r="AO121" s="10"/>
      <c r="AP121" s="10"/>
      <c r="AQ121" s="10"/>
      <c r="AV121" s="7"/>
      <c r="AW121" s="7"/>
      <c r="AX121" s="10"/>
      <c r="AY121" s="10"/>
      <c r="AZ121" s="10"/>
      <c r="BA121" s="10"/>
      <c r="BB121" s="10"/>
      <c r="BC121" s="10"/>
      <c r="BD121" s="10"/>
      <c r="BE121" s="10"/>
      <c r="BJ121" s="7"/>
      <c r="BK121" s="10"/>
      <c r="BL121" s="10"/>
      <c r="BM121" s="10"/>
      <c r="BN121" s="10"/>
      <c r="BO121" s="10"/>
      <c r="BP121" s="10"/>
      <c r="BQ121" s="10"/>
      <c r="BR121" s="10"/>
      <c r="BS121" s="10"/>
      <c r="BX121" s="7"/>
      <c r="BY121" s="10"/>
      <c r="BZ121" s="10"/>
      <c r="CA121" s="10"/>
      <c r="CB121" s="10"/>
      <c r="CC121" s="10"/>
      <c r="CD121" s="10"/>
      <c r="CE121" s="10"/>
      <c r="CF121" s="10"/>
      <c r="CG121" s="10"/>
      <c r="CP121" s="10"/>
      <c r="CQ121" s="10"/>
      <c r="CR121" s="10"/>
      <c r="CS121" s="10"/>
      <c r="CT121" s="10"/>
      <c r="CU121" s="10"/>
      <c r="CZ121" s="7"/>
      <c r="DA121" s="7"/>
      <c r="DB121" s="10"/>
      <c r="DC121" s="10"/>
      <c r="DD121" s="10"/>
      <c r="DE121" s="10"/>
      <c r="DF121" s="10"/>
      <c r="DK121" s="7"/>
      <c r="DL121" s="7"/>
      <c r="DM121" s="10"/>
      <c r="DN121" s="10"/>
      <c r="DO121" s="10"/>
      <c r="DP121" s="10"/>
      <c r="DQ121" s="10"/>
      <c r="DV121" s="7"/>
      <c r="DW121" s="7"/>
      <c r="DX121" s="10"/>
      <c r="DY121" s="10"/>
      <c r="DZ121" s="10"/>
      <c r="EA121" s="10"/>
      <c r="EB121" s="10"/>
      <c r="EM121" s="10"/>
      <c r="EN121" s="10"/>
      <c r="EX121" s="10"/>
      <c r="EY121" s="10"/>
      <c r="FI121" s="10"/>
      <c r="FJ121" s="10"/>
      <c r="FK121" s="231"/>
      <c r="FT121" s="10"/>
      <c r="FU121" s="10"/>
      <c r="FV121" s="231"/>
    </row>
    <row r="122" spans="6:178" ht="15" customHeight="1" x14ac:dyDescent="0.2">
      <c r="F122" s="7"/>
      <c r="G122" s="10"/>
      <c r="H122" s="10"/>
      <c r="I122" s="10"/>
      <c r="J122" s="10"/>
      <c r="K122" s="10"/>
      <c r="L122" s="10"/>
      <c r="M122" s="10"/>
      <c r="N122" s="10"/>
      <c r="O122" s="10"/>
      <c r="U122" s="10"/>
      <c r="V122" s="10"/>
      <c r="W122" s="10"/>
      <c r="X122" s="10"/>
      <c r="Y122" s="10"/>
      <c r="Z122" s="10"/>
      <c r="AA122" s="10"/>
      <c r="AB122" s="10"/>
      <c r="AC122" s="10"/>
      <c r="AH122" s="7"/>
      <c r="AI122" s="7"/>
      <c r="AJ122" s="10"/>
      <c r="AK122" s="10"/>
      <c r="AL122" s="10"/>
      <c r="AM122" s="10"/>
      <c r="AN122" s="10"/>
      <c r="AO122" s="10"/>
      <c r="AP122" s="10"/>
      <c r="AQ122" s="10"/>
      <c r="AV122" s="7"/>
      <c r="AW122" s="7"/>
      <c r="AX122" s="10"/>
      <c r="AY122" s="10"/>
      <c r="AZ122" s="10"/>
      <c r="BA122" s="10"/>
      <c r="BB122" s="10"/>
      <c r="BC122" s="10"/>
      <c r="BD122" s="10"/>
      <c r="BE122" s="10"/>
      <c r="BJ122" s="7"/>
      <c r="BK122" s="10"/>
      <c r="BL122" s="10"/>
      <c r="BM122" s="10"/>
      <c r="BN122" s="10"/>
      <c r="BO122" s="10"/>
      <c r="BP122" s="10"/>
      <c r="BQ122" s="10"/>
      <c r="BR122" s="10"/>
      <c r="BS122" s="10"/>
      <c r="BX122" s="7"/>
      <c r="BY122" s="10"/>
      <c r="BZ122" s="10"/>
      <c r="CA122" s="10"/>
      <c r="CB122" s="10"/>
      <c r="CC122" s="10"/>
      <c r="CD122" s="10"/>
      <c r="CE122" s="10"/>
      <c r="CF122" s="10"/>
      <c r="CG122" s="10"/>
      <c r="CP122" s="10"/>
      <c r="CQ122" s="10"/>
      <c r="CR122" s="10"/>
      <c r="CS122" s="10"/>
      <c r="CT122" s="10"/>
      <c r="CU122" s="10"/>
      <c r="CZ122" s="7"/>
      <c r="DA122" s="7"/>
      <c r="DB122" s="10"/>
      <c r="DC122" s="10"/>
      <c r="DD122" s="10"/>
      <c r="DE122" s="10"/>
      <c r="DF122" s="10"/>
      <c r="DK122" s="7"/>
      <c r="DL122" s="7"/>
      <c r="DM122" s="10"/>
      <c r="DN122" s="10"/>
      <c r="DO122" s="10"/>
      <c r="DP122" s="10"/>
      <c r="DQ122" s="10"/>
      <c r="DV122" s="7"/>
      <c r="DW122" s="7"/>
      <c r="DX122" s="10"/>
      <c r="DY122" s="10"/>
      <c r="DZ122" s="10"/>
      <c r="EA122" s="10"/>
      <c r="EB122" s="10"/>
      <c r="EM122" s="10"/>
      <c r="EN122" s="10"/>
      <c r="EX122" s="10"/>
      <c r="EY122" s="10"/>
      <c r="FI122" s="10"/>
      <c r="FJ122" s="10"/>
      <c r="FK122" s="231"/>
      <c r="FT122" s="10"/>
      <c r="FU122" s="10"/>
      <c r="FV122" s="231"/>
    </row>
    <row r="123" spans="6:178" ht="15" customHeight="1" x14ac:dyDescent="0.2">
      <c r="F123" s="7"/>
      <c r="G123" s="10"/>
      <c r="H123" s="10"/>
      <c r="I123" s="10"/>
      <c r="J123" s="10"/>
      <c r="K123" s="10"/>
      <c r="L123" s="10"/>
      <c r="M123" s="10"/>
      <c r="N123" s="10"/>
      <c r="O123" s="10"/>
      <c r="U123" s="10"/>
      <c r="V123" s="10"/>
      <c r="W123" s="10"/>
      <c r="X123" s="10"/>
      <c r="Y123" s="10"/>
      <c r="Z123" s="10"/>
      <c r="AA123" s="10"/>
      <c r="AB123" s="10"/>
      <c r="AC123" s="10"/>
      <c r="AH123" s="7"/>
      <c r="AI123" s="7"/>
      <c r="AJ123" s="10"/>
      <c r="AK123" s="10"/>
      <c r="AL123" s="10"/>
      <c r="AM123" s="10"/>
      <c r="AN123" s="10"/>
      <c r="AO123" s="10"/>
      <c r="AP123" s="10"/>
      <c r="AQ123" s="10"/>
      <c r="AV123" s="7"/>
      <c r="AW123" s="7"/>
      <c r="AX123" s="10"/>
      <c r="AY123" s="10"/>
      <c r="AZ123" s="10"/>
      <c r="BA123" s="10"/>
      <c r="BB123" s="10"/>
      <c r="BC123" s="10"/>
      <c r="BD123" s="10"/>
      <c r="BE123" s="10"/>
      <c r="BJ123" s="7"/>
      <c r="BK123" s="10"/>
      <c r="BL123" s="10"/>
      <c r="BM123" s="10"/>
      <c r="BN123" s="10"/>
      <c r="BO123" s="10"/>
      <c r="BP123" s="10"/>
      <c r="BQ123" s="10"/>
      <c r="BR123" s="10"/>
      <c r="BS123" s="10"/>
      <c r="BX123" s="7"/>
      <c r="BY123" s="10"/>
      <c r="BZ123" s="10"/>
      <c r="CA123" s="10"/>
      <c r="CB123" s="10"/>
      <c r="CC123" s="10"/>
      <c r="CD123" s="10"/>
      <c r="CE123" s="10"/>
      <c r="CF123" s="10"/>
      <c r="CG123" s="10"/>
      <c r="CP123" s="10"/>
      <c r="CQ123" s="10"/>
      <c r="CR123" s="10"/>
      <c r="CS123" s="10"/>
      <c r="CT123" s="10"/>
      <c r="CU123" s="10"/>
      <c r="CZ123" s="7"/>
      <c r="DA123" s="7"/>
      <c r="DB123" s="10"/>
      <c r="DC123" s="10"/>
      <c r="DD123" s="10"/>
      <c r="DE123" s="10"/>
      <c r="DF123" s="10"/>
      <c r="DK123" s="7"/>
      <c r="DL123" s="7"/>
      <c r="DM123" s="10"/>
      <c r="DN123" s="10"/>
      <c r="DO123" s="10"/>
      <c r="DP123" s="10"/>
      <c r="DQ123" s="10"/>
      <c r="DV123" s="7"/>
      <c r="DW123" s="7"/>
      <c r="DX123" s="10"/>
      <c r="DY123" s="10"/>
      <c r="DZ123" s="10"/>
      <c r="EA123" s="10"/>
      <c r="EB123" s="10"/>
      <c r="EM123" s="10"/>
      <c r="EN123" s="10"/>
      <c r="EX123" s="10"/>
      <c r="EY123" s="10"/>
      <c r="FI123" s="10"/>
      <c r="FJ123" s="10"/>
      <c r="FK123" s="231"/>
      <c r="FT123" s="10"/>
      <c r="FU123" s="10"/>
      <c r="FV123" s="231"/>
    </row>
    <row r="124" spans="6:178" ht="15" customHeight="1" x14ac:dyDescent="0.2">
      <c r="F124" s="7"/>
      <c r="G124" s="10"/>
      <c r="H124" s="10"/>
      <c r="I124" s="10"/>
      <c r="J124" s="10"/>
      <c r="K124" s="10"/>
      <c r="L124" s="10"/>
      <c r="M124" s="10"/>
      <c r="N124" s="10"/>
      <c r="O124" s="10"/>
      <c r="U124" s="10"/>
      <c r="V124" s="10"/>
      <c r="W124" s="10"/>
      <c r="X124" s="10"/>
      <c r="Y124" s="10"/>
      <c r="Z124" s="10"/>
      <c r="AA124" s="10"/>
      <c r="AB124" s="10"/>
      <c r="AC124" s="10"/>
      <c r="AH124" s="7"/>
      <c r="AI124" s="7"/>
      <c r="AJ124" s="10"/>
      <c r="AK124" s="10"/>
      <c r="AL124" s="10"/>
      <c r="AM124" s="10"/>
      <c r="AN124" s="10"/>
      <c r="AO124" s="10"/>
      <c r="AP124" s="10"/>
      <c r="AQ124" s="10"/>
      <c r="AV124" s="7"/>
      <c r="AW124" s="7"/>
      <c r="AX124" s="10"/>
      <c r="AY124" s="10"/>
      <c r="AZ124" s="10"/>
      <c r="BA124" s="10"/>
      <c r="BB124" s="10"/>
      <c r="BC124" s="10"/>
      <c r="BD124" s="10"/>
      <c r="BE124" s="10"/>
      <c r="BJ124" s="7"/>
      <c r="BK124" s="10"/>
      <c r="BL124" s="10"/>
      <c r="BM124" s="10"/>
      <c r="BN124" s="10"/>
      <c r="BO124" s="10"/>
      <c r="BP124" s="10"/>
      <c r="BQ124" s="10"/>
      <c r="BR124" s="10"/>
      <c r="BS124" s="10"/>
      <c r="BX124" s="7"/>
      <c r="BY124" s="10"/>
      <c r="BZ124" s="10"/>
      <c r="CA124" s="10"/>
      <c r="CB124" s="10"/>
      <c r="CC124" s="10"/>
      <c r="CD124" s="10"/>
      <c r="CE124" s="10"/>
      <c r="CF124" s="10"/>
      <c r="CG124" s="10"/>
      <c r="CP124" s="10"/>
      <c r="CQ124" s="10"/>
      <c r="CR124" s="10"/>
      <c r="CS124" s="10"/>
      <c r="CT124" s="10"/>
      <c r="CU124" s="10"/>
      <c r="CZ124" s="7"/>
      <c r="DA124" s="7"/>
      <c r="DB124" s="10"/>
      <c r="DC124" s="10"/>
      <c r="DD124" s="10"/>
      <c r="DE124" s="10"/>
      <c r="DF124" s="10"/>
      <c r="DK124" s="7"/>
      <c r="DL124" s="7"/>
      <c r="DM124" s="10"/>
      <c r="DN124" s="10"/>
      <c r="DO124" s="10"/>
      <c r="DP124" s="10"/>
      <c r="DQ124" s="10"/>
      <c r="DV124" s="7"/>
      <c r="DW124" s="7"/>
      <c r="DX124" s="10"/>
      <c r="DY124" s="10"/>
      <c r="DZ124" s="10"/>
      <c r="EA124" s="10"/>
      <c r="EB124" s="10"/>
      <c r="EM124" s="10"/>
      <c r="EN124" s="10"/>
      <c r="EX124" s="10"/>
      <c r="EY124" s="10"/>
      <c r="FI124" s="10"/>
      <c r="FJ124" s="10"/>
      <c r="FK124" s="231"/>
      <c r="FT124" s="10"/>
      <c r="FU124" s="10"/>
      <c r="FV124" s="231"/>
    </row>
    <row r="125" spans="6:178" ht="15" customHeight="1" x14ac:dyDescent="0.2">
      <c r="F125" s="7"/>
      <c r="G125" s="10"/>
      <c r="H125" s="10"/>
      <c r="I125" s="10"/>
      <c r="J125" s="10"/>
      <c r="K125" s="10"/>
      <c r="L125" s="10"/>
      <c r="M125" s="10"/>
      <c r="N125" s="10"/>
      <c r="O125" s="10"/>
      <c r="U125" s="10"/>
      <c r="V125" s="10"/>
      <c r="W125" s="10"/>
      <c r="X125" s="10"/>
      <c r="Y125" s="10"/>
      <c r="Z125" s="10"/>
      <c r="AA125" s="10"/>
      <c r="AB125" s="10"/>
      <c r="AC125" s="10"/>
      <c r="AH125" s="7"/>
      <c r="AI125" s="7"/>
      <c r="AJ125" s="10"/>
      <c r="AK125" s="10"/>
      <c r="AL125" s="10"/>
      <c r="AM125" s="10"/>
      <c r="AN125" s="10"/>
      <c r="AO125" s="10"/>
      <c r="AP125" s="10"/>
      <c r="AQ125" s="10"/>
      <c r="AV125" s="7"/>
      <c r="AW125" s="7"/>
      <c r="AX125" s="10"/>
      <c r="AY125" s="10"/>
      <c r="AZ125" s="10"/>
      <c r="BA125" s="10"/>
      <c r="BB125" s="10"/>
      <c r="BC125" s="10"/>
      <c r="BD125" s="10"/>
      <c r="BE125" s="10"/>
      <c r="BJ125" s="7"/>
      <c r="BK125" s="10"/>
      <c r="BL125" s="10"/>
      <c r="BM125" s="10"/>
      <c r="BN125" s="10"/>
      <c r="BO125" s="10"/>
      <c r="BP125" s="10"/>
      <c r="BQ125" s="10"/>
      <c r="BR125" s="10"/>
      <c r="BS125" s="10"/>
      <c r="BX125" s="7"/>
      <c r="BY125" s="10"/>
      <c r="BZ125" s="10"/>
      <c r="CA125" s="10"/>
      <c r="CB125" s="10"/>
      <c r="CC125" s="10"/>
      <c r="CD125" s="10"/>
      <c r="CE125" s="10"/>
      <c r="CF125" s="10"/>
      <c r="CG125" s="10"/>
      <c r="CP125" s="10"/>
      <c r="CQ125" s="10"/>
      <c r="CR125" s="10"/>
      <c r="CS125" s="10"/>
      <c r="CT125" s="10"/>
      <c r="CU125" s="10"/>
      <c r="CZ125" s="7"/>
      <c r="DA125" s="7"/>
      <c r="DB125" s="10"/>
      <c r="DC125" s="10"/>
      <c r="DD125" s="10"/>
      <c r="DE125" s="10"/>
      <c r="DF125" s="10"/>
      <c r="DK125" s="7"/>
      <c r="DL125" s="7"/>
      <c r="DM125" s="10"/>
      <c r="DN125" s="10"/>
      <c r="DP125" s="10"/>
      <c r="DQ125" s="10"/>
      <c r="DV125" s="7"/>
      <c r="DW125" s="7"/>
      <c r="DX125" s="10"/>
      <c r="DY125" s="10"/>
      <c r="DZ125" s="10"/>
      <c r="EA125" s="10"/>
      <c r="EB125" s="10"/>
      <c r="EM125" s="10"/>
      <c r="EN125" s="10"/>
      <c r="EX125" s="10"/>
      <c r="EY125" s="10"/>
      <c r="FI125" s="10"/>
      <c r="FJ125" s="10"/>
      <c r="FK125" s="231"/>
      <c r="FT125" s="10"/>
      <c r="FU125" s="10"/>
      <c r="FV125" s="231"/>
    </row>
    <row r="126" spans="6:178" ht="15" customHeight="1" x14ac:dyDescent="0.2">
      <c r="F126" s="7"/>
      <c r="G126" s="10"/>
      <c r="H126" s="10"/>
      <c r="I126" s="10"/>
      <c r="J126" s="10"/>
      <c r="K126" s="10"/>
      <c r="L126" s="10"/>
      <c r="M126" s="10"/>
      <c r="N126" s="10"/>
      <c r="O126" s="10"/>
      <c r="V126" s="10"/>
      <c r="W126" s="10"/>
      <c r="X126" s="10"/>
      <c r="Y126" s="10"/>
      <c r="Z126" s="10"/>
      <c r="AA126" s="10"/>
      <c r="AB126" s="10"/>
      <c r="AC126" s="10"/>
      <c r="AH126" s="7"/>
      <c r="AI126" s="7"/>
      <c r="AJ126" s="10"/>
      <c r="AK126" s="10"/>
      <c r="AL126" s="10"/>
      <c r="AM126" s="10"/>
      <c r="AN126" s="10"/>
      <c r="AO126" s="10"/>
      <c r="AP126" s="10"/>
      <c r="AQ126" s="10"/>
      <c r="AV126" s="7"/>
      <c r="AW126" s="7"/>
      <c r="AX126" s="10"/>
      <c r="AY126" s="10"/>
      <c r="AZ126" s="10"/>
      <c r="BA126" s="10"/>
      <c r="BB126" s="10"/>
      <c r="BC126" s="10"/>
      <c r="BD126" s="10"/>
      <c r="BE126" s="10"/>
      <c r="BJ126" s="7"/>
      <c r="BK126" s="10"/>
      <c r="BL126" s="10"/>
      <c r="BM126" s="10"/>
      <c r="BN126" s="10"/>
      <c r="BO126" s="10"/>
      <c r="BP126" s="10"/>
      <c r="BQ126" s="10"/>
      <c r="BR126" s="10"/>
      <c r="BS126" s="10"/>
      <c r="BX126" s="7"/>
      <c r="BY126" s="10"/>
      <c r="BZ126" s="10"/>
      <c r="CA126" s="10"/>
      <c r="CB126" s="10"/>
      <c r="CC126" s="10"/>
      <c r="CD126" s="10"/>
      <c r="CE126" s="10"/>
      <c r="CF126" s="10"/>
      <c r="CG126" s="10"/>
      <c r="CP126" s="10"/>
      <c r="CQ126" s="10"/>
      <c r="CR126" s="10"/>
      <c r="CS126" s="10"/>
      <c r="CT126" s="10"/>
      <c r="CU126" s="10"/>
      <c r="CZ126" s="7"/>
      <c r="DA126" s="7"/>
      <c r="DB126" s="10"/>
      <c r="DC126" s="10"/>
      <c r="DD126" s="10"/>
      <c r="DE126" s="10"/>
      <c r="DF126" s="10"/>
      <c r="DK126" s="7"/>
      <c r="DL126" s="7"/>
      <c r="DM126" s="10"/>
      <c r="DN126" s="10"/>
      <c r="DP126" s="10"/>
      <c r="DQ126" s="10"/>
      <c r="DV126" s="7"/>
      <c r="DW126" s="7"/>
      <c r="DX126" s="10"/>
      <c r="DY126" s="10"/>
      <c r="DZ126" s="10"/>
      <c r="EA126" s="10"/>
      <c r="EB126" s="10"/>
      <c r="EM126" s="10"/>
      <c r="EN126" s="10"/>
      <c r="EX126" s="10"/>
      <c r="EY126" s="10"/>
      <c r="FI126" s="10"/>
      <c r="FJ126" s="10"/>
      <c r="FK126" s="231"/>
      <c r="FT126" s="10"/>
      <c r="FU126" s="10"/>
      <c r="FV126" s="231"/>
    </row>
    <row r="127" spans="6:178" ht="15" customHeight="1" x14ac:dyDescent="0.2">
      <c r="F127" s="7"/>
      <c r="G127" s="10"/>
      <c r="H127" s="10"/>
      <c r="I127" s="10"/>
      <c r="J127" s="10"/>
      <c r="K127" s="10"/>
      <c r="L127" s="10"/>
      <c r="M127" s="10"/>
      <c r="N127" s="10"/>
      <c r="O127" s="10"/>
      <c r="V127" s="10"/>
      <c r="W127" s="10"/>
      <c r="X127" s="10"/>
      <c r="Y127" s="10"/>
      <c r="Z127" s="10"/>
      <c r="AA127" s="10"/>
      <c r="AB127" s="10"/>
      <c r="AC127" s="10"/>
      <c r="AH127" s="7"/>
      <c r="AI127" s="7"/>
      <c r="AJ127" s="10"/>
      <c r="AK127" s="10"/>
      <c r="AL127" s="10"/>
      <c r="AM127" s="10"/>
      <c r="AN127" s="10"/>
      <c r="AO127" s="10"/>
      <c r="AP127" s="10"/>
      <c r="AQ127" s="10"/>
      <c r="AV127" s="7"/>
      <c r="AW127" s="7"/>
      <c r="AX127" s="10"/>
      <c r="AY127" s="10"/>
      <c r="AZ127" s="10"/>
      <c r="BA127" s="10"/>
      <c r="BB127" s="10"/>
      <c r="BC127" s="10"/>
      <c r="BD127" s="10"/>
      <c r="BE127" s="10"/>
      <c r="BJ127" s="7"/>
      <c r="BK127" s="10"/>
      <c r="BL127" s="10"/>
      <c r="BM127" s="10"/>
      <c r="BN127" s="10"/>
      <c r="BO127" s="10"/>
      <c r="BP127" s="10"/>
      <c r="BQ127" s="10"/>
      <c r="BR127" s="10"/>
      <c r="BS127" s="10"/>
      <c r="BX127" s="7"/>
      <c r="BY127" s="10"/>
      <c r="BZ127" s="10"/>
      <c r="CA127" s="10"/>
      <c r="CB127" s="10"/>
      <c r="CC127" s="10"/>
      <c r="CD127" s="10"/>
      <c r="CE127" s="10"/>
      <c r="CF127" s="10"/>
      <c r="CG127" s="10"/>
      <c r="CP127" s="10"/>
      <c r="CQ127" s="10"/>
      <c r="CR127" s="10"/>
      <c r="CS127" s="10"/>
      <c r="CT127" s="10"/>
      <c r="CU127" s="10"/>
      <c r="CZ127" s="7"/>
      <c r="DA127" s="7"/>
      <c r="DB127" s="10"/>
      <c r="DC127" s="10"/>
      <c r="DD127" s="10"/>
      <c r="DE127" s="10"/>
      <c r="DF127" s="10"/>
      <c r="DK127" s="7"/>
      <c r="DL127" s="7"/>
      <c r="DM127" s="10"/>
      <c r="DN127" s="10"/>
      <c r="DP127" s="10"/>
      <c r="DQ127" s="10"/>
      <c r="DV127" s="7"/>
      <c r="DW127" s="7"/>
      <c r="DX127" s="10"/>
      <c r="DY127" s="10"/>
      <c r="EA127" s="10"/>
      <c r="EB127" s="10"/>
      <c r="EM127" s="10"/>
      <c r="EN127" s="10"/>
      <c r="EX127" s="10"/>
      <c r="EY127" s="10"/>
      <c r="FI127" s="10"/>
      <c r="FJ127" s="10"/>
      <c r="FK127" s="231"/>
      <c r="FT127" s="10"/>
      <c r="FU127" s="10"/>
      <c r="FV127" s="231"/>
    </row>
    <row r="128" spans="6:178" ht="15" customHeight="1" x14ac:dyDescent="0.2">
      <c r="F128" s="7"/>
      <c r="G128" s="10"/>
      <c r="H128" s="10"/>
      <c r="I128" s="10"/>
      <c r="J128" s="10"/>
      <c r="K128" s="10"/>
      <c r="L128" s="10"/>
      <c r="M128" s="10"/>
      <c r="N128" s="10"/>
      <c r="O128" s="10"/>
      <c r="V128" s="10"/>
      <c r="W128" s="10"/>
      <c r="X128" s="10"/>
      <c r="Y128" s="10"/>
      <c r="Z128" s="10"/>
      <c r="AA128" s="10"/>
      <c r="AB128" s="10"/>
      <c r="AC128" s="10"/>
      <c r="AH128" s="7"/>
      <c r="AI128" s="7"/>
      <c r="AJ128" s="10"/>
      <c r="AK128" s="10"/>
      <c r="AL128" s="10"/>
      <c r="AM128" s="10"/>
      <c r="AN128" s="10"/>
      <c r="AO128" s="10"/>
      <c r="AP128" s="10"/>
      <c r="AQ128" s="10"/>
      <c r="AV128" s="7"/>
      <c r="AW128" s="7"/>
      <c r="AX128" s="10"/>
      <c r="AY128" s="10"/>
      <c r="AZ128" s="10"/>
      <c r="BA128" s="10"/>
      <c r="BB128" s="10"/>
      <c r="BC128" s="10"/>
      <c r="BD128" s="10"/>
      <c r="BE128" s="10"/>
      <c r="BJ128" s="7"/>
      <c r="BK128" s="10"/>
      <c r="BL128" s="10"/>
      <c r="BM128" s="10"/>
      <c r="BN128" s="10"/>
      <c r="BO128" s="10"/>
      <c r="BP128" s="10"/>
      <c r="BQ128" s="10"/>
      <c r="BR128" s="10"/>
      <c r="BS128" s="10"/>
      <c r="BX128" s="7"/>
      <c r="BY128" s="10"/>
      <c r="BZ128" s="10"/>
      <c r="CA128" s="10"/>
      <c r="CB128" s="10"/>
      <c r="CC128" s="10"/>
      <c r="CD128" s="10"/>
      <c r="CE128" s="10"/>
      <c r="CF128" s="10"/>
      <c r="CG128" s="10"/>
      <c r="CP128" s="10"/>
      <c r="CQ128" s="10"/>
      <c r="CR128" s="10"/>
      <c r="CS128" s="10"/>
      <c r="CT128" s="10"/>
      <c r="CU128" s="10"/>
      <c r="CZ128" s="7"/>
      <c r="DA128" s="7"/>
      <c r="DB128" s="10"/>
      <c r="DC128" s="10"/>
      <c r="DD128" s="10"/>
      <c r="DE128" s="10"/>
      <c r="DF128" s="10"/>
      <c r="DK128" s="7"/>
      <c r="DL128" s="7"/>
      <c r="DM128" s="10"/>
      <c r="DN128" s="10"/>
      <c r="DP128" s="10"/>
      <c r="DQ128" s="10"/>
      <c r="DV128" s="7"/>
      <c r="DW128" s="7"/>
      <c r="DX128" s="10"/>
      <c r="DY128" s="10"/>
      <c r="EA128" s="10"/>
      <c r="EB128" s="10"/>
      <c r="EM128" s="10"/>
      <c r="EN128" s="10"/>
      <c r="EX128" s="10"/>
      <c r="EY128" s="10"/>
      <c r="FI128" s="10"/>
      <c r="FJ128" s="10"/>
      <c r="FK128" s="231"/>
      <c r="FT128" s="10"/>
      <c r="FU128" s="10"/>
      <c r="FV128" s="231"/>
    </row>
    <row r="129" spans="6:178" ht="15" customHeight="1" x14ac:dyDescent="0.2">
      <c r="F129" s="7"/>
      <c r="G129" s="10"/>
      <c r="H129" s="10"/>
      <c r="I129" s="10"/>
      <c r="J129" s="10"/>
      <c r="K129" s="10"/>
      <c r="L129" s="10"/>
      <c r="M129" s="10"/>
      <c r="N129" s="10"/>
      <c r="O129" s="10"/>
      <c r="V129" s="10"/>
      <c r="W129" s="10"/>
      <c r="X129" s="10"/>
      <c r="Y129" s="10"/>
      <c r="Z129" s="10"/>
      <c r="AA129" s="10"/>
      <c r="AB129" s="10"/>
      <c r="AC129" s="10"/>
      <c r="AH129" s="7"/>
      <c r="AI129" s="7"/>
      <c r="AJ129" s="10"/>
      <c r="AK129" s="10"/>
      <c r="AL129" s="10"/>
      <c r="AM129" s="10"/>
      <c r="AN129" s="10"/>
      <c r="AO129" s="10"/>
      <c r="AP129" s="10"/>
      <c r="AQ129" s="10"/>
      <c r="AV129" s="7"/>
      <c r="AW129" s="7"/>
      <c r="AX129" s="10"/>
      <c r="AY129" s="10"/>
      <c r="AZ129" s="10"/>
      <c r="BA129" s="10"/>
      <c r="BB129" s="10"/>
      <c r="BC129" s="10"/>
      <c r="BD129" s="10"/>
      <c r="BE129" s="10"/>
      <c r="BJ129" s="7"/>
      <c r="BK129" s="10"/>
      <c r="BL129" s="10"/>
      <c r="BM129" s="10"/>
      <c r="BN129" s="10"/>
      <c r="BO129" s="10"/>
      <c r="BP129" s="10"/>
      <c r="BQ129" s="10"/>
      <c r="BR129" s="10"/>
      <c r="BS129" s="10"/>
      <c r="BX129" s="7"/>
      <c r="BY129" s="10"/>
      <c r="BZ129" s="10"/>
      <c r="CA129" s="10"/>
      <c r="CB129" s="10"/>
      <c r="CC129" s="10"/>
      <c r="CD129" s="10"/>
      <c r="CE129" s="10"/>
      <c r="CF129" s="10"/>
      <c r="CG129" s="10"/>
      <c r="CP129" s="10"/>
      <c r="CQ129" s="10"/>
      <c r="CR129" s="10"/>
      <c r="CS129" s="10"/>
      <c r="CT129" s="10"/>
      <c r="CU129" s="10"/>
      <c r="CZ129" s="7"/>
      <c r="DA129" s="7"/>
      <c r="DB129" s="10"/>
      <c r="DC129" s="10"/>
      <c r="DD129" s="10"/>
      <c r="DE129" s="10"/>
      <c r="DF129" s="10"/>
      <c r="DK129" s="7"/>
      <c r="DL129" s="7"/>
      <c r="DM129" s="10"/>
      <c r="DN129" s="10"/>
      <c r="DP129" s="10"/>
      <c r="DQ129" s="10"/>
      <c r="DV129" s="7"/>
      <c r="DW129" s="7"/>
      <c r="DX129" s="10"/>
      <c r="DY129" s="10"/>
      <c r="EA129" s="10"/>
      <c r="EB129" s="10"/>
      <c r="EM129" s="10"/>
      <c r="EN129" s="10"/>
      <c r="EX129" s="10"/>
      <c r="EY129" s="10"/>
      <c r="FI129" s="10"/>
      <c r="FJ129" s="10"/>
      <c r="FK129" s="231"/>
      <c r="FT129" s="10"/>
      <c r="FU129" s="10"/>
      <c r="FV129" s="231"/>
    </row>
    <row r="130" spans="6:178" ht="15" customHeight="1" x14ac:dyDescent="0.2">
      <c r="F130" s="7"/>
      <c r="G130" s="10"/>
      <c r="H130" s="10"/>
      <c r="I130" s="10"/>
      <c r="J130" s="10"/>
      <c r="K130" s="10"/>
      <c r="L130" s="10"/>
      <c r="M130" s="10"/>
      <c r="N130" s="10"/>
      <c r="O130" s="10"/>
      <c r="V130" s="10"/>
      <c r="W130" s="10"/>
      <c r="X130" s="10"/>
      <c r="Y130" s="10"/>
      <c r="Z130" s="10"/>
      <c r="AA130" s="10"/>
      <c r="AB130" s="10"/>
      <c r="AC130" s="10"/>
      <c r="AH130" s="7"/>
      <c r="AI130" s="7"/>
      <c r="AJ130" s="10"/>
      <c r="AK130" s="10"/>
      <c r="AL130" s="10"/>
      <c r="AM130" s="10"/>
      <c r="AN130" s="10"/>
      <c r="AO130" s="10"/>
      <c r="AP130" s="10"/>
      <c r="AQ130" s="10"/>
      <c r="AV130" s="7"/>
      <c r="AW130" s="7"/>
      <c r="AX130" s="10"/>
      <c r="AY130" s="10"/>
      <c r="AZ130" s="10"/>
      <c r="BA130" s="10"/>
      <c r="BB130" s="10"/>
      <c r="BC130" s="10"/>
      <c r="BD130" s="10"/>
      <c r="BE130" s="10"/>
      <c r="BJ130" s="7"/>
      <c r="BK130" s="10"/>
      <c r="BL130" s="10"/>
      <c r="BM130" s="10"/>
      <c r="BN130" s="10"/>
      <c r="BO130" s="10"/>
      <c r="BP130" s="10"/>
      <c r="BQ130" s="10"/>
      <c r="BR130" s="10"/>
      <c r="BS130" s="10"/>
      <c r="BX130" s="7"/>
      <c r="BY130" s="10"/>
      <c r="BZ130" s="10"/>
      <c r="CA130" s="10"/>
      <c r="CB130" s="10"/>
      <c r="CC130" s="10"/>
      <c r="CD130" s="10"/>
      <c r="CE130" s="10"/>
      <c r="CF130" s="10"/>
      <c r="CG130" s="10"/>
      <c r="CP130" s="10"/>
      <c r="CQ130" s="10"/>
      <c r="CR130" s="10"/>
      <c r="CS130" s="10"/>
      <c r="CT130" s="10"/>
      <c r="CU130" s="10"/>
      <c r="CZ130" s="7"/>
      <c r="DA130" s="7"/>
      <c r="DB130" s="10"/>
      <c r="DC130" s="10"/>
      <c r="DD130" s="10"/>
      <c r="DE130" s="10"/>
      <c r="DF130" s="10"/>
      <c r="DK130" s="7"/>
      <c r="DL130" s="7"/>
      <c r="DM130" s="10"/>
      <c r="DN130" s="10"/>
      <c r="DP130" s="10"/>
      <c r="DQ130" s="10"/>
      <c r="DV130" s="7"/>
      <c r="DW130" s="7"/>
      <c r="DX130" s="10"/>
      <c r="DY130" s="10"/>
      <c r="EA130" s="10"/>
      <c r="EB130" s="10"/>
      <c r="EM130" s="10"/>
      <c r="EN130" s="10"/>
      <c r="EX130" s="10"/>
      <c r="EY130" s="10"/>
      <c r="FI130" s="10"/>
      <c r="FJ130" s="10"/>
      <c r="FK130" s="231"/>
      <c r="FT130" s="10"/>
      <c r="FU130" s="10"/>
      <c r="FV130" s="231"/>
    </row>
    <row r="131" spans="6:178" ht="15" customHeight="1" x14ac:dyDescent="0.2">
      <c r="F131" s="7"/>
      <c r="G131" s="10"/>
      <c r="H131" s="10"/>
      <c r="I131" s="10"/>
      <c r="J131" s="10"/>
      <c r="K131" s="10"/>
      <c r="L131" s="10"/>
      <c r="M131" s="10"/>
      <c r="N131" s="10"/>
      <c r="O131" s="10"/>
      <c r="V131" s="10"/>
      <c r="W131" s="10"/>
      <c r="X131" s="10"/>
      <c r="Y131" s="10"/>
      <c r="Z131" s="10"/>
      <c r="AA131" s="10"/>
      <c r="AB131" s="10"/>
      <c r="AC131" s="10"/>
      <c r="AH131" s="7"/>
      <c r="AI131" s="7"/>
      <c r="AJ131" s="10"/>
      <c r="AK131" s="10"/>
      <c r="AL131" s="10"/>
      <c r="AM131" s="10"/>
      <c r="AN131" s="10"/>
      <c r="AO131" s="10"/>
      <c r="AP131" s="10"/>
      <c r="AQ131" s="10"/>
      <c r="AV131" s="7"/>
      <c r="AW131" s="7"/>
      <c r="AX131" s="10"/>
      <c r="AY131" s="10"/>
      <c r="AZ131" s="10"/>
      <c r="BA131" s="10"/>
      <c r="BB131" s="10"/>
      <c r="BC131" s="10"/>
      <c r="BD131" s="10"/>
      <c r="BE131" s="10"/>
      <c r="BJ131" s="7"/>
      <c r="BK131" s="10"/>
      <c r="BL131" s="10"/>
      <c r="BM131" s="10"/>
      <c r="BN131" s="10"/>
      <c r="BO131" s="10"/>
      <c r="BP131" s="10"/>
      <c r="BQ131" s="10"/>
      <c r="BR131" s="10"/>
      <c r="BS131" s="10"/>
      <c r="BX131" s="7"/>
      <c r="BY131" s="10"/>
      <c r="BZ131" s="10"/>
      <c r="CA131" s="10"/>
      <c r="CB131" s="10"/>
      <c r="CC131" s="10"/>
      <c r="CD131" s="10"/>
      <c r="CE131" s="10"/>
      <c r="CF131" s="10"/>
      <c r="CG131" s="10"/>
      <c r="CP131" s="10"/>
      <c r="CQ131" s="10"/>
      <c r="CR131" s="10"/>
      <c r="CS131" s="10"/>
      <c r="CT131" s="10"/>
      <c r="CU131" s="10"/>
      <c r="CZ131" s="7"/>
      <c r="DA131" s="7"/>
      <c r="DB131" s="10"/>
      <c r="DC131" s="10"/>
      <c r="DD131" s="10"/>
      <c r="DE131" s="10"/>
      <c r="DF131" s="10"/>
      <c r="DK131" s="7"/>
      <c r="DL131" s="7"/>
      <c r="DM131" s="10"/>
      <c r="DN131" s="10"/>
      <c r="DP131" s="10"/>
      <c r="DQ131" s="10"/>
      <c r="DV131" s="7"/>
      <c r="DW131" s="7"/>
      <c r="DX131" s="10"/>
      <c r="DY131" s="10"/>
      <c r="EA131" s="10"/>
      <c r="EB131" s="10"/>
      <c r="EM131" s="10"/>
      <c r="EN131" s="10"/>
      <c r="FI131" s="10"/>
      <c r="FJ131" s="10"/>
      <c r="FK131" s="231"/>
      <c r="FT131" s="10"/>
      <c r="FU131" s="10"/>
      <c r="FV131" s="231"/>
    </row>
    <row r="132" spans="6:178" ht="15" customHeight="1" x14ac:dyDescent="0.2">
      <c r="F132" s="7"/>
      <c r="G132" s="10"/>
      <c r="H132" s="10"/>
      <c r="I132" s="10"/>
      <c r="J132" s="10"/>
      <c r="K132" s="10"/>
      <c r="L132" s="10"/>
      <c r="M132" s="10"/>
      <c r="N132" s="10"/>
      <c r="O132" s="10"/>
      <c r="V132" s="10"/>
      <c r="W132" s="10"/>
      <c r="X132" s="10"/>
      <c r="Y132" s="10"/>
      <c r="Z132" s="10"/>
      <c r="AA132" s="10"/>
      <c r="AB132" s="10"/>
      <c r="AC132" s="10"/>
      <c r="AH132" s="7"/>
      <c r="AI132" s="7"/>
      <c r="AJ132" s="10"/>
      <c r="AK132" s="10"/>
      <c r="AL132" s="10"/>
      <c r="AM132" s="10"/>
      <c r="AN132" s="10"/>
      <c r="AO132" s="10"/>
      <c r="AP132" s="10"/>
      <c r="AQ132" s="10"/>
      <c r="AV132" s="7"/>
      <c r="AW132" s="7"/>
      <c r="AX132" s="10"/>
      <c r="AY132" s="10"/>
      <c r="AZ132" s="10"/>
      <c r="BA132" s="10"/>
      <c r="BB132" s="10"/>
      <c r="BC132" s="10"/>
      <c r="BD132" s="10"/>
      <c r="BE132" s="10"/>
      <c r="BJ132" s="7"/>
      <c r="BK132" s="10"/>
      <c r="BL132" s="10"/>
      <c r="BM132" s="10"/>
      <c r="BN132" s="10"/>
      <c r="BO132" s="10"/>
      <c r="BP132" s="10"/>
      <c r="BQ132" s="10"/>
      <c r="BR132" s="10"/>
      <c r="BS132" s="10"/>
      <c r="BX132" s="7"/>
      <c r="BY132" s="10"/>
      <c r="BZ132" s="10"/>
      <c r="CA132" s="10"/>
      <c r="CB132" s="10"/>
      <c r="CC132" s="10"/>
      <c r="CD132" s="10"/>
      <c r="CE132" s="10"/>
      <c r="CF132" s="10"/>
      <c r="CG132" s="10"/>
      <c r="CP132" s="10"/>
      <c r="CQ132" s="10"/>
      <c r="CR132" s="10"/>
      <c r="CS132" s="10"/>
      <c r="CT132" s="10"/>
      <c r="CU132" s="10"/>
      <c r="CZ132" s="7"/>
      <c r="DA132" s="7"/>
      <c r="DB132" s="10"/>
      <c r="DC132" s="10"/>
      <c r="DD132" s="10"/>
      <c r="DE132" s="10"/>
      <c r="DF132" s="10"/>
      <c r="DK132" s="7"/>
      <c r="DL132" s="7"/>
      <c r="DM132" s="10"/>
      <c r="DN132" s="10"/>
      <c r="DP132" s="10"/>
      <c r="DQ132" s="10"/>
      <c r="DV132" s="7"/>
      <c r="DW132" s="7"/>
      <c r="DX132" s="10"/>
      <c r="DY132" s="10"/>
      <c r="EA132" s="10"/>
      <c r="EB132" s="10"/>
      <c r="EM132" s="10"/>
      <c r="EN132" s="10"/>
      <c r="FI132" s="10"/>
      <c r="FJ132" s="10"/>
      <c r="FK132" s="231"/>
      <c r="FT132" s="10"/>
      <c r="FU132" s="10"/>
      <c r="FV132" s="231"/>
    </row>
    <row r="133" spans="6:178" ht="15" customHeight="1" x14ac:dyDescent="0.2">
      <c r="F133" s="7"/>
      <c r="G133" s="10"/>
      <c r="H133" s="10"/>
      <c r="I133" s="10"/>
      <c r="J133" s="10"/>
      <c r="K133" s="10"/>
      <c r="L133" s="10"/>
      <c r="M133" s="10"/>
      <c r="N133" s="10"/>
      <c r="O133" s="10"/>
      <c r="AH133" s="7"/>
      <c r="AI133" s="7"/>
      <c r="AJ133" s="10"/>
      <c r="AK133" s="10"/>
      <c r="AL133" s="10"/>
      <c r="AM133" s="10"/>
      <c r="AN133" s="10"/>
      <c r="AO133" s="10"/>
      <c r="AP133" s="10"/>
      <c r="AQ133" s="10"/>
      <c r="AV133" s="7"/>
      <c r="AW133" s="7"/>
      <c r="AX133" s="10"/>
      <c r="AY133" s="10"/>
      <c r="AZ133" s="10"/>
      <c r="BA133" s="10"/>
      <c r="BB133" s="10"/>
      <c r="BC133" s="10"/>
      <c r="BD133" s="10"/>
      <c r="BE133" s="10"/>
      <c r="BJ133" s="7"/>
      <c r="BK133" s="10"/>
      <c r="BL133" s="10"/>
      <c r="BM133" s="10"/>
      <c r="BN133" s="10"/>
      <c r="BO133" s="10"/>
      <c r="BP133" s="10"/>
      <c r="BQ133" s="10"/>
      <c r="BR133" s="10"/>
      <c r="BS133" s="10"/>
      <c r="BX133" s="7"/>
      <c r="BY133" s="10"/>
      <c r="BZ133" s="10"/>
      <c r="CA133" s="10"/>
      <c r="CB133" s="10"/>
      <c r="CC133" s="10"/>
      <c r="CD133" s="10"/>
      <c r="CE133" s="10"/>
      <c r="CF133" s="10"/>
      <c r="CG133" s="10"/>
      <c r="CP133" s="10"/>
      <c r="CQ133" s="10"/>
      <c r="CR133" s="10"/>
      <c r="CS133" s="10"/>
      <c r="CT133" s="10"/>
      <c r="CU133" s="10"/>
      <c r="CZ133" s="7"/>
      <c r="DA133" s="7"/>
      <c r="DB133" s="10"/>
      <c r="DC133" s="10"/>
      <c r="DD133" s="10"/>
      <c r="DE133" s="10"/>
      <c r="DF133" s="10"/>
      <c r="DK133" s="7"/>
      <c r="DL133" s="7"/>
      <c r="DM133" s="10"/>
      <c r="DN133" s="10"/>
      <c r="DV133" s="7"/>
      <c r="DW133" s="7"/>
      <c r="DX133" s="10"/>
      <c r="DY133" s="10"/>
      <c r="EA133" s="10"/>
      <c r="EB133" s="10"/>
      <c r="EM133" s="10"/>
      <c r="EN133" s="10"/>
      <c r="FI133" s="10"/>
      <c r="FJ133" s="10"/>
      <c r="FK133" s="231"/>
      <c r="FV133" s="231"/>
    </row>
    <row r="134" spans="6:178" ht="15" customHeight="1" x14ac:dyDescent="0.2">
      <c r="F134" s="7"/>
      <c r="G134" s="10"/>
      <c r="H134" s="10"/>
      <c r="I134" s="10"/>
      <c r="J134" s="10"/>
      <c r="K134" s="10"/>
      <c r="L134" s="10"/>
      <c r="M134" s="10"/>
      <c r="N134" s="10"/>
      <c r="O134" s="10"/>
      <c r="AH134" s="7"/>
      <c r="AI134" s="7"/>
      <c r="AJ134" s="10"/>
      <c r="AK134" s="10"/>
      <c r="AL134" s="10"/>
      <c r="AM134" s="10"/>
      <c r="AN134" s="10"/>
      <c r="AO134" s="10"/>
      <c r="AP134" s="10"/>
      <c r="AQ134" s="10"/>
      <c r="AV134" s="7"/>
      <c r="AW134" s="7"/>
      <c r="AX134" s="10"/>
      <c r="AY134" s="10"/>
      <c r="AZ134" s="10"/>
      <c r="BA134" s="10"/>
      <c r="BB134" s="10"/>
      <c r="BC134" s="10"/>
      <c r="BD134" s="10"/>
      <c r="BE134" s="10"/>
      <c r="BJ134" s="7"/>
      <c r="BK134" s="10"/>
      <c r="BL134" s="10"/>
      <c r="BM134" s="10"/>
      <c r="BN134" s="10"/>
      <c r="BO134" s="10"/>
      <c r="BP134" s="10"/>
      <c r="BQ134" s="10"/>
      <c r="BR134" s="10"/>
      <c r="BS134" s="10"/>
      <c r="BX134" s="7"/>
      <c r="BY134" s="10"/>
      <c r="BZ134" s="10"/>
      <c r="CA134" s="10"/>
      <c r="CB134" s="10"/>
      <c r="CC134" s="10"/>
      <c r="CD134" s="10"/>
      <c r="CE134" s="10"/>
      <c r="CF134" s="10"/>
      <c r="CG134" s="10"/>
      <c r="CP134" s="10"/>
      <c r="CQ134" s="10"/>
      <c r="CR134" s="10"/>
      <c r="CS134" s="10"/>
      <c r="CT134" s="10"/>
      <c r="CU134" s="10"/>
      <c r="CZ134" s="7"/>
      <c r="DA134" s="7"/>
      <c r="DB134" s="10"/>
      <c r="DC134" s="10"/>
      <c r="DD134" s="10"/>
      <c r="DE134" s="10"/>
      <c r="DF134" s="10"/>
      <c r="DK134" s="7"/>
      <c r="DL134" s="7"/>
      <c r="DM134" s="10"/>
      <c r="DN134" s="10"/>
      <c r="DV134" s="7"/>
      <c r="DW134" s="7"/>
      <c r="DX134" s="10"/>
      <c r="DY134" s="10"/>
      <c r="EA134" s="10"/>
      <c r="EB134" s="10"/>
      <c r="EM134" s="10"/>
      <c r="EN134" s="10"/>
      <c r="FK134" s="231"/>
      <c r="FV134" s="231"/>
    </row>
    <row r="135" spans="6:178" ht="15" customHeight="1" x14ac:dyDescent="0.2">
      <c r="F135" s="7"/>
      <c r="G135" s="10"/>
      <c r="H135" s="10"/>
      <c r="I135" s="10"/>
      <c r="J135" s="10"/>
      <c r="K135" s="10"/>
      <c r="L135" s="10"/>
      <c r="M135" s="10"/>
      <c r="N135" s="10"/>
      <c r="O135" s="10"/>
      <c r="AH135" s="7"/>
      <c r="AI135" s="7"/>
      <c r="AJ135" s="10"/>
      <c r="AK135" s="10"/>
      <c r="AL135" s="10"/>
      <c r="AM135" s="10"/>
      <c r="AN135" s="10"/>
      <c r="AO135" s="10"/>
      <c r="AP135" s="10"/>
      <c r="AQ135" s="10"/>
      <c r="AV135" s="7"/>
      <c r="AW135" s="7"/>
      <c r="AX135" s="10"/>
      <c r="AY135" s="10"/>
      <c r="AZ135" s="10"/>
      <c r="BA135" s="10"/>
      <c r="BB135" s="10"/>
      <c r="BC135" s="10"/>
      <c r="BD135" s="10"/>
      <c r="BE135" s="10"/>
      <c r="BJ135" s="7"/>
      <c r="BK135" s="10"/>
      <c r="BL135" s="10"/>
      <c r="BM135" s="10"/>
      <c r="BN135" s="10"/>
      <c r="BO135" s="10"/>
      <c r="BP135" s="10"/>
      <c r="BQ135" s="10"/>
      <c r="BR135" s="10"/>
      <c r="BS135" s="10"/>
      <c r="BX135" s="7"/>
      <c r="BY135" s="10"/>
      <c r="BZ135" s="10"/>
      <c r="CA135" s="10"/>
      <c r="CB135" s="10"/>
      <c r="CC135" s="10"/>
      <c r="CD135" s="10"/>
      <c r="CE135" s="10"/>
      <c r="CF135" s="10"/>
      <c r="CG135" s="10"/>
      <c r="CP135" s="10"/>
      <c r="CQ135" s="10"/>
      <c r="CR135" s="10"/>
      <c r="CS135" s="10"/>
      <c r="CT135" s="10"/>
      <c r="CU135" s="10"/>
      <c r="DK135" s="7"/>
      <c r="DL135" s="7"/>
      <c r="DM135" s="10"/>
      <c r="DN135" s="10"/>
      <c r="DV135" s="7"/>
      <c r="DW135" s="7"/>
      <c r="DX135" s="10"/>
      <c r="DY135" s="10"/>
      <c r="FK135" s="231"/>
      <c r="FV135" s="231"/>
    </row>
    <row r="136" spans="6:178" ht="15" customHeight="1" x14ac:dyDescent="0.2">
      <c r="F136" s="7"/>
      <c r="G136" s="10"/>
      <c r="H136" s="10"/>
      <c r="I136" s="10"/>
      <c r="J136" s="10"/>
      <c r="K136" s="10"/>
      <c r="L136" s="10"/>
      <c r="M136" s="10"/>
      <c r="N136" s="10"/>
      <c r="O136" s="10"/>
      <c r="AH136" s="7"/>
      <c r="AI136" s="7"/>
      <c r="AJ136" s="10"/>
      <c r="AK136" s="10"/>
      <c r="AL136" s="10"/>
      <c r="AM136" s="10"/>
      <c r="AN136" s="10"/>
      <c r="AO136" s="10"/>
      <c r="AP136" s="10"/>
      <c r="AQ136" s="10"/>
      <c r="AV136" s="7"/>
      <c r="AW136" s="7"/>
      <c r="AX136" s="10"/>
      <c r="AY136" s="10"/>
      <c r="AZ136" s="10"/>
      <c r="BA136" s="10"/>
      <c r="BB136" s="10"/>
      <c r="BC136" s="10"/>
      <c r="BD136" s="10"/>
      <c r="BE136" s="10"/>
      <c r="BJ136" s="7"/>
      <c r="BK136" s="10"/>
      <c r="BL136" s="10"/>
      <c r="BM136" s="10"/>
      <c r="BN136" s="10"/>
      <c r="BO136" s="10"/>
      <c r="BP136" s="10"/>
      <c r="BQ136" s="10"/>
      <c r="BR136" s="10"/>
      <c r="BS136" s="10"/>
      <c r="BX136" s="7"/>
      <c r="BY136" s="10"/>
      <c r="BZ136" s="10"/>
      <c r="CA136" s="10"/>
      <c r="CB136" s="10"/>
      <c r="CC136" s="10"/>
      <c r="CD136" s="10"/>
      <c r="CE136" s="10"/>
      <c r="CF136" s="10"/>
      <c r="CG136" s="10"/>
      <c r="CP136" s="10"/>
      <c r="CQ136" s="10"/>
      <c r="CR136" s="10"/>
      <c r="CS136" s="10"/>
      <c r="CT136" s="10"/>
      <c r="CU136" s="10"/>
      <c r="DK136" s="7"/>
      <c r="DL136" s="7"/>
      <c r="DM136" s="10"/>
      <c r="DN136" s="10"/>
      <c r="DV136" s="7"/>
      <c r="DW136" s="7"/>
      <c r="DX136" s="10"/>
      <c r="DY136" s="10"/>
      <c r="FK136" s="231"/>
      <c r="FV136" s="231"/>
    </row>
    <row r="137" spans="6:178" ht="15" customHeight="1" x14ac:dyDescent="0.2">
      <c r="F137" s="7"/>
      <c r="G137" s="10"/>
      <c r="H137" s="10"/>
      <c r="I137" s="10"/>
      <c r="J137" s="10"/>
      <c r="K137" s="10"/>
      <c r="L137" s="10"/>
      <c r="M137" s="10"/>
      <c r="N137" s="10"/>
      <c r="O137" s="10"/>
      <c r="AH137" s="7"/>
      <c r="AI137" s="7"/>
      <c r="AJ137" s="10"/>
      <c r="AK137" s="10"/>
      <c r="AL137" s="10"/>
      <c r="AM137" s="10"/>
      <c r="AN137" s="10"/>
      <c r="AO137" s="10"/>
      <c r="AP137" s="10"/>
      <c r="AQ137" s="10"/>
      <c r="AV137" s="7"/>
      <c r="AW137" s="7"/>
      <c r="AX137" s="10"/>
      <c r="AY137" s="10"/>
      <c r="AZ137" s="10"/>
      <c r="BA137" s="10"/>
      <c r="BB137" s="10"/>
      <c r="BC137" s="10"/>
      <c r="BD137" s="10"/>
      <c r="BE137" s="10"/>
      <c r="BJ137" s="7"/>
      <c r="BK137" s="10"/>
      <c r="BL137" s="10"/>
      <c r="BM137" s="10"/>
      <c r="BN137" s="10"/>
      <c r="BO137" s="10"/>
      <c r="BP137" s="10"/>
      <c r="BQ137" s="10"/>
      <c r="BR137" s="10"/>
      <c r="BS137" s="10"/>
      <c r="BX137" s="7"/>
      <c r="BY137" s="10"/>
      <c r="BZ137" s="10"/>
      <c r="CA137" s="10"/>
      <c r="CB137" s="10"/>
      <c r="CC137" s="10"/>
      <c r="CD137" s="10"/>
      <c r="CE137" s="10"/>
      <c r="CF137" s="10"/>
      <c r="CG137" s="10"/>
      <c r="CP137" s="10"/>
      <c r="CQ137" s="10"/>
      <c r="CR137" s="10"/>
      <c r="CS137" s="10"/>
      <c r="CT137" s="10"/>
      <c r="CU137" s="10"/>
      <c r="DK137" s="7"/>
      <c r="DL137" s="7"/>
      <c r="DM137" s="10"/>
      <c r="DN137" s="10"/>
      <c r="DV137" s="7"/>
      <c r="DW137" s="7"/>
      <c r="DX137" s="10"/>
      <c r="DY137" s="10"/>
      <c r="FK137" s="231"/>
      <c r="FV137" s="231"/>
    </row>
    <row r="138" spans="6:178" ht="15" customHeight="1" x14ac:dyDescent="0.2">
      <c r="AH138" s="7"/>
      <c r="AI138" s="7"/>
      <c r="AJ138" s="10"/>
      <c r="AK138" s="10"/>
      <c r="AL138" s="10"/>
      <c r="AM138" s="10"/>
      <c r="AN138" s="10"/>
      <c r="AO138" s="10"/>
      <c r="AP138" s="10"/>
      <c r="AQ138" s="10"/>
      <c r="AV138" s="7"/>
      <c r="AW138" s="7"/>
      <c r="AX138" s="10"/>
      <c r="AY138" s="10"/>
      <c r="AZ138" s="10"/>
      <c r="BA138" s="10"/>
      <c r="BB138" s="10"/>
      <c r="BC138" s="10"/>
      <c r="BD138" s="10"/>
      <c r="BE138" s="10"/>
      <c r="BJ138" s="7"/>
      <c r="BK138" s="10"/>
      <c r="BL138" s="10"/>
      <c r="BM138" s="10"/>
      <c r="BN138" s="10"/>
      <c r="BO138" s="10"/>
      <c r="BP138" s="10"/>
      <c r="BQ138" s="10"/>
      <c r="BR138" s="10"/>
      <c r="BS138" s="10"/>
      <c r="BX138" s="7"/>
      <c r="BY138" s="10"/>
      <c r="BZ138" s="10"/>
      <c r="CA138" s="10"/>
      <c r="CB138" s="10"/>
      <c r="CC138" s="10"/>
      <c r="CD138" s="10"/>
      <c r="CE138" s="10"/>
      <c r="CF138" s="10"/>
      <c r="CG138" s="10"/>
      <c r="CP138" s="10"/>
      <c r="CQ138" s="10"/>
      <c r="CR138" s="10"/>
      <c r="CS138" s="10"/>
      <c r="CT138" s="10"/>
      <c r="CU138" s="10"/>
      <c r="DK138" s="7"/>
      <c r="DL138" s="7"/>
      <c r="DM138" s="10"/>
      <c r="DN138" s="10"/>
      <c r="DV138" s="7"/>
      <c r="DW138" s="7"/>
      <c r="DX138" s="10"/>
      <c r="DY138" s="10"/>
      <c r="FK138" s="231"/>
      <c r="FV138" s="231"/>
    </row>
    <row r="139" spans="6:178" ht="15" customHeight="1" x14ac:dyDescent="0.2">
      <c r="AH139" s="7"/>
      <c r="AI139" s="7"/>
      <c r="AJ139" s="10"/>
      <c r="AK139" s="10"/>
      <c r="AL139" s="10"/>
      <c r="AM139" s="10"/>
      <c r="AN139" s="10"/>
      <c r="AO139" s="10"/>
      <c r="AP139" s="10"/>
      <c r="AQ139" s="10"/>
      <c r="AV139" s="7"/>
      <c r="AW139" s="7"/>
      <c r="AX139" s="10"/>
      <c r="AY139" s="10"/>
      <c r="AZ139" s="10"/>
      <c r="BA139" s="10"/>
      <c r="BB139" s="10"/>
      <c r="BC139" s="10"/>
      <c r="BD139" s="10"/>
      <c r="BE139" s="10"/>
      <c r="BJ139" s="7"/>
      <c r="BK139" s="10"/>
      <c r="BL139" s="10"/>
      <c r="BM139" s="10"/>
      <c r="BN139" s="10"/>
      <c r="BO139" s="10"/>
      <c r="BP139" s="10"/>
      <c r="BQ139" s="10"/>
      <c r="BR139" s="10"/>
      <c r="BS139" s="10"/>
      <c r="BX139" s="7"/>
      <c r="BY139" s="10"/>
      <c r="BZ139" s="10"/>
      <c r="CA139" s="10"/>
      <c r="CB139" s="10"/>
      <c r="CC139" s="10"/>
      <c r="CD139" s="10"/>
      <c r="CE139" s="10"/>
      <c r="CF139" s="10"/>
      <c r="CG139" s="10"/>
      <c r="CP139" s="10"/>
      <c r="CQ139" s="10"/>
      <c r="CR139" s="10"/>
      <c r="CS139" s="10"/>
      <c r="CT139" s="10"/>
      <c r="CU139" s="10"/>
      <c r="DV139" s="7"/>
      <c r="DW139" s="7"/>
      <c r="DX139" s="10"/>
      <c r="DY139" s="10"/>
      <c r="FK139" s="231"/>
      <c r="FV139" s="231"/>
    </row>
    <row r="140" spans="6:178" ht="15" customHeight="1" x14ac:dyDescent="0.2">
      <c r="AH140" s="7"/>
      <c r="AI140" s="7"/>
      <c r="AJ140" s="10"/>
      <c r="AK140" s="10"/>
      <c r="AL140" s="10"/>
      <c r="AM140" s="10"/>
      <c r="AN140" s="10"/>
      <c r="AO140" s="10"/>
      <c r="AP140" s="10"/>
      <c r="AQ140" s="10"/>
      <c r="AV140" s="7"/>
      <c r="AW140" s="7"/>
      <c r="AX140" s="10"/>
      <c r="AY140" s="10"/>
      <c r="AZ140" s="10"/>
      <c r="BA140" s="10"/>
      <c r="BB140" s="10"/>
      <c r="BC140" s="10"/>
      <c r="BD140" s="10"/>
      <c r="BE140" s="10"/>
      <c r="BJ140" s="7"/>
      <c r="BK140" s="10"/>
      <c r="BL140" s="10"/>
      <c r="BM140" s="10"/>
      <c r="BN140" s="10"/>
      <c r="BO140" s="10"/>
      <c r="BP140" s="10"/>
      <c r="BQ140" s="10"/>
      <c r="BR140" s="10"/>
      <c r="BS140" s="10"/>
      <c r="BX140" s="7"/>
      <c r="BY140" s="10"/>
      <c r="BZ140" s="10"/>
      <c r="CA140" s="10"/>
      <c r="CB140" s="10"/>
      <c r="CC140" s="10"/>
      <c r="CD140" s="10"/>
      <c r="CE140" s="10"/>
      <c r="CF140" s="10"/>
      <c r="CG140" s="10"/>
      <c r="CP140" s="10"/>
      <c r="CQ140" s="10"/>
      <c r="CR140" s="10"/>
      <c r="CS140" s="10"/>
      <c r="CT140" s="10"/>
      <c r="CU140" s="10"/>
      <c r="DV140" s="7"/>
      <c r="DW140" s="7"/>
      <c r="DX140" s="10"/>
      <c r="DY140" s="10"/>
      <c r="FK140" s="231"/>
      <c r="FV140" s="231"/>
    </row>
    <row r="141" spans="6:178" ht="15" customHeight="1" x14ac:dyDescent="0.2">
      <c r="AH141" s="7"/>
      <c r="AI141" s="7"/>
      <c r="AJ141" s="10"/>
      <c r="AK141" s="10"/>
      <c r="AL141" s="10"/>
      <c r="AM141" s="10"/>
      <c r="AN141" s="10"/>
      <c r="AO141" s="10"/>
      <c r="AP141" s="10"/>
      <c r="AQ141" s="10"/>
      <c r="AV141" s="7"/>
      <c r="AW141" s="7"/>
      <c r="AX141" s="10"/>
      <c r="AY141" s="10"/>
      <c r="AZ141" s="10"/>
      <c r="BA141" s="10"/>
      <c r="BB141" s="10"/>
      <c r="BC141" s="10"/>
      <c r="BD141" s="10"/>
      <c r="BE141" s="10"/>
      <c r="BJ141" s="7"/>
      <c r="BK141" s="10"/>
      <c r="BL141" s="10"/>
      <c r="BM141" s="10"/>
      <c r="BN141" s="10"/>
      <c r="BO141" s="10"/>
      <c r="BP141" s="10"/>
      <c r="BQ141" s="10"/>
      <c r="BR141" s="10"/>
      <c r="BS141" s="10"/>
      <c r="BX141" s="7"/>
      <c r="BY141" s="10"/>
      <c r="BZ141" s="10"/>
      <c r="CA141" s="10"/>
      <c r="CB141" s="10"/>
      <c r="CC141" s="10"/>
      <c r="CD141" s="10"/>
      <c r="CE141" s="10"/>
      <c r="CF141" s="10"/>
      <c r="CG141" s="10"/>
      <c r="CP141" s="10"/>
      <c r="CQ141" s="10"/>
      <c r="CR141" s="10"/>
      <c r="CS141" s="10"/>
      <c r="CT141" s="10"/>
      <c r="CU141" s="10"/>
      <c r="FK141" s="231"/>
      <c r="FV141" s="231"/>
    </row>
    <row r="142" spans="6:178" ht="15" customHeight="1" x14ac:dyDescent="0.2">
      <c r="AH142" s="7"/>
      <c r="AI142" s="7"/>
      <c r="AJ142" s="10"/>
      <c r="AK142" s="10"/>
      <c r="AL142" s="10"/>
      <c r="AM142" s="10"/>
      <c r="AN142" s="10"/>
      <c r="AO142" s="10"/>
      <c r="AP142" s="10"/>
      <c r="AQ142" s="10"/>
      <c r="AV142" s="7"/>
      <c r="AW142" s="7"/>
      <c r="AX142" s="10"/>
      <c r="AY142" s="10"/>
      <c r="AZ142" s="10"/>
      <c r="BA142" s="10"/>
      <c r="BB142" s="10"/>
      <c r="BC142" s="10"/>
      <c r="BD142" s="10"/>
      <c r="BE142" s="10"/>
      <c r="BJ142" s="7"/>
      <c r="BK142" s="10"/>
      <c r="BL142" s="10"/>
      <c r="BM142" s="10"/>
      <c r="BN142" s="10"/>
      <c r="BO142" s="10"/>
      <c r="BP142" s="10"/>
      <c r="BQ142" s="10"/>
      <c r="BR142" s="10"/>
      <c r="BS142" s="10"/>
      <c r="BX142" s="7"/>
      <c r="BY142" s="10"/>
      <c r="BZ142" s="10"/>
      <c r="CA142" s="10"/>
      <c r="CP142" s="10"/>
      <c r="CQ142" s="10"/>
      <c r="CR142" s="10"/>
      <c r="CS142" s="10"/>
      <c r="CT142" s="10"/>
      <c r="CU142" s="10"/>
      <c r="FK142" s="231"/>
      <c r="FV142" s="231"/>
    </row>
    <row r="143" spans="6:178" ht="15" customHeight="1" x14ac:dyDescent="0.2">
      <c r="AJ143" s="10"/>
      <c r="AK143" s="10"/>
      <c r="AL143" s="10"/>
      <c r="AM143" s="10"/>
      <c r="AN143" s="10"/>
      <c r="AO143" s="10"/>
      <c r="AP143" s="10"/>
      <c r="AQ143" s="10"/>
      <c r="AX143" s="10"/>
      <c r="AY143" s="10"/>
      <c r="AZ143" s="10"/>
      <c r="BA143" s="10"/>
      <c r="BB143" s="10"/>
      <c r="BC143" s="10"/>
      <c r="BD143" s="10"/>
      <c r="BE143" s="10"/>
      <c r="BJ143" s="7"/>
      <c r="BK143" s="10"/>
      <c r="BL143" s="10"/>
      <c r="BM143" s="10"/>
      <c r="BN143" s="10"/>
      <c r="BO143" s="10"/>
      <c r="BP143" s="10"/>
      <c r="BQ143" s="10"/>
      <c r="BR143" s="10"/>
      <c r="BS143" s="10"/>
      <c r="BX143" s="7"/>
      <c r="BY143" s="10"/>
      <c r="BZ143" s="10"/>
      <c r="CA143" s="10"/>
      <c r="CP143" s="10"/>
      <c r="CQ143" s="10"/>
      <c r="CR143" s="10"/>
      <c r="CS143" s="10"/>
      <c r="CT143" s="10"/>
      <c r="CU143" s="10"/>
      <c r="FK143" s="231"/>
      <c r="FV143" s="231"/>
    </row>
    <row r="144" spans="6:178" ht="15" customHeight="1" x14ac:dyDescent="0.2">
      <c r="AJ144" s="10"/>
      <c r="AK144" s="10"/>
      <c r="AL144" s="10"/>
      <c r="AM144" s="10"/>
      <c r="AN144" s="10"/>
      <c r="AO144" s="10"/>
      <c r="AP144" s="10"/>
      <c r="AQ144" s="10"/>
      <c r="AX144" s="10"/>
      <c r="AY144" s="10"/>
      <c r="AZ144" s="10"/>
      <c r="BA144" s="10"/>
      <c r="BB144" s="10"/>
      <c r="BC144" s="10"/>
      <c r="BD144" s="10"/>
      <c r="BE144" s="10"/>
      <c r="BN144" s="10"/>
      <c r="BO144" s="10"/>
      <c r="BP144" s="10"/>
      <c r="BQ144" s="10"/>
      <c r="BR144" s="10"/>
      <c r="BS144" s="10"/>
      <c r="BX144" s="7"/>
      <c r="BY144" s="10"/>
      <c r="BZ144" s="10"/>
      <c r="CA144" s="10"/>
      <c r="FK144" s="231"/>
      <c r="FV144" s="231"/>
    </row>
    <row r="145" spans="36:178" ht="15" customHeight="1" x14ac:dyDescent="0.2">
      <c r="AJ145" s="10"/>
      <c r="AK145" s="10"/>
      <c r="AL145" s="10"/>
      <c r="AM145" s="10"/>
      <c r="AN145" s="10"/>
      <c r="AO145" s="10"/>
      <c r="AP145" s="10"/>
      <c r="AQ145" s="10"/>
      <c r="AX145" s="10"/>
      <c r="AY145" s="10"/>
      <c r="AZ145" s="10"/>
      <c r="BA145" s="10"/>
      <c r="BB145" s="10"/>
      <c r="BC145" s="10"/>
      <c r="BD145" s="10"/>
      <c r="BE145" s="10"/>
      <c r="BN145" s="10"/>
      <c r="BO145" s="10"/>
      <c r="BP145" s="10"/>
      <c r="BQ145" s="10"/>
      <c r="BR145" s="10"/>
      <c r="BS145" s="10"/>
      <c r="FK145" s="231"/>
      <c r="FV145" s="231"/>
    </row>
    <row r="146" spans="36:178" ht="15" customHeight="1" x14ac:dyDescent="0.2">
      <c r="BN146" s="10"/>
      <c r="BO146" s="10"/>
      <c r="BP146" s="10"/>
      <c r="BQ146" s="10"/>
      <c r="BR146" s="10"/>
      <c r="BS146" s="10"/>
      <c r="FK146" s="231"/>
      <c r="FV146" s="231"/>
    </row>
    <row r="147" spans="36:178" ht="15" customHeight="1" x14ac:dyDescent="0.2">
      <c r="FK147" s="231"/>
      <c r="FV147" s="231"/>
    </row>
    <row r="148" spans="36:178" ht="15" customHeight="1" x14ac:dyDescent="0.2">
      <c r="FK148" s="231"/>
      <c r="FV148" s="231"/>
    </row>
    <row r="149" spans="36:178" ht="15" customHeight="1" x14ac:dyDescent="0.2">
      <c r="FK149" s="231"/>
      <c r="FV149" s="231"/>
    </row>
    <row r="150" spans="36:178" ht="15" customHeight="1" x14ac:dyDescent="0.2">
      <c r="FK150" s="231"/>
      <c r="FV150" s="231"/>
    </row>
    <row r="151" spans="36:178" ht="15" customHeight="1" x14ac:dyDescent="0.2">
      <c r="FK151" s="231"/>
      <c r="FV151" s="231"/>
    </row>
    <row r="152" spans="36:178" ht="15" customHeight="1" x14ac:dyDescent="0.2">
      <c r="FK152" s="231"/>
      <c r="FV152" s="231"/>
    </row>
    <row r="153" spans="36:178" ht="15" customHeight="1" x14ac:dyDescent="0.2">
      <c r="FK153" s="231"/>
      <c r="FV153" s="231"/>
    </row>
    <row r="154" spans="36:178" ht="15" customHeight="1" x14ac:dyDescent="0.2">
      <c r="FK154" s="231"/>
      <c r="FV154" s="231"/>
    </row>
    <row r="155" spans="36:178" ht="15" customHeight="1" x14ac:dyDescent="0.2">
      <c r="FK155" s="231"/>
      <c r="FV155" s="231"/>
    </row>
    <row r="156" spans="36:178" ht="15" customHeight="1" x14ac:dyDescent="0.2">
      <c r="FK156" s="231"/>
      <c r="FV156" s="231"/>
    </row>
    <row r="157" spans="36:178" ht="15" customHeight="1" x14ac:dyDescent="0.2">
      <c r="FK157" s="231"/>
      <c r="FV157" s="231"/>
    </row>
    <row r="158" spans="36:178" ht="15" customHeight="1" x14ac:dyDescent="0.2">
      <c r="FK158" s="231"/>
      <c r="FV158" s="231"/>
    </row>
    <row r="159" spans="36:178" ht="15" customHeight="1" x14ac:dyDescent="0.2">
      <c r="FK159" s="231"/>
      <c r="FV159" s="231"/>
    </row>
    <row r="160" spans="36:178" ht="15" customHeight="1" x14ac:dyDescent="0.2">
      <c r="FK160" s="231"/>
      <c r="FV160" s="231"/>
    </row>
    <row r="161" spans="167:178" ht="15" customHeight="1" x14ac:dyDescent="0.2">
      <c r="FK161" s="231"/>
      <c r="FV161" s="231"/>
    </row>
    <row r="162" spans="167:178" ht="15" customHeight="1" x14ac:dyDescent="0.2">
      <c r="FK162" s="231"/>
      <c r="FV162" s="231"/>
    </row>
    <row r="163" spans="167:178" ht="15" customHeight="1" x14ac:dyDescent="0.2">
      <c r="FK163" s="231"/>
      <c r="FV163" s="231"/>
    </row>
    <row r="164" spans="167:178" ht="15" customHeight="1" x14ac:dyDescent="0.2">
      <c r="FK164" s="231"/>
      <c r="FV164" s="231"/>
    </row>
    <row r="165" spans="167:178" ht="15" customHeight="1" x14ac:dyDescent="0.2">
      <c r="FK165" s="231"/>
      <c r="FV165" s="231"/>
    </row>
    <row r="166" spans="167:178" ht="15" customHeight="1" x14ac:dyDescent="0.2">
      <c r="FK166" s="231"/>
      <c r="FV166" s="231"/>
    </row>
    <row r="167" spans="167:178" ht="15" customHeight="1" x14ac:dyDescent="0.2">
      <c r="FK167" s="231"/>
      <c r="FV167" s="231"/>
    </row>
    <row r="168" spans="167:178" ht="15" customHeight="1" x14ac:dyDescent="0.2">
      <c r="FK168" s="231"/>
      <c r="FV168" s="231"/>
    </row>
    <row r="169" spans="167:178" ht="15" customHeight="1" x14ac:dyDescent="0.2">
      <c r="FK169" s="231"/>
      <c r="FV169" s="231"/>
    </row>
    <row r="170" spans="167:178" ht="15" customHeight="1" x14ac:dyDescent="0.2">
      <c r="FK170" s="231"/>
      <c r="FV170" s="231"/>
    </row>
    <row r="171" spans="167:178" ht="15" customHeight="1" x14ac:dyDescent="0.2">
      <c r="FK171" s="231"/>
      <c r="FV171" s="231"/>
    </row>
    <row r="172" spans="167:178" ht="15" customHeight="1" x14ac:dyDescent="0.2">
      <c r="FK172" s="231"/>
      <c r="FV172" s="231"/>
    </row>
    <row r="173" spans="167:178" ht="15" customHeight="1" x14ac:dyDescent="0.2">
      <c r="FK173" s="231"/>
      <c r="FV173" s="231"/>
    </row>
    <row r="174" spans="167:178" ht="15" customHeight="1" x14ac:dyDescent="0.2">
      <c r="FK174" s="231"/>
      <c r="FV174" s="231"/>
    </row>
    <row r="175" spans="167:178" ht="15" customHeight="1" x14ac:dyDescent="0.2">
      <c r="FK175" s="231"/>
      <c r="FV175" s="231"/>
    </row>
    <row r="176" spans="167:178" ht="15" customHeight="1" x14ac:dyDescent="0.2">
      <c r="FK176" s="231"/>
      <c r="FV176" s="231"/>
    </row>
    <row r="177" spans="167:178" ht="15" customHeight="1" x14ac:dyDescent="0.2">
      <c r="FK177" s="231"/>
      <c r="FV177" s="231"/>
    </row>
    <row r="178" spans="167:178" ht="15" customHeight="1" x14ac:dyDescent="0.2">
      <c r="FK178" s="231"/>
      <c r="FV178" s="231"/>
    </row>
    <row r="179" spans="167:178" ht="15" customHeight="1" x14ac:dyDescent="0.2">
      <c r="FK179" s="231"/>
      <c r="FV179" s="231"/>
    </row>
    <row r="180" spans="167:178" ht="15" customHeight="1" x14ac:dyDescent="0.2">
      <c r="FK180" s="231"/>
      <c r="FV180" s="231"/>
    </row>
    <row r="181" spans="167:178" ht="15" customHeight="1" x14ac:dyDescent="0.2">
      <c r="FK181" s="231"/>
      <c r="FV181" s="231"/>
    </row>
    <row r="182" spans="167:178" ht="15" customHeight="1" x14ac:dyDescent="0.2">
      <c r="FK182" s="231"/>
      <c r="FV182" s="231"/>
    </row>
    <row r="183" spans="167:178" ht="15" customHeight="1" x14ac:dyDescent="0.2">
      <c r="FK183" s="231"/>
      <c r="FV183" s="231"/>
    </row>
    <row r="184" spans="167:178" ht="15" customHeight="1" x14ac:dyDescent="0.2">
      <c r="FK184" s="231"/>
      <c r="FV184" s="231"/>
    </row>
    <row r="185" spans="167:178" ht="15" customHeight="1" x14ac:dyDescent="0.2">
      <c r="FK185" s="231"/>
      <c r="FV185" s="231"/>
    </row>
    <row r="186" spans="167:178" ht="15" customHeight="1" x14ac:dyDescent="0.2">
      <c r="FK186" s="231"/>
      <c r="FV186" s="231"/>
    </row>
    <row r="187" spans="167:178" ht="15" customHeight="1" x14ac:dyDescent="0.2">
      <c r="FK187" s="231"/>
      <c r="FV187" s="231"/>
    </row>
    <row r="188" spans="167:178" ht="15" customHeight="1" x14ac:dyDescent="0.2">
      <c r="FK188" s="231"/>
      <c r="FV188" s="231"/>
    </row>
    <row r="189" spans="167:178" ht="15" customHeight="1" x14ac:dyDescent="0.2">
      <c r="FK189" s="231"/>
      <c r="FV189" s="231"/>
    </row>
    <row r="190" spans="167:178" ht="15" customHeight="1" x14ac:dyDescent="0.2">
      <c r="FK190" s="231"/>
      <c r="FV190" s="231"/>
    </row>
    <row r="191" spans="167:178" ht="15" customHeight="1" x14ac:dyDescent="0.2">
      <c r="FK191" s="231"/>
      <c r="FV191" s="231"/>
    </row>
    <row r="192" spans="167:178" ht="15" customHeight="1" x14ac:dyDescent="0.2">
      <c r="FK192" s="231"/>
      <c r="FV192" s="231"/>
    </row>
    <row r="193" spans="167:178" ht="15" customHeight="1" x14ac:dyDescent="0.2">
      <c r="FK193" s="231"/>
      <c r="FV193" s="231"/>
    </row>
    <row r="194" spans="167:178" ht="15" customHeight="1" x14ac:dyDescent="0.2">
      <c r="FK194" s="231"/>
      <c r="FV194" s="231"/>
    </row>
    <row r="195" spans="167:178" ht="15" customHeight="1" x14ac:dyDescent="0.2">
      <c r="FK195" s="231"/>
      <c r="FV195" s="231"/>
    </row>
    <row r="196" spans="167:178" ht="15" customHeight="1" x14ac:dyDescent="0.2">
      <c r="FK196" s="231"/>
      <c r="FV196" s="231"/>
    </row>
    <row r="197" spans="167:178" ht="15" customHeight="1" x14ac:dyDescent="0.2">
      <c r="FK197" s="231"/>
      <c r="FV197" s="231"/>
    </row>
    <row r="198" spans="167:178" ht="15" customHeight="1" x14ac:dyDescent="0.2">
      <c r="FK198" s="231"/>
      <c r="FV198" s="231"/>
    </row>
    <row r="199" spans="167:178" ht="15" customHeight="1" x14ac:dyDescent="0.2">
      <c r="FK199" s="231"/>
      <c r="FV199" s="231"/>
    </row>
    <row r="200" spans="167:178" ht="15" customHeight="1" x14ac:dyDescent="0.2">
      <c r="FK200" s="231"/>
      <c r="FV200" s="231"/>
    </row>
    <row r="201" spans="167:178" ht="15" customHeight="1" x14ac:dyDescent="0.2">
      <c r="FK201" s="231"/>
      <c r="FV201" s="231"/>
    </row>
    <row r="202" spans="167:178" ht="15" customHeight="1" x14ac:dyDescent="0.2">
      <c r="FK202" s="231"/>
      <c r="FV202" s="231"/>
    </row>
    <row r="203" spans="167:178" ht="15" customHeight="1" x14ac:dyDescent="0.2">
      <c r="FK203" s="231"/>
      <c r="FV203" s="231"/>
    </row>
    <row r="204" spans="167:178" ht="15" customHeight="1" x14ac:dyDescent="0.2">
      <c r="FK204" s="231"/>
      <c r="FV204" s="231"/>
    </row>
    <row r="205" spans="167:178" ht="15" customHeight="1" x14ac:dyDescent="0.2">
      <c r="FK205" s="231"/>
      <c r="FV205" s="231"/>
    </row>
    <row r="206" spans="167:178" ht="15" customHeight="1" x14ac:dyDescent="0.2">
      <c r="FK206" s="231"/>
      <c r="FV206" s="231"/>
    </row>
    <row r="207" spans="167:178" ht="15" customHeight="1" x14ac:dyDescent="0.2">
      <c r="FK207" s="231"/>
      <c r="FV207" s="231"/>
    </row>
    <row r="208" spans="167:178" ht="15" customHeight="1" x14ac:dyDescent="0.2">
      <c r="FK208" s="231"/>
      <c r="FV208" s="231"/>
    </row>
    <row r="209" spans="167:178" ht="15" customHeight="1" x14ac:dyDescent="0.2">
      <c r="FK209" s="231"/>
      <c r="FV209" s="231"/>
    </row>
    <row r="210" spans="167:178" ht="15" customHeight="1" x14ac:dyDescent="0.2">
      <c r="FK210" s="231"/>
      <c r="FV210" s="231"/>
    </row>
    <row r="211" spans="167:178" ht="15" customHeight="1" x14ac:dyDescent="0.2">
      <c r="FK211" s="231"/>
      <c r="FV211" s="231"/>
    </row>
    <row r="212" spans="167:178" ht="15" customHeight="1" x14ac:dyDescent="0.2">
      <c r="FK212" s="231"/>
      <c r="FV212" s="231"/>
    </row>
    <row r="213" spans="167:178" ht="15" customHeight="1" x14ac:dyDescent="0.2">
      <c r="FK213" s="231"/>
      <c r="FV213" s="231"/>
    </row>
    <row r="214" spans="167:178" ht="15" customHeight="1" x14ac:dyDescent="0.2">
      <c r="FK214" s="231"/>
      <c r="FV214" s="231"/>
    </row>
    <row r="215" spans="167:178" ht="15" customHeight="1" x14ac:dyDescent="0.2">
      <c r="FK215" s="231"/>
      <c r="FV215" s="231"/>
    </row>
  </sheetData>
  <mergeCells count="4">
    <mergeCell ref="FL2:FM2"/>
    <mergeCell ref="AH1:AI1"/>
    <mergeCell ref="AV1:AW1"/>
    <mergeCell ref="BX1:BY1"/>
  </mergeCells>
  <pageMargins left="0.7" right="0.7" top="0.75" bottom="0.75" header="0.3" footer="0.3"/>
  <pageSetup paperSize="9" orientation="portrait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Formulas="1" workbookViewId="0">
      <selection activeCell="D11" sqref="D11"/>
    </sheetView>
  </sheetViews>
  <sheetFormatPr defaultRowHeight="12.75" x14ac:dyDescent="0.2"/>
  <cols>
    <col min="1" max="1" width="10.42578125" style="324" customWidth="1"/>
    <col min="2" max="2" width="12.28515625" style="324" customWidth="1"/>
    <col min="3" max="3" width="11.85546875" style="324" bestFit="1" customWidth="1"/>
    <col min="4" max="4" width="15" style="324" bestFit="1" customWidth="1"/>
    <col min="5" max="5" width="15.42578125" style="324" bestFit="1" customWidth="1"/>
    <col min="6" max="6" width="13.7109375" style="324" bestFit="1" customWidth="1"/>
    <col min="7" max="16384" width="9.140625" style="324"/>
  </cols>
  <sheetData>
    <row r="1" spans="1:10" ht="15" customHeight="1" x14ac:dyDescent="0.2"/>
    <row r="2" spans="1:10" ht="15" customHeight="1" x14ac:dyDescent="0.2"/>
    <row r="3" spans="1:10" ht="15" customHeight="1" x14ac:dyDescent="0.2"/>
    <row r="4" spans="1:10" ht="15" customHeight="1" x14ac:dyDescent="0.2">
      <c r="B4" s="325" t="s">
        <v>435</v>
      </c>
    </row>
    <row r="5" spans="1:10" ht="15" customHeight="1" x14ac:dyDescent="0.2">
      <c r="A5" s="521" t="s">
        <v>437</v>
      </c>
      <c r="B5" s="522"/>
      <c r="C5" s="329" t="s">
        <v>438</v>
      </c>
      <c r="D5" s="326"/>
      <c r="E5" s="326"/>
      <c r="F5" s="326"/>
      <c r="G5" s="326"/>
      <c r="H5" s="326"/>
      <c r="I5" s="326"/>
      <c r="J5" s="326"/>
    </row>
    <row r="6" spans="1:10" ht="15" customHeight="1" x14ac:dyDescent="0.2">
      <c r="A6" s="327" t="s">
        <v>284</v>
      </c>
      <c r="B6" s="327" t="s">
        <v>87</v>
      </c>
      <c r="C6" s="523" t="s">
        <v>299</v>
      </c>
      <c r="D6" s="326"/>
      <c r="E6" s="326"/>
      <c r="F6" s="326"/>
      <c r="G6" s="326"/>
      <c r="H6" s="326"/>
      <c r="I6" s="326"/>
      <c r="J6" s="326"/>
    </row>
    <row r="7" spans="1:10" s="326" customFormat="1" ht="15" customHeight="1" x14ac:dyDescent="0.2">
      <c r="A7" s="327" t="s">
        <v>391</v>
      </c>
      <c r="B7" s="327" t="s">
        <v>392</v>
      </c>
      <c r="C7" s="523"/>
    </row>
    <row r="8" spans="1:10" s="326" customFormat="1" ht="15" customHeight="1" x14ac:dyDescent="0.2">
      <c r="A8" s="327" t="s">
        <v>389</v>
      </c>
      <c r="B8" s="327" t="s">
        <v>88</v>
      </c>
      <c r="C8" s="523"/>
    </row>
    <row r="9" spans="1:10" s="326" customFormat="1" ht="15" customHeight="1" x14ac:dyDescent="0.2">
      <c r="A9" s="327"/>
      <c r="B9" s="327" t="s">
        <v>390</v>
      </c>
      <c r="C9" s="523"/>
    </row>
    <row r="10" spans="1:10" s="326" customFormat="1" ht="15" customHeight="1" x14ac:dyDescent="0.2"/>
    <row r="11" spans="1:10" s="326" customFormat="1" ht="15" customHeight="1" x14ac:dyDescent="0.2">
      <c r="B11" s="328" t="s">
        <v>403</v>
      </c>
    </row>
    <row r="12" spans="1:10" s="326" customFormat="1" ht="15" customHeight="1" x14ac:dyDescent="0.2">
      <c r="A12" s="327" t="s">
        <v>436</v>
      </c>
      <c r="B12" s="327" t="s">
        <v>404</v>
      </c>
      <c r="C12" s="327" t="s">
        <v>405</v>
      </c>
    </row>
    <row r="13" spans="1:10" s="326" customFormat="1" ht="15" customHeight="1" x14ac:dyDescent="0.2">
      <c r="A13" s="330" t="s">
        <v>87</v>
      </c>
      <c r="B13" s="330" t="s">
        <v>411</v>
      </c>
      <c r="C13" s="330" t="s">
        <v>411</v>
      </c>
    </row>
    <row r="14" spans="1:10" s="326" customFormat="1" ht="15" customHeight="1" x14ac:dyDescent="0.2">
      <c r="A14" s="330" t="s">
        <v>406</v>
      </c>
      <c r="B14" s="330" t="s">
        <v>411</v>
      </c>
      <c r="C14" s="330" t="s">
        <v>411</v>
      </c>
    </row>
    <row r="15" spans="1:10" s="326" customFormat="1" ht="15" customHeight="1" x14ac:dyDescent="0.2">
      <c r="A15" s="330" t="s">
        <v>407</v>
      </c>
      <c r="B15" s="330" t="s">
        <v>411</v>
      </c>
      <c r="C15" s="330" t="s">
        <v>411</v>
      </c>
    </row>
    <row r="16" spans="1:10" s="326" customFormat="1" ht="15" customHeight="1" x14ac:dyDescent="0.2">
      <c r="A16" s="330" t="s">
        <v>88</v>
      </c>
      <c r="B16" s="330" t="s">
        <v>409</v>
      </c>
      <c r="C16" s="330" t="s">
        <v>410</v>
      </c>
    </row>
    <row r="17" spans="1:3" s="326" customFormat="1" ht="15" customHeight="1" x14ac:dyDescent="0.2">
      <c r="A17" s="330" t="s">
        <v>299</v>
      </c>
      <c r="B17" s="329" t="s">
        <v>408</v>
      </c>
      <c r="C17" s="330" t="s">
        <v>411</v>
      </c>
    </row>
    <row r="18" spans="1:3" s="326" customFormat="1" ht="15" customHeight="1" x14ac:dyDescent="0.2"/>
    <row r="19" spans="1:3" s="326" customFormat="1" ht="15" customHeight="1" x14ac:dyDescent="0.2"/>
    <row r="20" spans="1:3" ht="15" customHeight="1" x14ac:dyDescent="0.2"/>
    <row r="21" spans="1:3" ht="15" customHeight="1" x14ac:dyDescent="0.2"/>
    <row r="22" spans="1:3" ht="15" customHeight="1" x14ac:dyDescent="0.2"/>
    <row r="23" spans="1:3" ht="15" customHeight="1" x14ac:dyDescent="0.2"/>
    <row r="24" spans="1:3" ht="15" customHeight="1" x14ac:dyDescent="0.2"/>
    <row r="25" spans="1:3" ht="15" customHeight="1" x14ac:dyDescent="0.2"/>
  </sheetData>
  <mergeCells count="2">
    <mergeCell ref="A5:B5"/>
    <mergeCell ref="C6:C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Алматы</vt:lpstr>
      <vt:lpstr>Атырау</vt:lpstr>
      <vt:lpstr>Актобе-Уральск</vt:lpstr>
      <vt:lpstr>Астана-Караганда-Павлодар</vt:lpstr>
      <vt:lpstr>Шымкент</vt:lpstr>
      <vt:lpstr>расчет цен</vt:lpstr>
    </vt:vector>
  </TitlesOfParts>
  <Company>OBIS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Lena</dc:creator>
  <cp:lastModifiedBy>Safemarket-01</cp:lastModifiedBy>
  <cp:lastPrinted>2017-06-29T11:16:44Z</cp:lastPrinted>
  <dcterms:created xsi:type="dcterms:W3CDTF">2003-11-13T07:11:10Z</dcterms:created>
  <dcterms:modified xsi:type="dcterms:W3CDTF">2017-06-29T11:19:34Z</dcterms:modified>
</cp:coreProperties>
</file>