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\Desktop\"/>
    </mc:Choice>
  </mc:AlternateContent>
  <bookViews>
    <workbookView xWindow="0" yWindow="0" windowWidth="24000" windowHeight="9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06" i="1" l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06" i="1"/>
  <c r="G107" i="1"/>
  <c r="G105" i="1"/>
  <c r="H105" i="1"/>
  <c r="I105" i="1"/>
  <c r="J105" i="1"/>
  <c r="J398" i="1" l="1"/>
  <c r="I398" i="1"/>
  <c r="H398" i="1"/>
  <c r="G398" i="1"/>
  <c r="G367" i="1" l="1"/>
  <c r="H367" i="1"/>
  <c r="I367" i="1"/>
  <c r="J367" i="1"/>
  <c r="J82" i="1"/>
  <c r="I82" i="1"/>
  <c r="H82" i="1"/>
  <c r="G82" i="1"/>
  <c r="G382" i="1" l="1"/>
  <c r="H382" i="1"/>
  <c r="I382" i="1"/>
  <c r="J382" i="1"/>
  <c r="G381" i="1"/>
  <c r="H381" i="1"/>
  <c r="I381" i="1"/>
  <c r="J381" i="1"/>
  <c r="J401" i="1"/>
  <c r="J402" i="1"/>
  <c r="J403" i="1"/>
  <c r="J404" i="1"/>
  <c r="J405" i="1"/>
  <c r="J406" i="1"/>
  <c r="J407" i="1"/>
  <c r="J408" i="1"/>
  <c r="J409" i="1"/>
  <c r="I401" i="1"/>
  <c r="I402" i="1"/>
  <c r="I403" i="1"/>
  <c r="I404" i="1"/>
  <c r="I405" i="1"/>
  <c r="I406" i="1"/>
  <c r="I407" i="1"/>
  <c r="I408" i="1"/>
  <c r="I409" i="1"/>
  <c r="H401" i="1"/>
  <c r="H402" i="1"/>
  <c r="H403" i="1"/>
  <c r="H404" i="1"/>
  <c r="H405" i="1"/>
  <c r="H406" i="1"/>
  <c r="H407" i="1"/>
  <c r="H408" i="1"/>
  <c r="H409" i="1"/>
  <c r="G401" i="1"/>
  <c r="G402" i="1"/>
  <c r="G403" i="1"/>
  <c r="G404" i="1"/>
  <c r="G405" i="1"/>
  <c r="G406" i="1"/>
  <c r="G407" i="1"/>
  <c r="G408" i="1"/>
  <c r="G409" i="1"/>
  <c r="G554" i="1"/>
  <c r="H554" i="1"/>
  <c r="I554" i="1"/>
  <c r="J554" i="1"/>
  <c r="G539" i="1"/>
  <c r="H539" i="1"/>
  <c r="I539" i="1"/>
  <c r="J539" i="1"/>
  <c r="G538" i="1"/>
  <c r="H538" i="1"/>
  <c r="I538" i="1"/>
  <c r="J538" i="1"/>
  <c r="G492" i="1"/>
  <c r="H492" i="1"/>
  <c r="I492" i="1"/>
  <c r="J492" i="1"/>
  <c r="G481" i="1"/>
  <c r="H481" i="1"/>
  <c r="I481" i="1"/>
  <c r="J481" i="1"/>
  <c r="G479" i="1"/>
  <c r="H479" i="1"/>
  <c r="I479" i="1"/>
  <c r="J479" i="1"/>
  <c r="J465" i="1"/>
  <c r="J466" i="1"/>
  <c r="I465" i="1"/>
  <c r="I466" i="1"/>
  <c r="H465" i="1"/>
  <c r="H466" i="1"/>
  <c r="G465" i="1"/>
  <c r="G466" i="1"/>
  <c r="J428" i="1"/>
  <c r="I428" i="1"/>
  <c r="H428" i="1"/>
  <c r="G428" i="1"/>
  <c r="J437" i="1"/>
  <c r="I437" i="1"/>
  <c r="H437" i="1"/>
  <c r="G437" i="1"/>
  <c r="J366" i="1"/>
  <c r="I366" i="1"/>
  <c r="H366" i="1"/>
  <c r="G366" i="1"/>
  <c r="J360" i="1"/>
  <c r="I360" i="1"/>
  <c r="H360" i="1"/>
  <c r="G360" i="1"/>
  <c r="J357" i="1"/>
  <c r="J358" i="1"/>
  <c r="I357" i="1"/>
  <c r="I358" i="1"/>
  <c r="H357" i="1"/>
  <c r="H358" i="1"/>
  <c r="G357" i="1"/>
  <c r="G358" i="1"/>
  <c r="G353" i="1"/>
  <c r="H353" i="1"/>
  <c r="I353" i="1"/>
  <c r="J353" i="1"/>
  <c r="G347" i="1"/>
  <c r="H347" i="1"/>
  <c r="I347" i="1"/>
  <c r="J347" i="1"/>
  <c r="G344" i="1"/>
  <c r="H344" i="1"/>
  <c r="I344" i="1"/>
  <c r="J344" i="1"/>
  <c r="G288" i="1"/>
  <c r="H288" i="1"/>
  <c r="I288" i="1"/>
  <c r="J288" i="1"/>
  <c r="G277" i="1"/>
  <c r="H277" i="1"/>
  <c r="I277" i="1"/>
  <c r="J277" i="1"/>
  <c r="J192" i="1"/>
  <c r="J193" i="1"/>
  <c r="J194" i="1"/>
  <c r="I192" i="1"/>
  <c r="I193" i="1"/>
  <c r="I194" i="1"/>
  <c r="H192" i="1"/>
  <c r="H193" i="1"/>
  <c r="H194" i="1"/>
  <c r="G192" i="1"/>
  <c r="G193" i="1"/>
  <c r="G194" i="1"/>
  <c r="G171" i="1"/>
  <c r="H171" i="1"/>
  <c r="I171" i="1"/>
  <c r="J171" i="1"/>
  <c r="J150" i="1"/>
  <c r="J151" i="1"/>
  <c r="I150" i="1"/>
  <c r="I151" i="1"/>
  <c r="H150" i="1"/>
  <c r="H151" i="1"/>
  <c r="G150" i="1"/>
  <c r="G151" i="1"/>
  <c r="J148" i="1"/>
  <c r="I148" i="1"/>
  <c r="H148" i="1"/>
  <c r="G148" i="1"/>
  <c r="G147" i="1"/>
  <c r="H147" i="1"/>
  <c r="I147" i="1"/>
  <c r="J147" i="1"/>
  <c r="G103" i="1"/>
  <c r="H103" i="1"/>
  <c r="I103" i="1"/>
  <c r="J103" i="1"/>
  <c r="G102" i="1"/>
  <c r="H102" i="1"/>
  <c r="I102" i="1"/>
  <c r="J102" i="1"/>
  <c r="G101" i="1"/>
  <c r="H101" i="1"/>
  <c r="I101" i="1"/>
  <c r="J101" i="1"/>
  <c r="J95" i="1"/>
  <c r="J96" i="1"/>
  <c r="I95" i="1"/>
  <c r="I96" i="1"/>
  <c r="H95" i="1"/>
  <c r="H96" i="1"/>
  <c r="G95" i="1"/>
  <c r="G96" i="1"/>
  <c r="J90" i="1"/>
  <c r="J91" i="1"/>
  <c r="J92" i="1"/>
  <c r="J93" i="1"/>
  <c r="I90" i="1"/>
  <c r="I91" i="1"/>
  <c r="I92" i="1"/>
  <c r="I93" i="1"/>
  <c r="H90" i="1"/>
  <c r="H91" i="1"/>
  <c r="H92" i="1"/>
  <c r="H93" i="1"/>
  <c r="G90" i="1"/>
  <c r="G91" i="1"/>
  <c r="G92" i="1"/>
  <c r="G93" i="1"/>
  <c r="G88" i="1"/>
  <c r="H88" i="1"/>
  <c r="I88" i="1"/>
  <c r="J88" i="1"/>
  <c r="J80" i="1"/>
  <c r="I80" i="1"/>
  <c r="H80" i="1"/>
  <c r="G80" i="1"/>
  <c r="G78" i="1"/>
  <c r="H78" i="1"/>
  <c r="I78" i="1"/>
  <c r="J78" i="1"/>
  <c r="G77" i="1"/>
  <c r="H77" i="1"/>
  <c r="I77" i="1"/>
  <c r="J77" i="1"/>
  <c r="G31" i="1"/>
  <c r="H31" i="1"/>
  <c r="I31" i="1"/>
  <c r="J31" i="1"/>
  <c r="G42" i="1" l="1"/>
  <c r="H42" i="1"/>
  <c r="I42" i="1"/>
  <c r="J42" i="1"/>
  <c r="J455" i="1"/>
  <c r="I455" i="1"/>
  <c r="H455" i="1"/>
  <c r="G455" i="1"/>
  <c r="J69" i="1" l="1"/>
  <c r="I69" i="1"/>
  <c r="H69" i="1"/>
  <c r="G69" i="1"/>
  <c r="J55" i="1"/>
  <c r="I55" i="1"/>
  <c r="H55" i="1"/>
  <c r="G55" i="1"/>
  <c r="J144" i="1" l="1"/>
  <c r="J145" i="1"/>
  <c r="J146" i="1"/>
  <c r="I144" i="1"/>
  <c r="I145" i="1"/>
  <c r="I146" i="1"/>
  <c r="H144" i="1"/>
  <c r="H145" i="1"/>
  <c r="H146" i="1"/>
  <c r="G144" i="1"/>
  <c r="G145" i="1"/>
  <c r="G146" i="1"/>
  <c r="J35" i="1"/>
  <c r="J36" i="1"/>
  <c r="I35" i="1"/>
  <c r="I36" i="1"/>
  <c r="H35" i="1"/>
  <c r="H36" i="1"/>
  <c r="G35" i="1"/>
  <c r="G36" i="1"/>
  <c r="G22" i="1"/>
  <c r="H22" i="1"/>
  <c r="I22" i="1"/>
  <c r="J22" i="1"/>
  <c r="G17" i="1"/>
  <c r="H17" i="1"/>
  <c r="I17" i="1"/>
  <c r="J17" i="1"/>
  <c r="G12" i="1" l="1"/>
  <c r="H12" i="1"/>
  <c r="I12" i="1"/>
  <c r="J12" i="1"/>
  <c r="J85" i="1" l="1"/>
  <c r="I85" i="1"/>
  <c r="H85" i="1"/>
  <c r="G85" i="1"/>
  <c r="G84" i="1"/>
  <c r="H84" i="1"/>
  <c r="I84" i="1"/>
  <c r="J84" i="1"/>
  <c r="J61" i="1" l="1"/>
  <c r="I61" i="1"/>
  <c r="H61" i="1"/>
  <c r="G61" i="1"/>
  <c r="J46" i="1" l="1"/>
  <c r="I46" i="1"/>
  <c r="H46" i="1"/>
  <c r="G46" i="1"/>
  <c r="J45" i="1"/>
  <c r="J47" i="1"/>
  <c r="J48" i="1"/>
  <c r="J49" i="1"/>
  <c r="J50" i="1"/>
  <c r="J51" i="1"/>
  <c r="I45" i="1"/>
  <c r="I47" i="1"/>
  <c r="I48" i="1"/>
  <c r="I49" i="1"/>
  <c r="I50" i="1"/>
  <c r="I51" i="1"/>
  <c r="H45" i="1"/>
  <c r="H47" i="1"/>
  <c r="H48" i="1"/>
  <c r="H49" i="1"/>
  <c r="H50" i="1"/>
  <c r="H51" i="1"/>
  <c r="G45" i="1"/>
  <c r="G47" i="1"/>
  <c r="G48" i="1"/>
  <c r="G49" i="1"/>
  <c r="G50" i="1"/>
  <c r="G51" i="1"/>
  <c r="J41" i="1"/>
  <c r="I41" i="1"/>
  <c r="H41" i="1"/>
  <c r="G41" i="1"/>
  <c r="G14" i="1" l="1"/>
  <c r="H14" i="1"/>
  <c r="I14" i="1"/>
  <c r="J14" i="1"/>
  <c r="G9" i="1"/>
  <c r="H9" i="1"/>
  <c r="I9" i="1"/>
  <c r="J9" i="1"/>
  <c r="J7" i="1"/>
  <c r="J8" i="1"/>
  <c r="I7" i="1"/>
  <c r="I8" i="1"/>
  <c r="H7" i="1"/>
  <c r="H8" i="1"/>
  <c r="G7" i="1"/>
  <c r="G8" i="1"/>
  <c r="J5" i="1" l="1"/>
  <c r="J6" i="1"/>
  <c r="J10" i="1"/>
  <c r="J11" i="1"/>
  <c r="J13" i="1"/>
  <c r="J15" i="1"/>
  <c r="J16" i="1"/>
  <c r="J18" i="1"/>
  <c r="J19" i="1"/>
  <c r="J20" i="1"/>
  <c r="J21" i="1"/>
  <c r="J23" i="1"/>
  <c r="J24" i="1"/>
  <c r="J25" i="1"/>
  <c r="J26" i="1"/>
  <c r="J27" i="1"/>
  <c r="J28" i="1"/>
  <c r="J29" i="1"/>
  <c r="J30" i="1"/>
  <c r="J33" i="1"/>
  <c r="J38" i="1"/>
  <c r="J39" i="1"/>
  <c r="J40" i="1"/>
  <c r="J43" i="1"/>
  <c r="J53" i="1"/>
  <c r="J54" i="1"/>
  <c r="J56" i="1"/>
  <c r="J57" i="1"/>
  <c r="J58" i="1"/>
  <c r="J59" i="1"/>
  <c r="J62" i="1"/>
  <c r="J63" i="1"/>
  <c r="J64" i="1"/>
  <c r="J65" i="1"/>
  <c r="J66" i="1"/>
  <c r="J67" i="1"/>
  <c r="J70" i="1"/>
  <c r="J71" i="1"/>
  <c r="J72" i="1"/>
  <c r="J74" i="1"/>
  <c r="J75" i="1"/>
  <c r="J76" i="1"/>
  <c r="J79" i="1"/>
  <c r="J81" i="1"/>
  <c r="J83" i="1"/>
  <c r="J86" i="1"/>
  <c r="J87" i="1"/>
  <c r="J98" i="1"/>
  <c r="J99" i="1"/>
  <c r="J100" i="1"/>
  <c r="J104" i="1"/>
  <c r="J127" i="1"/>
  <c r="J128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9" i="1"/>
  <c r="J152" i="1"/>
  <c r="J153" i="1"/>
  <c r="J154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90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8" i="1"/>
  <c r="J279" i="1"/>
  <c r="J280" i="1"/>
  <c r="J281" i="1"/>
  <c r="J282" i="1"/>
  <c r="J283" i="1"/>
  <c r="J284" i="1"/>
  <c r="J285" i="1"/>
  <c r="J286" i="1"/>
  <c r="J287" i="1"/>
  <c r="J289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30" i="1"/>
  <c r="J331" i="1"/>
  <c r="J332" i="1"/>
  <c r="J333" i="1"/>
  <c r="J334" i="1"/>
  <c r="J335" i="1"/>
  <c r="J336" i="1"/>
  <c r="J337" i="1"/>
  <c r="J338" i="1"/>
  <c r="J339" i="1"/>
  <c r="J340" i="1"/>
  <c r="J342" i="1"/>
  <c r="J343" i="1"/>
  <c r="J345" i="1"/>
  <c r="J346" i="1"/>
  <c r="J348" i="1"/>
  <c r="J349" i="1"/>
  <c r="J351" i="1"/>
  <c r="J352" i="1"/>
  <c r="J354" i="1"/>
  <c r="J355" i="1"/>
  <c r="J361" i="1"/>
  <c r="J362" i="1"/>
  <c r="J363" i="1"/>
  <c r="J364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3" i="1"/>
  <c r="J384" i="1"/>
  <c r="J385" i="1"/>
  <c r="J386" i="1"/>
  <c r="J387" i="1"/>
  <c r="J388" i="1"/>
  <c r="J389" i="1"/>
  <c r="J390" i="1"/>
  <c r="J391" i="1"/>
  <c r="J393" i="1"/>
  <c r="J394" i="1"/>
  <c r="J395" i="1"/>
  <c r="J399" i="1"/>
  <c r="J400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4" i="1"/>
  <c r="J425" i="1"/>
  <c r="J427" i="1"/>
  <c r="J429" i="1"/>
  <c r="J430" i="1"/>
  <c r="J431" i="1"/>
  <c r="J432" i="1"/>
  <c r="J434" i="1"/>
  <c r="J436" i="1"/>
  <c r="J438" i="1"/>
  <c r="J439" i="1"/>
  <c r="J441" i="1"/>
  <c r="J442" i="1"/>
  <c r="J443" i="1"/>
  <c r="J444" i="1"/>
  <c r="J445" i="1"/>
  <c r="J446" i="1"/>
  <c r="J447" i="1"/>
  <c r="J448" i="1"/>
  <c r="J449" i="1"/>
  <c r="J450" i="1"/>
  <c r="J453" i="1"/>
  <c r="J454" i="1"/>
  <c r="J456" i="1"/>
  <c r="J457" i="1"/>
  <c r="J458" i="1"/>
  <c r="J459" i="1"/>
  <c r="J460" i="1"/>
  <c r="J461" i="1"/>
  <c r="J462" i="1"/>
  <c r="J463" i="1"/>
  <c r="J468" i="1"/>
  <c r="J469" i="1"/>
  <c r="J470" i="1"/>
  <c r="J471" i="1"/>
  <c r="J472" i="1"/>
  <c r="J473" i="1"/>
  <c r="J474" i="1"/>
  <c r="J475" i="1"/>
  <c r="J476" i="1"/>
  <c r="J478" i="1"/>
  <c r="J480" i="1"/>
  <c r="J482" i="1"/>
  <c r="J483" i="1"/>
  <c r="J484" i="1"/>
  <c r="J485" i="1"/>
  <c r="J486" i="1"/>
  <c r="J487" i="1"/>
  <c r="J488" i="1"/>
  <c r="J489" i="1"/>
  <c r="J490" i="1"/>
  <c r="J491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5" i="1"/>
  <c r="J556" i="1"/>
  <c r="J557" i="1"/>
  <c r="J558" i="1"/>
  <c r="J4" i="1"/>
  <c r="I5" i="1"/>
  <c r="I6" i="1"/>
  <c r="I10" i="1"/>
  <c r="I11" i="1"/>
  <c r="I13" i="1"/>
  <c r="I15" i="1"/>
  <c r="I16" i="1"/>
  <c r="I18" i="1"/>
  <c r="I19" i="1"/>
  <c r="I20" i="1"/>
  <c r="I21" i="1"/>
  <c r="I23" i="1"/>
  <c r="I24" i="1"/>
  <c r="I25" i="1"/>
  <c r="I26" i="1"/>
  <c r="I27" i="1"/>
  <c r="I28" i="1"/>
  <c r="I29" i="1"/>
  <c r="I30" i="1"/>
  <c r="I33" i="1"/>
  <c r="I38" i="1"/>
  <c r="I39" i="1"/>
  <c r="I40" i="1"/>
  <c r="I43" i="1"/>
  <c r="I53" i="1"/>
  <c r="I54" i="1"/>
  <c r="I56" i="1"/>
  <c r="I57" i="1"/>
  <c r="I58" i="1"/>
  <c r="I59" i="1"/>
  <c r="I62" i="1"/>
  <c r="I63" i="1"/>
  <c r="I64" i="1"/>
  <c r="I65" i="1"/>
  <c r="I66" i="1"/>
  <c r="I67" i="1"/>
  <c r="I70" i="1"/>
  <c r="I71" i="1"/>
  <c r="I72" i="1"/>
  <c r="I74" i="1"/>
  <c r="I75" i="1"/>
  <c r="I76" i="1"/>
  <c r="I79" i="1"/>
  <c r="I81" i="1"/>
  <c r="I83" i="1"/>
  <c r="I86" i="1"/>
  <c r="I87" i="1"/>
  <c r="I98" i="1"/>
  <c r="I99" i="1"/>
  <c r="I100" i="1"/>
  <c r="I104" i="1"/>
  <c r="I127" i="1"/>
  <c r="I128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9" i="1"/>
  <c r="I152" i="1"/>
  <c r="I153" i="1"/>
  <c r="I154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2" i="1"/>
  <c r="I173" i="1"/>
  <c r="I174" i="1"/>
  <c r="I175" i="1"/>
  <c r="I176" i="1"/>
  <c r="I178" i="1"/>
  <c r="I179" i="1"/>
  <c r="I180" i="1"/>
  <c r="I181" i="1"/>
  <c r="I182" i="1"/>
  <c r="I183" i="1"/>
  <c r="I184" i="1"/>
  <c r="I185" i="1"/>
  <c r="I186" i="1"/>
  <c r="I187" i="1"/>
  <c r="I188" i="1"/>
  <c r="I190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8" i="1"/>
  <c r="I279" i="1"/>
  <c r="I280" i="1"/>
  <c r="I281" i="1"/>
  <c r="I282" i="1"/>
  <c r="I283" i="1"/>
  <c r="I284" i="1"/>
  <c r="I285" i="1"/>
  <c r="I286" i="1"/>
  <c r="I287" i="1"/>
  <c r="I289" i="1"/>
  <c r="I291" i="1"/>
  <c r="I292" i="1"/>
  <c r="I293" i="1"/>
  <c r="I294" i="1"/>
  <c r="I295" i="1"/>
  <c r="I296" i="1"/>
  <c r="I297" i="1"/>
  <c r="I298" i="1"/>
  <c r="I299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30" i="1"/>
  <c r="I331" i="1"/>
  <c r="I332" i="1"/>
  <c r="I333" i="1"/>
  <c r="I334" i="1"/>
  <c r="I335" i="1"/>
  <c r="I336" i="1"/>
  <c r="I337" i="1"/>
  <c r="I338" i="1"/>
  <c r="I339" i="1"/>
  <c r="I340" i="1"/>
  <c r="I342" i="1"/>
  <c r="I343" i="1"/>
  <c r="I345" i="1"/>
  <c r="I346" i="1"/>
  <c r="I348" i="1"/>
  <c r="I349" i="1"/>
  <c r="I351" i="1"/>
  <c r="I352" i="1"/>
  <c r="I354" i="1"/>
  <c r="I355" i="1"/>
  <c r="I361" i="1"/>
  <c r="I362" i="1"/>
  <c r="I363" i="1"/>
  <c r="I364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3" i="1"/>
  <c r="I384" i="1"/>
  <c r="I385" i="1"/>
  <c r="I386" i="1"/>
  <c r="I387" i="1"/>
  <c r="I388" i="1"/>
  <c r="I389" i="1"/>
  <c r="I390" i="1"/>
  <c r="I391" i="1"/>
  <c r="I393" i="1"/>
  <c r="I394" i="1"/>
  <c r="I395" i="1"/>
  <c r="I399" i="1"/>
  <c r="I400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4" i="1"/>
  <c r="I425" i="1"/>
  <c r="I427" i="1"/>
  <c r="I429" i="1"/>
  <c r="I430" i="1"/>
  <c r="I431" i="1"/>
  <c r="I432" i="1"/>
  <c r="I434" i="1"/>
  <c r="I436" i="1"/>
  <c r="I438" i="1"/>
  <c r="I439" i="1"/>
  <c r="I441" i="1"/>
  <c r="I442" i="1"/>
  <c r="I443" i="1"/>
  <c r="I444" i="1"/>
  <c r="I445" i="1"/>
  <c r="I446" i="1"/>
  <c r="I447" i="1"/>
  <c r="I448" i="1"/>
  <c r="I449" i="1"/>
  <c r="I450" i="1"/>
  <c r="I453" i="1"/>
  <c r="I454" i="1"/>
  <c r="I456" i="1"/>
  <c r="I457" i="1"/>
  <c r="I458" i="1"/>
  <c r="I459" i="1"/>
  <c r="I460" i="1"/>
  <c r="I461" i="1"/>
  <c r="I462" i="1"/>
  <c r="I463" i="1"/>
  <c r="I468" i="1"/>
  <c r="I469" i="1"/>
  <c r="I470" i="1"/>
  <c r="I471" i="1"/>
  <c r="I472" i="1"/>
  <c r="I473" i="1"/>
  <c r="I474" i="1"/>
  <c r="I475" i="1"/>
  <c r="I476" i="1"/>
  <c r="I478" i="1"/>
  <c r="I480" i="1"/>
  <c r="I482" i="1"/>
  <c r="I483" i="1"/>
  <c r="I484" i="1"/>
  <c r="I485" i="1"/>
  <c r="I486" i="1"/>
  <c r="I487" i="1"/>
  <c r="I488" i="1"/>
  <c r="I489" i="1"/>
  <c r="I490" i="1"/>
  <c r="I491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5" i="1"/>
  <c r="I556" i="1"/>
  <c r="I557" i="1"/>
  <c r="I558" i="1"/>
  <c r="I4" i="1"/>
  <c r="H5" i="1"/>
  <c r="H6" i="1"/>
  <c r="H10" i="1"/>
  <c r="H11" i="1"/>
  <c r="H13" i="1"/>
  <c r="H15" i="1"/>
  <c r="H16" i="1"/>
  <c r="H18" i="1"/>
  <c r="H19" i="1"/>
  <c r="H20" i="1"/>
  <c r="H21" i="1"/>
  <c r="H23" i="1"/>
  <c r="H24" i="1"/>
  <c r="H25" i="1"/>
  <c r="H26" i="1"/>
  <c r="H27" i="1"/>
  <c r="H28" i="1"/>
  <c r="H29" i="1"/>
  <c r="H30" i="1"/>
  <c r="H33" i="1"/>
  <c r="H38" i="1"/>
  <c r="H39" i="1"/>
  <c r="H40" i="1"/>
  <c r="H43" i="1"/>
  <c r="H53" i="1"/>
  <c r="H54" i="1"/>
  <c r="H56" i="1"/>
  <c r="H57" i="1"/>
  <c r="H58" i="1"/>
  <c r="H59" i="1"/>
  <c r="H62" i="1"/>
  <c r="H63" i="1"/>
  <c r="H64" i="1"/>
  <c r="H65" i="1"/>
  <c r="H66" i="1"/>
  <c r="H67" i="1"/>
  <c r="H70" i="1"/>
  <c r="H71" i="1"/>
  <c r="H72" i="1"/>
  <c r="H74" i="1"/>
  <c r="H75" i="1"/>
  <c r="H76" i="1"/>
  <c r="H79" i="1"/>
  <c r="H81" i="1"/>
  <c r="H83" i="1"/>
  <c r="H86" i="1"/>
  <c r="H87" i="1"/>
  <c r="H98" i="1"/>
  <c r="H99" i="1"/>
  <c r="H100" i="1"/>
  <c r="H104" i="1"/>
  <c r="H127" i="1"/>
  <c r="H128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9" i="1"/>
  <c r="H152" i="1"/>
  <c r="H153" i="1"/>
  <c r="H154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2" i="1"/>
  <c r="H173" i="1"/>
  <c r="H174" i="1"/>
  <c r="H175" i="1"/>
  <c r="H176" i="1"/>
  <c r="H178" i="1"/>
  <c r="H179" i="1"/>
  <c r="H180" i="1"/>
  <c r="H181" i="1"/>
  <c r="H182" i="1"/>
  <c r="H183" i="1"/>
  <c r="H184" i="1"/>
  <c r="H185" i="1"/>
  <c r="H186" i="1"/>
  <c r="H187" i="1"/>
  <c r="H188" i="1"/>
  <c r="H190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8" i="1"/>
  <c r="H279" i="1"/>
  <c r="H280" i="1"/>
  <c r="H281" i="1"/>
  <c r="H282" i="1"/>
  <c r="H283" i="1"/>
  <c r="H284" i="1"/>
  <c r="H285" i="1"/>
  <c r="H286" i="1"/>
  <c r="H287" i="1"/>
  <c r="H289" i="1"/>
  <c r="H291" i="1"/>
  <c r="H292" i="1"/>
  <c r="H293" i="1"/>
  <c r="H294" i="1"/>
  <c r="H295" i="1"/>
  <c r="H296" i="1"/>
  <c r="H297" i="1"/>
  <c r="H298" i="1"/>
  <c r="H299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30" i="1"/>
  <c r="H331" i="1"/>
  <c r="H332" i="1"/>
  <c r="H333" i="1"/>
  <c r="H334" i="1"/>
  <c r="H335" i="1"/>
  <c r="H336" i="1"/>
  <c r="H337" i="1"/>
  <c r="H338" i="1"/>
  <c r="H339" i="1"/>
  <c r="H340" i="1"/>
  <c r="H342" i="1"/>
  <c r="H343" i="1"/>
  <c r="H345" i="1"/>
  <c r="H346" i="1"/>
  <c r="H348" i="1"/>
  <c r="H349" i="1"/>
  <c r="H351" i="1"/>
  <c r="H352" i="1"/>
  <c r="H354" i="1"/>
  <c r="H355" i="1"/>
  <c r="H361" i="1"/>
  <c r="H362" i="1"/>
  <c r="H363" i="1"/>
  <c r="H364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3" i="1"/>
  <c r="H384" i="1"/>
  <c r="H385" i="1"/>
  <c r="H386" i="1"/>
  <c r="H387" i="1"/>
  <c r="H388" i="1"/>
  <c r="H389" i="1"/>
  <c r="H390" i="1"/>
  <c r="H391" i="1"/>
  <c r="H393" i="1"/>
  <c r="H394" i="1"/>
  <c r="H395" i="1"/>
  <c r="H399" i="1"/>
  <c r="H400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4" i="1"/>
  <c r="H425" i="1"/>
  <c r="H427" i="1"/>
  <c r="H429" i="1"/>
  <c r="H430" i="1"/>
  <c r="H431" i="1"/>
  <c r="H432" i="1"/>
  <c r="H434" i="1"/>
  <c r="H436" i="1"/>
  <c r="H438" i="1"/>
  <c r="H439" i="1"/>
  <c r="H441" i="1"/>
  <c r="H442" i="1"/>
  <c r="H443" i="1"/>
  <c r="H444" i="1"/>
  <c r="H445" i="1"/>
  <c r="H446" i="1"/>
  <c r="H447" i="1"/>
  <c r="H448" i="1"/>
  <c r="H449" i="1"/>
  <c r="H450" i="1"/>
  <c r="H453" i="1"/>
  <c r="H454" i="1"/>
  <c r="H456" i="1"/>
  <c r="H457" i="1"/>
  <c r="H458" i="1"/>
  <c r="H459" i="1"/>
  <c r="H460" i="1"/>
  <c r="H461" i="1"/>
  <c r="H462" i="1"/>
  <c r="H463" i="1"/>
  <c r="H468" i="1"/>
  <c r="H469" i="1"/>
  <c r="H470" i="1"/>
  <c r="H471" i="1"/>
  <c r="H472" i="1"/>
  <c r="H473" i="1"/>
  <c r="H474" i="1"/>
  <c r="H475" i="1"/>
  <c r="H476" i="1"/>
  <c r="H478" i="1"/>
  <c r="H480" i="1"/>
  <c r="H482" i="1"/>
  <c r="H483" i="1"/>
  <c r="H484" i="1"/>
  <c r="H485" i="1"/>
  <c r="H486" i="1"/>
  <c r="H487" i="1"/>
  <c r="H488" i="1"/>
  <c r="H489" i="1"/>
  <c r="H490" i="1"/>
  <c r="H491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5" i="1"/>
  <c r="H556" i="1"/>
  <c r="H557" i="1"/>
  <c r="H558" i="1"/>
  <c r="H4" i="1"/>
  <c r="G5" i="1"/>
  <c r="G6" i="1"/>
  <c r="G10" i="1"/>
  <c r="G11" i="1"/>
  <c r="G13" i="1"/>
  <c r="G15" i="1"/>
  <c r="G16" i="1"/>
  <c r="G18" i="1"/>
  <c r="G19" i="1"/>
  <c r="G20" i="1"/>
  <c r="G21" i="1"/>
  <c r="G23" i="1"/>
  <c r="G24" i="1"/>
  <c r="G25" i="1"/>
  <c r="G26" i="1"/>
  <c r="G27" i="1"/>
  <c r="G28" i="1"/>
  <c r="G29" i="1"/>
  <c r="G30" i="1"/>
  <c r="G33" i="1"/>
  <c r="G38" i="1"/>
  <c r="G39" i="1"/>
  <c r="G40" i="1"/>
  <c r="G43" i="1"/>
  <c r="G53" i="1"/>
  <c r="G54" i="1"/>
  <c r="G56" i="1"/>
  <c r="G57" i="1"/>
  <c r="G58" i="1"/>
  <c r="G59" i="1"/>
  <c r="G62" i="1"/>
  <c r="G63" i="1"/>
  <c r="G64" i="1"/>
  <c r="G65" i="1"/>
  <c r="G66" i="1"/>
  <c r="G67" i="1"/>
  <c r="G70" i="1"/>
  <c r="G71" i="1"/>
  <c r="G72" i="1"/>
  <c r="G74" i="1"/>
  <c r="G75" i="1"/>
  <c r="G76" i="1"/>
  <c r="G79" i="1"/>
  <c r="G81" i="1"/>
  <c r="G83" i="1"/>
  <c r="G86" i="1"/>
  <c r="G87" i="1"/>
  <c r="G98" i="1"/>
  <c r="G99" i="1"/>
  <c r="G100" i="1"/>
  <c r="G104" i="1"/>
  <c r="G127" i="1"/>
  <c r="G128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9" i="1"/>
  <c r="G152" i="1"/>
  <c r="G153" i="1"/>
  <c r="G154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2" i="1"/>
  <c r="G173" i="1"/>
  <c r="G174" i="1"/>
  <c r="G175" i="1"/>
  <c r="G176" i="1"/>
  <c r="G178" i="1"/>
  <c r="G179" i="1"/>
  <c r="G180" i="1"/>
  <c r="G181" i="1"/>
  <c r="G182" i="1"/>
  <c r="G183" i="1"/>
  <c r="G184" i="1"/>
  <c r="G185" i="1"/>
  <c r="G186" i="1"/>
  <c r="G187" i="1"/>
  <c r="G188" i="1"/>
  <c r="G190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8" i="1"/>
  <c r="G279" i="1"/>
  <c r="G280" i="1"/>
  <c r="G281" i="1"/>
  <c r="G282" i="1"/>
  <c r="G283" i="1"/>
  <c r="G284" i="1"/>
  <c r="G285" i="1"/>
  <c r="G286" i="1"/>
  <c r="G287" i="1"/>
  <c r="G289" i="1"/>
  <c r="G291" i="1"/>
  <c r="G292" i="1"/>
  <c r="G293" i="1"/>
  <c r="G294" i="1"/>
  <c r="G295" i="1"/>
  <c r="G296" i="1"/>
  <c r="G297" i="1"/>
  <c r="G298" i="1"/>
  <c r="G299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30" i="1"/>
  <c r="G331" i="1"/>
  <c r="G332" i="1"/>
  <c r="G333" i="1"/>
  <c r="G334" i="1"/>
  <c r="G335" i="1"/>
  <c r="G336" i="1"/>
  <c r="G337" i="1"/>
  <c r="G338" i="1"/>
  <c r="G339" i="1"/>
  <c r="G340" i="1"/>
  <c r="G342" i="1"/>
  <c r="G343" i="1"/>
  <c r="G345" i="1"/>
  <c r="G346" i="1"/>
  <c r="G348" i="1"/>
  <c r="G349" i="1"/>
  <c r="G351" i="1"/>
  <c r="G352" i="1"/>
  <c r="G354" i="1"/>
  <c r="G355" i="1"/>
  <c r="G361" i="1"/>
  <c r="G362" i="1"/>
  <c r="G363" i="1"/>
  <c r="G364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3" i="1"/>
  <c r="G384" i="1"/>
  <c r="G385" i="1"/>
  <c r="G386" i="1"/>
  <c r="G387" i="1"/>
  <c r="G388" i="1"/>
  <c r="G389" i="1"/>
  <c r="G390" i="1"/>
  <c r="G391" i="1"/>
  <c r="G393" i="1"/>
  <c r="G394" i="1"/>
  <c r="G395" i="1"/>
  <c r="G399" i="1"/>
  <c r="G400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4" i="1"/>
  <c r="G425" i="1"/>
  <c r="G427" i="1"/>
  <c r="G429" i="1"/>
  <c r="G430" i="1"/>
  <c r="G431" i="1"/>
  <c r="G432" i="1"/>
  <c r="G434" i="1"/>
  <c r="G436" i="1"/>
  <c r="G438" i="1"/>
  <c r="G439" i="1"/>
  <c r="G441" i="1"/>
  <c r="G442" i="1"/>
  <c r="G443" i="1"/>
  <c r="G444" i="1"/>
  <c r="G445" i="1"/>
  <c r="G446" i="1"/>
  <c r="G447" i="1"/>
  <c r="G448" i="1"/>
  <c r="G449" i="1"/>
  <c r="G450" i="1"/>
  <c r="G453" i="1"/>
  <c r="G454" i="1"/>
  <c r="G456" i="1"/>
  <c r="G457" i="1"/>
  <c r="G458" i="1"/>
  <c r="G459" i="1"/>
  <c r="G460" i="1"/>
  <c r="G461" i="1"/>
  <c r="G462" i="1"/>
  <c r="G463" i="1"/>
  <c r="G468" i="1"/>
  <c r="G469" i="1"/>
  <c r="G470" i="1"/>
  <c r="G471" i="1"/>
  <c r="G472" i="1"/>
  <c r="G473" i="1"/>
  <c r="G474" i="1"/>
  <c r="G475" i="1"/>
  <c r="G476" i="1"/>
  <c r="G478" i="1"/>
  <c r="G480" i="1"/>
  <c r="G482" i="1"/>
  <c r="G483" i="1"/>
  <c r="G484" i="1"/>
  <c r="G485" i="1"/>
  <c r="G486" i="1"/>
  <c r="G487" i="1"/>
  <c r="G488" i="1"/>
  <c r="G489" i="1"/>
  <c r="G490" i="1"/>
  <c r="G491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5" i="1"/>
  <c r="G556" i="1"/>
  <c r="G557" i="1"/>
  <c r="G558" i="1"/>
  <c r="G4" i="1"/>
</calcChain>
</file>

<file path=xl/sharedStrings.xml><?xml version="1.0" encoding="utf-8"?>
<sst xmlns="http://schemas.openxmlformats.org/spreadsheetml/2006/main" count="1049" uniqueCount="912">
  <si>
    <t>Артикул</t>
  </si>
  <si>
    <t>НАИМЕНОВАНИЕ</t>
  </si>
  <si>
    <t>Описание</t>
  </si>
  <si>
    <t>упак., шт.</t>
  </si>
  <si>
    <t>паллет, шт.</t>
  </si>
  <si>
    <t>НАСАДКИ, КУВШИНЫ, комплектующие к ним</t>
  </si>
  <si>
    <t>Гейзер-Вита</t>
  </si>
  <si>
    <t>экспортный вариант с комплектом переходников</t>
  </si>
  <si>
    <t>Гейзер-Евро</t>
  </si>
  <si>
    <t>Фильтроэлемент</t>
  </si>
  <si>
    <t>сменный элемент к "Гейзеру"</t>
  </si>
  <si>
    <t>Альфа</t>
  </si>
  <si>
    <t>2,5 л, синий, зел., красный, сиреневый, оранж, модуль 501</t>
  </si>
  <si>
    <t>Аквилон</t>
  </si>
  <si>
    <t>3,0 л, синий, зел., красный, сиреневый, оранж, модуль 501</t>
  </si>
  <si>
    <t>Вега</t>
  </si>
  <si>
    <t>3,0 л, цвета: синий, зел., красный, оранж, сиреневый, 301</t>
  </si>
  <si>
    <t>Аквариус</t>
  </si>
  <si>
    <t>3,7 л, белый, графит, синий, модуль 501</t>
  </si>
  <si>
    <t>Геркулес</t>
  </si>
  <si>
    <t>4,0л, сиреневый, синий, зелен., оранж, графит, модуль 501</t>
  </si>
  <si>
    <t>Матисс хром</t>
  </si>
  <si>
    <t>4,0 л, фильтр-кувшин универсальный</t>
  </si>
  <si>
    <t>сменный модуль 501</t>
  </si>
  <si>
    <t>сменный картридж универсальный к фильтру-кувшину</t>
  </si>
  <si>
    <t>сменный модуль 502</t>
  </si>
  <si>
    <t>сменный картридж для жесткой воды к фильтру-кувшину</t>
  </si>
  <si>
    <t>сменный модуль 503</t>
  </si>
  <si>
    <t>сменный картридж для железистой воды к кувшину</t>
  </si>
  <si>
    <t>сменный модуль 505</t>
  </si>
  <si>
    <t>сменный бактерицидный картридж к фильтру-кувшину</t>
  </si>
  <si>
    <t>набор модулей 501 (2 шт.)</t>
  </si>
  <si>
    <t>экономная покупка, набор из двух модулей 501</t>
  </si>
  <si>
    <t>набор модулей 502 (2 шт.)</t>
  </si>
  <si>
    <t>экономная покупка, набор из двух модулей 502</t>
  </si>
  <si>
    <t>набор сменных модулей 501</t>
  </si>
  <si>
    <t>экономная покупка, набор из трех модулей 501</t>
  </si>
  <si>
    <t>набор сменных модулей 502</t>
  </si>
  <si>
    <t>экономная покупка, набор из трех модулей 502</t>
  </si>
  <si>
    <t>сменный модуль 301</t>
  </si>
  <si>
    <t>сменный картридж к кувшину универсальный</t>
  </si>
  <si>
    <t>сменный модуль 302</t>
  </si>
  <si>
    <t>сменный картридж к кувшину для жесткой воды</t>
  </si>
  <si>
    <t>набор модулей 301</t>
  </si>
  <si>
    <t>набор из трех модулей 301</t>
  </si>
  <si>
    <t>набор модулей 302</t>
  </si>
  <si>
    <t>набор из трех модулей 302</t>
  </si>
  <si>
    <t>ФИЛЬТР компактный под мойку с Арагон-Эко</t>
  </si>
  <si>
    <t>Гейзер-Эко</t>
  </si>
  <si>
    <t>стационарный фильтр с отдельным краном, нерж. корпус</t>
  </si>
  <si>
    <t>ФИЛЬТРЫ угольные и умягчающие на основе ионообменной смолы</t>
  </si>
  <si>
    <t>Гейзер-1УК евро</t>
  </si>
  <si>
    <t>настольный, СВС, с краном и дивертором</t>
  </si>
  <si>
    <t>Гейзер-1 Стандарт</t>
  </si>
  <si>
    <t>под мойку, СВС, кран 3</t>
  </si>
  <si>
    <t>Гейзер-Стандарт</t>
  </si>
  <si>
    <t>мех+БАФ+CBC, кран 3</t>
  </si>
  <si>
    <t>Гейзер-Стандарт для жестк.в.</t>
  </si>
  <si>
    <t>мех+БС+БАФ, кран 3</t>
  </si>
  <si>
    <t>ФИЛЬТРЫ с Арагон 2 для жесткой воды от 2 мг-экв/л</t>
  </si>
  <si>
    <t>Гейзер-1УЖ евро</t>
  </si>
  <si>
    <t>наст., Арагон 2 6-15, У, корпус с краном и дивертором</t>
  </si>
  <si>
    <t>Гейзер-1 Классик</t>
  </si>
  <si>
    <t>под мойку, Арагон-2+У, кран 3</t>
  </si>
  <si>
    <t>Гейзер-Классик для жесткой воды</t>
  </si>
  <si>
    <t>Гейзер Био 321</t>
  </si>
  <si>
    <t>мех+Арагон Ж-Био+MMB; кран 6, белые корпуса</t>
  </si>
  <si>
    <t>Гейзер Био 322</t>
  </si>
  <si>
    <t>мех+Арагон Ж-Био+MMB; кран 6, прозрачные корпуса</t>
  </si>
  <si>
    <t>Гейзер Ультра Био 421</t>
  </si>
  <si>
    <t>мех+Арагон 2-Био+дисраптор, белые корпуса, кран 6</t>
  </si>
  <si>
    <t>ФИЛЬТРЫ повышенной емкости по солям жесткости с Арагон 2</t>
  </si>
  <si>
    <t>Гейзер-Классик для комплексной очистки воды</t>
  </si>
  <si>
    <t>Арагон 2+БС+БАФ, кран 3</t>
  </si>
  <si>
    <t>Гейзер Макс</t>
  </si>
  <si>
    <t>Aquasoft+Арагон Макс+СВС Ag</t>
  </si>
  <si>
    <t>Гейзер Макс (прозрачный)</t>
  </si>
  <si>
    <t>Гейзер Био 331</t>
  </si>
  <si>
    <t>Арагон Ж-Био+БС+MMB, кран 6, белые корпуса</t>
  </si>
  <si>
    <t>Гейзер Био 332</t>
  </si>
  <si>
    <t>Арагон Ж-Био+БС+MMB, кран 6, прозрачные корпуса</t>
  </si>
  <si>
    <t>Гейзер Ультра Био 431</t>
  </si>
  <si>
    <t>Арагон 2-Био+БС+дисраптор, белые корпуса, кран 6</t>
  </si>
  <si>
    <t>ФИЛЬТРЫ для воды с повышенным содержанием железа</t>
  </si>
  <si>
    <t>Гейзер-Классик для железистой воды</t>
  </si>
  <si>
    <t>Гейзер Био 341</t>
  </si>
  <si>
    <t>БА+Арагон Ж-Био+CBC-Ag; JG, кран 6, белые корпуса</t>
  </si>
  <si>
    <t>Гейзер Ультра Био 441</t>
  </si>
  <si>
    <t>Арагон Био+БА+дисраптор, белые корпуса, кран 6</t>
  </si>
  <si>
    <t>МЕМБРАННЫЕ ФИЛЬТРЫ</t>
  </si>
  <si>
    <t>Гейзер-Престиж-2</t>
  </si>
  <si>
    <t>Гейзер-Престиж-2 с накопит. баком</t>
  </si>
  <si>
    <t xml:space="preserve"> 1 ступень предочистки, накопит. бак 2 галлона, кран 3</t>
  </si>
  <si>
    <t>Гейзер-Престиж (кран 6)</t>
  </si>
  <si>
    <t>обратный осмос, кран 6</t>
  </si>
  <si>
    <t>Гейзер-Престиж-M</t>
  </si>
  <si>
    <t>Гейзер-Престиж-П (кран 6)</t>
  </si>
  <si>
    <t>с повышающим насосом, кран 6</t>
  </si>
  <si>
    <t>Гейзер-Престиж-П-М</t>
  </si>
  <si>
    <t>Гейзер-Нанотек</t>
  </si>
  <si>
    <t>нанофильтрация, бак 12 л, кран 6, PP, БАФ, CBC 10</t>
  </si>
  <si>
    <t>устр-во повышения давления</t>
  </si>
  <si>
    <t>помпа на скобе с реле высокого и низкого давления</t>
  </si>
  <si>
    <t>МАГИСТРАЛЬНЫЕ ФИЛЬТРЫ</t>
  </si>
  <si>
    <t>Фильтр против накипи 1ПФ</t>
  </si>
  <si>
    <t>против накипи для стиральных машин</t>
  </si>
  <si>
    <t>Фильтр против накипи 1ПФД</t>
  </si>
  <si>
    <t>против накипи для бойлеров</t>
  </si>
  <si>
    <t>сменная засыпка для 1ПФ</t>
  </si>
  <si>
    <t>полифосфатная засыпка фильтра для стиральных машин</t>
  </si>
  <si>
    <t>Фильтр-грязевик Гейзер-Хит 3/4” 100 мкм</t>
  </si>
  <si>
    <t>фильтр с нерж. сеткой 100 мкм</t>
  </si>
  <si>
    <t>Гейзер-Тайфун 10ВВ</t>
  </si>
  <si>
    <t>корпус нерж. сталь с хомутом, Арагон 3, скоба</t>
  </si>
  <si>
    <t>Гейзер-Тайфун 20ВВ</t>
  </si>
  <si>
    <t>КОМПЛЕКТЫ КАРТРИДЖЕЙ ДЛЯ ГЕЙЗЕР-3 и ГЕЙЗЕР-ПРЕСТИЖ</t>
  </si>
  <si>
    <t>комплект сменных картриджей №1</t>
  </si>
  <si>
    <t>для Г-3Ж люкс  (РР+Арагон 2+ СВС+муфта)</t>
  </si>
  <si>
    <t>комплект сменных картриджей №2</t>
  </si>
  <si>
    <t>для Г-3Ж элита  (РР+Арагон 2+ ММВ+муфта)</t>
  </si>
  <si>
    <t>комплект сменных картриджей №3</t>
  </si>
  <si>
    <t>для Г-3 люкс  (РР+Арагон М+В(Са)+ СВС+муфта)</t>
  </si>
  <si>
    <t>комплект сменных картриджей №4</t>
  </si>
  <si>
    <t>для Г-3 элита  (РР+Арагон М+В(Са)+ ММВ+муфта)</t>
  </si>
  <si>
    <t>комплект сменных картриджей №5</t>
  </si>
  <si>
    <t>для Г-3 ИВС люкс  (Арагон 2+БС+ CBC+муфта)</t>
  </si>
  <si>
    <t>комплект сменных картриджей №6</t>
  </si>
  <si>
    <t>предфильтры для Престиж (PP+CBC10+CBC10)</t>
  </si>
  <si>
    <t>комплект сменных картриджей №7</t>
  </si>
  <si>
    <t>для Гейзер Био для жесткой воды (321,322)</t>
  </si>
  <si>
    <t>комплект сменных картриджей №8</t>
  </si>
  <si>
    <t>для Гейзер Био для сверхжесткой воды (331,332)</t>
  </si>
  <si>
    <t>комплект сменных картриджей №9</t>
  </si>
  <si>
    <t>для Гейзер Био для мягкой воды (311,312)</t>
  </si>
  <si>
    <t>комплект сменных картриджей №10</t>
  </si>
  <si>
    <t>для Гейзер Био для железистой воды (341,342)</t>
  </si>
  <si>
    <t>комплект сменных картриджей №11</t>
  </si>
  <si>
    <t>для Гейзер-Нептун Ж</t>
  </si>
  <si>
    <t>комплект сменных картриджей №12</t>
  </si>
  <si>
    <t>для Гейзер-Нептун М</t>
  </si>
  <si>
    <t>комплект сменных картриджей №14</t>
  </si>
  <si>
    <t>для Гейзер Ультра Био для мягкой воды (411)</t>
  </si>
  <si>
    <t>комплект сменных картриджей №17</t>
  </si>
  <si>
    <t>для Гейзер Макс</t>
  </si>
  <si>
    <t>комплект сменных картриджей К-1</t>
  </si>
  <si>
    <t>РР+Арагон 2+БАФ+муфта Б</t>
  </si>
  <si>
    <t>комплект сменных картриджей К-4</t>
  </si>
  <si>
    <t>Арагон 2+БС+БАФ+муфта Б</t>
  </si>
  <si>
    <t>комплект сменных элементов RO1</t>
  </si>
  <si>
    <t>предфильтры, мембрана, постфильтр для RO</t>
  </si>
  <si>
    <t>комплект сменных элементов RO2</t>
  </si>
  <si>
    <t>предфильтры, мембрана, постфильтр, минерализатор RO-М</t>
  </si>
  <si>
    <t>комплект сменных элементов N1</t>
  </si>
  <si>
    <t>предфильтры, мембрана, постфильтр для Нанотек</t>
  </si>
  <si>
    <t>КАРТРИДЖИ</t>
  </si>
  <si>
    <t>Картридж "Арагон"</t>
  </si>
  <si>
    <t>Арагон-М Био</t>
  </si>
  <si>
    <t>биоцидная модификация картриджа Арагон</t>
  </si>
  <si>
    <t>Арагон-Ж Био</t>
  </si>
  <si>
    <t>Арагон-2 Био</t>
  </si>
  <si>
    <t>биоцидная модификация картриджа Арагон-2</t>
  </si>
  <si>
    <t>Арагон-2</t>
  </si>
  <si>
    <t>с и/о смолой 10SL (резьба) повышенной емкости</t>
  </si>
  <si>
    <t>Арагон-3 Эко</t>
  </si>
  <si>
    <t>картридж для Эко, Арагон+карбон-блок</t>
  </si>
  <si>
    <t>Арагон-3 10ВВ</t>
  </si>
  <si>
    <t>Арагон+карбон-блок, хол. питьевая вода и горячая вода</t>
  </si>
  <si>
    <t>Арагон-3 20ВВ</t>
  </si>
  <si>
    <t>Арагон+карбон-блок, хол. питьевая и горячая вода</t>
  </si>
  <si>
    <t>Арагон М</t>
  </si>
  <si>
    <t>для мягкой воды 10SL (резьба)</t>
  </si>
  <si>
    <t>Арагон Ж</t>
  </si>
  <si>
    <t>для жесткой воды 10SL (резьба)</t>
  </si>
  <si>
    <t>Арагон ЕМ</t>
  </si>
  <si>
    <t>для мягкой воды 10SL евро</t>
  </si>
  <si>
    <t>Арагон ЕЖ</t>
  </si>
  <si>
    <t>для жесткой воды 10SL евро</t>
  </si>
  <si>
    <t>Арагон</t>
  </si>
  <si>
    <t>Арагон-Нептун для мягкой воды</t>
  </si>
  <si>
    <t>для фильтра Гейзер-Нептун М</t>
  </si>
  <si>
    <t>Арагон-Нептун для жесткой воды</t>
  </si>
  <si>
    <t>для фильтра Гейзер-Нептун Ж</t>
  </si>
  <si>
    <t>муфта "Б"</t>
  </si>
  <si>
    <t>уплотнение Арагона в еврокорпус</t>
  </si>
  <si>
    <t>муфта "И"</t>
  </si>
  <si>
    <t>уплотнение Арагона со вставкой У или С в еврокорпус</t>
  </si>
  <si>
    <t>шайба плоская для Арагон</t>
  </si>
  <si>
    <t xml:space="preserve"> для уплотнения картриджей Арагон</t>
  </si>
  <si>
    <t>шайба плоская для Арагон Е</t>
  </si>
  <si>
    <t xml:space="preserve"> для уплотнения картриджей Арагон Е</t>
  </si>
  <si>
    <t>ключ для Арагон</t>
  </si>
  <si>
    <t>ключ для выкручивания Арагон из резьбового корпуса</t>
  </si>
  <si>
    <t>Вставки к Арагон</t>
  </si>
  <si>
    <t>В (Ca)</t>
  </si>
  <si>
    <t>минерализатор для Арагон М (кальций, магний)</t>
  </si>
  <si>
    <t>В(I)</t>
  </si>
  <si>
    <t>дозатор йода</t>
  </si>
  <si>
    <t>В(F)</t>
  </si>
  <si>
    <t>дозатор фтора</t>
  </si>
  <si>
    <t>В(Н)</t>
  </si>
  <si>
    <t>антинакипин</t>
  </si>
  <si>
    <t>В(Ag)</t>
  </si>
  <si>
    <t>дозатор серебра</t>
  </si>
  <si>
    <t>вставка В</t>
  </si>
  <si>
    <t xml:space="preserve"> для предотвращения всплытия минерализатора</t>
  </si>
  <si>
    <t>К</t>
  </si>
  <si>
    <t>вставка с кварцевым песком на горячую воду</t>
  </si>
  <si>
    <t>C</t>
  </si>
  <si>
    <t>умягчающая вставка с ионообменной смолой</t>
  </si>
  <si>
    <t>CВ</t>
  </si>
  <si>
    <t>У</t>
  </si>
  <si>
    <t>угольная вставка</t>
  </si>
  <si>
    <t>УВ</t>
  </si>
  <si>
    <t>укороченная угольная вставка, используемая с таблеткой</t>
  </si>
  <si>
    <t>Картридж Дизраптор с технологией электроадсорбции для фильтров серии Био Ультра</t>
  </si>
  <si>
    <t>Дизраптор</t>
  </si>
  <si>
    <t>нановолокно алюминия с добавкой активированного угля</t>
  </si>
  <si>
    <t>Засыпные картриджи "Гейзер"</t>
  </si>
  <si>
    <t>БА</t>
  </si>
  <si>
    <t>для обезжелезивания</t>
  </si>
  <si>
    <t>БАФ</t>
  </si>
  <si>
    <t>универсальный</t>
  </si>
  <si>
    <t>БС</t>
  </si>
  <si>
    <t>для умягчения воды (ионообменная смола)</t>
  </si>
  <si>
    <t>КУ</t>
  </si>
  <si>
    <t>гранулированный уголь c добавкой серебра</t>
  </si>
  <si>
    <t>БФ</t>
  </si>
  <si>
    <t>техническое умягчение воды (полифосфат)</t>
  </si>
  <si>
    <t>см. полифосфатная засыпка</t>
  </si>
  <si>
    <t>для замены полифосфата в картриджах БФ</t>
  </si>
  <si>
    <t>сменная засыпка для КУ-10SL</t>
  </si>
  <si>
    <t>кокосовый активированный уголь</t>
  </si>
  <si>
    <t>сменная засыпка для БС-10SL</t>
  </si>
  <si>
    <t>катионообменная смола</t>
  </si>
  <si>
    <t>сменная засыпка для БА-10SL</t>
  </si>
  <si>
    <t>кальцит</t>
  </si>
  <si>
    <t>КУ-10BB</t>
  </si>
  <si>
    <t>гранулированный уголь, разборный</t>
  </si>
  <si>
    <t>БАФ-10ВВ</t>
  </si>
  <si>
    <t>БС-10BB</t>
  </si>
  <si>
    <t>для умягчения воды (ионообменная смола), разборный</t>
  </si>
  <si>
    <t>БА-10BB</t>
  </si>
  <si>
    <t>для обезжелезивания, разборный</t>
  </si>
  <si>
    <t>БА-20SL</t>
  </si>
  <si>
    <t>БС-20SL</t>
  </si>
  <si>
    <t>КУ-20SL</t>
  </si>
  <si>
    <t>гранулированный уголь</t>
  </si>
  <si>
    <t>КУ-20BB</t>
  </si>
  <si>
    <t>БАФ-20ВВ</t>
  </si>
  <si>
    <t>БС-20BB</t>
  </si>
  <si>
    <t>БА-20BB</t>
  </si>
  <si>
    <t>сменная засыпка для КУ-10ВВ</t>
  </si>
  <si>
    <t>кокосовый активированный уголь (для 20ВВ - две упаковки)</t>
  </si>
  <si>
    <t>сменная засыпка для БС-10ВВ</t>
  </si>
  <si>
    <t>катионообменная смола  (для 20ВВ - две упаковки)</t>
  </si>
  <si>
    <t>сменная засыпка для БА-10ВВ</t>
  </si>
  <si>
    <t>кальцит  (для 20ВВ - две упаковки)</t>
  </si>
  <si>
    <t>Картриджи ПФМ и ЭФМ</t>
  </si>
  <si>
    <t>ПФМ 1/0,5 10SL</t>
  </si>
  <si>
    <t>мех. очистка, пр-во Гейзер</t>
  </si>
  <si>
    <t>ПФМ 5/1 10SL</t>
  </si>
  <si>
    <t>ПФМ 10/5 10SL</t>
  </si>
  <si>
    <t>ПФМ 20/10 10SL</t>
  </si>
  <si>
    <t>ПФМ 10/5 - Ag 10SL</t>
  </si>
  <si>
    <t>мех. очистка, сердечник серебряного цвета, пр-во Гейзер</t>
  </si>
  <si>
    <t>ПФМ 1/0,5 20SL</t>
  </si>
  <si>
    <t>ПФМ 5/1 20SL</t>
  </si>
  <si>
    <t>ПФМ 10/5 20SL</t>
  </si>
  <si>
    <t>ПФМ 20/10 20SL</t>
  </si>
  <si>
    <t>ПФМ 1/0,5 10BB</t>
  </si>
  <si>
    <t>ПФМ 5/1 10BB</t>
  </si>
  <si>
    <t>ПФМ 10/5 10BB</t>
  </si>
  <si>
    <t>ПФМ 20/10 10BB</t>
  </si>
  <si>
    <t>ПФМ 1/0,5 20BB</t>
  </si>
  <si>
    <t>ПФМ 5/1 20BB</t>
  </si>
  <si>
    <t>ПФМ 10/5 20BB</t>
  </si>
  <si>
    <t>ПФМ 20/10 20BB</t>
  </si>
  <si>
    <t>ПФМ-Г 1/0,5 10SL</t>
  </si>
  <si>
    <t>мех. очистка горячей и холодной воды, пр-во Гейзер</t>
  </si>
  <si>
    <t>ПФМ-Г 5/1 10SL</t>
  </si>
  <si>
    <t>ПФМ-Г 10/5 10SL</t>
  </si>
  <si>
    <t>ПФМ-Г 20/10 10SL</t>
  </si>
  <si>
    <t>ПФМ-Г 1/0,5 20SL</t>
  </si>
  <si>
    <t>ПФМ-Г 5/1 20SL</t>
  </si>
  <si>
    <t>ПФМ-Г 10/5 20SL</t>
  </si>
  <si>
    <t>ПФМ-Г 20/10 20SL</t>
  </si>
  <si>
    <t>ПФМ-Г 1/0,5 10BB</t>
  </si>
  <si>
    <t>ПФМ-Г 5/1 10BB</t>
  </si>
  <si>
    <t>ПФМ-Г 10/5 10BB</t>
  </si>
  <si>
    <t>ПФМ-Г 20/10 10BB</t>
  </si>
  <si>
    <t>ПФМ-Г 1/0,5 20BB</t>
  </si>
  <si>
    <t>ПФМ-Г 5/1 20BB</t>
  </si>
  <si>
    <t>ПФМ-Г 10/5 20BB</t>
  </si>
  <si>
    <t>ПФМ-Г 20/10 20BB</t>
  </si>
  <si>
    <t>ЭФМ 5SL</t>
  </si>
  <si>
    <t>мех. очистка, 1/0,5; 5/0,5; 5/1; 10/5; 20/10</t>
  </si>
  <si>
    <t>ЭФМ 10SL</t>
  </si>
  <si>
    <t>мех. очистка, 1/0,5; 5/0,5; 20/10, 100/50</t>
  </si>
  <si>
    <t>ЭФМ 5/1 10SL</t>
  </si>
  <si>
    <t>ЭФМ 10/5 10SL</t>
  </si>
  <si>
    <t>ЭФМ-Г 10SL</t>
  </si>
  <si>
    <t>мех. очистка гор.вода, 1/0,5; 5/0,5; 20/10</t>
  </si>
  <si>
    <t>ЭФМ 10BB</t>
  </si>
  <si>
    <t>мех. очистка, 5/1; 10/5; 20/10, 100/50</t>
  </si>
  <si>
    <t>ЭФМ-Г 10BB</t>
  </si>
  <si>
    <t>мех. очистка гор. вода, 5/1; 10/5; 20/10</t>
  </si>
  <si>
    <t>ЭФМ 20SL</t>
  </si>
  <si>
    <t>ЭФМ-Г 20SL</t>
  </si>
  <si>
    <t>ЭФМ 20BB</t>
  </si>
  <si>
    <t>ЭФМ-Г 20BB</t>
  </si>
  <si>
    <t>Осадочные картриджи 10SL</t>
  </si>
  <si>
    <t>PP 0,5-10SL</t>
  </si>
  <si>
    <t>полипропилен, 0,5 мкм</t>
  </si>
  <si>
    <t>PP 1-10SL</t>
  </si>
  <si>
    <t>полипропилен, 1 мкм</t>
  </si>
  <si>
    <t>PP 5-10SL</t>
  </si>
  <si>
    <t>полипропилен, 5 мкм</t>
  </si>
  <si>
    <t>PP 10-10SL</t>
  </si>
  <si>
    <t>полипропилен, 10 мкм</t>
  </si>
  <si>
    <t>PP 25-10SL</t>
  </si>
  <si>
    <t>полипропилен, 25 мкм</t>
  </si>
  <si>
    <t>PP 50-10SL</t>
  </si>
  <si>
    <t>полипропилен, 50 мкм</t>
  </si>
  <si>
    <t>PPH 5 - 10SL</t>
  </si>
  <si>
    <t>полипропилен для горячей воды, 5 мкм</t>
  </si>
  <si>
    <t>PPY 5-10SL</t>
  </si>
  <si>
    <t>намоточный полипропилен, 5 мкм</t>
  </si>
  <si>
    <t>PPY 10-10SL</t>
  </si>
  <si>
    <t>намоточный полипропилен, 10 мкм</t>
  </si>
  <si>
    <t>PPY 25-10SL</t>
  </si>
  <si>
    <t>намоточный полипропилен, 25 мкм</t>
  </si>
  <si>
    <t>PYP/H 5 - 10SL</t>
  </si>
  <si>
    <t>намоточный для горяч. воды, усиленный сердечник, 5 мкм</t>
  </si>
  <si>
    <t>PYP/H 10 - 10SL</t>
  </si>
  <si>
    <t>намоточный для горяч. воды, усиленный сердечник, 10мкм</t>
  </si>
  <si>
    <t>PPL 30 -10SL</t>
  </si>
  <si>
    <t>лепестковый картридж для холодной воды</t>
  </si>
  <si>
    <t>СНК-15-10SL</t>
  </si>
  <si>
    <t>нерж. сетка 15 мкм</t>
  </si>
  <si>
    <t>СНК-25-10SL</t>
  </si>
  <si>
    <t>нерж. cетка 25 мкм</t>
  </si>
  <si>
    <t>СНК-50-10SL</t>
  </si>
  <si>
    <t>нерж. cетка 50 мкм</t>
  </si>
  <si>
    <t>СНК-70-10SL</t>
  </si>
  <si>
    <t>нерж. cетка 70 мкм</t>
  </si>
  <si>
    <t>СНК-90-10SL</t>
  </si>
  <si>
    <t>нерж. сетка 90 мкм</t>
  </si>
  <si>
    <t>Картридж СНК 100 мкм для фильтра-грязевика Гейзер-Хит</t>
  </si>
  <si>
    <t>картридж из нерж сетки 100 мкм для фильтра Гейзер-Хит</t>
  </si>
  <si>
    <t>Картридж СНК 50 мкм для фильтра-грязевика Гейзер-Хит</t>
  </si>
  <si>
    <t>картридж из нерж сетки 50 мкм для фильтра Гейзер-Хит</t>
  </si>
  <si>
    <t>RLA80-10SL</t>
  </si>
  <si>
    <t>полиэстеровая сетка для холодной воды, 80 мкм</t>
  </si>
  <si>
    <t>PYPW-10SL</t>
  </si>
  <si>
    <t>PYP/S 10-10SL</t>
  </si>
  <si>
    <t>намоточный полипропилен, 10 мкм для горячей воды, Россия</t>
  </si>
  <si>
    <t>Картриджи обезжелезивания</t>
  </si>
  <si>
    <t>Fe.-10SL</t>
  </si>
  <si>
    <t>ионообменное волокно и гранулированный уголь</t>
  </si>
  <si>
    <t>Fe.-10BB</t>
  </si>
  <si>
    <t>Fe.-20BB</t>
  </si>
  <si>
    <t>Fe-10SL</t>
  </si>
  <si>
    <t>намоточная катионообменная нить, пр-во Гейзер</t>
  </si>
  <si>
    <t>Fe-10BB</t>
  </si>
  <si>
    <t>Fe-20BB</t>
  </si>
  <si>
    <t>Fe-10SL (mix)</t>
  </si>
  <si>
    <t>нити катионит и анионит, пр-во Гейзер</t>
  </si>
  <si>
    <t>Fe-10BB (mix)</t>
  </si>
  <si>
    <t>Fe-20BB (mix)</t>
  </si>
  <si>
    <t>Осадочные картриджи 10BB</t>
  </si>
  <si>
    <t>PP 0,5-10BB</t>
  </si>
  <si>
    <t>PP 1-10BB</t>
  </si>
  <si>
    <t>PP 5-10BB</t>
  </si>
  <si>
    <t>PP 10-10BB</t>
  </si>
  <si>
    <t>PP 25-10BB</t>
  </si>
  <si>
    <t>PP 50-10BB</t>
  </si>
  <si>
    <t>PPY 5-10BB</t>
  </si>
  <si>
    <t>PPY 10-10BB</t>
  </si>
  <si>
    <t>PPY 25-10BB</t>
  </si>
  <si>
    <t>PYP/H 5 - 10BB</t>
  </si>
  <si>
    <t>PYP/H 10 - 10BB</t>
  </si>
  <si>
    <t>PYP/S 5-10BB</t>
  </si>
  <si>
    <t>намоточный полипропилен, 5 мкм для горячей воды</t>
  </si>
  <si>
    <t>PYP/S 10-10BB</t>
  </si>
  <si>
    <t>намоточный полипропилен, 10 мкм для горячей воды</t>
  </si>
  <si>
    <t>Осадочные картриджи 20SL</t>
  </si>
  <si>
    <t>PP 0,5-20SL</t>
  </si>
  <si>
    <t>PP 1-20SL</t>
  </si>
  <si>
    <t>PP 5-20SL</t>
  </si>
  <si>
    <t>PP 10-20SL</t>
  </si>
  <si>
    <t>PP 25-20SL</t>
  </si>
  <si>
    <t>PP 50-20SL</t>
  </si>
  <si>
    <t>PPY 5-20SL</t>
  </si>
  <si>
    <t>PPY 10-20SL</t>
  </si>
  <si>
    <t>PPY 25-20SL</t>
  </si>
  <si>
    <t>PYP/H 5-20SL</t>
  </si>
  <si>
    <t>PYP/H 10-20SL</t>
  </si>
  <si>
    <t>PPY/S 5-20SL</t>
  </si>
  <si>
    <t>намоточный для гор. воды, нерж. сердечник, 5 мкм</t>
  </si>
  <si>
    <t>PPY/S 10-20SL</t>
  </si>
  <si>
    <t>намоточный для гор. воды, нерж. сердечник,10 мкм</t>
  </si>
  <si>
    <t>PPY/S 25-20SL</t>
  </si>
  <si>
    <t>намоточный для гор. воды, нерж. сердечник, 25 мкм</t>
  </si>
  <si>
    <t>Осадочные картриджи 20BB</t>
  </si>
  <si>
    <t>PP 0,5-20BB</t>
  </si>
  <si>
    <t>PP 1-20BB</t>
  </si>
  <si>
    <t>PP 5-20BB</t>
  </si>
  <si>
    <t>PP 10-20BB</t>
  </si>
  <si>
    <t>PP 25-20BB</t>
  </si>
  <si>
    <t>PP 50-20BB</t>
  </si>
  <si>
    <t>PPY 5-20BB</t>
  </si>
  <si>
    <t>PPY 10-20BB</t>
  </si>
  <si>
    <t>PPY 25-20BB</t>
  </si>
  <si>
    <t>PYP/H 5-20BB</t>
  </si>
  <si>
    <t>PYP/H 10-20BB</t>
  </si>
  <si>
    <t>Угольные картриджи 10SL</t>
  </si>
  <si>
    <t>CBC1-10SL (К)</t>
  </si>
  <si>
    <t>1 мкм (Китай)</t>
  </si>
  <si>
    <t>CBC 10-10SL (К)</t>
  </si>
  <si>
    <t>10 мкм (Китай)</t>
  </si>
  <si>
    <t>CBC10-10SL</t>
  </si>
  <si>
    <t>прессованный уголь; 10мкм, для Гейзер-6 (Таиланд)</t>
  </si>
  <si>
    <t>CBC-10SL</t>
  </si>
  <si>
    <t>прессованный уголь; 0,6мкм (Таиланд)</t>
  </si>
  <si>
    <t>CBC 0,6 - 10SL Ag Premium</t>
  </si>
  <si>
    <t>с увеличенным количеством серебра; 0,6мкм (Таиланд)</t>
  </si>
  <si>
    <t>MMB-10SL</t>
  </si>
  <si>
    <t>углеродное волокно с серебром (США)</t>
  </si>
  <si>
    <t>Угольные картриджи 10BB</t>
  </si>
  <si>
    <t>CBC-10BB</t>
  </si>
  <si>
    <t>CBC10-10BB</t>
  </si>
  <si>
    <t>прессованный уголь; 10мкм (Таиланд)</t>
  </si>
  <si>
    <t>CBC10-Ag -10BB</t>
  </si>
  <si>
    <t>прессованный уголь с серебром; 10мкм (Таиланд)</t>
  </si>
  <si>
    <t>MMB-10BB</t>
  </si>
  <si>
    <t>Угольные картриджи 20BB</t>
  </si>
  <si>
    <t>CBC-20BB</t>
  </si>
  <si>
    <t>CBC10-20BB</t>
  </si>
  <si>
    <t>CBC10-Ag-20BB</t>
  </si>
  <si>
    <t>MMB-20BB</t>
  </si>
  <si>
    <t>КОМПЛЕКТУЮЩИЕ К МЕМБРАННЫМ ФИЛЬТРАМ</t>
  </si>
  <si>
    <t>мембрана 1812 Vontron 50</t>
  </si>
  <si>
    <t>50 галлонов/сутки. Vontron (Китай)</t>
  </si>
  <si>
    <t>мембрана 1812 Vontron 75</t>
  </si>
  <si>
    <t>75 галлонов/сутки. Vontron (Китай)</t>
  </si>
  <si>
    <t>мембрана 2012 Vontron 100</t>
  </si>
  <si>
    <t>100 галлонов/сутки. Vontron (Китай)</t>
  </si>
  <si>
    <t>мембрана 2012 Vontron 150</t>
  </si>
  <si>
    <t>150 галлонов/сутки. Vontron (Китай)</t>
  </si>
  <si>
    <t>мембрана 1812 VNF Vontron</t>
  </si>
  <si>
    <t>нанофильтрация 50 галлонов/сутки. Vontron (Китай)</t>
  </si>
  <si>
    <t>предфильтр для Престиж-2</t>
  </si>
  <si>
    <t>предфильтр с фитингами</t>
  </si>
  <si>
    <t>корпус для мембраны RO</t>
  </si>
  <si>
    <t>для мембран размеров 1812 и 2012</t>
  </si>
  <si>
    <t xml:space="preserve">реле высокого давления  1/4" </t>
  </si>
  <si>
    <t>для Престиж-П</t>
  </si>
  <si>
    <t xml:space="preserve">реле низкого давления 1/4" </t>
  </si>
  <si>
    <t>комплект установки минерализатора RO</t>
  </si>
  <si>
    <t>минерализатор, трубка 1/4", переходники, клипы 2,5"х2"</t>
  </si>
  <si>
    <t>минерализатор RO</t>
  </si>
  <si>
    <t xml:space="preserve">минерализатор без комплектации </t>
  </si>
  <si>
    <t>угольный постфильтр</t>
  </si>
  <si>
    <t>быстросъемный постфильтр для Гейзер-Престиж</t>
  </si>
  <si>
    <t>комплект угольного постфильтра</t>
  </si>
  <si>
    <t>комплект для установки постфильтра на на Гейзер-Престиж</t>
  </si>
  <si>
    <t>накопительный бак 4gal</t>
  </si>
  <si>
    <t>для мембранных фильтров, кран в комплекте</t>
  </si>
  <si>
    <t>накопительный бак прозрачный 3gal</t>
  </si>
  <si>
    <t>разборный прозрачный со сменным элементом</t>
  </si>
  <si>
    <t>сменный элемент для накопительного бака</t>
  </si>
  <si>
    <t>для бака арт. 25402 (есть в комплекте)</t>
  </si>
  <si>
    <t>кольцо уплотнительное для бака RO</t>
  </si>
  <si>
    <t>кольцо большое уплотнительное для бака RO</t>
  </si>
  <si>
    <t>ключ для бака RO</t>
  </si>
  <si>
    <t>для бака арт. 25402 (нет в комплекте)</t>
  </si>
  <si>
    <t>предохранительный клапан бака RO</t>
  </si>
  <si>
    <t>накопительный бак 38л (10gal)</t>
  </si>
  <si>
    <t>пластиковый для фильтров серии Престиж-Люкс, 38л</t>
  </si>
  <si>
    <t>вентиль накопительной емкости 1/4"</t>
  </si>
  <si>
    <t xml:space="preserve">для подключения баков 3,8; 7,6; 12л. </t>
  </si>
  <si>
    <t>Измерительные приборы</t>
  </si>
  <si>
    <t>TDS-EZ</t>
  </si>
  <si>
    <t>TDS-метр (измеритель солесодержания)</t>
  </si>
  <si>
    <t>TDS-3</t>
  </si>
  <si>
    <t>TDS-метр с поправкой на температуру воды</t>
  </si>
  <si>
    <t>PH80</t>
  </si>
  <si>
    <t>pH-метр</t>
  </si>
  <si>
    <t>КОРПУСА ФИЛЬТРОВ</t>
  </si>
  <si>
    <t>10SL</t>
  </si>
  <si>
    <t>Корпус Гейзер 10" 1/2 ЛВ</t>
  </si>
  <si>
    <t>матовый для холодной воды, латунные вставки, скоба, кл</t>
  </si>
  <si>
    <t>Корпус Гейзер 10" 1/2</t>
  </si>
  <si>
    <t>матовый для холодной воды, пласт. ниппель, скоба, ключ</t>
  </si>
  <si>
    <t>Корпус Гейзер 10" 1/2х3/4</t>
  </si>
  <si>
    <t>матовый для холодной воды, мет. ниппель, скоба, ключ</t>
  </si>
  <si>
    <t>Корпус Гейзер 10" 3/4</t>
  </si>
  <si>
    <t>матовый для холодной воды, пласт. скоба</t>
  </si>
  <si>
    <t>Корпус Гейзер прозр.10" 1/2"</t>
  </si>
  <si>
    <t>прозрачный для холодной воды</t>
  </si>
  <si>
    <t>Корпус Гейзер прозр.10" 3/4"</t>
  </si>
  <si>
    <t>Корпус Гейзер 10" прозр.б/н</t>
  </si>
  <si>
    <t>прозрачный для холодной воды без ниппелей</t>
  </si>
  <si>
    <t>Корпус Aqua 1/2"</t>
  </si>
  <si>
    <t>прозрачный для холодной воды (Италия), ключ, скоба</t>
  </si>
  <si>
    <t>Корпус Aqua 3/4"</t>
  </si>
  <si>
    <t>Корпус Aqua 1"</t>
  </si>
  <si>
    <t>Корпус FH017 1/2"</t>
  </si>
  <si>
    <t>корпус копия Aqua FP-3, ключ, скоба, Китай</t>
  </si>
  <si>
    <t>Корпус FH017 3/4"</t>
  </si>
  <si>
    <t>Корпус FH017 1"</t>
  </si>
  <si>
    <t>корпус H10B 1/2"</t>
  </si>
  <si>
    <t>прозрачный для хол.в., кнопка сброса, лат. вставки, мет.скоба, ключ</t>
  </si>
  <si>
    <t>корпус H10B 3/4"</t>
  </si>
  <si>
    <t>корпус H10B 1"</t>
  </si>
  <si>
    <t>Корпус Тайфун 10"x1/2"</t>
  </si>
  <si>
    <t>нерж. ст. для гор. воды со сливом, хомут</t>
  </si>
  <si>
    <t>Корпус Тайфун 10"x3/4"</t>
  </si>
  <si>
    <t>ниппель 1/2" (пластик.)</t>
  </si>
  <si>
    <t>Китай</t>
  </si>
  <si>
    <t>10SL для горячей воды</t>
  </si>
  <si>
    <t>Корпус Гейзер 10" 1/2 для гор. воды</t>
  </si>
  <si>
    <t>черный, для горячей воды, ниппели 1/2"</t>
  </si>
  <si>
    <t>Корпус Гейзер 10" 3/4 для гор. воды</t>
  </si>
  <si>
    <t>черный, для горячей воды, латунные вставки 3/4"</t>
  </si>
  <si>
    <t>10BB</t>
  </si>
  <si>
    <t>Корпус Гейзер ВВ 10"x1"</t>
  </si>
  <si>
    <t>для холодной воды, латунные ниппели</t>
  </si>
  <si>
    <t>Корпус Гейзер ВВ 10" прозрачный</t>
  </si>
  <si>
    <t>для холодной воды, без ниппелей</t>
  </si>
  <si>
    <t>Корпус Гейзер ВВ 10"х1" прозрачный</t>
  </si>
  <si>
    <t>Корпус BB 10"x1" прозрачный</t>
  </si>
  <si>
    <t>для холодной воды, латунные ниппели, Тайвань</t>
  </si>
  <si>
    <t>Корпус фильтра Тайфун 10х1"</t>
  </si>
  <si>
    <t>нерж. сталь для хол. и горячей воды со сливом</t>
  </si>
  <si>
    <t>20SL</t>
  </si>
  <si>
    <t>Корпус SL20" 1/2"</t>
  </si>
  <si>
    <t>синий для холодной воды (Тайвань)</t>
  </si>
  <si>
    <t>20BB</t>
  </si>
  <si>
    <t>Корпус ВВ 20"x1"</t>
  </si>
  <si>
    <t>для холодной воды, Гейзер, мет. ниппели</t>
  </si>
  <si>
    <t>Корпус BB 20"x1" прозрачный</t>
  </si>
  <si>
    <t>для холодной воды, мет. ниппели, Тайвань</t>
  </si>
  <si>
    <t>Корпус фильтра Тайфун 20"х1"</t>
  </si>
  <si>
    <t>Комплектация к корпусам</t>
  </si>
  <si>
    <t>ключ для корпуса ВВ</t>
  </si>
  <si>
    <t>Гейзер</t>
  </si>
  <si>
    <t>кольцо уплотнительное ВВ</t>
  </si>
  <si>
    <t>кольцо 140х5, Гейзер</t>
  </si>
  <si>
    <t>ключ для корпуса HS SL</t>
  </si>
  <si>
    <t>Тайвань</t>
  </si>
  <si>
    <t>кольцо уплотнительное SL</t>
  </si>
  <si>
    <t>скоба для корпуса ВВ</t>
  </si>
  <si>
    <t>ниппель с канавкой 1"</t>
  </si>
  <si>
    <t>для корпусов Гейзер ВВ, латунь, точеный</t>
  </si>
  <si>
    <t>Кольцо уплотнительное для нипп. 1"</t>
  </si>
  <si>
    <t>для ниппеля арт. 44255 к корпусам Гейзер ВВ</t>
  </si>
  <si>
    <t>ниппель 1" (пластик.)</t>
  </si>
  <si>
    <t>ниппель 1"</t>
  </si>
  <si>
    <t>латунь, точеный</t>
  </si>
  <si>
    <t>КОМПЛЕКТАЦИЯ</t>
  </si>
  <si>
    <t>Кран для чистой воды</t>
  </si>
  <si>
    <t>Кран для чистой воды исп.1</t>
  </si>
  <si>
    <t>клавишный</t>
  </si>
  <si>
    <t>Кран для чистой воды исп.2</t>
  </si>
  <si>
    <t>с плавной регулировкой керамический</t>
  </si>
  <si>
    <t>Кран для чистой воды исп.3</t>
  </si>
  <si>
    <t>с плавной регулировкой керамический к моделям "люкс"</t>
  </si>
  <si>
    <t>Кран для чистой воды исп.6</t>
  </si>
  <si>
    <t>с плавной регулировкой керамический к моделям "Био"</t>
  </si>
  <si>
    <t>Кран с двумя вентилями исп.7</t>
  </si>
  <si>
    <t>с плавной регулировкой керамический к моделям "Престиж-М"</t>
  </si>
  <si>
    <t>Кран для чистой воды исп.8</t>
  </si>
  <si>
    <t>гибкий с плавной регулировкой керамический</t>
  </si>
  <si>
    <t>Кран для чистой воды исп.10</t>
  </si>
  <si>
    <t>с плавной регулировкой керамический к "Престиж-М", XL</t>
  </si>
  <si>
    <t>Кран для чистой воды исп.11</t>
  </si>
  <si>
    <t>с плавной регулировкой керамический к Престиж-М, XXL, сатин</t>
  </si>
  <si>
    <t>Кран для чистой воды исп.16</t>
  </si>
  <si>
    <t>переходник кран-подводка</t>
  </si>
  <si>
    <t>вн-нар 1/4"х1/2" на металлизированную подводку</t>
  </si>
  <si>
    <t>Подключение фильтров</t>
  </si>
  <si>
    <t>Дивертор верхний 10,2 мм</t>
  </si>
  <si>
    <t>на имп. кран вместо рассекателя</t>
  </si>
  <si>
    <t>Дивертор верхний 7,8 мм</t>
  </si>
  <si>
    <t>на имп. кран вместо рассекателя для Гейзер-1 евро</t>
  </si>
  <si>
    <t>переходник IDA-01</t>
  </si>
  <si>
    <t>к верхнему дивертору, на кран без резьбы</t>
  </si>
  <si>
    <t>переходник кран-дивертор</t>
  </si>
  <si>
    <t>к верхнему дивертору, на кран без резьбы  с М22х1</t>
  </si>
  <si>
    <t>Устройство унив. исп.2</t>
  </si>
  <si>
    <t>переходник к имп. крану с наружной резьбой М22х1</t>
  </si>
  <si>
    <t>Устройство унив. исп.3</t>
  </si>
  <si>
    <t>для установки нового картриджа в кувшин старого образца</t>
  </si>
  <si>
    <t>Устройство унив. исп.4</t>
  </si>
  <si>
    <t>переходник для картриджа Грифон к Барьеру</t>
  </si>
  <si>
    <t>муфта 22х24</t>
  </si>
  <si>
    <t>переходник для устр.2 к крану с внутренней резьбой</t>
  </si>
  <si>
    <t>муфта 22х24 (металл.)</t>
  </si>
  <si>
    <t>Фитинги (Тайвань)</t>
  </si>
  <si>
    <t>фитинг прямой 1/2-1/4 трубка-резьба</t>
  </si>
  <si>
    <t>фитинг прямой 1/4-1/4 трубка-резьба</t>
  </si>
  <si>
    <t>фитинг угловой 1/4-3/8 трубка-резьба</t>
  </si>
  <si>
    <t>фитинг угловой 1/4-1/4 трубка-резьба</t>
  </si>
  <si>
    <t>тройник 1/4-1/4-1/4 трубка-стержень-трубка</t>
  </si>
  <si>
    <t>тройник 1/4-1/4-1/4 трубка-трубка-трубка</t>
  </si>
  <si>
    <t>фитинг прямой 1/4-1/4 трубка- внутр резьба</t>
  </si>
  <si>
    <t>тройник 1/4-1/4-1/4 трубка-резьба-трубка</t>
  </si>
  <si>
    <t>фитинг с перемычкой 1/4-1/2 трубка-резьба</t>
  </si>
  <si>
    <t>фитинг угловой 1/4-1/4 трубка-стержень</t>
  </si>
  <si>
    <t>фитинг угловой 1/4-1/4 трубка-трубка</t>
  </si>
  <si>
    <t>фитинг разделительный 1/4-1/4-1/4 тр-тр-тр</t>
  </si>
  <si>
    <t>Комплектующие</t>
  </si>
  <si>
    <t>Кран-букса для крана исп.3</t>
  </si>
  <si>
    <t>кран-букса для ремонта крана</t>
  </si>
  <si>
    <t>Кран-букса для крана исп.6</t>
  </si>
  <si>
    <t>Кран-букса для крана исп.7</t>
  </si>
  <si>
    <t>Кран-букса для крана исп.8</t>
  </si>
  <si>
    <t>хомут дренажный</t>
  </si>
  <si>
    <t>1/4"</t>
  </si>
  <si>
    <t>ключ корпуса Гейзер "Восток"</t>
  </si>
  <si>
    <t>для корпусов Гейзер "Восток"</t>
  </si>
  <si>
    <t>ключ корпуса Гейзер</t>
  </si>
  <si>
    <t>для корпусов Гейзер "Юг" и "Запад"</t>
  </si>
  <si>
    <t>ключ SW-1 "Иней"</t>
  </si>
  <si>
    <t>для прозрачных корпусов Гейзер</t>
  </si>
  <si>
    <t>ключ корпуса Гейзер "Тюльпан"</t>
  </si>
  <si>
    <t>ключ корпуса Гейзер "Ландыш"</t>
  </si>
  <si>
    <t>ключ корпуса для гор. воды</t>
  </si>
  <si>
    <t>ключ для корпуса Гейзер</t>
  </si>
  <si>
    <t>ключ корпуса H10B</t>
  </si>
  <si>
    <t>ключ для корпуса H10B</t>
  </si>
  <si>
    <t>ключ корпуса T&amp;D FP-2</t>
  </si>
  <si>
    <t>для корпусов T&amp;D (FP-2)</t>
  </si>
  <si>
    <t>ключ корпуса T&amp;D FP-3</t>
  </si>
  <si>
    <t>для корпусов T&amp;D (FP-3)</t>
  </si>
  <si>
    <t>ключ корпуса Aqua</t>
  </si>
  <si>
    <t>для корпусов Aqua</t>
  </si>
  <si>
    <t>ключ корпуса FH017</t>
  </si>
  <si>
    <t>для корпусов FH017</t>
  </si>
  <si>
    <t>ключ к Гейзер-Вита</t>
  </si>
  <si>
    <t>для корпуса Гейзер-Вита</t>
  </si>
  <si>
    <t>ключ к Гейзер-Евро</t>
  </si>
  <si>
    <t>для корпуса Гейзер-Евро</t>
  </si>
  <si>
    <t>однокнусное кольцо насадки</t>
  </si>
  <si>
    <t>кольцо уплотнительное для Гейзер-Вита</t>
  </si>
  <si>
    <t>скоба одинарная пластмассовая</t>
  </si>
  <si>
    <t>пластмассовая белая для корпусов SL</t>
  </si>
  <si>
    <t>скоба одинарная</t>
  </si>
  <si>
    <t>металлическая для корпусов SL</t>
  </si>
  <si>
    <t>скоба одинарная N10</t>
  </si>
  <si>
    <t>для корпуса Тайфун SL</t>
  </si>
  <si>
    <t>скоба одинарная N11</t>
  </si>
  <si>
    <t>для корпуса Тайфун BB</t>
  </si>
  <si>
    <t>скоба одинарная пласт.</t>
  </si>
  <si>
    <t>пластиковая</t>
  </si>
  <si>
    <t>скоба одинарная №13</t>
  </si>
  <si>
    <t>металлическая крашеная в черный цвет для корпусов на горячую воду SL</t>
  </si>
  <si>
    <t>шланг Cristallo Extra 9x13</t>
  </si>
  <si>
    <t>шланг для Гейзер-1У</t>
  </si>
  <si>
    <t>шланг 8,2мм</t>
  </si>
  <si>
    <t>для моделей Гейзер-1 евро</t>
  </si>
  <si>
    <t>трубка 1/4</t>
  </si>
  <si>
    <t>для стационарных фильтров, м, Тайвань</t>
  </si>
  <si>
    <t>для стационарных фильтров, м, Англия</t>
  </si>
  <si>
    <t>трубка 1/4 (3 метра)</t>
  </si>
  <si>
    <t>3 метра, в упаковке со штрих-кодом</t>
  </si>
  <si>
    <t>трубка 3/8</t>
  </si>
  <si>
    <t>для быстросъемных соединений, белая/синяя, м</t>
  </si>
  <si>
    <t>комплект из двух переходников</t>
  </si>
  <si>
    <t>для Г-3 корпус-трубка</t>
  </si>
  <si>
    <t>корпус картриджа насыпного 10SL</t>
  </si>
  <si>
    <t>корпус для засыпных картриджей, Гейзер</t>
  </si>
  <si>
    <t>корпус картриджа насыпного SL CV-9</t>
  </si>
  <si>
    <t>прозрачный корпус для засыпных картриджей</t>
  </si>
  <si>
    <t>канистра 20SL</t>
  </si>
  <si>
    <t>канистра для засыпных картриджей, клей</t>
  </si>
  <si>
    <t>канистра 10BB разборная</t>
  </si>
  <si>
    <t>корпус засыпных картриджей с резьб. крышкой, Гейзер</t>
  </si>
  <si>
    <t>канистра 20BB разборная</t>
  </si>
  <si>
    <t>прокладка d270 для Гейзер-Дачник</t>
  </si>
  <si>
    <t>куплер SL</t>
  </si>
  <si>
    <t>для соединения картриджей SL10</t>
  </si>
  <si>
    <t>куплер BB</t>
  </si>
  <si>
    <t>для соединения картриджей BB10</t>
  </si>
  <si>
    <t>втулка центрирующая для корп. ВВ</t>
  </si>
  <si>
    <t>для удобной установки картриджей в корпуса ВВ</t>
  </si>
  <si>
    <t>Кольцо 046-052-36 для ПФ1</t>
  </si>
  <si>
    <t>кольцо уплотнительное для 1ПФ</t>
  </si>
  <si>
    <t>кольцо уплотнительное 1П</t>
  </si>
  <si>
    <t>для корпусов Гейзер (1П, белые тройки, престиж)</t>
  </si>
  <si>
    <t>кольцо уплотнительное Г-1 настольный</t>
  </si>
  <si>
    <t>кольцо уплотнительное 085-090-30</t>
  </si>
  <si>
    <t>кольцо уплотнительное корпуса 1Г мех.</t>
  </si>
  <si>
    <t>для корпусов Гейзер на горячую воду</t>
  </si>
  <si>
    <t>кольцо уплотнительное</t>
  </si>
  <si>
    <t>для снятых с пр-ва корпусов Гейзер "белый мрамор"</t>
  </si>
  <si>
    <t>кольцо уплотнительное Aqua</t>
  </si>
  <si>
    <t>кольцо уплотнительное T&amp;D</t>
  </si>
  <si>
    <t>для корпуса на горячую воду T&amp;D (FP-2)</t>
  </si>
  <si>
    <t>кольцо уплотнительное HS SL</t>
  </si>
  <si>
    <t>кольцо уплотнительное HS BB</t>
  </si>
  <si>
    <t>для корпуса HS BB</t>
  </si>
  <si>
    <t>для крышки корпуса HS BB</t>
  </si>
  <si>
    <t>кольцо уплотнительное Тайфун SL</t>
  </si>
  <si>
    <t>для корпусов и фильтров Тайфун SL</t>
  </si>
  <si>
    <t>кольцо уплотнительное Тайфун BB</t>
  </si>
  <si>
    <t>для корпусов и фильтров Тайфун ВВ</t>
  </si>
  <si>
    <t>коромысло для корпуса Тайфун BB</t>
  </si>
  <si>
    <t>для внтреннего крепления картриджа</t>
  </si>
  <si>
    <t>коромысло для корпуса Тайфун SL</t>
  </si>
  <si>
    <t>кольцо уплотнит. КВФС</t>
  </si>
  <si>
    <t>кольцо уплотнит. КВФБ</t>
  </si>
  <si>
    <t>Кольцо уплотнительное для FH017</t>
  </si>
  <si>
    <t>адаптер 1/2"-1/4"-1/2"</t>
  </si>
  <si>
    <t>тройник для подключения стационарных фильтров</t>
  </si>
  <si>
    <t>кран шаровый JG 1/4"</t>
  </si>
  <si>
    <t>кран шаровый для подключения стационарных фильтров</t>
  </si>
  <si>
    <t>адаптер-вентиль для подключения фильтров</t>
  </si>
  <si>
    <t>1/2х12х1/4</t>
  </si>
  <si>
    <r>
      <t xml:space="preserve">мех+Арагон 2 6-15+БАФ, </t>
    </r>
    <r>
      <rPr>
        <sz val="10"/>
        <rFont val="Arial Cyr"/>
        <family val="2"/>
        <charset val="204"/>
      </rPr>
      <t>кран 3</t>
    </r>
  </si>
  <si>
    <r>
      <t>БА+Арагон+БАФ</t>
    </r>
    <r>
      <rPr>
        <sz val="10"/>
        <rFont val="Arial Cyr"/>
        <family val="2"/>
        <charset val="204"/>
      </rPr>
      <t>, кран 3</t>
    </r>
  </si>
  <si>
    <r>
      <t>без накопительного бака, 1 ступень предочистки,</t>
    </r>
    <r>
      <rPr>
        <sz val="10"/>
        <rFont val="Arial Cyr"/>
        <charset val="204"/>
      </rPr>
      <t xml:space="preserve"> кран 4</t>
    </r>
  </si>
  <si>
    <r>
      <t xml:space="preserve">обратный осмос с минерализатором, </t>
    </r>
    <r>
      <rPr>
        <sz val="10"/>
        <rFont val="Arial Cyr"/>
        <charset val="204"/>
      </rPr>
      <t>кран 7 двойной</t>
    </r>
  </si>
  <si>
    <r>
      <t xml:space="preserve">с повыш. насосом и минерализатором, </t>
    </r>
    <r>
      <rPr>
        <sz val="10"/>
        <rFont val="Arial Cyr"/>
        <charset val="204"/>
      </rPr>
      <t>кран 7 двойной</t>
    </r>
  </si>
  <si>
    <r>
      <t>в Н</t>
    </r>
    <r>
      <rPr>
        <vertAlign val="superscript"/>
        <sz val="10"/>
        <rFont val="Arial Cyr"/>
        <charset val="204"/>
      </rPr>
      <t>+</t>
    </r>
    <r>
      <rPr>
        <sz val="10"/>
        <rFont val="Arial Cyr"/>
        <charset val="204"/>
      </rPr>
      <t>-форме 10SL (резьба)</t>
    </r>
  </si>
  <si>
    <r>
      <t xml:space="preserve">для прозрачных корпусов Гейзер </t>
    </r>
    <r>
      <rPr>
        <sz val="10"/>
        <rFont val="Arial Cyr"/>
        <charset val="204"/>
      </rPr>
      <t>и корпусов Стандарт</t>
    </r>
  </si>
  <si>
    <t>Розничная цена Гейзер Казахстан, тенге с НДС</t>
  </si>
  <si>
    <t>Скидка 27%</t>
  </si>
  <si>
    <t>Скидка 31%</t>
  </si>
  <si>
    <t>Скидка 36%</t>
  </si>
  <si>
    <t>Скидка 20%</t>
  </si>
  <si>
    <t>Мини</t>
  </si>
  <si>
    <t>Дельфин</t>
  </si>
  <si>
    <t>Орион</t>
  </si>
  <si>
    <t>4,0л, сиреневый, синий, зелен., оранж, графит, модуль 301</t>
  </si>
  <si>
    <t>3,0 л, синий, зел., красный, сиреневый, оранж, модуль 301</t>
  </si>
  <si>
    <t>Гейзер-3ВК люкс</t>
  </si>
  <si>
    <t>мех+CBC+CBC-Ag, кран 3</t>
  </si>
  <si>
    <t>ФИЛЬТРЫ с Арагон М "ГЕЙЗЕР" для мягкой воды</t>
  </si>
  <si>
    <t>Гейзер-1У евро</t>
  </si>
  <si>
    <t>наст., Арагон М, УВ, дозат. Ca и Mg, краном, дивертор</t>
  </si>
  <si>
    <t>Гейзер-3ИВ люкс</t>
  </si>
  <si>
    <r>
      <t xml:space="preserve">мех+Арагон М+В+СВС; JG, </t>
    </r>
    <r>
      <rPr>
        <sz val="10"/>
        <rFont val="Arial Cyr"/>
        <family val="2"/>
        <charset val="204"/>
      </rPr>
      <t>кран 3</t>
    </r>
  </si>
  <si>
    <t>Гейзер-3И</t>
  </si>
  <si>
    <r>
      <t xml:space="preserve">мех+Арагон М+СВС; JG, </t>
    </r>
    <r>
      <rPr>
        <sz val="10"/>
        <rFont val="Arial Cyr"/>
        <family val="2"/>
        <charset val="204"/>
      </rPr>
      <t>кран 3, прозрачные корпуса</t>
    </r>
  </si>
  <si>
    <t>Гейзер Био 311</t>
  </si>
  <si>
    <t>мех+Арагон М-Био+В+CBC-Ag; JG, кран 6, белые корпуса</t>
  </si>
  <si>
    <t>Гейзер Био 312</t>
  </si>
  <si>
    <t>мех+Арагон М-Био+В+CBC-Ag; JG, кран 6, прозр. корп.</t>
  </si>
  <si>
    <t>Гейзер Ультра Био 411</t>
  </si>
  <si>
    <t>мех+Арагон М-Био+В+дисраптор, белые корпуса, кран 6</t>
  </si>
  <si>
    <t>Гейзер-Классик для мягкой воды</t>
  </si>
  <si>
    <r>
      <t xml:space="preserve">мех+Арагон М+БАФ, </t>
    </r>
    <r>
      <rPr>
        <sz val="10"/>
        <rFont val="Arial Cyr"/>
        <family val="2"/>
        <charset val="204"/>
      </rPr>
      <t>кран 3</t>
    </r>
  </si>
  <si>
    <t>Гейзер-3ИВС люкс</t>
  </si>
  <si>
    <t>Арагон 2+БС+СВС, кран 3</t>
  </si>
  <si>
    <t>Гейзер-Аллегро</t>
  </si>
  <si>
    <t>Гейзер-Аллегро-М</t>
  </si>
  <si>
    <t>обратный осмос, прозрачный бак, кран 6</t>
  </si>
  <si>
    <r>
      <t xml:space="preserve">обратный осмос с минерализатором, прозрачный бак, </t>
    </r>
    <r>
      <rPr>
        <sz val="10"/>
        <rFont val="Arial Cyr"/>
        <charset val="204"/>
      </rPr>
      <t>кран 7 двойной</t>
    </r>
  </si>
  <si>
    <t>2,5 л, синий, зел., красный, сиреневый, оранж, модуль 301</t>
  </si>
  <si>
    <t>Корус</t>
  </si>
  <si>
    <t>3,7 л, белый, графит, синий, модуль 301</t>
  </si>
  <si>
    <t xml:space="preserve">г. Алматы, ул. Райымбека 221Б/2
тел./факс +7 (727) 313-29-68
e-mail: kz@geizer.com,  http://www.geizer.com
</t>
  </si>
  <si>
    <t>Кузьмич</t>
  </si>
  <si>
    <t>3,4 л, для очистки самогона</t>
  </si>
  <si>
    <t>картридж Кузьмич</t>
  </si>
  <si>
    <t>сменный картридж для очистки самогона</t>
  </si>
  <si>
    <t>картридж Экстра 401</t>
  </si>
  <si>
    <t>к кувшинам производства Германии</t>
  </si>
  <si>
    <t>Гейзер-3ВК люкс для жестк.в.</t>
  </si>
  <si>
    <t>мех+БС+СВС-Ag, кран 3</t>
  </si>
  <si>
    <t>ФИЛЬТРЫ быстросъемные серии Смарт</t>
  </si>
  <si>
    <t>Смарт универсальный</t>
  </si>
  <si>
    <t>Смарт для жесткой воды</t>
  </si>
  <si>
    <t>Арагон Смарт, Умягчение Смарт, Посткарбон Ag, кран 3</t>
  </si>
  <si>
    <t>комплект для Смарт универсальный</t>
  </si>
  <si>
    <t>комплект для Смарт для жесткой воды</t>
  </si>
  <si>
    <t>комплект быстросъемных картриджей для Сматр, универсальный</t>
  </si>
  <si>
    <t>комплект быстросъемных картриджей для Сматр, для жесткой воды</t>
  </si>
  <si>
    <t xml:space="preserve"> Ag, Арагон Смарт, Посткарбон Ag, кран 3</t>
  </si>
  <si>
    <t>Гейзер-3ИВЖ люкс</t>
  </si>
  <si>
    <r>
      <t xml:space="preserve">мех+Арагон 2 6-15+СВС; JG, </t>
    </r>
    <r>
      <rPr>
        <sz val="10"/>
        <rFont val="Arial Cyr"/>
        <charset val="204"/>
      </rPr>
      <t>кран 3</t>
    </r>
  </si>
  <si>
    <t>Гейзер-3К люкс</t>
  </si>
  <si>
    <r>
      <t>БА+Арагон+CBC</t>
    </r>
    <r>
      <rPr>
        <sz val="10"/>
        <rFont val="Arial Cyr"/>
        <family val="2"/>
        <charset val="204"/>
      </rPr>
      <t>, кран 3</t>
    </r>
  </si>
  <si>
    <t>Гейзер-Престиж (кран 3)</t>
  </si>
  <si>
    <t>обратный осмос, кран 3</t>
  </si>
  <si>
    <t>Гейзер-Престиж (бак 7,6 л)</t>
  </si>
  <si>
    <t>обратный осмос, бак 2 галлона, кран 3</t>
  </si>
  <si>
    <t>Гейзер-Престиж-M (бак 7,6 л)</t>
  </si>
  <si>
    <r>
      <t xml:space="preserve">обратный осмос с минерализатором, </t>
    </r>
    <r>
      <rPr>
        <sz val="10"/>
        <rFont val="Arial Cyr"/>
        <charset val="204"/>
      </rPr>
      <t>кран 7 дв., бак 7,6л</t>
    </r>
  </si>
  <si>
    <t>с повышающим насосом, кран 3</t>
  </si>
  <si>
    <t>Мастер</t>
  </si>
  <si>
    <t>набор для модернизации Гейзер-3 в Гейзер-6</t>
  </si>
  <si>
    <t>ФИЛЬТРЫ с УФ-лампой 1,5 л/мин</t>
  </si>
  <si>
    <t>Гейзер-Престиж-П (кран 3)</t>
  </si>
  <si>
    <t>комплектация УФ лампой</t>
  </si>
  <si>
    <r>
      <t>комплект</t>
    </r>
    <r>
      <rPr>
        <sz val="10"/>
        <rFont val="Arial Cyr"/>
        <charset val="204"/>
      </rPr>
      <t xml:space="preserve"> с заземлением</t>
    </r>
    <r>
      <rPr>
        <sz val="10"/>
        <rFont val="Arial Cyr"/>
        <family val="2"/>
        <charset val="204"/>
      </rPr>
      <t xml:space="preserve"> для Гейзер-3, 6w</t>
    </r>
  </si>
  <si>
    <t>лампа к УОВ 6w</t>
  </si>
  <si>
    <t>блок питания к УОВ 6w</t>
  </si>
  <si>
    <t>кварцевая трубка к УОВ 6w</t>
  </si>
  <si>
    <t>ФИЛЬТРЫ с ультрафильтрационной мембраной</t>
  </si>
  <si>
    <t>UF-мембрана</t>
  </si>
  <si>
    <t>0,01-0,1 мкм</t>
  </si>
  <si>
    <t>комплектация UF-мембраной</t>
  </si>
  <si>
    <t>комплект для установки на Гейзер-3</t>
  </si>
  <si>
    <t>Гейзер-3И20" 3/4"</t>
  </si>
  <si>
    <t>мех+Арагон+CBC, корпуса 20SL</t>
  </si>
  <si>
    <t>Гейзер-3И20" (БА)</t>
  </si>
  <si>
    <t>БА+Арагон+CBC, корпуса 20SL</t>
  </si>
  <si>
    <t>Гейзер-3И20BB (без картриджей) на раме</t>
  </si>
  <si>
    <t>на раме, корпуса 20ВВ</t>
  </si>
  <si>
    <t>комплект сменных картриджей К-2</t>
  </si>
  <si>
    <t>РР+Арагон М+В(Са)+БАФ+муфта Б</t>
  </si>
  <si>
    <t>комплект сменных картриджей К-3</t>
  </si>
  <si>
    <t>БА+Арагон+БАФ+муфта Б</t>
  </si>
  <si>
    <t>комплект сменных картриджей С-1</t>
  </si>
  <si>
    <t>РР+БАФ+СВС (К)</t>
  </si>
  <si>
    <t>комплект сменных картриджей С-2</t>
  </si>
  <si>
    <t>РР+БС+БАФ</t>
  </si>
  <si>
    <t>Арагон Смарт</t>
  </si>
  <si>
    <t>для фильтров серии Смарт</t>
  </si>
  <si>
    <t>Картриджи для фильтров серии Смарт</t>
  </si>
  <si>
    <t>Карбон Ag Смарт</t>
  </si>
  <si>
    <t>быстросъемный картридж для Гейзер Смарт</t>
  </si>
  <si>
    <t>Умягчение Смарт</t>
  </si>
  <si>
    <t>Посткарбон Ag Смарт</t>
  </si>
  <si>
    <t>СФЭ-5Пс</t>
  </si>
  <si>
    <t>нить с серебром, 5 мкм, хол. и гор. вода</t>
  </si>
  <si>
    <t>PYP/S-10SL</t>
  </si>
  <si>
    <t>намоточный полипропилен, 5 мкм для горячей воды, Италия</t>
  </si>
  <si>
    <t>CBC20-10SL</t>
  </si>
  <si>
    <t>20 мкм (Таиланд)</t>
  </si>
  <si>
    <t>CBC-10SL (Ag)</t>
  </si>
  <si>
    <t>прессованный уголь с серебром; 0,6мкм (Таиланд)</t>
  </si>
  <si>
    <t>Угольные картриджи 20SL</t>
  </si>
  <si>
    <t>CBC-20SL</t>
  </si>
  <si>
    <t>прессованный уголь (Таиланд)</t>
  </si>
  <si>
    <t>CBC10-20SL</t>
  </si>
  <si>
    <t>прессованный уголь; 10 мкм (Таиланд)</t>
  </si>
  <si>
    <t>накопительный бак 2gal</t>
  </si>
  <si>
    <t>накопительный бак 3gal</t>
  </si>
  <si>
    <t>Корпус Гейзер прозр.10" 1/2"мс</t>
  </si>
  <si>
    <t>1/2прозр, мет скоба</t>
  </si>
  <si>
    <t>Корпус Гейзер прозр.10" 3/4"мс</t>
  </si>
  <si>
    <t>3/4прозр, мет скоба</t>
  </si>
  <si>
    <r>
      <t xml:space="preserve">Корпус Гейзер прозр.10" </t>
    </r>
    <r>
      <rPr>
        <sz val="7"/>
        <rFont val="Arial Cyr"/>
        <family val="2"/>
        <charset val="204"/>
      </rPr>
      <t>1/2х3/4</t>
    </r>
  </si>
  <si>
    <t>Корпус Гейзер 10" 1/2 мс</t>
  </si>
  <si>
    <t>матовый для холодной воды, мет. ниппель, мет.скоба, кл</t>
  </si>
  <si>
    <t>Корпус Гейзер 10" 3/4 мс</t>
  </si>
  <si>
    <t>матовый для холодной воды, мет.ниппель, мет.скоба, ключ</t>
  </si>
  <si>
    <t>Корпус Гейзер ВВ 10"</t>
  </si>
  <si>
    <t>Корпус ВВ 20"</t>
  </si>
  <si>
    <t>с плавной регулировкой керамический, цвет Сатин</t>
  </si>
  <si>
    <t>СМЕСИТЕЛИ</t>
  </si>
  <si>
    <t>смеситель Гейзер Cascade</t>
  </si>
  <si>
    <t>горячая и холодная вода, очищенная вода</t>
  </si>
  <si>
    <t>смеситель Гейзер Lux</t>
  </si>
  <si>
    <t>фитинг угловой 3/8-3/8 JG</t>
  </si>
  <si>
    <t>можно использовать для удлинения трубок солевых баков</t>
  </si>
  <si>
    <t>фитинг прямой 1/4-1/4 трубка-трубка</t>
  </si>
  <si>
    <t>фитинг для Гейзер Стандарт</t>
  </si>
  <si>
    <t>кольцо уплотнительное 016-021-30 для Эко</t>
  </si>
  <si>
    <t>кольцо уплотнительное 018-024-36 для Эко</t>
  </si>
  <si>
    <t>кольцо уплотнит. 135-145-58 для КВФБ</t>
  </si>
  <si>
    <t>мембрана ULP 1812 Canature 50 gpd</t>
  </si>
  <si>
    <t>для систем обратного осмоса</t>
  </si>
  <si>
    <t>прессованный уголь; 10 мкм (Китай)</t>
  </si>
  <si>
    <t>мембрана Гейзер 1812-50</t>
  </si>
  <si>
    <t>50 галлонов/сутки. Пр-во Россия</t>
  </si>
  <si>
    <t xml:space="preserve">Корпус Гейзер DY10SL ½” </t>
  </si>
  <si>
    <t>прозрачный корпус для холодной воды</t>
  </si>
  <si>
    <t>фильтр Гейзер-Бастион 111 1/2" (для холодной воды d60)</t>
  </si>
  <si>
    <t>фильтр Гейзер-Бастион 111 3/4" (для холодной воды d60)</t>
  </si>
  <si>
    <t>фильтр Гейзер-Бастион 121 1/2" (для горячей воды d60)</t>
  </si>
  <si>
    <t>фильтр Гейзер-Бастион 121 3/4" (для горячей воды d60)</t>
  </si>
  <si>
    <t>фильтр Гейзер-Бастион 112 1/2" (с манометром, для холодной воды,  d60)</t>
  </si>
  <si>
    <t>фильтр Гейзер-Бастион 112 3/4" (с манометром, для холодной воды,  d60)</t>
  </si>
  <si>
    <t>фильтр Гейзер-Бастион 122 1/2" (с манометром, для горячей воды воды, d60)</t>
  </si>
  <si>
    <t>фильтр Гейзер-Бастион 122 3/4" (с манометром, для горячей воды воды, d60)</t>
  </si>
  <si>
    <t>картридж для фильтра Бастион d60 (90 мкм)</t>
  </si>
  <si>
    <t>картридж для фильтра Бастион d53 (90 мкм)</t>
  </si>
  <si>
    <t>картридж для фильтра Бастион d65 (90 мкм)</t>
  </si>
  <si>
    <t>картридж для фильтра Бастион d76 (90 мкм)</t>
  </si>
  <si>
    <t>Гейзер-Бастион 121 3/4"</t>
  </si>
  <si>
    <t xml:space="preserve">Гейзер-Бастион 112 1/2" </t>
  </si>
  <si>
    <t xml:space="preserve">Гейзер-Бастион 112 3/4" </t>
  </si>
  <si>
    <t>Гейзер-Бастион 122 1/2"</t>
  </si>
  <si>
    <t>Гейзер-Бастион 7508165233</t>
  </si>
  <si>
    <t>Гейзер-Бастион 7508165201</t>
  </si>
  <si>
    <t>Гейзер-Бастион 7508095233</t>
  </si>
  <si>
    <t>Гейзер-Бастион 7508155201</t>
  </si>
  <si>
    <t xml:space="preserve">Гейзер-Бастион 7508155233 </t>
  </si>
  <si>
    <t xml:space="preserve">Гейзер-Бастион 7508075233 </t>
  </si>
  <si>
    <t>Гейзер-Бастион 7508095201</t>
  </si>
  <si>
    <t>Гейзер-Бастион 7508205233</t>
  </si>
  <si>
    <t>Гейзер-Бастион 7508205201</t>
  </si>
  <si>
    <t>фильтр Гейзер-Бастион 7508145201</t>
  </si>
  <si>
    <t>фильтр Гейзер-Бастион 7508165233 (1/2 для холодной воды, с манометром, d53)</t>
  </si>
  <si>
    <t>фильтр Гейзер-Бастион 7508165201 (1/2 для горячей воды, с манометром, d53)</t>
  </si>
  <si>
    <t>фильтр Гейзер-Бастион 7508095233 (3/4 для холодной воды, с поворотным механизмом, манометром, d60)</t>
  </si>
  <si>
    <t>фильтр Гейзер-Бастион 7508095201 (3/4 для горячей воды, с поворотным механизмом, манометром, d60)</t>
  </si>
  <si>
    <t>фильтр Гейзер-Бастион 7508075233 (3/4 для холодной воды, с обратной промывкой, с манометром, d65)</t>
  </si>
  <si>
    <t xml:space="preserve">фильтр Гейзер-Бастион 7508155233 (1/2 для холодной воды, с регулятором давления,  d52,5) </t>
  </si>
  <si>
    <t xml:space="preserve">фильтр Гейзер-Бастион 7508155201 (1/2 для горячей воды, с регулятором давления, d52,5) </t>
  </si>
  <si>
    <t>фильтр Гейзер-Бастион 7508205233 (3/4 для холодной воды с защитой от гидроударов, d60)</t>
  </si>
  <si>
    <t>фильтр Гейзер-Бастион 7508205201 (3/4 для горячей воды с защитой от гидроударов, d60)</t>
  </si>
  <si>
    <t>фильтр Гейзер-Бастион 7508145201 (3/4 для горячей воды, с двумя манометрами, d76)</t>
  </si>
  <si>
    <t xml:space="preserve">Гейзер-Бастион 111 1/2" </t>
  </si>
  <si>
    <t xml:space="preserve">Гейзер-Бастион 111 3/4" </t>
  </si>
  <si>
    <t xml:space="preserve">Гейзер-Бастион 122 3/4" </t>
  </si>
  <si>
    <t>Гейзер-Бастион 121 1/2"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</si>
</sst>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₽&quot;"/>
    <numFmt numFmtId="165" formatCode="#,##0.00\ [$₸-43F]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b/>
      <sz val="9"/>
      <name val="Bookman Old Style"/>
      <family val="1"/>
    </font>
    <font>
      <b/>
      <sz val="10"/>
      <name val="Arial Cyr"/>
      <family val="2"/>
      <charset val="204"/>
    </font>
    <font>
      <sz val="10"/>
      <color rgb="FF0070C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vertAlign val="superscript"/>
      <sz val="10"/>
      <name val="Arial Cyr"/>
      <charset val="204"/>
    </font>
    <font>
      <sz val="9"/>
      <name val="Arial Cyr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8"/>
      <color theme="1"/>
      <name val="Arial Cyr"/>
      <charset val="204"/>
    </font>
    <font>
      <sz val="10"/>
      <color theme="1"/>
      <name val="Arial Cyr"/>
      <charset val="204"/>
    </font>
    <font>
      <sz val="10"/>
      <color rgb="FF222222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rgb="FF00B050"/>
      <name val="Bookman Old Style"/>
      <family val="1"/>
    </font>
    <font>
      <b/>
      <sz val="9"/>
      <color theme="0"/>
      <name val="Arial Cyr"/>
      <family val="2"/>
      <charset val="204"/>
    </font>
    <font>
      <sz val="7"/>
      <name val="Arial Cyr"/>
      <family val="2"/>
      <charset val="204"/>
    </font>
    <font>
      <b/>
      <i/>
      <sz val="10"/>
      <color theme="1"/>
      <name val="Arial Cyr"/>
      <charset val="204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Arial"/>
      <family val="2"/>
    </font>
    <font>
      <sz val="10"/>
      <name val="Helv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4" fillId="0" borderId="0"/>
  </cellStyleXfs>
  <cellXfs count="10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2" fillId="2" borderId="2" xfId="0" applyFont="1" applyFill="1" applyBorder="1"/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0" fillId="2" borderId="6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2" xfId="0" applyFont="1" applyFill="1" applyBorder="1"/>
    <xf numFmtId="0" fontId="3" fillId="2" borderId="2" xfId="0" applyFont="1" applyFill="1" applyBorder="1"/>
    <xf numFmtId="0" fontId="0" fillId="2" borderId="5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0" fillId="2" borderId="0" xfId="0" applyFont="1" applyFill="1" applyAlignment="1">
      <alignment wrapText="1"/>
    </xf>
    <xf numFmtId="4" fontId="0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/>
    <xf numFmtId="0" fontId="14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0" fontId="15" fillId="0" borderId="0" xfId="0" applyFont="1" applyBorder="1" applyAlignment="1">
      <alignment wrapText="1"/>
    </xf>
    <xf numFmtId="0" fontId="4" fillId="2" borderId="0" xfId="0" applyFont="1" applyFill="1" applyAlignment="1">
      <alignment horizontal="right"/>
    </xf>
    <xf numFmtId="0" fontId="18" fillId="3" borderId="2" xfId="0" applyFont="1" applyFill="1" applyBorder="1" applyAlignment="1">
      <alignment horizontal="center" vertical="center" wrapText="1"/>
    </xf>
    <xf numFmtId="9" fontId="16" fillId="3" borderId="2" xfId="0" applyNumberFormat="1" applyFont="1" applyFill="1" applyBorder="1" applyAlignment="1">
      <alignment horizontal="center" vertical="center"/>
    </xf>
    <xf numFmtId="0" fontId="2" fillId="2" borderId="2" xfId="1" applyFont="1" applyFill="1" applyBorder="1"/>
    <xf numFmtId="0" fontId="3" fillId="2" borderId="2" xfId="1" applyFont="1" applyFill="1" applyBorder="1" applyAlignment="1">
      <alignment wrapText="1"/>
    </xf>
    <xf numFmtId="0" fontId="3" fillId="2" borderId="2" xfId="1" applyFont="1" applyFill="1" applyBorder="1" applyAlignment="1">
      <alignment horizontal="center" wrapText="1"/>
    </xf>
    <xf numFmtId="0" fontId="1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/>
    <xf numFmtId="0" fontId="1" fillId="2" borderId="2" xfId="1" applyFont="1" applyFill="1" applyBorder="1" applyAlignment="1">
      <alignment wrapText="1"/>
    </xf>
    <xf numFmtId="0" fontId="1" fillId="2" borderId="5" xfId="1" applyFont="1" applyFill="1" applyBorder="1" applyAlignment="1">
      <alignment wrapText="1"/>
    </xf>
    <xf numFmtId="4" fontId="0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21" fillId="2" borderId="0" xfId="0" applyFont="1" applyFill="1"/>
    <xf numFmtId="14" fontId="22" fillId="2" borderId="0" xfId="0" applyNumberFormat="1" applyFont="1" applyFill="1" applyAlignment="1">
      <alignment horizontal="right"/>
    </xf>
    <xf numFmtId="0" fontId="0" fillId="2" borderId="6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wrapText="1"/>
    </xf>
    <xf numFmtId="4" fontId="0" fillId="2" borderId="4" xfId="0" applyNumberFormat="1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0" fontId="21" fillId="2" borderId="2" xfId="0" applyFont="1" applyFill="1" applyBorder="1" applyAlignment="1">
      <alignment wrapText="1"/>
    </xf>
    <xf numFmtId="0" fontId="2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" fontId="21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  <xf numFmtId="165" fontId="0" fillId="2" borderId="0" xfId="0" applyNumberFormat="1" applyFont="1" applyFill="1"/>
    <xf numFmtId="0" fontId="2" fillId="4" borderId="2" xfId="0" applyFont="1" applyFill="1" applyBorder="1"/>
    <xf numFmtId="0" fontId="3" fillId="4" borderId="5" xfId="0" applyFont="1" applyFill="1" applyBorder="1" applyAlignment="1">
      <alignment wrapText="1"/>
    </xf>
    <xf numFmtId="0" fontId="0" fillId="4" borderId="2" xfId="0" applyFont="1" applyFill="1" applyBorder="1" applyAlignment="1">
      <alignment horizontal="center" wrapText="1"/>
    </xf>
    <xf numFmtId="0" fontId="0" fillId="4" borderId="6" xfId="0" applyFont="1" applyFill="1" applyBorder="1" applyAlignment="1">
      <alignment horizontal="center" wrapText="1"/>
    </xf>
    <xf numFmtId="4" fontId="0" fillId="4" borderId="2" xfId="0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wrapText="1"/>
    </xf>
    <xf numFmtId="0" fontId="25" fillId="4" borderId="7" xfId="0" applyFont="1" applyFill="1" applyBorder="1" applyAlignment="1">
      <alignment horizontal="center" vertical="center" wrapText="1"/>
    </xf>
    <xf numFmtId="164" fontId="23" fillId="4" borderId="2" xfId="0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wrapText="1"/>
    </xf>
    <xf numFmtId="0" fontId="2" fillId="5" borderId="2" xfId="0" applyFont="1" applyFill="1" applyBorder="1"/>
    <xf numFmtId="0" fontId="3" fillId="5" borderId="2" xfId="0" applyFont="1" applyFill="1" applyBorder="1" applyAlignment="1">
      <alignment wrapText="1"/>
    </xf>
    <xf numFmtId="0" fontId="0" fillId="5" borderId="2" xfId="0" applyFont="1" applyFill="1" applyBorder="1" applyAlignment="1">
      <alignment horizontal="center" wrapText="1"/>
    </xf>
    <xf numFmtId="0" fontId="0" fillId="5" borderId="3" xfId="0" applyFont="1" applyFill="1" applyBorder="1" applyAlignment="1">
      <alignment horizontal="center" wrapText="1"/>
    </xf>
    <xf numFmtId="4" fontId="0" fillId="5" borderId="2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0" fillId="2" borderId="0" xfId="0" applyFont="1" applyFill="1" applyAlignment="1">
      <alignment horizontal="left"/>
    </xf>
    <xf numFmtId="0" fontId="0" fillId="2" borderId="11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1524000</xdr:colOff>
      <xdr:row>0</xdr:row>
      <xdr:rowOff>1275261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028825" cy="1275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6"/>
  <sheetViews>
    <sheetView tabSelected="1" topLeftCell="A3" zoomScaleNormal="100" workbookViewId="0">
      <selection activeCell="C15" sqref="C15"/>
    </sheetView>
  </sheetViews>
  <sheetFormatPr defaultRowHeight="15" x14ac:dyDescent="0.25"/>
  <cols>
    <col min="1" max="1" width="8.7109375" style="1" customWidth="1"/>
    <col min="2" max="2" width="43" style="2" bestFit="1" customWidth="1"/>
    <col min="3" max="3" width="71.42578125" style="33" customWidth="1"/>
    <col min="4" max="4" width="5.28515625" style="33" customWidth="1"/>
    <col min="5" max="5" width="7.5703125" style="33" customWidth="1"/>
    <col min="6" max="6" width="10.7109375" style="40" customWidth="1"/>
    <col min="7" max="10" width="11.5703125" style="40" bestFit="1" customWidth="1"/>
    <col min="11" max="11" width="24" style="3" bestFit="1" customWidth="1"/>
    <col min="12" max="232" width="9.140625" style="3"/>
    <col min="233" max="234" width="9.140625" style="3" customWidth="1"/>
    <col min="235" max="235" width="7.140625" style="3" bestFit="1" customWidth="1"/>
    <col min="236" max="236" width="34.28515625" style="3" customWidth="1"/>
    <col min="237" max="237" width="52.5703125" style="3" customWidth="1"/>
    <col min="238" max="238" width="6" style="3" customWidth="1"/>
    <col min="239" max="239" width="7.28515625" style="3" customWidth="1"/>
    <col min="240" max="240" width="10.28515625" style="3" bestFit="1" customWidth="1"/>
    <col min="241" max="242" width="10.28515625" style="3" customWidth="1"/>
    <col min="243" max="243" width="10.28515625" style="3" bestFit="1" customWidth="1"/>
    <col min="244" max="244" width="10.28515625" style="3" customWidth="1"/>
    <col min="245" max="247" width="11.140625" style="3" customWidth="1"/>
    <col min="248" max="248" width="47" style="3" customWidth="1"/>
    <col min="249" max="488" width="9.140625" style="3"/>
    <col min="489" max="490" width="9.140625" style="3" customWidth="1"/>
    <col min="491" max="491" width="7.140625" style="3" bestFit="1" customWidth="1"/>
    <col min="492" max="492" width="34.28515625" style="3" customWidth="1"/>
    <col min="493" max="493" width="52.5703125" style="3" customWidth="1"/>
    <col min="494" max="494" width="6" style="3" customWidth="1"/>
    <col min="495" max="495" width="7.28515625" style="3" customWidth="1"/>
    <col min="496" max="496" width="10.28515625" style="3" bestFit="1" customWidth="1"/>
    <col min="497" max="498" width="10.28515625" style="3" customWidth="1"/>
    <col min="499" max="499" width="10.28515625" style="3" bestFit="1" customWidth="1"/>
    <col min="500" max="500" width="10.28515625" style="3" customWidth="1"/>
    <col min="501" max="503" width="11.140625" style="3" customWidth="1"/>
    <col min="504" max="504" width="47" style="3" customWidth="1"/>
    <col min="505" max="744" width="9.140625" style="3"/>
    <col min="745" max="746" width="9.140625" style="3" customWidth="1"/>
    <col min="747" max="747" width="7.140625" style="3" bestFit="1" customWidth="1"/>
    <col min="748" max="748" width="34.28515625" style="3" customWidth="1"/>
    <col min="749" max="749" width="52.5703125" style="3" customWidth="1"/>
    <col min="750" max="750" width="6" style="3" customWidth="1"/>
    <col min="751" max="751" width="7.28515625" style="3" customWidth="1"/>
    <col min="752" max="752" width="10.28515625" style="3" bestFit="1" customWidth="1"/>
    <col min="753" max="754" width="10.28515625" style="3" customWidth="1"/>
    <col min="755" max="755" width="10.28515625" style="3" bestFit="1" customWidth="1"/>
    <col min="756" max="756" width="10.28515625" style="3" customWidth="1"/>
    <col min="757" max="759" width="11.140625" style="3" customWidth="1"/>
    <col min="760" max="760" width="47" style="3" customWidth="1"/>
    <col min="761" max="1000" width="9.140625" style="3"/>
    <col min="1001" max="1002" width="9.140625" style="3" customWidth="1"/>
    <col min="1003" max="1003" width="7.140625" style="3" bestFit="1" customWidth="1"/>
    <col min="1004" max="1004" width="34.28515625" style="3" customWidth="1"/>
    <col min="1005" max="1005" width="52.5703125" style="3" customWidth="1"/>
    <col min="1006" max="1006" width="6" style="3" customWidth="1"/>
    <col min="1007" max="1007" width="7.28515625" style="3" customWidth="1"/>
    <col min="1008" max="1008" width="10.28515625" style="3" bestFit="1" customWidth="1"/>
    <col min="1009" max="1010" width="10.28515625" style="3" customWidth="1"/>
    <col min="1011" max="1011" width="10.28515625" style="3" bestFit="1" customWidth="1"/>
    <col min="1012" max="1012" width="10.28515625" style="3" customWidth="1"/>
    <col min="1013" max="1015" width="11.140625" style="3" customWidth="1"/>
    <col min="1016" max="1016" width="47" style="3" customWidth="1"/>
    <col min="1017" max="1256" width="9.140625" style="3"/>
    <col min="1257" max="1258" width="9.140625" style="3" customWidth="1"/>
    <col min="1259" max="1259" width="7.140625" style="3" bestFit="1" customWidth="1"/>
    <col min="1260" max="1260" width="34.28515625" style="3" customWidth="1"/>
    <col min="1261" max="1261" width="52.5703125" style="3" customWidth="1"/>
    <col min="1262" max="1262" width="6" style="3" customWidth="1"/>
    <col min="1263" max="1263" width="7.28515625" style="3" customWidth="1"/>
    <col min="1264" max="1264" width="10.28515625" style="3" bestFit="1" customWidth="1"/>
    <col min="1265" max="1266" width="10.28515625" style="3" customWidth="1"/>
    <col min="1267" max="1267" width="10.28515625" style="3" bestFit="1" customWidth="1"/>
    <col min="1268" max="1268" width="10.28515625" style="3" customWidth="1"/>
    <col min="1269" max="1271" width="11.140625" style="3" customWidth="1"/>
    <col min="1272" max="1272" width="47" style="3" customWidth="1"/>
    <col min="1273" max="1512" width="9.140625" style="3"/>
    <col min="1513" max="1514" width="9.140625" style="3" customWidth="1"/>
    <col min="1515" max="1515" width="7.140625" style="3" bestFit="1" customWidth="1"/>
    <col min="1516" max="1516" width="34.28515625" style="3" customWidth="1"/>
    <col min="1517" max="1517" width="52.5703125" style="3" customWidth="1"/>
    <col min="1518" max="1518" width="6" style="3" customWidth="1"/>
    <col min="1519" max="1519" width="7.28515625" style="3" customWidth="1"/>
    <col min="1520" max="1520" width="10.28515625" style="3" bestFit="1" customWidth="1"/>
    <col min="1521" max="1522" width="10.28515625" style="3" customWidth="1"/>
    <col min="1523" max="1523" width="10.28515625" style="3" bestFit="1" customWidth="1"/>
    <col min="1524" max="1524" width="10.28515625" style="3" customWidth="1"/>
    <col min="1525" max="1527" width="11.140625" style="3" customWidth="1"/>
    <col min="1528" max="1528" width="47" style="3" customWidth="1"/>
    <col min="1529" max="1768" width="9.140625" style="3"/>
    <col min="1769" max="1770" width="9.140625" style="3" customWidth="1"/>
    <col min="1771" max="1771" width="7.140625" style="3" bestFit="1" customWidth="1"/>
    <col min="1772" max="1772" width="34.28515625" style="3" customWidth="1"/>
    <col min="1773" max="1773" width="52.5703125" style="3" customWidth="1"/>
    <col min="1774" max="1774" width="6" style="3" customWidth="1"/>
    <col min="1775" max="1775" width="7.28515625" style="3" customWidth="1"/>
    <col min="1776" max="1776" width="10.28515625" style="3" bestFit="1" customWidth="1"/>
    <col min="1777" max="1778" width="10.28515625" style="3" customWidth="1"/>
    <col min="1779" max="1779" width="10.28515625" style="3" bestFit="1" customWidth="1"/>
    <col min="1780" max="1780" width="10.28515625" style="3" customWidth="1"/>
    <col min="1781" max="1783" width="11.140625" style="3" customWidth="1"/>
    <col min="1784" max="1784" width="47" style="3" customWidth="1"/>
    <col min="1785" max="2024" width="9.140625" style="3"/>
    <col min="2025" max="2026" width="9.140625" style="3" customWidth="1"/>
    <col min="2027" max="2027" width="7.140625" style="3" bestFit="1" customWidth="1"/>
    <col min="2028" max="2028" width="34.28515625" style="3" customWidth="1"/>
    <col min="2029" max="2029" width="52.5703125" style="3" customWidth="1"/>
    <col min="2030" max="2030" width="6" style="3" customWidth="1"/>
    <col min="2031" max="2031" width="7.28515625" style="3" customWidth="1"/>
    <col min="2032" max="2032" width="10.28515625" style="3" bestFit="1" customWidth="1"/>
    <col min="2033" max="2034" width="10.28515625" style="3" customWidth="1"/>
    <col min="2035" max="2035" width="10.28515625" style="3" bestFit="1" customWidth="1"/>
    <col min="2036" max="2036" width="10.28515625" style="3" customWidth="1"/>
    <col min="2037" max="2039" width="11.140625" style="3" customWidth="1"/>
    <col min="2040" max="2040" width="47" style="3" customWidth="1"/>
    <col min="2041" max="2280" width="9.140625" style="3"/>
    <col min="2281" max="2282" width="9.140625" style="3" customWidth="1"/>
    <col min="2283" max="2283" width="7.140625" style="3" bestFit="1" customWidth="1"/>
    <col min="2284" max="2284" width="34.28515625" style="3" customWidth="1"/>
    <col min="2285" max="2285" width="52.5703125" style="3" customWidth="1"/>
    <col min="2286" max="2286" width="6" style="3" customWidth="1"/>
    <col min="2287" max="2287" width="7.28515625" style="3" customWidth="1"/>
    <col min="2288" max="2288" width="10.28515625" style="3" bestFit="1" customWidth="1"/>
    <col min="2289" max="2290" width="10.28515625" style="3" customWidth="1"/>
    <col min="2291" max="2291" width="10.28515625" style="3" bestFit="1" customWidth="1"/>
    <col min="2292" max="2292" width="10.28515625" style="3" customWidth="1"/>
    <col min="2293" max="2295" width="11.140625" style="3" customWidth="1"/>
    <col min="2296" max="2296" width="47" style="3" customWidth="1"/>
    <col min="2297" max="2536" width="9.140625" style="3"/>
    <col min="2537" max="2538" width="9.140625" style="3" customWidth="1"/>
    <col min="2539" max="2539" width="7.140625" style="3" bestFit="1" customWidth="1"/>
    <col min="2540" max="2540" width="34.28515625" style="3" customWidth="1"/>
    <col min="2541" max="2541" width="52.5703125" style="3" customWidth="1"/>
    <col min="2542" max="2542" width="6" style="3" customWidth="1"/>
    <col min="2543" max="2543" width="7.28515625" style="3" customWidth="1"/>
    <col min="2544" max="2544" width="10.28515625" style="3" bestFit="1" customWidth="1"/>
    <col min="2545" max="2546" width="10.28515625" style="3" customWidth="1"/>
    <col min="2547" max="2547" width="10.28515625" style="3" bestFit="1" customWidth="1"/>
    <col min="2548" max="2548" width="10.28515625" style="3" customWidth="1"/>
    <col min="2549" max="2551" width="11.140625" style="3" customWidth="1"/>
    <col min="2552" max="2552" width="47" style="3" customWidth="1"/>
    <col min="2553" max="2792" width="9.140625" style="3"/>
    <col min="2793" max="2794" width="9.140625" style="3" customWidth="1"/>
    <col min="2795" max="2795" width="7.140625" style="3" bestFit="1" customWidth="1"/>
    <col min="2796" max="2796" width="34.28515625" style="3" customWidth="1"/>
    <col min="2797" max="2797" width="52.5703125" style="3" customWidth="1"/>
    <col min="2798" max="2798" width="6" style="3" customWidth="1"/>
    <col min="2799" max="2799" width="7.28515625" style="3" customWidth="1"/>
    <col min="2800" max="2800" width="10.28515625" style="3" bestFit="1" customWidth="1"/>
    <col min="2801" max="2802" width="10.28515625" style="3" customWidth="1"/>
    <col min="2803" max="2803" width="10.28515625" style="3" bestFit="1" customWidth="1"/>
    <col min="2804" max="2804" width="10.28515625" style="3" customWidth="1"/>
    <col min="2805" max="2807" width="11.140625" style="3" customWidth="1"/>
    <col min="2808" max="2808" width="47" style="3" customWidth="1"/>
    <col min="2809" max="3048" width="9.140625" style="3"/>
    <col min="3049" max="3050" width="9.140625" style="3" customWidth="1"/>
    <col min="3051" max="3051" width="7.140625" style="3" bestFit="1" customWidth="1"/>
    <col min="3052" max="3052" width="34.28515625" style="3" customWidth="1"/>
    <col min="3053" max="3053" width="52.5703125" style="3" customWidth="1"/>
    <col min="3054" max="3054" width="6" style="3" customWidth="1"/>
    <col min="3055" max="3055" width="7.28515625" style="3" customWidth="1"/>
    <col min="3056" max="3056" width="10.28515625" style="3" bestFit="1" customWidth="1"/>
    <col min="3057" max="3058" width="10.28515625" style="3" customWidth="1"/>
    <col min="3059" max="3059" width="10.28515625" style="3" bestFit="1" customWidth="1"/>
    <col min="3060" max="3060" width="10.28515625" style="3" customWidth="1"/>
    <col min="3061" max="3063" width="11.140625" style="3" customWidth="1"/>
    <col min="3064" max="3064" width="47" style="3" customWidth="1"/>
    <col min="3065" max="3304" width="9.140625" style="3"/>
    <col min="3305" max="3306" width="9.140625" style="3" customWidth="1"/>
    <col min="3307" max="3307" width="7.140625" style="3" bestFit="1" customWidth="1"/>
    <col min="3308" max="3308" width="34.28515625" style="3" customWidth="1"/>
    <col min="3309" max="3309" width="52.5703125" style="3" customWidth="1"/>
    <col min="3310" max="3310" width="6" style="3" customWidth="1"/>
    <col min="3311" max="3311" width="7.28515625" style="3" customWidth="1"/>
    <col min="3312" max="3312" width="10.28515625" style="3" bestFit="1" customWidth="1"/>
    <col min="3313" max="3314" width="10.28515625" style="3" customWidth="1"/>
    <col min="3315" max="3315" width="10.28515625" style="3" bestFit="1" customWidth="1"/>
    <col min="3316" max="3316" width="10.28515625" style="3" customWidth="1"/>
    <col min="3317" max="3319" width="11.140625" style="3" customWidth="1"/>
    <col min="3320" max="3320" width="47" style="3" customWidth="1"/>
    <col min="3321" max="3560" width="9.140625" style="3"/>
    <col min="3561" max="3562" width="9.140625" style="3" customWidth="1"/>
    <col min="3563" max="3563" width="7.140625" style="3" bestFit="1" customWidth="1"/>
    <col min="3564" max="3564" width="34.28515625" style="3" customWidth="1"/>
    <col min="3565" max="3565" width="52.5703125" style="3" customWidth="1"/>
    <col min="3566" max="3566" width="6" style="3" customWidth="1"/>
    <col min="3567" max="3567" width="7.28515625" style="3" customWidth="1"/>
    <col min="3568" max="3568" width="10.28515625" style="3" bestFit="1" customWidth="1"/>
    <col min="3569" max="3570" width="10.28515625" style="3" customWidth="1"/>
    <col min="3571" max="3571" width="10.28515625" style="3" bestFit="1" customWidth="1"/>
    <col min="3572" max="3572" width="10.28515625" style="3" customWidth="1"/>
    <col min="3573" max="3575" width="11.140625" style="3" customWidth="1"/>
    <col min="3576" max="3576" width="47" style="3" customWidth="1"/>
    <col min="3577" max="3816" width="9.140625" style="3"/>
    <col min="3817" max="3818" width="9.140625" style="3" customWidth="1"/>
    <col min="3819" max="3819" width="7.140625" style="3" bestFit="1" customWidth="1"/>
    <col min="3820" max="3820" width="34.28515625" style="3" customWidth="1"/>
    <col min="3821" max="3821" width="52.5703125" style="3" customWidth="1"/>
    <col min="3822" max="3822" width="6" style="3" customWidth="1"/>
    <col min="3823" max="3823" width="7.28515625" style="3" customWidth="1"/>
    <col min="3824" max="3824" width="10.28515625" style="3" bestFit="1" customWidth="1"/>
    <col min="3825" max="3826" width="10.28515625" style="3" customWidth="1"/>
    <col min="3827" max="3827" width="10.28515625" style="3" bestFit="1" customWidth="1"/>
    <col min="3828" max="3828" width="10.28515625" style="3" customWidth="1"/>
    <col min="3829" max="3831" width="11.140625" style="3" customWidth="1"/>
    <col min="3832" max="3832" width="47" style="3" customWidth="1"/>
    <col min="3833" max="4072" width="9.140625" style="3"/>
    <col min="4073" max="4074" width="9.140625" style="3" customWidth="1"/>
    <col min="4075" max="4075" width="7.140625" style="3" bestFit="1" customWidth="1"/>
    <col min="4076" max="4076" width="34.28515625" style="3" customWidth="1"/>
    <col min="4077" max="4077" width="52.5703125" style="3" customWidth="1"/>
    <col min="4078" max="4078" width="6" style="3" customWidth="1"/>
    <col min="4079" max="4079" width="7.28515625" style="3" customWidth="1"/>
    <col min="4080" max="4080" width="10.28515625" style="3" bestFit="1" customWidth="1"/>
    <col min="4081" max="4082" width="10.28515625" style="3" customWidth="1"/>
    <col min="4083" max="4083" width="10.28515625" style="3" bestFit="1" customWidth="1"/>
    <col min="4084" max="4084" width="10.28515625" style="3" customWidth="1"/>
    <col min="4085" max="4087" width="11.140625" style="3" customWidth="1"/>
    <col min="4088" max="4088" width="47" style="3" customWidth="1"/>
    <col min="4089" max="4328" width="9.140625" style="3"/>
    <col min="4329" max="4330" width="9.140625" style="3" customWidth="1"/>
    <col min="4331" max="4331" width="7.140625" style="3" bestFit="1" customWidth="1"/>
    <col min="4332" max="4332" width="34.28515625" style="3" customWidth="1"/>
    <col min="4333" max="4333" width="52.5703125" style="3" customWidth="1"/>
    <col min="4334" max="4334" width="6" style="3" customWidth="1"/>
    <col min="4335" max="4335" width="7.28515625" style="3" customWidth="1"/>
    <col min="4336" max="4336" width="10.28515625" style="3" bestFit="1" customWidth="1"/>
    <col min="4337" max="4338" width="10.28515625" style="3" customWidth="1"/>
    <col min="4339" max="4339" width="10.28515625" style="3" bestFit="1" customWidth="1"/>
    <col min="4340" max="4340" width="10.28515625" style="3" customWidth="1"/>
    <col min="4341" max="4343" width="11.140625" style="3" customWidth="1"/>
    <col min="4344" max="4344" width="47" style="3" customWidth="1"/>
    <col min="4345" max="4584" width="9.140625" style="3"/>
    <col min="4585" max="4586" width="9.140625" style="3" customWidth="1"/>
    <col min="4587" max="4587" width="7.140625" style="3" bestFit="1" customWidth="1"/>
    <col min="4588" max="4588" width="34.28515625" style="3" customWidth="1"/>
    <col min="4589" max="4589" width="52.5703125" style="3" customWidth="1"/>
    <col min="4590" max="4590" width="6" style="3" customWidth="1"/>
    <col min="4591" max="4591" width="7.28515625" style="3" customWidth="1"/>
    <col min="4592" max="4592" width="10.28515625" style="3" bestFit="1" customWidth="1"/>
    <col min="4593" max="4594" width="10.28515625" style="3" customWidth="1"/>
    <col min="4595" max="4595" width="10.28515625" style="3" bestFit="1" customWidth="1"/>
    <col min="4596" max="4596" width="10.28515625" style="3" customWidth="1"/>
    <col min="4597" max="4599" width="11.140625" style="3" customWidth="1"/>
    <col min="4600" max="4600" width="47" style="3" customWidth="1"/>
    <col min="4601" max="4840" width="9.140625" style="3"/>
    <col min="4841" max="4842" width="9.140625" style="3" customWidth="1"/>
    <col min="4843" max="4843" width="7.140625" style="3" bestFit="1" customWidth="1"/>
    <col min="4844" max="4844" width="34.28515625" style="3" customWidth="1"/>
    <col min="4845" max="4845" width="52.5703125" style="3" customWidth="1"/>
    <col min="4846" max="4846" width="6" style="3" customWidth="1"/>
    <col min="4847" max="4847" width="7.28515625" style="3" customWidth="1"/>
    <col min="4848" max="4848" width="10.28515625" style="3" bestFit="1" customWidth="1"/>
    <col min="4849" max="4850" width="10.28515625" style="3" customWidth="1"/>
    <col min="4851" max="4851" width="10.28515625" style="3" bestFit="1" customWidth="1"/>
    <col min="4852" max="4852" width="10.28515625" style="3" customWidth="1"/>
    <col min="4853" max="4855" width="11.140625" style="3" customWidth="1"/>
    <col min="4856" max="4856" width="47" style="3" customWidth="1"/>
    <col min="4857" max="5096" width="9.140625" style="3"/>
    <col min="5097" max="5098" width="9.140625" style="3" customWidth="1"/>
    <col min="5099" max="5099" width="7.140625" style="3" bestFit="1" customWidth="1"/>
    <col min="5100" max="5100" width="34.28515625" style="3" customWidth="1"/>
    <col min="5101" max="5101" width="52.5703125" style="3" customWidth="1"/>
    <col min="5102" max="5102" width="6" style="3" customWidth="1"/>
    <col min="5103" max="5103" width="7.28515625" style="3" customWidth="1"/>
    <col min="5104" max="5104" width="10.28515625" style="3" bestFit="1" customWidth="1"/>
    <col min="5105" max="5106" width="10.28515625" style="3" customWidth="1"/>
    <col min="5107" max="5107" width="10.28515625" style="3" bestFit="1" customWidth="1"/>
    <col min="5108" max="5108" width="10.28515625" style="3" customWidth="1"/>
    <col min="5109" max="5111" width="11.140625" style="3" customWidth="1"/>
    <col min="5112" max="5112" width="47" style="3" customWidth="1"/>
    <col min="5113" max="5352" width="9.140625" style="3"/>
    <col min="5353" max="5354" width="9.140625" style="3" customWidth="1"/>
    <col min="5355" max="5355" width="7.140625" style="3" bestFit="1" customWidth="1"/>
    <col min="5356" max="5356" width="34.28515625" style="3" customWidth="1"/>
    <col min="5357" max="5357" width="52.5703125" style="3" customWidth="1"/>
    <col min="5358" max="5358" width="6" style="3" customWidth="1"/>
    <col min="5359" max="5359" width="7.28515625" style="3" customWidth="1"/>
    <col min="5360" max="5360" width="10.28515625" style="3" bestFit="1" customWidth="1"/>
    <col min="5361" max="5362" width="10.28515625" style="3" customWidth="1"/>
    <col min="5363" max="5363" width="10.28515625" style="3" bestFit="1" customWidth="1"/>
    <col min="5364" max="5364" width="10.28515625" style="3" customWidth="1"/>
    <col min="5365" max="5367" width="11.140625" style="3" customWidth="1"/>
    <col min="5368" max="5368" width="47" style="3" customWidth="1"/>
    <col min="5369" max="5608" width="9.140625" style="3"/>
    <col min="5609" max="5610" width="9.140625" style="3" customWidth="1"/>
    <col min="5611" max="5611" width="7.140625" style="3" bestFit="1" customWidth="1"/>
    <col min="5612" max="5612" width="34.28515625" style="3" customWidth="1"/>
    <col min="5613" max="5613" width="52.5703125" style="3" customWidth="1"/>
    <col min="5614" max="5614" width="6" style="3" customWidth="1"/>
    <col min="5615" max="5615" width="7.28515625" style="3" customWidth="1"/>
    <col min="5616" max="5616" width="10.28515625" style="3" bestFit="1" customWidth="1"/>
    <col min="5617" max="5618" width="10.28515625" style="3" customWidth="1"/>
    <col min="5619" max="5619" width="10.28515625" style="3" bestFit="1" customWidth="1"/>
    <col min="5620" max="5620" width="10.28515625" style="3" customWidth="1"/>
    <col min="5621" max="5623" width="11.140625" style="3" customWidth="1"/>
    <col min="5624" max="5624" width="47" style="3" customWidth="1"/>
    <col min="5625" max="5864" width="9.140625" style="3"/>
    <col min="5865" max="5866" width="9.140625" style="3" customWidth="1"/>
    <col min="5867" max="5867" width="7.140625" style="3" bestFit="1" customWidth="1"/>
    <col min="5868" max="5868" width="34.28515625" style="3" customWidth="1"/>
    <col min="5869" max="5869" width="52.5703125" style="3" customWidth="1"/>
    <col min="5870" max="5870" width="6" style="3" customWidth="1"/>
    <col min="5871" max="5871" width="7.28515625" style="3" customWidth="1"/>
    <col min="5872" max="5872" width="10.28515625" style="3" bestFit="1" customWidth="1"/>
    <col min="5873" max="5874" width="10.28515625" style="3" customWidth="1"/>
    <col min="5875" max="5875" width="10.28515625" style="3" bestFit="1" customWidth="1"/>
    <col min="5876" max="5876" width="10.28515625" style="3" customWidth="1"/>
    <col min="5877" max="5879" width="11.140625" style="3" customWidth="1"/>
    <col min="5880" max="5880" width="47" style="3" customWidth="1"/>
    <col min="5881" max="6120" width="9.140625" style="3"/>
    <col min="6121" max="6122" width="9.140625" style="3" customWidth="1"/>
    <col min="6123" max="6123" width="7.140625" style="3" bestFit="1" customWidth="1"/>
    <col min="6124" max="6124" width="34.28515625" style="3" customWidth="1"/>
    <col min="6125" max="6125" width="52.5703125" style="3" customWidth="1"/>
    <col min="6126" max="6126" width="6" style="3" customWidth="1"/>
    <col min="6127" max="6127" width="7.28515625" style="3" customWidth="1"/>
    <col min="6128" max="6128" width="10.28515625" style="3" bestFit="1" customWidth="1"/>
    <col min="6129" max="6130" width="10.28515625" style="3" customWidth="1"/>
    <col min="6131" max="6131" width="10.28515625" style="3" bestFit="1" customWidth="1"/>
    <col min="6132" max="6132" width="10.28515625" style="3" customWidth="1"/>
    <col min="6133" max="6135" width="11.140625" style="3" customWidth="1"/>
    <col min="6136" max="6136" width="47" style="3" customWidth="1"/>
    <col min="6137" max="6376" width="9.140625" style="3"/>
    <col min="6377" max="6378" width="9.140625" style="3" customWidth="1"/>
    <col min="6379" max="6379" width="7.140625" style="3" bestFit="1" customWidth="1"/>
    <col min="6380" max="6380" width="34.28515625" style="3" customWidth="1"/>
    <col min="6381" max="6381" width="52.5703125" style="3" customWidth="1"/>
    <col min="6382" max="6382" width="6" style="3" customWidth="1"/>
    <col min="6383" max="6383" width="7.28515625" style="3" customWidth="1"/>
    <col min="6384" max="6384" width="10.28515625" style="3" bestFit="1" customWidth="1"/>
    <col min="6385" max="6386" width="10.28515625" style="3" customWidth="1"/>
    <col min="6387" max="6387" width="10.28515625" style="3" bestFit="1" customWidth="1"/>
    <col min="6388" max="6388" width="10.28515625" style="3" customWidth="1"/>
    <col min="6389" max="6391" width="11.140625" style="3" customWidth="1"/>
    <col min="6392" max="6392" width="47" style="3" customWidth="1"/>
    <col min="6393" max="6632" width="9.140625" style="3"/>
    <col min="6633" max="6634" width="9.140625" style="3" customWidth="1"/>
    <col min="6635" max="6635" width="7.140625" style="3" bestFit="1" customWidth="1"/>
    <col min="6636" max="6636" width="34.28515625" style="3" customWidth="1"/>
    <col min="6637" max="6637" width="52.5703125" style="3" customWidth="1"/>
    <col min="6638" max="6638" width="6" style="3" customWidth="1"/>
    <col min="6639" max="6639" width="7.28515625" style="3" customWidth="1"/>
    <col min="6640" max="6640" width="10.28515625" style="3" bestFit="1" customWidth="1"/>
    <col min="6641" max="6642" width="10.28515625" style="3" customWidth="1"/>
    <col min="6643" max="6643" width="10.28515625" style="3" bestFit="1" customWidth="1"/>
    <col min="6644" max="6644" width="10.28515625" style="3" customWidth="1"/>
    <col min="6645" max="6647" width="11.140625" style="3" customWidth="1"/>
    <col min="6648" max="6648" width="47" style="3" customWidth="1"/>
    <col min="6649" max="6888" width="9.140625" style="3"/>
    <col min="6889" max="6890" width="9.140625" style="3" customWidth="1"/>
    <col min="6891" max="6891" width="7.140625" style="3" bestFit="1" customWidth="1"/>
    <col min="6892" max="6892" width="34.28515625" style="3" customWidth="1"/>
    <col min="6893" max="6893" width="52.5703125" style="3" customWidth="1"/>
    <col min="6894" max="6894" width="6" style="3" customWidth="1"/>
    <col min="6895" max="6895" width="7.28515625" style="3" customWidth="1"/>
    <col min="6896" max="6896" width="10.28515625" style="3" bestFit="1" customWidth="1"/>
    <col min="6897" max="6898" width="10.28515625" style="3" customWidth="1"/>
    <col min="6899" max="6899" width="10.28515625" style="3" bestFit="1" customWidth="1"/>
    <col min="6900" max="6900" width="10.28515625" style="3" customWidth="1"/>
    <col min="6901" max="6903" width="11.140625" style="3" customWidth="1"/>
    <col min="6904" max="6904" width="47" style="3" customWidth="1"/>
    <col min="6905" max="7144" width="9.140625" style="3"/>
    <col min="7145" max="7146" width="9.140625" style="3" customWidth="1"/>
    <col min="7147" max="7147" width="7.140625" style="3" bestFit="1" customWidth="1"/>
    <col min="7148" max="7148" width="34.28515625" style="3" customWidth="1"/>
    <col min="7149" max="7149" width="52.5703125" style="3" customWidth="1"/>
    <col min="7150" max="7150" width="6" style="3" customWidth="1"/>
    <col min="7151" max="7151" width="7.28515625" style="3" customWidth="1"/>
    <col min="7152" max="7152" width="10.28515625" style="3" bestFit="1" customWidth="1"/>
    <col min="7153" max="7154" width="10.28515625" style="3" customWidth="1"/>
    <col min="7155" max="7155" width="10.28515625" style="3" bestFit="1" customWidth="1"/>
    <col min="7156" max="7156" width="10.28515625" style="3" customWidth="1"/>
    <col min="7157" max="7159" width="11.140625" style="3" customWidth="1"/>
    <col min="7160" max="7160" width="47" style="3" customWidth="1"/>
    <col min="7161" max="7400" width="9.140625" style="3"/>
    <col min="7401" max="7402" width="9.140625" style="3" customWidth="1"/>
    <col min="7403" max="7403" width="7.140625" style="3" bestFit="1" customWidth="1"/>
    <col min="7404" max="7404" width="34.28515625" style="3" customWidth="1"/>
    <col min="7405" max="7405" width="52.5703125" style="3" customWidth="1"/>
    <col min="7406" max="7406" width="6" style="3" customWidth="1"/>
    <col min="7407" max="7407" width="7.28515625" style="3" customWidth="1"/>
    <col min="7408" max="7408" width="10.28515625" style="3" bestFit="1" customWidth="1"/>
    <col min="7409" max="7410" width="10.28515625" style="3" customWidth="1"/>
    <col min="7411" max="7411" width="10.28515625" style="3" bestFit="1" customWidth="1"/>
    <col min="7412" max="7412" width="10.28515625" style="3" customWidth="1"/>
    <col min="7413" max="7415" width="11.140625" style="3" customWidth="1"/>
    <col min="7416" max="7416" width="47" style="3" customWidth="1"/>
    <col min="7417" max="7656" width="9.140625" style="3"/>
    <col min="7657" max="7658" width="9.140625" style="3" customWidth="1"/>
    <col min="7659" max="7659" width="7.140625" style="3" bestFit="1" customWidth="1"/>
    <col min="7660" max="7660" width="34.28515625" style="3" customWidth="1"/>
    <col min="7661" max="7661" width="52.5703125" style="3" customWidth="1"/>
    <col min="7662" max="7662" width="6" style="3" customWidth="1"/>
    <col min="7663" max="7663" width="7.28515625" style="3" customWidth="1"/>
    <col min="7664" max="7664" width="10.28515625" style="3" bestFit="1" customWidth="1"/>
    <col min="7665" max="7666" width="10.28515625" style="3" customWidth="1"/>
    <col min="7667" max="7667" width="10.28515625" style="3" bestFit="1" customWidth="1"/>
    <col min="7668" max="7668" width="10.28515625" style="3" customWidth="1"/>
    <col min="7669" max="7671" width="11.140625" style="3" customWidth="1"/>
    <col min="7672" max="7672" width="47" style="3" customWidth="1"/>
    <col min="7673" max="7912" width="9.140625" style="3"/>
    <col min="7913" max="7914" width="9.140625" style="3" customWidth="1"/>
    <col min="7915" max="7915" width="7.140625" style="3" bestFit="1" customWidth="1"/>
    <col min="7916" max="7916" width="34.28515625" style="3" customWidth="1"/>
    <col min="7917" max="7917" width="52.5703125" style="3" customWidth="1"/>
    <col min="7918" max="7918" width="6" style="3" customWidth="1"/>
    <col min="7919" max="7919" width="7.28515625" style="3" customWidth="1"/>
    <col min="7920" max="7920" width="10.28515625" style="3" bestFit="1" customWidth="1"/>
    <col min="7921" max="7922" width="10.28515625" style="3" customWidth="1"/>
    <col min="7923" max="7923" width="10.28515625" style="3" bestFit="1" customWidth="1"/>
    <col min="7924" max="7924" width="10.28515625" style="3" customWidth="1"/>
    <col min="7925" max="7927" width="11.140625" style="3" customWidth="1"/>
    <col min="7928" max="7928" width="47" style="3" customWidth="1"/>
    <col min="7929" max="8168" width="9.140625" style="3"/>
    <col min="8169" max="8170" width="9.140625" style="3" customWidth="1"/>
    <col min="8171" max="8171" width="7.140625" style="3" bestFit="1" customWidth="1"/>
    <col min="8172" max="8172" width="34.28515625" style="3" customWidth="1"/>
    <col min="8173" max="8173" width="52.5703125" style="3" customWidth="1"/>
    <col min="8174" max="8174" width="6" style="3" customWidth="1"/>
    <col min="8175" max="8175" width="7.28515625" style="3" customWidth="1"/>
    <col min="8176" max="8176" width="10.28515625" style="3" bestFit="1" customWidth="1"/>
    <col min="8177" max="8178" width="10.28515625" style="3" customWidth="1"/>
    <col min="8179" max="8179" width="10.28515625" style="3" bestFit="1" customWidth="1"/>
    <col min="8180" max="8180" width="10.28515625" style="3" customWidth="1"/>
    <col min="8181" max="8183" width="11.140625" style="3" customWidth="1"/>
    <col min="8184" max="8184" width="47" style="3" customWidth="1"/>
    <col min="8185" max="8424" width="9.140625" style="3"/>
    <col min="8425" max="8426" width="9.140625" style="3" customWidth="1"/>
    <col min="8427" max="8427" width="7.140625" style="3" bestFit="1" customWidth="1"/>
    <col min="8428" max="8428" width="34.28515625" style="3" customWidth="1"/>
    <col min="8429" max="8429" width="52.5703125" style="3" customWidth="1"/>
    <col min="8430" max="8430" width="6" style="3" customWidth="1"/>
    <col min="8431" max="8431" width="7.28515625" style="3" customWidth="1"/>
    <col min="8432" max="8432" width="10.28515625" style="3" bestFit="1" customWidth="1"/>
    <col min="8433" max="8434" width="10.28515625" style="3" customWidth="1"/>
    <col min="8435" max="8435" width="10.28515625" style="3" bestFit="1" customWidth="1"/>
    <col min="8436" max="8436" width="10.28515625" style="3" customWidth="1"/>
    <col min="8437" max="8439" width="11.140625" style="3" customWidth="1"/>
    <col min="8440" max="8440" width="47" style="3" customWidth="1"/>
    <col min="8441" max="8680" width="9.140625" style="3"/>
    <col min="8681" max="8682" width="9.140625" style="3" customWidth="1"/>
    <col min="8683" max="8683" width="7.140625" style="3" bestFit="1" customWidth="1"/>
    <col min="8684" max="8684" width="34.28515625" style="3" customWidth="1"/>
    <col min="8685" max="8685" width="52.5703125" style="3" customWidth="1"/>
    <col min="8686" max="8686" width="6" style="3" customWidth="1"/>
    <col min="8687" max="8687" width="7.28515625" style="3" customWidth="1"/>
    <col min="8688" max="8688" width="10.28515625" style="3" bestFit="1" customWidth="1"/>
    <col min="8689" max="8690" width="10.28515625" style="3" customWidth="1"/>
    <col min="8691" max="8691" width="10.28515625" style="3" bestFit="1" customWidth="1"/>
    <col min="8692" max="8692" width="10.28515625" style="3" customWidth="1"/>
    <col min="8693" max="8695" width="11.140625" style="3" customWidth="1"/>
    <col min="8696" max="8696" width="47" style="3" customWidth="1"/>
    <col min="8697" max="8936" width="9.140625" style="3"/>
    <col min="8937" max="8938" width="9.140625" style="3" customWidth="1"/>
    <col min="8939" max="8939" width="7.140625" style="3" bestFit="1" customWidth="1"/>
    <col min="8940" max="8940" width="34.28515625" style="3" customWidth="1"/>
    <col min="8941" max="8941" width="52.5703125" style="3" customWidth="1"/>
    <col min="8942" max="8942" width="6" style="3" customWidth="1"/>
    <col min="8943" max="8943" width="7.28515625" style="3" customWidth="1"/>
    <col min="8944" max="8944" width="10.28515625" style="3" bestFit="1" customWidth="1"/>
    <col min="8945" max="8946" width="10.28515625" style="3" customWidth="1"/>
    <col min="8947" max="8947" width="10.28515625" style="3" bestFit="1" customWidth="1"/>
    <col min="8948" max="8948" width="10.28515625" style="3" customWidth="1"/>
    <col min="8949" max="8951" width="11.140625" style="3" customWidth="1"/>
    <col min="8952" max="8952" width="47" style="3" customWidth="1"/>
    <col min="8953" max="9192" width="9.140625" style="3"/>
    <col min="9193" max="9194" width="9.140625" style="3" customWidth="1"/>
    <col min="9195" max="9195" width="7.140625" style="3" bestFit="1" customWidth="1"/>
    <col min="9196" max="9196" width="34.28515625" style="3" customWidth="1"/>
    <col min="9197" max="9197" width="52.5703125" style="3" customWidth="1"/>
    <col min="9198" max="9198" width="6" style="3" customWidth="1"/>
    <col min="9199" max="9199" width="7.28515625" style="3" customWidth="1"/>
    <col min="9200" max="9200" width="10.28515625" style="3" bestFit="1" customWidth="1"/>
    <col min="9201" max="9202" width="10.28515625" style="3" customWidth="1"/>
    <col min="9203" max="9203" width="10.28515625" style="3" bestFit="1" customWidth="1"/>
    <col min="9204" max="9204" width="10.28515625" style="3" customWidth="1"/>
    <col min="9205" max="9207" width="11.140625" style="3" customWidth="1"/>
    <col min="9208" max="9208" width="47" style="3" customWidth="1"/>
    <col min="9209" max="9448" width="9.140625" style="3"/>
    <col min="9449" max="9450" width="9.140625" style="3" customWidth="1"/>
    <col min="9451" max="9451" width="7.140625" style="3" bestFit="1" customWidth="1"/>
    <col min="9452" max="9452" width="34.28515625" style="3" customWidth="1"/>
    <col min="9453" max="9453" width="52.5703125" style="3" customWidth="1"/>
    <col min="9454" max="9454" width="6" style="3" customWidth="1"/>
    <col min="9455" max="9455" width="7.28515625" style="3" customWidth="1"/>
    <col min="9456" max="9456" width="10.28515625" style="3" bestFit="1" customWidth="1"/>
    <col min="9457" max="9458" width="10.28515625" style="3" customWidth="1"/>
    <col min="9459" max="9459" width="10.28515625" style="3" bestFit="1" customWidth="1"/>
    <col min="9460" max="9460" width="10.28515625" style="3" customWidth="1"/>
    <col min="9461" max="9463" width="11.140625" style="3" customWidth="1"/>
    <col min="9464" max="9464" width="47" style="3" customWidth="1"/>
    <col min="9465" max="9704" width="9.140625" style="3"/>
    <col min="9705" max="9706" width="9.140625" style="3" customWidth="1"/>
    <col min="9707" max="9707" width="7.140625" style="3" bestFit="1" customWidth="1"/>
    <col min="9708" max="9708" width="34.28515625" style="3" customWidth="1"/>
    <col min="9709" max="9709" width="52.5703125" style="3" customWidth="1"/>
    <col min="9710" max="9710" width="6" style="3" customWidth="1"/>
    <col min="9711" max="9711" width="7.28515625" style="3" customWidth="1"/>
    <col min="9712" max="9712" width="10.28515625" style="3" bestFit="1" customWidth="1"/>
    <col min="9713" max="9714" width="10.28515625" style="3" customWidth="1"/>
    <col min="9715" max="9715" width="10.28515625" style="3" bestFit="1" customWidth="1"/>
    <col min="9716" max="9716" width="10.28515625" style="3" customWidth="1"/>
    <col min="9717" max="9719" width="11.140625" style="3" customWidth="1"/>
    <col min="9720" max="9720" width="47" style="3" customWidth="1"/>
    <col min="9721" max="9960" width="9.140625" style="3"/>
    <col min="9961" max="9962" width="9.140625" style="3" customWidth="1"/>
    <col min="9963" max="9963" width="7.140625" style="3" bestFit="1" customWidth="1"/>
    <col min="9964" max="9964" width="34.28515625" style="3" customWidth="1"/>
    <col min="9965" max="9965" width="52.5703125" style="3" customWidth="1"/>
    <col min="9966" max="9966" width="6" style="3" customWidth="1"/>
    <col min="9967" max="9967" width="7.28515625" style="3" customWidth="1"/>
    <col min="9968" max="9968" width="10.28515625" style="3" bestFit="1" customWidth="1"/>
    <col min="9969" max="9970" width="10.28515625" style="3" customWidth="1"/>
    <col min="9971" max="9971" width="10.28515625" style="3" bestFit="1" customWidth="1"/>
    <col min="9972" max="9972" width="10.28515625" style="3" customWidth="1"/>
    <col min="9973" max="9975" width="11.140625" style="3" customWidth="1"/>
    <col min="9976" max="9976" width="47" style="3" customWidth="1"/>
    <col min="9977" max="10216" width="9.140625" style="3"/>
    <col min="10217" max="10218" width="9.140625" style="3" customWidth="1"/>
    <col min="10219" max="10219" width="7.140625" style="3" bestFit="1" customWidth="1"/>
    <col min="10220" max="10220" width="34.28515625" style="3" customWidth="1"/>
    <col min="10221" max="10221" width="52.5703125" style="3" customWidth="1"/>
    <col min="10222" max="10222" width="6" style="3" customWidth="1"/>
    <col min="10223" max="10223" width="7.28515625" style="3" customWidth="1"/>
    <col min="10224" max="10224" width="10.28515625" style="3" bestFit="1" customWidth="1"/>
    <col min="10225" max="10226" width="10.28515625" style="3" customWidth="1"/>
    <col min="10227" max="10227" width="10.28515625" style="3" bestFit="1" customWidth="1"/>
    <col min="10228" max="10228" width="10.28515625" style="3" customWidth="1"/>
    <col min="10229" max="10231" width="11.140625" style="3" customWidth="1"/>
    <col min="10232" max="10232" width="47" style="3" customWidth="1"/>
    <col min="10233" max="10472" width="9.140625" style="3"/>
    <col min="10473" max="10474" width="9.140625" style="3" customWidth="1"/>
    <col min="10475" max="10475" width="7.140625" style="3" bestFit="1" customWidth="1"/>
    <col min="10476" max="10476" width="34.28515625" style="3" customWidth="1"/>
    <col min="10477" max="10477" width="52.5703125" style="3" customWidth="1"/>
    <col min="10478" max="10478" width="6" style="3" customWidth="1"/>
    <col min="10479" max="10479" width="7.28515625" style="3" customWidth="1"/>
    <col min="10480" max="10480" width="10.28515625" style="3" bestFit="1" customWidth="1"/>
    <col min="10481" max="10482" width="10.28515625" style="3" customWidth="1"/>
    <col min="10483" max="10483" width="10.28515625" style="3" bestFit="1" customWidth="1"/>
    <col min="10484" max="10484" width="10.28515625" style="3" customWidth="1"/>
    <col min="10485" max="10487" width="11.140625" style="3" customWidth="1"/>
    <col min="10488" max="10488" width="47" style="3" customWidth="1"/>
    <col min="10489" max="10728" width="9.140625" style="3"/>
    <col min="10729" max="10730" width="9.140625" style="3" customWidth="1"/>
    <col min="10731" max="10731" width="7.140625" style="3" bestFit="1" customWidth="1"/>
    <col min="10732" max="10732" width="34.28515625" style="3" customWidth="1"/>
    <col min="10733" max="10733" width="52.5703125" style="3" customWidth="1"/>
    <col min="10734" max="10734" width="6" style="3" customWidth="1"/>
    <col min="10735" max="10735" width="7.28515625" style="3" customWidth="1"/>
    <col min="10736" max="10736" width="10.28515625" style="3" bestFit="1" customWidth="1"/>
    <col min="10737" max="10738" width="10.28515625" style="3" customWidth="1"/>
    <col min="10739" max="10739" width="10.28515625" style="3" bestFit="1" customWidth="1"/>
    <col min="10740" max="10740" width="10.28515625" style="3" customWidth="1"/>
    <col min="10741" max="10743" width="11.140625" style="3" customWidth="1"/>
    <col min="10744" max="10744" width="47" style="3" customWidth="1"/>
    <col min="10745" max="10984" width="9.140625" style="3"/>
    <col min="10985" max="10986" width="9.140625" style="3" customWidth="1"/>
    <col min="10987" max="10987" width="7.140625" style="3" bestFit="1" customWidth="1"/>
    <col min="10988" max="10988" width="34.28515625" style="3" customWidth="1"/>
    <col min="10989" max="10989" width="52.5703125" style="3" customWidth="1"/>
    <col min="10990" max="10990" width="6" style="3" customWidth="1"/>
    <col min="10991" max="10991" width="7.28515625" style="3" customWidth="1"/>
    <col min="10992" max="10992" width="10.28515625" style="3" bestFit="1" customWidth="1"/>
    <col min="10993" max="10994" width="10.28515625" style="3" customWidth="1"/>
    <col min="10995" max="10995" width="10.28515625" style="3" bestFit="1" customWidth="1"/>
    <col min="10996" max="10996" width="10.28515625" style="3" customWidth="1"/>
    <col min="10997" max="10999" width="11.140625" style="3" customWidth="1"/>
    <col min="11000" max="11000" width="47" style="3" customWidth="1"/>
    <col min="11001" max="11240" width="9.140625" style="3"/>
    <col min="11241" max="11242" width="9.140625" style="3" customWidth="1"/>
    <col min="11243" max="11243" width="7.140625" style="3" bestFit="1" customWidth="1"/>
    <col min="11244" max="11244" width="34.28515625" style="3" customWidth="1"/>
    <col min="11245" max="11245" width="52.5703125" style="3" customWidth="1"/>
    <col min="11246" max="11246" width="6" style="3" customWidth="1"/>
    <col min="11247" max="11247" width="7.28515625" style="3" customWidth="1"/>
    <col min="11248" max="11248" width="10.28515625" style="3" bestFit="1" customWidth="1"/>
    <col min="11249" max="11250" width="10.28515625" style="3" customWidth="1"/>
    <col min="11251" max="11251" width="10.28515625" style="3" bestFit="1" customWidth="1"/>
    <col min="11252" max="11252" width="10.28515625" style="3" customWidth="1"/>
    <col min="11253" max="11255" width="11.140625" style="3" customWidth="1"/>
    <col min="11256" max="11256" width="47" style="3" customWidth="1"/>
    <col min="11257" max="11496" width="9.140625" style="3"/>
    <col min="11497" max="11498" width="9.140625" style="3" customWidth="1"/>
    <col min="11499" max="11499" width="7.140625" style="3" bestFit="1" customWidth="1"/>
    <col min="11500" max="11500" width="34.28515625" style="3" customWidth="1"/>
    <col min="11501" max="11501" width="52.5703125" style="3" customWidth="1"/>
    <col min="11502" max="11502" width="6" style="3" customWidth="1"/>
    <col min="11503" max="11503" width="7.28515625" style="3" customWidth="1"/>
    <col min="11504" max="11504" width="10.28515625" style="3" bestFit="1" customWidth="1"/>
    <col min="11505" max="11506" width="10.28515625" style="3" customWidth="1"/>
    <col min="11507" max="11507" width="10.28515625" style="3" bestFit="1" customWidth="1"/>
    <col min="11508" max="11508" width="10.28515625" style="3" customWidth="1"/>
    <col min="11509" max="11511" width="11.140625" style="3" customWidth="1"/>
    <col min="11512" max="11512" width="47" style="3" customWidth="1"/>
    <col min="11513" max="11752" width="9.140625" style="3"/>
    <col min="11753" max="11754" width="9.140625" style="3" customWidth="1"/>
    <col min="11755" max="11755" width="7.140625" style="3" bestFit="1" customWidth="1"/>
    <col min="11756" max="11756" width="34.28515625" style="3" customWidth="1"/>
    <col min="11757" max="11757" width="52.5703125" style="3" customWidth="1"/>
    <col min="11758" max="11758" width="6" style="3" customWidth="1"/>
    <col min="11759" max="11759" width="7.28515625" style="3" customWidth="1"/>
    <col min="11760" max="11760" width="10.28515625" style="3" bestFit="1" customWidth="1"/>
    <col min="11761" max="11762" width="10.28515625" style="3" customWidth="1"/>
    <col min="11763" max="11763" width="10.28515625" style="3" bestFit="1" customWidth="1"/>
    <col min="11764" max="11764" width="10.28515625" style="3" customWidth="1"/>
    <col min="11765" max="11767" width="11.140625" style="3" customWidth="1"/>
    <col min="11768" max="11768" width="47" style="3" customWidth="1"/>
    <col min="11769" max="12008" width="9.140625" style="3"/>
    <col min="12009" max="12010" width="9.140625" style="3" customWidth="1"/>
    <col min="12011" max="12011" width="7.140625" style="3" bestFit="1" customWidth="1"/>
    <col min="12012" max="12012" width="34.28515625" style="3" customWidth="1"/>
    <col min="12013" max="12013" width="52.5703125" style="3" customWidth="1"/>
    <col min="12014" max="12014" width="6" style="3" customWidth="1"/>
    <col min="12015" max="12015" width="7.28515625" style="3" customWidth="1"/>
    <col min="12016" max="12016" width="10.28515625" style="3" bestFit="1" customWidth="1"/>
    <col min="12017" max="12018" width="10.28515625" style="3" customWidth="1"/>
    <col min="12019" max="12019" width="10.28515625" style="3" bestFit="1" customWidth="1"/>
    <col min="12020" max="12020" width="10.28515625" style="3" customWidth="1"/>
    <col min="12021" max="12023" width="11.140625" style="3" customWidth="1"/>
    <col min="12024" max="12024" width="47" style="3" customWidth="1"/>
    <col min="12025" max="12264" width="9.140625" style="3"/>
    <col min="12265" max="12266" width="9.140625" style="3" customWidth="1"/>
    <col min="12267" max="12267" width="7.140625" style="3" bestFit="1" customWidth="1"/>
    <col min="12268" max="12268" width="34.28515625" style="3" customWidth="1"/>
    <col min="12269" max="12269" width="52.5703125" style="3" customWidth="1"/>
    <col min="12270" max="12270" width="6" style="3" customWidth="1"/>
    <col min="12271" max="12271" width="7.28515625" style="3" customWidth="1"/>
    <col min="12272" max="12272" width="10.28515625" style="3" bestFit="1" customWidth="1"/>
    <col min="12273" max="12274" width="10.28515625" style="3" customWidth="1"/>
    <col min="12275" max="12275" width="10.28515625" style="3" bestFit="1" customWidth="1"/>
    <col min="12276" max="12276" width="10.28515625" style="3" customWidth="1"/>
    <col min="12277" max="12279" width="11.140625" style="3" customWidth="1"/>
    <col min="12280" max="12280" width="47" style="3" customWidth="1"/>
    <col min="12281" max="12520" width="9.140625" style="3"/>
    <col min="12521" max="12522" width="9.140625" style="3" customWidth="1"/>
    <col min="12523" max="12523" width="7.140625" style="3" bestFit="1" customWidth="1"/>
    <col min="12524" max="12524" width="34.28515625" style="3" customWidth="1"/>
    <col min="12525" max="12525" width="52.5703125" style="3" customWidth="1"/>
    <col min="12526" max="12526" width="6" style="3" customWidth="1"/>
    <col min="12527" max="12527" width="7.28515625" style="3" customWidth="1"/>
    <col min="12528" max="12528" width="10.28515625" style="3" bestFit="1" customWidth="1"/>
    <col min="12529" max="12530" width="10.28515625" style="3" customWidth="1"/>
    <col min="12531" max="12531" width="10.28515625" style="3" bestFit="1" customWidth="1"/>
    <col min="12532" max="12532" width="10.28515625" style="3" customWidth="1"/>
    <col min="12533" max="12535" width="11.140625" style="3" customWidth="1"/>
    <col min="12536" max="12536" width="47" style="3" customWidth="1"/>
    <col min="12537" max="12776" width="9.140625" style="3"/>
    <col min="12777" max="12778" width="9.140625" style="3" customWidth="1"/>
    <col min="12779" max="12779" width="7.140625" style="3" bestFit="1" customWidth="1"/>
    <col min="12780" max="12780" width="34.28515625" style="3" customWidth="1"/>
    <col min="12781" max="12781" width="52.5703125" style="3" customWidth="1"/>
    <col min="12782" max="12782" width="6" style="3" customWidth="1"/>
    <col min="12783" max="12783" width="7.28515625" style="3" customWidth="1"/>
    <col min="12784" max="12784" width="10.28515625" style="3" bestFit="1" customWidth="1"/>
    <col min="12785" max="12786" width="10.28515625" style="3" customWidth="1"/>
    <col min="12787" max="12787" width="10.28515625" style="3" bestFit="1" customWidth="1"/>
    <col min="12788" max="12788" width="10.28515625" style="3" customWidth="1"/>
    <col min="12789" max="12791" width="11.140625" style="3" customWidth="1"/>
    <col min="12792" max="12792" width="47" style="3" customWidth="1"/>
    <col min="12793" max="13032" width="9.140625" style="3"/>
    <col min="13033" max="13034" width="9.140625" style="3" customWidth="1"/>
    <col min="13035" max="13035" width="7.140625" style="3" bestFit="1" customWidth="1"/>
    <col min="13036" max="13036" width="34.28515625" style="3" customWidth="1"/>
    <col min="13037" max="13037" width="52.5703125" style="3" customWidth="1"/>
    <col min="13038" max="13038" width="6" style="3" customWidth="1"/>
    <col min="13039" max="13039" width="7.28515625" style="3" customWidth="1"/>
    <col min="13040" max="13040" width="10.28515625" style="3" bestFit="1" customWidth="1"/>
    <col min="13041" max="13042" width="10.28515625" style="3" customWidth="1"/>
    <col min="13043" max="13043" width="10.28515625" style="3" bestFit="1" customWidth="1"/>
    <col min="13044" max="13044" width="10.28515625" style="3" customWidth="1"/>
    <col min="13045" max="13047" width="11.140625" style="3" customWidth="1"/>
    <col min="13048" max="13048" width="47" style="3" customWidth="1"/>
    <col min="13049" max="13288" width="9.140625" style="3"/>
    <col min="13289" max="13290" width="9.140625" style="3" customWidth="1"/>
    <col min="13291" max="13291" width="7.140625" style="3" bestFit="1" customWidth="1"/>
    <col min="13292" max="13292" width="34.28515625" style="3" customWidth="1"/>
    <col min="13293" max="13293" width="52.5703125" style="3" customWidth="1"/>
    <col min="13294" max="13294" width="6" style="3" customWidth="1"/>
    <col min="13295" max="13295" width="7.28515625" style="3" customWidth="1"/>
    <col min="13296" max="13296" width="10.28515625" style="3" bestFit="1" customWidth="1"/>
    <col min="13297" max="13298" width="10.28515625" style="3" customWidth="1"/>
    <col min="13299" max="13299" width="10.28515625" style="3" bestFit="1" customWidth="1"/>
    <col min="13300" max="13300" width="10.28515625" style="3" customWidth="1"/>
    <col min="13301" max="13303" width="11.140625" style="3" customWidth="1"/>
    <col min="13304" max="13304" width="47" style="3" customWidth="1"/>
    <col min="13305" max="13544" width="9.140625" style="3"/>
    <col min="13545" max="13546" width="9.140625" style="3" customWidth="1"/>
    <col min="13547" max="13547" width="7.140625" style="3" bestFit="1" customWidth="1"/>
    <col min="13548" max="13548" width="34.28515625" style="3" customWidth="1"/>
    <col min="13549" max="13549" width="52.5703125" style="3" customWidth="1"/>
    <col min="13550" max="13550" width="6" style="3" customWidth="1"/>
    <col min="13551" max="13551" width="7.28515625" style="3" customWidth="1"/>
    <col min="13552" max="13552" width="10.28515625" style="3" bestFit="1" customWidth="1"/>
    <col min="13553" max="13554" width="10.28515625" style="3" customWidth="1"/>
    <col min="13555" max="13555" width="10.28515625" style="3" bestFit="1" customWidth="1"/>
    <col min="13556" max="13556" width="10.28515625" style="3" customWidth="1"/>
    <col min="13557" max="13559" width="11.140625" style="3" customWidth="1"/>
    <col min="13560" max="13560" width="47" style="3" customWidth="1"/>
    <col min="13561" max="13800" width="9.140625" style="3"/>
    <col min="13801" max="13802" width="9.140625" style="3" customWidth="1"/>
    <col min="13803" max="13803" width="7.140625" style="3" bestFit="1" customWidth="1"/>
    <col min="13804" max="13804" width="34.28515625" style="3" customWidth="1"/>
    <col min="13805" max="13805" width="52.5703125" style="3" customWidth="1"/>
    <col min="13806" max="13806" width="6" style="3" customWidth="1"/>
    <col min="13807" max="13807" width="7.28515625" style="3" customWidth="1"/>
    <col min="13808" max="13808" width="10.28515625" style="3" bestFit="1" customWidth="1"/>
    <col min="13809" max="13810" width="10.28515625" style="3" customWidth="1"/>
    <col min="13811" max="13811" width="10.28515625" style="3" bestFit="1" customWidth="1"/>
    <col min="13812" max="13812" width="10.28515625" style="3" customWidth="1"/>
    <col min="13813" max="13815" width="11.140625" style="3" customWidth="1"/>
    <col min="13816" max="13816" width="47" style="3" customWidth="1"/>
    <col min="13817" max="14056" width="9.140625" style="3"/>
    <col min="14057" max="14058" width="9.140625" style="3" customWidth="1"/>
    <col min="14059" max="14059" width="7.140625" style="3" bestFit="1" customWidth="1"/>
    <col min="14060" max="14060" width="34.28515625" style="3" customWidth="1"/>
    <col min="14061" max="14061" width="52.5703125" style="3" customWidth="1"/>
    <col min="14062" max="14062" width="6" style="3" customWidth="1"/>
    <col min="14063" max="14063" width="7.28515625" style="3" customWidth="1"/>
    <col min="14064" max="14064" width="10.28515625" style="3" bestFit="1" customWidth="1"/>
    <col min="14065" max="14066" width="10.28515625" style="3" customWidth="1"/>
    <col min="14067" max="14067" width="10.28515625" style="3" bestFit="1" customWidth="1"/>
    <col min="14068" max="14068" width="10.28515625" style="3" customWidth="1"/>
    <col min="14069" max="14071" width="11.140625" style="3" customWidth="1"/>
    <col min="14072" max="14072" width="47" style="3" customWidth="1"/>
    <col min="14073" max="14312" width="9.140625" style="3"/>
    <col min="14313" max="14314" width="9.140625" style="3" customWidth="1"/>
    <col min="14315" max="14315" width="7.140625" style="3" bestFit="1" customWidth="1"/>
    <col min="14316" max="14316" width="34.28515625" style="3" customWidth="1"/>
    <col min="14317" max="14317" width="52.5703125" style="3" customWidth="1"/>
    <col min="14318" max="14318" width="6" style="3" customWidth="1"/>
    <col min="14319" max="14319" width="7.28515625" style="3" customWidth="1"/>
    <col min="14320" max="14320" width="10.28515625" style="3" bestFit="1" customWidth="1"/>
    <col min="14321" max="14322" width="10.28515625" style="3" customWidth="1"/>
    <col min="14323" max="14323" width="10.28515625" style="3" bestFit="1" customWidth="1"/>
    <col min="14324" max="14324" width="10.28515625" style="3" customWidth="1"/>
    <col min="14325" max="14327" width="11.140625" style="3" customWidth="1"/>
    <col min="14328" max="14328" width="47" style="3" customWidth="1"/>
    <col min="14329" max="14568" width="9.140625" style="3"/>
    <col min="14569" max="14570" width="9.140625" style="3" customWidth="1"/>
    <col min="14571" max="14571" width="7.140625" style="3" bestFit="1" customWidth="1"/>
    <col min="14572" max="14572" width="34.28515625" style="3" customWidth="1"/>
    <col min="14573" max="14573" width="52.5703125" style="3" customWidth="1"/>
    <col min="14574" max="14574" width="6" style="3" customWidth="1"/>
    <col min="14575" max="14575" width="7.28515625" style="3" customWidth="1"/>
    <col min="14576" max="14576" width="10.28515625" style="3" bestFit="1" customWidth="1"/>
    <col min="14577" max="14578" width="10.28515625" style="3" customWidth="1"/>
    <col min="14579" max="14579" width="10.28515625" style="3" bestFit="1" customWidth="1"/>
    <col min="14580" max="14580" width="10.28515625" style="3" customWidth="1"/>
    <col min="14581" max="14583" width="11.140625" style="3" customWidth="1"/>
    <col min="14584" max="14584" width="47" style="3" customWidth="1"/>
    <col min="14585" max="14824" width="9.140625" style="3"/>
    <col min="14825" max="14826" width="9.140625" style="3" customWidth="1"/>
    <col min="14827" max="14827" width="7.140625" style="3" bestFit="1" customWidth="1"/>
    <col min="14828" max="14828" width="34.28515625" style="3" customWidth="1"/>
    <col min="14829" max="14829" width="52.5703125" style="3" customWidth="1"/>
    <col min="14830" max="14830" width="6" style="3" customWidth="1"/>
    <col min="14831" max="14831" width="7.28515625" style="3" customWidth="1"/>
    <col min="14832" max="14832" width="10.28515625" style="3" bestFit="1" customWidth="1"/>
    <col min="14833" max="14834" width="10.28515625" style="3" customWidth="1"/>
    <col min="14835" max="14835" width="10.28515625" style="3" bestFit="1" customWidth="1"/>
    <col min="14836" max="14836" width="10.28515625" style="3" customWidth="1"/>
    <col min="14837" max="14839" width="11.140625" style="3" customWidth="1"/>
    <col min="14840" max="14840" width="47" style="3" customWidth="1"/>
    <col min="14841" max="15080" width="9.140625" style="3"/>
    <col min="15081" max="15082" width="9.140625" style="3" customWidth="1"/>
    <col min="15083" max="15083" width="7.140625" style="3" bestFit="1" customWidth="1"/>
    <col min="15084" max="15084" width="34.28515625" style="3" customWidth="1"/>
    <col min="15085" max="15085" width="52.5703125" style="3" customWidth="1"/>
    <col min="15086" max="15086" width="6" style="3" customWidth="1"/>
    <col min="15087" max="15087" width="7.28515625" style="3" customWidth="1"/>
    <col min="15088" max="15088" width="10.28515625" style="3" bestFit="1" customWidth="1"/>
    <col min="15089" max="15090" width="10.28515625" style="3" customWidth="1"/>
    <col min="15091" max="15091" width="10.28515625" style="3" bestFit="1" customWidth="1"/>
    <col min="15092" max="15092" width="10.28515625" style="3" customWidth="1"/>
    <col min="15093" max="15095" width="11.140625" style="3" customWidth="1"/>
    <col min="15096" max="15096" width="47" style="3" customWidth="1"/>
    <col min="15097" max="15336" width="9.140625" style="3"/>
    <col min="15337" max="15338" width="9.140625" style="3" customWidth="1"/>
    <col min="15339" max="15339" width="7.140625" style="3" bestFit="1" customWidth="1"/>
    <col min="15340" max="15340" width="34.28515625" style="3" customWidth="1"/>
    <col min="15341" max="15341" width="52.5703125" style="3" customWidth="1"/>
    <col min="15342" max="15342" width="6" style="3" customWidth="1"/>
    <col min="15343" max="15343" width="7.28515625" style="3" customWidth="1"/>
    <col min="15344" max="15344" width="10.28515625" style="3" bestFit="1" customWidth="1"/>
    <col min="15345" max="15346" width="10.28515625" style="3" customWidth="1"/>
    <col min="15347" max="15347" width="10.28515625" style="3" bestFit="1" customWidth="1"/>
    <col min="15348" max="15348" width="10.28515625" style="3" customWidth="1"/>
    <col min="15349" max="15351" width="11.140625" style="3" customWidth="1"/>
    <col min="15352" max="15352" width="47" style="3" customWidth="1"/>
    <col min="15353" max="15592" width="9.140625" style="3"/>
    <col min="15593" max="15594" width="9.140625" style="3" customWidth="1"/>
    <col min="15595" max="15595" width="7.140625" style="3" bestFit="1" customWidth="1"/>
    <col min="15596" max="15596" width="34.28515625" style="3" customWidth="1"/>
    <col min="15597" max="15597" width="52.5703125" style="3" customWidth="1"/>
    <col min="15598" max="15598" width="6" style="3" customWidth="1"/>
    <col min="15599" max="15599" width="7.28515625" style="3" customWidth="1"/>
    <col min="15600" max="15600" width="10.28515625" style="3" bestFit="1" customWidth="1"/>
    <col min="15601" max="15602" width="10.28515625" style="3" customWidth="1"/>
    <col min="15603" max="15603" width="10.28515625" style="3" bestFit="1" customWidth="1"/>
    <col min="15604" max="15604" width="10.28515625" style="3" customWidth="1"/>
    <col min="15605" max="15607" width="11.140625" style="3" customWidth="1"/>
    <col min="15608" max="15608" width="47" style="3" customWidth="1"/>
    <col min="15609" max="15848" width="9.140625" style="3"/>
    <col min="15849" max="15850" width="9.140625" style="3" customWidth="1"/>
    <col min="15851" max="15851" width="7.140625" style="3" bestFit="1" customWidth="1"/>
    <col min="15852" max="15852" width="34.28515625" style="3" customWidth="1"/>
    <col min="15853" max="15853" width="52.5703125" style="3" customWidth="1"/>
    <col min="15854" max="15854" width="6" style="3" customWidth="1"/>
    <col min="15855" max="15855" width="7.28515625" style="3" customWidth="1"/>
    <col min="15856" max="15856" width="10.28515625" style="3" bestFit="1" customWidth="1"/>
    <col min="15857" max="15858" width="10.28515625" style="3" customWidth="1"/>
    <col min="15859" max="15859" width="10.28515625" style="3" bestFit="1" customWidth="1"/>
    <col min="15860" max="15860" width="10.28515625" style="3" customWidth="1"/>
    <col min="15861" max="15863" width="11.140625" style="3" customWidth="1"/>
    <col min="15864" max="15864" width="47" style="3" customWidth="1"/>
    <col min="15865" max="16104" width="9.140625" style="3"/>
    <col min="16105" max="16106" width="9.140625" style="3" customWidth="1"/>
    <col min="16107" max="16107" width="7.140625" style="3" bestFit="1" customWidth="1"/>
    <col min="16108" max="16108" width="34.28515625" style="3" customWidth="1"/>
    <col min="16109" max="16109" width="52.5703125" style="3" customWidth="1"/>
    <col min="16110" max="16110" width="6" style="3" customWidth="1"/>
    <col min="16111" max="16111" width="7.28515625" style="3" customWidth="1"/>
    <col min="16112" max="16112" width="10.28515625" style="3" bestFit="1" customWidth="1"/>
    <col min="16113" max="16114" width="10.28515625" style="3" customWidth="1"/>
    <col min="16115" max="16115" width="10.28515625" style="3" bestFit="1" customWidth="1"/>
    <col min="16116" max="16116" width="10.28515625" style="3" customWidth="1"/>
    <col min="16117" max="16119" width="11.140625" style="3" customWidth="1"/>
    <col min="16120" max="16120" width="47" style="3" customWidth="1"/>
    <col min="16121" max="16384" width="9.140625" style="3"/>
  </cols>
  <sheetData>
    <row r="1" spans="1:10" ht="101.25" customHeight="1" x14ac:dyDescent="0.3">
      <c r="C1" s="55">
        <v>42996</v>
      </c>
      <c r="D1" s="42"/>
      <c r="F1" s="3"/>
      <c r="G1" s="85" t="s">
        <v>763</v>
      </c>
      <c r="H1" s="85"/>
      <c r="I1" s="85"/>
      <c r="J1" s="85"/>
    </row>
    <row r="2" spans="1:10" ht="74.2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727</v>
      </c>
      <c r="G2" s="44" t="s">
        <v>731</v>
      </c>
      <c r="H2" s="44" t="s">
        <v>728</v>
      </c>
      <c r="I2" s="44" t="s">
        <v>729</v>
      </c>
      <c r="J2" s="44" t="s">
        <v>730</v>
      </c>
    </row>
    <row r="3" spans="1:10" ht="15" customHeight="1" x14ac:dyDescent="0.25">
      <c r="A3" s="92" t="s">
        <v>5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2.75" customHeight="1" x14ac:dyDescent="0.25">
      <c r="A4" s="4">
        <v>61004</v>
      </c>
      <c r="B4" s="5" t="s">
        <v>6</v>
      </c>
      <c r="C4" s="6" t="s">
        <v>7</v>
      </c>
      <c r="D4" s="6"/>
      <c r="E4" s="7"/>
      <c r="F4" s="34">
        <v>1900</v>
      </c>
      <c r="G4" s="34">
        <f>F4-F4*0.2</f>
        <v>1520</v>
      </c>
      <c r="H4" s="34">
        <f>F4-F4*0.27</f>
        <v>1387</v>
      </c>
      <c r="I4" s="34">
        <f>F4-F4*0.31</f>
        <v>1311</v>
      </c>
      <c r="J4" s="34">
        <f>F4-F4*0.36</f>
        <v>1216</v>
      </c>
    </row>
    <row r="5" spans="1:10" ht="12.75" customHeight="1" x14ac:dyDescent="0.25">
      <c r="A5" s="4">
        <v>61005</v>
      </c>
      <c r="B5" s="5" t="s">
        <v>8</v>
      </c>
      <c r="C5" s="6" t="s">
        <v>7</v>
      </c>
      <c r="D5" s="6"/>
      <c r="E5" s="7"/>
      <c r="F5" s="34">
        <v>4600</v>
      </c>
      <c r="G5" s="34">
        <f t="shared" ref="G5:G131" si="0">F5-F5*0.2</f>
        <v>3680</v>
      </c>
      <c r="H5" s="34">
        <f t="shared" ref="H5:H131" si="1">F5-F5*0.27</f>
        <v>3358</v>
      </c>
      <c r="I5" s="34">
        <f t="shared" ref="I5:I131" si="2">F5-F5*0.31</f>
        <v>3174</v>
      </c>
      <c r="J5" s="34">
        <f t="shared" ref="J5:J131" si="3">F5-F5*0.36</f>
        <v>2944</v>
      </c>
    </row>
    <row r="6" spans="1:10" ht="12.75" customHeight="1" x14ac:dyDescent="0.25">
      <c r="A6" s="4">
        <v>30050</v>
      </c>
      <c r="B6" s="8" t="s">
        <v>9</v>
      </c>
      <c r="C6" s="6" t="s">
        <v>10</v>
      </c>
      <c r="D6" s="6">
        <v>256</v>
      </c>
      <c r="E6" s="7"/>
      <c r="F6" s="34">
        <v>750</v>
      </c>
      <c r="G6" s="34">
        <f t="shared" si="0"/>
        <v>600</v>
      </c>
      <c r="H6" s="34">
        <f t="shared" si="1"/>
        <v>547.5</v>
      </c>
      <c r="I6" s="34">
        <f t="shared" si="2"/>
        <v>517.5</v>
      </c>
      <c r="J6" s="34">
        <f t="shared" si="3"/>
        <v>480</v>
      </c>
    </row>
    <row r="7" spans="1:10" ht="12.75" customHeight="1" x14ac:dyDescent="0.25">
      <c r="A7" s="4">
        <v>62046</v>
      </c>
      <c r="B7" s="10" t="s">
        <v>732</v>
      </c>
      <c r="C7" s="6" t="s">
        <v>760</v>
      </c>
      <c r="D7" s="6">
        <v>12</v>
      </c>
      <c r="E7" s="7">
        <v>252</v>
      </c>
      <c r="F7" s="34">
        <v>1790</v>
      </c>
      <c r="G7" s="34">
        <f>F7-F7*0.2</f>
        <v>1432</v>
      </c>
      <c r="H7" s="34">
        <f>F7-F7*0.27</f>
        <v>1306.7</v>
      </c>
      <c r="I7" s="34">
        <f>F7-F7*0.31</f>
        <v>1235.0999999999999</v>
      </c>
      <c r="J7" s="34">
        <f>F7-F7*0.36</f>
        <v>1145.5999999999999</v>
      </c>
    </row>
    <row r="8" spans="1:10" ht="12.75" customHeight="1" x14ac:dyDescent="0.25">
      <c r="A8" s="4">
        <v>62047</v>
      </c>
      <c r="B8" s="9" t="s">
        <v>11</v>
      </c>
      <c r="C8" s="6" t="s">
        <v>12</v>
      </c>
      <c r="D8" s="6">
        <v>12</v>
      </c>
      <c r="E8" s="7">
        <v>252</v>
      </c>
      <c r="F8" s="34">
        <v>1990</v>
      </c>
      <c r="G8" s="34">
        <f>F8-F8*0.2</f>
        <v>1592</v>
      </c>
      <c r="H8" s="34">
        <f>F8-F8*0.27</f>
        <v>1452.6999999999998</v>
      </c>
      <c r="I8" s="34">
        <f>F8-F8*0.31</f>
        <v>1373.1</v>
      </c>
      <c r="J8" s="34">
        <f>F8-F8*0.36</f>
        <v>1273.5999999999999</v>
      </c>
    </row>
    <row r="9" spans="1:10" x14ac:dyDescent="0.25">
      <c r="A9" s="4">
        <v>62035</v>
      </c>
      <c r="B9" s="10" t="s">
        <v>733</v>
      </c>
      <c r="C9" s="6" t="s">
        <v>736</v>
      </c>
      <c r="D9" s="6">
        <v>6</v>
      </c>
      <c r="E9" s="7">
        <v>144</v>
      </c>
      <c r="F9" s="34">
        <v>2290</v>
      </c>
      <c r="G9" s="34">
        <f t="shared" si="0"/>
        <v>1832</v>
      </c>
      <c r="H9" s="34">
        <f t="shared" si="1"/>
        <v>1671.6999999999998</v>
      </c>
      <c r="I9" s="34">
        <f t="shared" si="2"/>
        <v>1580.1</v>
      </c>
      <c r="J9" s="34">
        <f t="shared" si="3"/>
        <v>1465.6</v>
      </c>
    </row>
    <row r="10" spans="1:10" ht="12.75" customHeight="1" x14ac:dyDescent="0.25">
      <c r="A10" s="4">
        <v>62042</v>
      </c>
      <c r="B10" s="9" t="s">
        <v>13</v>
      </c>
      <c r="C10" s="6" t="s">
        <v>14</v>
      </c>
      <c r="D10" s="6">
        <v>6</v>
      </c>
      <c r="E10" s="7">
        <v>144</v>
      </c>
      <c r="F10" s="34">
        <v>2490</v>
      </c>
      <c r="G10" s="34">
        <f t="shared" si="0"/>
        <v>1992</v>
      </c>
      <c r="H10" s="34">
        <f t="shared" si="1"/>
        <v>1817.6999999999998</v>
      </c>
      <c r="I10" s="34">
        <f t="shared" si="2"/>
        <v>1718.1</v>
      </c>
      <c r="J10" s="34">
        <f t="shared" si="3"/>
        <v>1593.6</v>
      </c>
    </row>
    <row r="11" spans="1:10" ht="12.75" customHeight="1" x14ac:dyDescent="0.25">
      <c r="A11" s="4">
        <v>62040</v>
      </c>
      <c r="B11" s="10" t="s">
        <v>15</v>
      </c>
      <c r="C11" s="11" t="s">
        <v>16</v>
      </c>
      <c r="D11" s="11">
        <v>6</v>
      </c>
      <c r="E11" s="12">
        <v>144</v>
      </c>
      <c r="F11" s="34">
        <v>2990</v>
      </c>
      <c r="G11" s="34">
        <f>F11-F11*0.2</f>
        <v>2392</v>
      </c>
      <c r="H11" s="34">
        <f>F11-F11*0.27</f>
        <v>2182.6999999999998</v>
      </c>
      <c r="I11" s="34">
        <f>F11-F11*0.31</f>
        <v>2063.1</v>
      </c>
      <c r="J11" s="34">
        <f>F11-F11*0.36</f>
        <v>1913.6000000000001</v>
      </c>
    </row>
    <row r="12" spans="1:10" ht="12.75" customHeight="1" x14ac:dyDescent="0.25">
      <c r="A12" s="4">
        <v>62037</v>
      </c>
      <c r="B12" s="10" t="s">
        <v>761</v>
      </c>
      <c r="C12" s="11" t="s">
        <v>762</v>
      </c>
      <c r="D12" s="11">
        <v>6</v>
      </c>
      <c r="E12" s="12">
        <v>144</v>
      </c>
      <c r="F12" s="34">
        <v>3100</v>
      </c>
      <c r="G12" s="34">
        <f>F12-F12*0.2</f>
        <v>2480</v>
      </c>
      <c r="H12" s="34">
        <f>F12-F12*0.27</f>
        <v>2263</v>
      </c>
      <c r="I12" s="34">
        <f>F12-F12*0.31</f>
        <v>2139</v>
      </c>
      <c r="J12" s="34">
        <f>F12-F12*0.36</f>
        <v>1984</v>
      </c>
    </row>
    <row r="13" spans="1:10" ht="12.75" customHeight="1" x14ac:dyDescent="0.25">
      <c r="A13" s="4">
        <v>62025</v>
      </c>
      <c r="B13" s="10" t="s">
        <v>17</v>
      </c>
      <c r="C13" s="11" t="s">
        <v>18</v>
      </c>
      <c r="D13" s="11">
        <v>6</v>
      </c>
      <c r="E13" s="12">
        <v>144</v>
      </c>
      <c r="F13" s="34">
        <v>3300</v>
      </c>
      <c r="G13" s="34">
        <f>F13-F13*0.2</f>
        <v>2640</v>
      </c>
      <c r="H13" s="34">
        <f>F13-F13*0.27</f>
        <v>2409</v>
      </c>
      <c r="I13" s="34">
        <f>F13-F13*0.31</f>
        <v>2277</v>
      </c>
      <c r="J13" s="34">
        <f>F13-F13*0.36</f>
        <v>2112</v>
      </c>
    </row>
    <row r="14" spans="1:10" ht="12.75" customHeight="1" x14ac:dyDescent="0.25">
      <c r="A14" s="4">
        <v>62045</v>
      </c>
      <c r="B14" s="9" t="s">
        <v>734</v>
      </c>
      <c r="C14" s="11" t="s">
        <v>735</v>
      </c>
      <c r="D14" s="11">
        <v>6</v>
      </c>
      <c r="E14" s="12">
        <v>144</v>
      </c>
      <c r="F14" s="34">
        <v>3390</v>
      </c>
      <c r="G14" s="34">
        <f t="shared" si="0"/>
        <v>2712</v>
      </c>
      <c r="H14" s="34">
        <f t="shared" si="1"/>
        <v>2474.6999999999998</v>
      </c>
      <c r="I14" s="34">
        <f t="shared" si="2"/>
        <v>2339.1</v>
      </c>
      <c r="J14" s="34">
        <f t="shared" si="3"/>
        <v>2169.6000000000004</v>
      </c>
    </row>
    <row r="15" spans="1:10" ht="12.75" customHeight="1" x14ac:dyDescent="0.25">
      <c r="A15" s="4">
        <v>62043</v>
      </c>
      <c r="B15" s="9" t="s">
        <v>19</v>
      </c>
      <c r="C15" s="11" t="s">
        <v>20</v>
      </c>
      <c r="D15" s="11">
        <v>6</v>
      </c>
      <c r="E15" s="12">
        <v>144</v>
      </c>
      <c r="F15" s="34">
        <v>3590</v>
      </c>
      <c r="G15" s="34">
        <f t="shared" si="0"/>
        <v>2872</v>
      </c>
      <c r="H15" s="34">
        <f t="shared" si="1"/>
        <v>2620.6999999999998</v>
      </c>
      <c r="I15" s="34">
        <f t="shared" si="2"/>
        <v>2477.1</v>
      </c>
      <c r="J15" s="34">
        <f t="shared" si="3"/>
        <v>2297.6000000000004</v>
      </c>
    </row>
    <row r="16" spans="1:10" ht="12.75" customHeight="1" x14ac:dyDescent="0.25">
      <c r="A16" s="4">
        <v>62033</v>
      </c>
      <c r="B16" s="10" t="s">
        <v>21</v>
      </c>
      <c r="C16" s="11" t="s">
        <v>22</v>
      </c>
      <c r="D16" s="11">
        <v>8</v>
      </c>
      <c r="E16" s="12">
        <v>144</v>
      </c>
      <c r="F16" s="34">
        <v>4650</v>
      </c>
      <c r="G16" s="34">
        <f t="shared" si="0"/>
        <v>3720</v>
      </c>
      <c r="H16" s="34">
        <f t="shared" si="1"/>
        <v>3394.5</v>
      </c>
      <c r="I16" s="34">
        <f t="shared" si="2"/>
        <v>3208.5</v>
      </c>
      <c r="J16" s="34">
        <f t="shared" si="3"/>
        <v>2976</v>
      </c>
    </row>
    <row r="17" spans="1:10" ht="12.75" customHeight="1" x14ac:dyDescent="0.25">
      <c r="A17" s="4">
        <v>62054</v>
      </c>
      <c r="B17" s="10" t="s">
        <v>764</v>
      </c>
      <c r="C17" s="11" t="s">
        <v>765</v>
      </c>
      <c r="D17" s="11">
        <v>4</v>
      </c>
      <c r="E17" s="12">
        <v>144</v>
      </c>
      <c r="F17" s="34">
        <v>4990</v>
      </c>
      <c r="G17" s="34">
        <f t="shared" si="0"/>
        <v>3992</v>
      </c>
      <c r="H17" s="34">
        <f t="shared" si="1"/>
        <v>3642.7</v>
      </c>
      <c r="I17" s="34">
        <f t="shared" si="2"/>
        <v>3443.1</v>
      </c>
      <c r="J17" s="34">
        <f t="shared" si="3"/>
        <v>3193.6000000000004</v>
      </c>
    </row>
    <row r="18" spans="1:10" ht="12.75" customHeight="1" x14ac:dyDescent="0.25">
      <c r="A18" s="4">
        <v>30500</v>
      </c>
      <c r="B18" s="8" t="s">
        <v>23</v>
      </c>
      <c r="C18" s="11" t="s">
        <v>24</v>
      </c>
      <c r="D18" s="11">
        <v>20</v>
      </c>
      <c r="E18" s="12">
        <v>1600</v>
      </c>
      <c r="F18" s="34">
        <v>1190</v>
      </c>
      <c r="G18" s="34">
        <f t="shared" si="0"/>
        <v>952</v>
      </c>
      <c r="H18" s="34">
        <f t="shared" si="1"/>
        <v>868.7</v>
      </c>
      <c r="I18" s="34">
        <f t="shared" si="2"/>
        <v>821.1</v>
      </c>
      <c r="J18" s="34">
        <f t="shared" si="3"/>
        <v>761.6</v>
      </c>
    </row>
    <row r="19" spans="1:10" ht="12.75" customHeight="1" x14ac:dyDescent="0.25">
      <c r="A19" s="4">
        <v>30503</v>
      </c>
      <c r="B19" s="8" t="s">
        <v>25</v>
      </c>
      <c r="C19" s="11" t="s">
        <v>26</v>
      </c>
      <c r="D19" s="11">
        <v>20</v>
      </c>
      <c r="E19" s="12">
        <v>1600</v>
      </c>
      <c r="F19" s="34">
        <v>1240</v>
      </c>
      <c r="G19" s="34">
        <f t="shared" si="0"/>
        <v>992</v>
      </c>
      <c r="H19" s="34">
        <f t="shared" si="1"/>
        <v>905.2</v>
      </c>
      <c r="I19" s="34">
        <f t="shared" si="2"/>
        <v>855.6</v>
      </c>
      <c r="J19" s="34">
        <f t="shared" si="3"/>
        <v>793.6</v>
      </c>
    </row>
    <row r="20" spans="1:10" ht="12.75" customHeight="1" x14ac:dyDescent="0.25">
      <c r="A20" s="4">
        <v>30504</v>
      </c>
      <c r="B20" s="8" t="s">
        <v>27</v>
      </c>
      <c r="C20" s="11" t="s">
        <v>28</v>
      </c>
      <c r="D20" s="11">
        <v>20</v>
      </c>
      <c r="E20" s="12">
        <v>1600</v>
      </c>
      <c r="F20" s="34">
        <v>1290</v>
      </c>
      <c r="G20" s="34">
        <f t="shared" si="0"/>
        <v>1032</v>
      </c>
      <c r="H20" s="34">
        <f t="shared" si="1"/>
        <v>941.7</v>
      </c>
      <c r="I20" s="34">
        <f t="shared" si="2"/>
        <v>890.1</v>
      </c>
      <c r="J20" s="34">
        <f t="shared" si="3"/>
        <v>825.6</v>
      </c>
    </row>
    <row r="21" spans="1:10" ht="12.75" customHeight="1" x14ac:dyDescent="0.25">
      <c r="A21" s="4">
        <v>30502</v>
      </c>
      <c r="B21" s="8" t="s">
        <v>29</v>
      </c>
      <c r="C21" s="11" t="s">
        <v>30</v>
      </c>
      <c r="D21" s="11">
        <v>20</v>
      </c>
      <c r="E21" s="12">
        <v>1600</v>
      </c>
      <c r="F21" s="34">
        <v>1490</v>
      </c>
      <c r="G21" s="34">
        <f t="shared" si="0"/>
        <v>1192</v>
      </c>
      <c r="H21" s="34">
        <f t="shared" si="1"/>
        <v>1087.7</v>
      </c>
      <c r="I21" s="34">
        <f t="shared" si="2"/>
        <v>1028.0999999999999</v>
      </c>
      <c r="J21" s="34">
        <f t="shared" si="3"/>
        <v>953.6</v>
      </c>
    </row>
    <row r="22" spans="1:10" ht="12.75" customHeight="1" x14ac:dyDescent="0.25">
      <c r="A22" s="4">
        <v>30516</v>
      </c>
      <c r="B22" s="56" t="s">
        <v>766</v>
      </c>
      <c r="C22" s="11" t="s">
        <v>767</v>
      </c>
      <c r="D22" s="11">
        <v>20</v>
      </c>
      <c r="E22" s="12">
        <v>1600</v>
      </c>
      <c r="F22" s="34">
        <v>1890</v>
      </c>
      <c r="G22" s="34">
        <f t="shared" si="0"/>
        <v>1512</v>
      </c>
      <c r="H22" s="34">
        <f t="shared" si="1"/>
        <v>1379.7</v>
      </c>
      <c r="I22" s="34">
        <f t="shared" si="2"/>
        <v>1304.0999999999999</v>
      </c>
      <c r="J22" s="34">
        <f t="shared" si="3"/>
        <v>1209.5999999999999</v>
      </c>
    </row>
    <row r="23" spans="1:10" ht="12.75" customHeight="1" x14ac:dyDescent="0.25">
      <c r="A23" s="4">
        <v>50032</v>
      </c>
      <c r="B23" s="13" t="s">
        <v>31</v>
      </c>
      <c r="C23" s="6" t="s">
        <v>32</v>
      </c>
      <c r="D23" s="11">
        <v>15</v>
      </c>
      <c r="E23" s="12">
        <v>900</v>
      </c>
      <c r="F23" s="34">
        <v>2190</v>
      </c>
      <c r="G23" s="34">
        <f t="shared" si="0"/>
        <v>1752</v>
      </c>
      <c r="H23" s="34">
        <f t="shared" si="1"/>
        <v>1598.6999999999998</v>
      </c>
      <c r="I23" s="34">
        <f t="shared" si="2"/>
        <v>1511.1</v>
      </c>
      <c r="J23" s="34">
        <f t="shared" si="3"/>
        <v>1401.6</v>
      </c>
    </row>
    <row r="24" spans="1:10" ht="12.75" customHeight="1" x14ac:dyDescent="0.25">
      <c r="A24" s="4">
        <v>50033</v>
      </c>
      <c r="B24" s="13" t="s">
        <v>33</v>
      </c>
      <c r="C24" s="6" t="s">
        <v>34</v>
      </c>
      <c r="D24" s="11">
        <v>15</v>
      </c>
      <c r="E24" s="12">
        <v>900</v>
      </c>
      <c r="F24" s="34">
        <v>2290</v>
      </c>
      <c r="G24" s="34">
        <f t="shared" si="0"/>
        <v>1832</v>
      </c>
      <c r="H24" s="34">
        <f t="shared" si="1"/>
        <v>1671.6999999999998</v>
      </c>
      <c r="I24" s="34">
        <f t="shared" si="2"/>
        <v>1580.1</v>
      </c>
      <c r="J24" s="34">
        <f t="shared" si="3"/>
        <v>1465.6</v>
      </c>
    </row>
    <row r="25" spans="1:10" ht="12.75" customHeight="1" x14ac:dyDescent="0.25">
      <c r="A25" s="4">
        <v>50006</v>
      </c>
      <c r="B25" s="14" t="s">
        <v>35</v>
      </c>
      <c r="C25" s="6" t="s">
        <v>36</v>
      </c>
      <c r="D25" s="11">
        <v>10</v>
      </c>
      <c r="E25" s="7">
        <v>600</v>
      </c>
      <c r="F25" s="34">
        <v>2990</v>
      </c>
      <c r="G25" s="34">
        <f t="shared" si="0"/>
        <v>2392</v>
      </c>
      <c r="H25" s="34">
        <f t="shared" si="1"/>
        <v>2182.6999999999998</v>
      </c>
      <c r="I25" s="34">
        <f t="shared" si="2"/>
        <v>2063.1</v>
      </c>
      <c r="J25" s="34">
        <f t="shared" si="3"/>
        <v>1913.6000000000001</v>
      </c>
    </row>
    <row r="26" spans="1:10" ht="12.75" customHeight="1" x14ac:dyDescent="0.25">
      <c r="A26" s="4">
        <v>50006</v>
      </c>
      <c r="B26" s="14" t="s">
        <v>37</v>
      </c>
      <c r="C26" s="6" t="s">
        <v>38</v>
      </c>
      <c r="D26" s="11">
        <v>10</v>
      </c>
      <c r="E26" s="7">
        <v>600</v>
      </c>
      <c r="F26" s="34">
        <v>3140</v>
      </c>
      <c r="G26" s="34">
        <f t="shared" si="0"/>
        <v>2512</v>
      </c>
      <c r="H26" s="34">
        <f t="shared" si="1"/>
        <v>2292.1999999999998</v>
      </c>
      <c r="I26" s="34">
        <f t="shared" si="2"/>
        <v>2166.6</v>
      </c>
      <c r="J26" s="34">
        <f t="shared" si="3"/>
        <v>2009.6000000000001</v>
      </c>
    </row>
    <row r="27" spans="1:10" ht="12.75" customHeight="1" x14ac:dyDescent="0.25">
      <c r="A27" s="4">
        <v>30506</v>
      </c>
      <c r="B27" s="8" t="s">
        <v>39</v>
      </c>
      <c r="C27" s="6" t="s">
        <v>40</v>
      </c>
      <c r="D27" s="6">
        <v>30</v>
      </c>
      <c r="E27" s="7">
        <v>2400</v>
      </c>
      <c r="F27" s="34">
        <v>970</v>
      </c>
      <c r="G27" s="34">
        <f t="shared" si="0"/>
        <v>776</v>
      </c>
      <c r="H27" s="34">
        <f t="shared" si="1"/>
        <v>708.09999999999991</v>
      </c>
      <c r="I27" s="34">
        <f t="shared" si="2"/>
        <v>669.3</v>
      </c>
      <c r="J27" s="34">
        <f t="shared" si="3"/>
        <v>620.79999999999995</v>
      </c>
    </row>
    <row r="28" spans="1:10" ht="12.75" customHeight="1" x14ac:dyDescent="0.25">
      <c r="A28" s="4">
        <v>30508</v>
      </c>
      <c r="B28" s="8" t="s">
        <v>41</v>
      </c>
      <c r="C28" s="11" t="s">
        <v>42</v>
      </c>
      <c r="D28" s="6">
        <v>30</v>
      </c>
      <c r="E28" s="7">
        <v>2400</v>
      </c>
      <c r="F28" s="34">
        <v>990</v>
      </c>
      <c r="G28" s="34">
        <f t="shared" si="0"/>
        <v>792</v>
      </c>
      <c r="H28" s="34">
        <f t="shared" si="1"/>
        <v>722.7</v>
      </c>
      <c r="I28" s="34">
        <f t="shared" si="2"/>
        <v>683.1</v>
      </c>
      <c r="J28" s="34">
        <f t="shared" si="3"/>
        <v>633.6</v>
      </c>
    </row>
    <row r="29" spans="1:10" ht="12.75" customHeight="1" x14ac:dyDescent="0.25">
      <c r="A29" s="4">
        <v>50005</v>
      </c>
      <c r="B29" s="8" t="s">
        <v>43</v>
      </c>
      <c r="C29" s="6" t="s">
        <v>44</v>
      </c>
      <c r="D29" s="6">
        <v>20</v>
      </c>
      <c r="E29" s="7">
        <v>800</v>
      </c>
      <c r="F29" s="34">
        <v>2470</v>
      </c>
      <c r="G29" s="34">
        <f t="shared" si="0"/>
        <v>1976</v>
      </c>
      <c r="H29" s="34">
        <f t="shared" si="1"/>
        <v>1803.1</v>
      </c>
      <c r="I29" s="34">
        <f t="shared" si="2"/>
        <v>1704.3</v>
      </c>
      <c r="J29" s="34">
        <f t="shared" si="3"/>
        <v>1580.8000000000002</v>
      </c>
    </row>
    <row r="30" spans="1:10" ht="12.75" customHeight="1" x14ac:dyDescent="0.25">
      <c r="A30" s="4">
        <v>50076</v>
      </c>
      <c r="B30" s="8" t="s">
        <v>45</v>
      </c>
      <c r="C30" s="6" t="s">
        <v>46</v>
      </c>
      <c r="D30" s="6">
        <v>20</v>
      </c>
      <c r="E30" s="6">
        <v>800</v>
      </c>
      <c r="F30" s="34">
        <v>2499</v>
      </c>
      <c r="G30" s="34">
        <f>F30-F30*0.2</f>
        <v>1999.2</v>
      </c>
      <c r="H30" s="34">
        <f>F30-F30*0.27</f>
        <v>1824.27</v>
      </c>
      <c r="I30" s="34">
        <f>F30-F30*0.31</f>
        <v>1724.31</v>
      </c>
      <c r="J30" s="34">
        <f>F30-F30*0.36</f>
        <v>1599.3600000000001</v>
      </c>
    </row>
    <row r="31" spans="1:10" ht="12.75" customHeight="1" x14ac:dyDescent="0.25">
      <c r="A31" s="4">
        <v>30514</v>
      </c>
      <c r="B31" s="56" t="s">
        <v>768</v>
      </c>
      <c r="C31" s="11" t="s">
        <v>769</v>
      </c>
      <c r="D31" s="13"/>
      <c r="E31" s="13"/>
      <c r="F31" s="34">
        <v>1190</v>
      </c>
      <c r="G31" s="34">
        <f>F31-F31*0.2</f>
        <v>952</v>
      </c>
      <c r="H31" s="34">
        <f>F31-F31*0.27</f>
        <v>868.7</v>
      </c>
      <c r="I31" s="34">
        <f>F31-F31*0.31</f>
        <v>821.1</v>
      </c>
      <c r="J31" s="34">
        <f>F31-F31*0.36</f>
        <v>761.6</v>
      </c>
    </row>
    <row r="32" spans="1:10" ht="30.75" customHeight="1" x14ac:dyDescent="0.25">
      <c r="A32" s="89" t="s">
        <v>47</v>
      </c>
      <c r="B32" s="90"/>
      <c r="C32" s="90"/>
      <c r="D32" s="90"/>
      <c r="E32" s="90"/>
      <c r="F32" s="90"/>
      <c r="G32" s="90"/>
      <c r="H32" s="90"/>
      <c r="I32" s="90"/>
      <c r="J32" s="91"/>
    </row>
    <row r="33" spans="1:10" ht="12.75" customHeight="1" x14ac:dyDescent="0.25">
      <c r="A33" s="4">
        <v>18053</v>
      </c>
      <c r="B33" s="8" t="s">
        <v>48</v>
      </c>
      <c r="C33" s="6" t="s">
        <v>49</v>
      </c>
      <c r="D33" s="6">
        <v>4</v>
      </c>
      <c r="E33" s="7"/>
      <c r="F33" s="34">
        <v>34700</v>
      </c>
      <c r="G33" s="34">
        <f t="shared" si="0"/>
        <v>27760</v>
      </c>
      <c r="H33" s="34">
        <f t="shared" si="1"/>
        <v>25331</v>
      </c>
      <c r="I33" s="34">
        <f t="shared" si="2"/>
        <v>23943</v>
      </c>
      <c r="J33" s="34">
        <f t="shared" si="3"/>
        <v>22208</v>
      </c>
    </row>
    <row r="34" spans="1:10" ht="27.75" customHeight="1" x14ac:dyDescent="0.25">
      <c r="A34" s="89" t="s">
        <v>772</v>
      </c>
      <c r="B34" s="90"/>
      <c r="C34" s="90"/>
      <c r="D34" s="90"/>
      <c r="E34" s="90"/>
      <c r="F34" s="90"/>
      <c r="G34" s="90"/>
      <c r="H34" s="90"/>
      <c r="I34" s="90"/>
      <c r="J34" s="91"/>
    </row>
    <row r="35" spans="1:10" ht="13.5" customHeight="1" x14ac:dyDescent="0.25">
      <c r="A35" s="4">
        <v>11048</v>
      </c>
      <c r="B35" s="56" t="s">
        <v>773</v>
      </c>
      <c r="C35" s="11" t="s">
        <v>780</v>
      </c>
      <c r="D35" s="57"/>
      <c r="E35" s="57"/>
      <c r="F35" s="34">
        <v>21890</v>
      </c>
      <c r="G35" s="34">
        <f t="shared" si="0"/>
        <v>17512</v>
      </c>
      <c r="H35" s="34">
        <f t="shared" si="1"/>
        <v>15979.7</v>
      </c>
      <c r="I35" s="34">
        <f t="shared" si="2"/>
        <v>15104.1</v>
      </c>
      <c r="J35" s="34">
        <f t="shared" si="3"/>
        <v>14009.6</v>
      </c>
    </row>
    <row r="36" spans="1:10" ht="12.75" customHeight="1" x14ac:dyDescent="0.25">
      <c r="A36" s="4">
        <v>16026</v>
      </c>
      <c r="B36" s="56" t="s">
        <v>774</v>
      </c>
      <c r="C36" s="11" t="s">
        <v>775</v>
      </c>
      <c r="D36" s="57"/>
      <c r="E36" s="57"/>
      <c r="F36" s="34">
        <v>21990</v>
      </c>
      <c r="G36" s="34">
        <f t="shared" si="0"/>
        <v>17592</v>
      </c>
      <c r="H36" s="34">
        <f t="shared" si="1"/>
        <v>16052.7</v>
      </c>
      <c r="I36" s="34">
        <f t="shared" si="2"/>
        <v>15173.1</v>
      </c>
      <c r="J36" s="34">
        <f t="shared" si="3"/>
        <v>14073.6</v>
      </c>
    </row>
    <row r="37" spans="1:10" ht="30.75" customHeight="1" x14ac:dyDescent="0.25">
      <c r="A37" s="89" t="s">
        <v>50</v>
      </c>
      <c r="B37" s="90"/>
      <c r="C37" s="90"/>
      <c r="D37" s="90"/>
      <c r="E37" s="90"/>
      <c r="F37" s="90"/>
      <c r="G37" s="90"/>
      <c r="H37" s="90"/>
      <c r="I37" s="90"/>
      <c r="J37" s="91"/>
    </row>
    <row r="38" spans="1:10" ht="12.75" customHeight="1" x14ac:dyDescent="0.25">
      <c r="A38" s="4">
        <v>19003</v>
      </c>
      <c r="B38" s="8" t="s">
        <v>51</v>
      </c>
      <c r="C38" s="15" t="s">
        <v>52</v>
      </c>
      <c r="D38" s="15">
        <v>4</v>
      </c>
      <c r="E38" s="16">
        <v>160</v>
      </c>
      <c r="F38" s="34">
        <v>8195</v>
      </c>
      <c r="G38" s="34">
        <f t="shared" si="0"/>
        <v>6556</v>
      </c>
      <c r="H38" s="34">
        <f t="shared" si="1"/>
        <v>5982.35</v>
      </c>
      <c r="I38" s="34">
        <f t="shared" si="2"/>
        <v>5654.55</v>
      </c>
      <c r="J38" s="34">
        <f t="shared" si="3"/>
        <v>5244.8</v>
      </c>
    </row>
    <row r="39" spans="1:10" ht="12.75" customHeight="1" x14ac:dyDescent="0.25">
      <c r="A39" s="4">
        <v>68046</v>
      </c>
      <c r="B39" s="5" t="s">
        <v>53</v>
      </c>
      <c r="C39" s="15" t="s">
        <v>54</v>
      </c>
      <c r="D39" s="16"/>
      <c r="E39" s="16"/>
      <c r="F39" s="34">
        <v>10395</v>
      </c>
      <c r="G39" s="34">
        <f t="shared" si="0"/>
        <v>8316</v>
      </c>
      <c r="H39" s="34">
        <f t="shared" si="1"/>
        <v>7588.35</v>
      </c>
      <c r="I39" s="34">
        <f t="shared" si="2"/>
        <v>7172.55</v>
      </c>
      <c r="J39" s="34">
        <f t="shared" si="3"/>
        <v>6652.8</v>
      </c>
    </row>
    <row r="40" spans="1:10" ht="12.75" customHeight="1" x14ac:dyDescent="0.25">
      <c r="A40" s="4">
        <v>19062</v>
      </c>
      <c r="B40" s="8" t="s">
        <v>55</v>
      </c>
      <c r="C40" s="15" t="s">
        <v>56</v>
      </c>
      <c r="D40" s="16">
        <v>2</v>
      </c>
      <c r="E40" s="16">
        <v>2</v>
      </c>
      <c r="F40" s="34">
        <v>17545</v>
      </c>
      <c r="G40" s="34">
        <f t="shared" si="0"/>
        <v>14036</v>
      </c>
      <c r="H40" s="34">
        <f t="shared" si="1"/>
        <v>12807.849999999999</v>
      </c>
      <c r="I40" s="34">
        <f t="shared" si="2"/>
        <v>12106.05</v>
      </c>
      <c r="J40" s="34">
        <f t="shared" si="3"/>
        <v>11228.8</v>
      </c>
    </row>
    <row r="41" spans="1:10" ht="12.75" customHeight="1" x14ac:dyDescent="0.25">
      <c r="A41" s="49">
        <v>19048</v>
      </c>
      <c r="B41" s="50" t="s">
        <v>737</v>
      </c>
      <c r="C41" s="51" t="s">
        <v>738</v>
      </c>
      <c r="D41" s="16">
        <v>2</v>
      </c>
      <c r="E41" s="16">
        <v>60</v>
      </c>
      <c r="F41" s="52">
        <v>18250</v>
      </c>
      <c r="G41" s="52">
        <f>F41-F41*0.2</f>
        <v>14600</v>
      </c>
      <c r="H41" s="52">
        <f>F41-F41*0.27</f>
        <v>13322.5</v>
      </c>
      <c r="I41" s="52">
        <f>F41-F41*0.31</f>
        <v>12592.5</v>
      </c>
      <c r="J41" s="52">
        <f>F41-F41*0.36</f>
        <v>11680</v>
      </c>
    </row>
    <row r="42" spans="1:10" ht="12.75" customHeight="1" x14ac:dyDescent="0.25">
      <c r="A42" s="53">
        <v>19060</v>
      </c>
      <c r="B42" s="8" t="s">
        <v>770</v>
      </c>
      <c r="C42" s="5" t="s">
        <v>771</v>
      </c>
      <c r="D42" s="16">
        <v>2</v>
      </c>
      <c r="E42" s="16">
        <v>60</v>
      </c>
      <c r="F42" s="52">
        <v>18700</v>
      </c>
      <c r="G42" s="52">
        <f>F42-F42*0.2</f>
        <v>14960</v>
      </c>
      <c r="H42" s="52">
        <f>F42-F42*0.27</f>
        <v>13651</v>
      </c>
      <c r="I42" s="52">
        <f>F42-F42*0.31</f>
        <v>12903</v>
      </c>
      <c r="J42" s="52">
        <f>F42-F42*0.36</f>
        <v>11968</v>
      </c>
    </row>
    <row r="43" spans="1:10" ht="12.75" customHeight="1" x14ac:dyDescent="0.25">
      <c r="A43" s="4">
        <v>19064</v>
      </c>
      <c r="B43" s="8" t="s">
        <v>57</v>
      </c>
      <c r="C43" s="6" t="s">
        <v>58</v>
      </c>
      <c r="D43" s="6">
        <v>2</v>
      </c>
      <c r="E43" s="7">
        <v>2</v>
      </c>
      <c r="F43" s="34">
        <v>18700</v>
      </c>
      <c r="G43" s="34">
        <f>F43-F43*0.2</f>
        <v>14960</v>
      </c>
      <c r="H43" s="34">
        <f>F43-F43*0.27</f>
        <v>13651</v>
      </c>
      <c r="I43" s="34">
        <f>F43-F43*0.31</f>
        <v>12903</v>
      </c>
      <c r="J43" s="34">
        <f>F43-F43*0.36</f>
        <v>11968</v>
      </c>
    </row>
    <row r="44" spans="1:10" ht="36.75" customHeight="1" x14ac:dyDescent="0.25">
      <c r="A44" s="103" t="s">
        <v>739</v>
      </c>
      <c r="B44" s="104"/>
      <c r="C44" s="104"/>
      <c r="D44" s="104"/>
      <c r="E44" s="104"/>
      <c r="F44" s="104"/>
      <c r="G44" s="104"/>
      <c r="H44" s="104"/>
      <c r="I44" s="104"/>
      <c r="J44" s="105"/>
    </row>
    <row r="45" spans="1:10" ht="12.75" customHeight="1" x14ac:dyDescent="0.25">
      <c r="A45" s="45">
        <v>63015</v>
      </c>
      <c r="B45" s="46" t="s">
        <v>740</v>
      </c>
      <c r="C45" s="47" t="s">
        <v>741</v>
      </c>
      <c r="D45" s="47">
        <v>4</v>
      </c>
      <c r="E45" s="47">
        <v>160</v>
      </c>
      <c r="F45" s="34">
        <v>9170</v>
      </c>
      <c r="G45" s="34">
        <f t="shared" ref="G45:G51" si="4">F45-F45*0.2</f>
        <v>7336</v>
      </c>
      <c r="H45" s="34">
        <f t="shared" ref="H45:H51" si="5">F45-F45*0.27</f>
        <v>6694.1</v>
      </c>
      <c r="I45" s="34">
        <f t="shared" ref="I45:I51" si="6">F45-F45*0.31</f>
        <v>6327.3</v>
      </c>
      <c r="J45" s="34">
        <f t="shared" ref="J45:J51" si="7">F45-F45*0.36</f>
        <v>5868.8</v>
      </c>
    </row>
    <row r="46" spans="1:10" ht="12.75" customHeight="1" x14ac:dyDescent="0.25">
      <c r="A46" s="45">
        <v>66028</v>
      </c>
      <c r="B46" s="46" t="s">
        <v>752</v>
      </c>
      <c r="C46" s="48" t="s">
        <v>753</v>
      </c>
      <c r="D46" s="48">
        <v>2</v>
      </c>
      <c r="E46" s="48">
        <v>2</v>
      </c>
      <c r="F46" s="34">
        <v>19500</v>
      </c>
      <c r="G46" s="34">
        <f t="shared" si="4"/>
        <v>15600</v>
      </c>
      <c r="H46" s="34">
        <f t="shared" si="5"/>
        <v>14235</v>
      </c>
      <c r="I46" s="34">
        <f t="shared" si="6"/>
        <v>13455</v>
      </c>
      <c r="J46" s="34">
        <f t="shared" si="7"/>
        <v>12480</v>
      </c>
    </row>
    <row r="47" spans="1:10" ht="12.75" customHeight="1" x14ac:dyDescent="0.25">
      <c r="A47" s="45">
        <v>66021</v>
      </c>
      <c r="B47" s="46" t="s">
        <v>742</v>
      </c>
      <c r="C47" s="48" t="s">
        <v>743</v>
      </c>
      <c r="D47" s="48">
        <v>2</v>
      </c>
      <c r="E47" s="48">
        <v>60</v>
      </c>
      <c r="F47" s="34">
        <v>20550</v>
      </c>
      <c r="G47" s="34">
        <f t="shared" si="4"/>
        <v>16440</v>
      </c>
      <c r="H47" s="34">
        <f t="shared" si="5"/>
        <v>15001.5</v>
      </c>
      <c r="I47" s="34">
        <f t="shared" si="6"/>
        <v>14179.5</v>
      </c>
      <c r="J47" s="34">
        <f t="shared" si="7"/>
        <v>13152</v>
      </c>
    </row>
    <row r="48" spans="1:10" ht="12.75" customHeight="1" x14ac:dyDescent="0.25">
      <c r="A48" s="45">
        <v>66037</v>
      </c>
      <c r="B48" s="46" t="s">
        <v>744</v>
      </c>
      <c r="C48" s="48" t="s">
        <v>745</v>
      </c>
      <c r="D48" s="48">
        <v>2</v>
      </c>
      <c r="E48" s="48">
        <v>60</v>
      </c>
      <c r="F48" s="34">
        <v>24000</v>
      </c>
      <c r="G48" s="34">
        <f t="shared" si="4"/>
        <v>19200</v>
      </c>
      <c r="H48" s="34">
        <f t="shared" si="5"/>
        <v>17520</v>
      </c>
      <c r="I48" s="34">
        <f t="shared" si="6"/>
        <v>16560</v>
      </c>
      <c r="J48" s="34">
        <f t="shared" si="7"/>
        <v>15360</v>
      </c>
    </row>
    <row r="49" spans="1:10" ht="12.75" customHeight="1" x14ac:dyDescent="0.25">
      <c r="A49" s="45">
        <v>66024</v>
      </c>
      <c r="B49" s="46" t="s">
        <v>746</v>
      </c>
      <c r="C49" s="48" t="s">
        <v>747</v>
      </c>
      <c r="D49" s="47">
        <v>2</v>
      </c>
      <c r="E49" s="47">
        <v>60</v>
      </c>
      <c r="F49" s="34">
        <v>27250</v>
      </c>
      <c r="G49" s="34">
        <f t="shared" si="4"/>
        <v>21800</v>
      </c>
      <c r="H49" s="34">
        <f t="shared" si="5"/>
        <v>19892.5</v>
      </c>
      <c r="I49" s="34">
        <f t="shared" si="6"/>
        <v>18802.5</v>
      </c>
      <c r="J49" s="34">
        <f t="shared" si="7"/>
        <v>17440</v>
      </c>
    </row>
    <row r="50" spans="1:10" ht="12.75" customHeight="1" x14ac:dyDescent="0.25">
      <c r="A50" s="45">
        <v>66025</v>
      </c>
      <c r="B50" s="46" t="s">
        <v>748</v>
      </c>
      <c r="C50" s="48" t="s">
        <v>749</v>
      </c>
      <c r="D50" s="47">
        <v>2</v>
      </c>
      <c r="E50" s="47">
        <v>60</v>
      </c>
      <c r="F50" s="34">
        <v>32100</v>
      </c>
      <c r="G50" s="34">
        <f t="shared" si="4"/>
        <v>25680</v>
      </c>
      <c r="H50" s="34">
        <f t="shared" si="5"/>
        <v>23433</v>
      </c>
      <c r="I50" s="34">
        <f t="shared" si="6"/>
        <v>22149</v>
      </c>
      <c r="J50" s="34">
        <f t="shared" si="7"/>
        <v>20544</v>
      </c>
    </row>
    <row r="51" spans="1:10" ht="12.75" customHeight="1" x14ac:dyDescent="0.25">
      <c r="A51" s="45">
        <v>66026</v>
      </c>
      <c r="B51" s="46" t="s">
        <v>750</v>
      </c>
      <c r="C51" s="48" t="s">
        <v>751</v>
      </c>
      <c r="D51" s="48">
        <v>2</v>
      </c>
      <c r="E51" s="48">
        <v>60</v>
      </c>
      <c r="F51" s="34">
        <v>32750</v>
      </c>
      <c r="G51" s="34">
        <f t="shared" si="4"/>
        <v>26200</v>
      </c>
      <c r="H51" s="34">
        <f t="shared" si="5"/>
        <v>23907.5</v>
      </c>
      <c r="I51" s="34">
        <f t="shared" si="6"/>
        <v>22597.5</v>
      </c>
      <c r="J51" s="34">
        <f t="shared" si="7"/>
        <v>20960</v>
      </c>
    </row>
    <row r="52" spans="1:10" ht="27" customHeight="1" x14ac:dyDescent="0.25">
      <c r="A52" s="89" t="s">
        <v>59</v>
      </c>
      <c r="B52" s="90"/>
      <c r="C52" s="90"/>
      <c r="D52" s="90"/>
      <c r="E52" s="90"/>
      <c r="F52" s="90"/>
      <c r="G52" s="90"/>
      <c r="H52" s="90"/>
      <c r="I52" s="90"/>
      <c r="J52" s="91"/>
    </row>
    <row r="53" spans="1:10" s="2" customFormat="1" ht="12.75" customHeight="1" x14ac:dyDescent="0.25">
      <c r="A53" s="36">
        <v>68020</v>
      </c>
      <c r="B53" s="37" t="s">
        <v>60</v>
      </c>
      <c r="C53" s="38" t="s">
        <v>61</v>
      </c>
      <c r="D53" s="17">
        <v>4</v>
      </c>
      <c r="E53" s="18">
        <v>160</v>
      </c>
      <c r="F53" s="35">
        <v>8800</v>
      </c>
      <c r="G53" s="34">
        <f t="shared" si="0"/>
        <v>7040</v>
      </c>
      <c r="H53" s="34">
        <f t="shared" si="1"/>
        <v>6424</v>
      </c>
      <c r="I53" s="34">
        <f t="shared" si="2"/>
        <v>6072</v>
      </c>
      <c r="J53" s="34">
        <f t="shared" si="3"/>
        <v>5632</v>
      </c>
    </row>
    <row r="54" spans="1:10" ht="12.75" customHeight="1" x14ac:dyDescent="0.25">
      <c r="A54" s="36">
        <v>68047</v>
      </c>
      <c r="B54" s="37" t="s">
        <v>62</v>
      </c>
      <c r="C54" s="39" t="s">
        <v>63</v>
      </c>
      <c r="D54" s="19"/>
      <c r="E54" s="20"/>
      <c r="F54" s="34">
        <v>10945</v>
      </c>
      <c r="G54" s="34">
        <f t="shared" si="0"/>
        <v>8756</v>
      </c>
      <c r="H54" s="34">
        <f t="shared" si="1"/>
        <v>7989.85</v>
      </c>
      <c r="I54" s="34">
        <f t="shared" si="2"/>
        <v>7552.05</v>
      </c>
      <c r="J54" s="34">
        <f t="shared" si="3"/>
        <v>7004.8</v>
      </c>
    </row>
    <row r="55" spans="1:10" ht="12.75" customHeight="1" x14ac:dyDescent="0.25">
      <c r="A55" s="4">
        <v>11021</v>
      </c>
      <c r="B55" s="5" t="s">
        <v>781</v>
      </c>
      <c r="C55" s="6" t="s">
        <v>782</v>
      </c>
      <c r="D55" s="6">
        <v>2</v>
      </c>
      <c r="E55" s="6">
        <v>60</v>
      </c>
      <c r="F55" s="34">
        <v>21990</v>
      </c>
      <c r="G55" s="34">
        <f t="shared" si="0"/>
        <v>17592</v>
      </c>
      <c r="H55" s="34">
        <f t="shared" si="1"/>
        <v>16052.7</v>
      </c>
      <c r="I55" s="34">
        <f t="shared" si="2"/>
        <v>15173.1</v>
      </c>
      <c r="J55" s="34">
        <f t="shared" si="3"/>
        <v>14073.6</v>
      </c>
    </row>
    <row r="56" spans="1:10" ht="15" customHeight="1" x14ac:dyDescent="0.25">
      <c r="A56" s="4">
        <v>11044</v>
      </c>
      <c r="B56" s="8" t="s">
        <v>64</v>
      </c>
      <c r="C56" s="6" t="s">
        <v>720</v>
      </c>
      <c r="D56" s="6">
        <v>2</v>
      </c>
      <c r="E56" s="7">
        <v>2</v>
      </c>
      <c r="F56" s="34">
        <v>19250</v>
      </c>
      <c r="G56" s="34">
        <f t="shared" si="0"/>
        <v>15400</v>
      </c>
      <c r="H56" s="34">
        <f t="shared" si="1"/>
        <v>14052.5</v>
      </c>
      <c r="I56" s="34">
        <f t="shared" si="2"/>
        <v>13282.5</v>
      </c>
      <c r="J56" s="34">
        <f t="shared" si="3"/>
        <v>12320</v>
      </c>
    </row>
    <row r="57" spans="1:10" s="2" customFormat="1" ht="12.75" customHeight="1" x14ac:dyDescent="0.25">
      <c r="A57" s="4">
        <v>11040</v>
      </c>
      <c r="B57" s="8" t="s">
        <v>65</v>
      </c>
      <c r="C57" s="6" t="s">
        <v>66</v>
      </c>
      <c r="D57" s="17">
        <v>2</v>
      </c>
      <c r="E57" s="7">
        <v>60</v>
      </c>
      <c r="F57" s="35">
        <v>26450</v>
      </c>
      <c r="G57" s="34">
        <f t="shared" si="0"/>
        <v>21160</v>
      </c>
      <c r="H57" s="34">
        <f t="shared" si="1"/>
        <v>19308.5</v>
      </c>
      <c r="I57" s="34">
        <f t="shared" si="2"/>
        <v>18250.5</v>
      </c>
      <c r="J57" s="34">
        <f t="shared" si="3"/>
        <v>16928</v>
      </c>
    </row>
    <row r="58" spans="1:10" s="2" customFormat="1" ht="12.75" customHeight="1" x14ac:dyDescent="0.25">
      <c r="A58" s="4">
        <v>11041</v>
      </c>
      <c r="B58" s="8" t="s">
        <v>67</v>
      </c>
      <c r="C58" s="6" t="s">
        <v>68</v>
      </c>
      <c r="D58" s="17">
        <v>2</v>
      </c>
      <c r="E58" s="7">
        <v>60</v>
      </c>
      <c r="F58" s="35">
        <v>31400</v>
      </c>
      <c r="G58" s="34">
        <f t="shared" si="0"/>
        <v>25120</v>
      </c>
      <c r="H58" s="34">
        <f t="shared" si="1"/>
        <v>22922</v>
      </c>
      <c r="I58" s="34">
        <f t="shared" si="2"/>
        <v>21666</v>
      </c>
      <c r="J58" s="34">
        <f t="shared" si="3"/>
        <v>20096</v>
      </c>
    </row>
    <row r="59" spans="1:10" s="2" customFormat="1" ht="12.75" customHeight="1" x14ac:dyDescent="0.25">
      <c r="A59" s="4">
        <v>11042</v>
      </c>
      <c r="B59" s="8" t="s">
        <v>69</v>
      </c>
      <c r="C59" s="6" t="s">
        <v>70</v>
      </c>
      <c r="D59" s="6">
        <v>2</v>
      </c>
      <c r="E59" s="7">
        <v>60</v>
      </c>
      <c r="F59" s="35">
        <v>32950</v>
      </c>
      <c r="G59" s="34">
        <f t="shared" si="0"/>
        <v>26360</v>
      </c>
      <c r="H59" s="34">
        <f t="shared" si="1"/>
        <v>24053.5</v>
      </c>
      <c r="I59" s="34">
        <f t="shared" si="2"/>
        <v>22735.5</v>
      </c>
      <c r="J59" s="34">
        <f t="shared" si="3"/>
        <v>21088</v>
      </c>
    </row>
    <row r="60" spans="1:10" ht="27.75" customHeight="1" x14ac:dyDescent="0.25">
      <c r="A60" s="89" t="s">
        <v>71</v>
      </c>
      <c r="B60" s="90"/>
      <c r="C60" s="90"/>
      <c r="D60" s="90"/>
      <c r="E60" s="90"/>
      <c r="F60" s="90"/>
      <c r="G60" s="90"/>
      <c r="H60" s="90"/>
      <c r="I60" s="90"/>
      <c r="J60" s="91"/>
    </row>
    <row r="61" spans="1:10" ht="17.25" customHeight="1" x14ac:dyDescent="0.25">
      <c r="A61" s="4">
        <v>16009</v>
      </c>
      <c r="B61" s="8" t="s">
        <v>754</v>
      </c>
      <c r="C61" s="6" t="s">
        <v>755</v>
      </c>
      <c r="D61" s="6">
        <v>2</v>
      </c>
      <c r="E61" s="6">
        <v>60</v>
      </c>
      <c r="F61" s="34">
        <v>20950</v>
      </c>
      <c r="G61" s="34">
        <f t="shared" si="0"/>
        <v>16760</v>
      </c>
      <c r="H61" s="34">
        <f t="shared" si="1"/>
        <v>15293.5</v>
      </c>
      <c r="I61" s="34">
        <f t="shared" si="2"/>
        <v>14455.5</v>
      </c>
      <c r="J61" s="34">
        <f t="shared" si="3"/>
        <v>13408</v>
      </c>
    </row>
    <row r="62" spans="1:10" ht="12.75" customHeight="1" x14ac:dyDescent="0.25">
      <c r="A62" s="4">
        <v>16020</v>
      </c>
      <c r="B62" s="8" t="s">
        <v>72</v>
      </c>
      <c r="C62" s="6" t="s">
        <v>73</v>
      </c>
      <c r="D62" s="6">
        <v>2</v>
      </c>
      <c r="E62" s="7">
        <v>2</v>
      </c>
      <c r="F62" s="34">
        <v>20950</v>
      </c>
      <c r="G62" s="34">
        <f t="shared" si="0"/>
        <v>16760</v>
      </c>
      <c r="H62" s="34">
        <f t="shared" si="1"/>
        <v>15293.5</v>
      </c>
      <c r="I62" s="34">
        <f t="shared" si="2"/>
        <v>14455.5</v>
      </c>
      <c r="J62" s="34">
        <f t="shared" si="3"/>
        <v>13408</v>
      </c>
    </row>
    <row r="63" spans="1:10" ht="12.75" customHeight="1" x14ac:dyDescent="0.25">
      <c r="A63" s="4">
        <v>16024</v>
      </c>
      <c r="B63" s="5" t="s">
        <v>74</v>
      </c>
      <c r="C63" s="6" t="s">
        <v>75</v>
      </c>
      <c r="D63" s="6">
        <v>2</v>
      </c>
      <c r="E63" s="7">
        <v>60</v>
      </c>
      <c r="F63" s="34">
        <v>24550</v>
      </c>
      <c r="G63" s="34">
        <f t="shared" si="0"/>
        <v>19640</v>
      </c>
      <c r="H63" s="34">
        <f t="shared" si="1"/>
        <v>17921.5</v>
      </c>
      <c r="I63" s="34">
        <f t="shared" si="2"/>
        <v>16939.5</v>
      </c>
      <c r="J63" s="34">
        <f t="shared" si="3"/>
        <v>15712</v>
      </c>
    </row>
    <row r="64" spans="1:10" ht="12.75" customHeight="1" x14ac:dyDescent="0.25">
      <c r="A64" s="4">
        <v>16025</v>
      </c>
      <c r="B64" s="5" t="s">
        <v>76</v>
      </c>
      <c r="C64" s="6" t="s">
        <v>75</v>
      </c>
      <c r="D64" s="6">
        <v>2</v>
      </c>
      <c r="E64" s="7">
        <v>60</v>
      </c>
      <c r="F64" s="34">
        <v>27445</v>
      </c>
      <c r="G64" s="34">
        <f t="shared" si="0"/>
        <v>21956</v>
      </c>
      <c r="H64" s="34">
        <f t="shared" si="1"/>
        <v>20034.849999999999</v>
      </c>
      <c r="I64" s="34">
        <f t="shared" si="2"/>
        <v>18937.05</v>
      </c>
      <c r="J64" s="34">
        <f t="shared" si="3"/>
        <v>17564.800000000003</v>
      </c>
    </row>
    <row r="65" spans="1:10" ht="12.75" customHeight="1" x14ac:dyDescent="0.25">
      <c r="A65" s="4">
        <v>16016</v>
      </c>
      <c r="B65" s="8" t="s">
        <v>77</v>
      </c>
      <c r="C65" s="6" t="s">
        <v>78</v>
      </c>
      <c r="D65" s="6">
        <v>2</v>
      </c>
      <c r="E65" s="7">
        <v>60</v>
      </c>
      <c r="F65" s="34">
        <v>27550</v>
      </c>
      <c r="G65" s="34">
        <f t="shared" si="0"/>
        <v>22040</v>
      </c>
      <c r="H65" s="34">
        <f t="shared" si="1"/>
        <v>20111.5</v>
      </c>
      <c r="I65" s="34">
        <f t="shared" si="2"/>
        <v>19009.5</v>
      </c>
      <c r="J65" s="34">
        <f t="shared" si="3"/>
        <v>17632</v>
      </c>
    </row>
    <row r="66" spans="1:10" ht="12.75" customHeight="1" x14ac:dyDescent="0.25">
      <c r="A66" s="4">
        <v>16017</v>
      </c>
      <c r="B66" s="8" t="s">
        <v>79</v>
      </c>
      <c r="C66" s="6" t="s">
        <v>80</v>
      </c>
      <c r="D66" s="6">
        <v>2</v>
      </c>
      <c r="E66" s="7">
        <v>60</v>
      </c>
      <c r="F66" s="34">
        <v>32500</v>
      </c>
      <c r="G66" s="34">
        <f t="shared" si="0"/>
        <v>26000</v>
      </c>
      <c r="H66" s="34">
        <f t="shared" si="1"/>
        <v>23725</v>
      </c>
      <c r="I66" s="34">
        <f t="shared" si="2"/>
        <v>22425</v>
      </c>
      <c r="J66" s="34">
        <f t="shared" si="3"/>
        <v>20800</v>
      </c>
    </row>
    <row r="67" spans="1:10" s="2" customFormat="1" ht="12.75" customHeight="1" x14ac:dyDescent="0.25">
      <c r="A67" s="4">
        <v>16018</v>
      </c>
      <c r="B67" s="8" t="s">
        <v>81</v>
      </c>
      <c r="C67" s="6" t="s">
        <v>82</v>
      </c>
      <c r="D67" s="6">
        <v>2</v>
      </c>
      <c r="E67" s="7">
        <v>60</v>
      </c>
      <c r="F67" s="34">
        <v>32500</v>
      </c>
      <c r="G67" s="34">
        <f t="shared" si="0"/>
        <v>26000</v>
      </c>
      <c r="H67" s="34">
        <f t="shared" si="1"/>
        <v>23725</v>
      </c>
      <c r="I67" s="34">
        <f t="shared" si="2"/>
        <v>22425</v>
      </c>
      <c r="J67" s="34">
        <f t="shared" si="3"/>
        <v>20800</v>
      </c>
    </row>
    <row r="68" spans="1:10" ht="24.75" customHeight="1" x14ac:dyDescent="0.25">
      <c r="A68" s="89" t="s">
        <v>83</v>
      </c>
      <c r="B68" s="90"/>
      <c r="C68" s="90"/>
      <c r="D68" s="90"/>
      <c r="E68" s="90"/>
      <c r="F68" s="90"/>
      <c r="G68" s="90"/>
      <c r="H68" s="90"/>
      <c r="I68" s="90"/>
      <c r="J68" s="91"/>
    </row>
    <row r="69" spans="1:10" ht="12.75" customHeight="1" x14ac:dyDescent="0.25">
      <c r="A69" s="4">
        <v>18021</v>
      </c>
      <c r="B69" s="8" t="s">
        <v>783</v>
      </c>
      <c r="C69" s="6" t="s">
        <v>784</v>
      </c>
      <c r="D69" s="6">
        <v>2</v>
      </c>
      <c r="E69" s="7">
        <v>60</v>
      </c>
      <c r="F69" s="34">
        <v>22950</v>
      </c>
      <c r="G69" s="34">
        <f t="shared" si="0"/>
        <v>18360</v>
      </c>
      <c r="H69" s="34">
        <f t="shared" si="1"/>
        <v>16753.5</v>
      </c>
      <c r="I69" s="34">
        <f t="shared" si="2"/>
        <v>15835.5</v>
      </c>
      <c r="J69" s="34">
        <f t="shared" si="3"/>
        <v>14688</v>
      </c>
    </row>
    <row r="70" spans="1:10" ht="12.75" customHeight="1" x14ac:dyDescent="0.25">
      <c r="A70" s="4">
        <v>18056</v>
      </c>
      <c r="B70" s="8" t="s">
        <v>84</v>
      </c>
      <c r="C70" s="6" t="s">
        <v>721</v>
      </c>
      <c r="D70" s="6">
        <v>2</v>
      </c>
      <c r="E70" s="7">
        <v>2</v>
      </c>
      <c r="F70" s="34">
        <v>20350</v>
      </c>
      <c r="G70" s="34">
        <f t="shared" si="0"/>
        <v>16280</v>
      </c>
      <c r="H70" s="34">
        <f t="shared" si="1"/>
        <v>14855.5</v>
      </c>
      <c r="I70" s="34">
        <f t="shared" si="2"/>
        <v>14041.5</v>
      </c>
      <c r="J70" s="34">
        <f t="shared" si="3"/>
        <v>13024</v>
      </c>
    </row>
    <row r="71" spans="1:10" ht="12.75" customHeight="1" x14ac:dyDescent="0.25">
      <c r="A71" s="4">
        <v>18050</v>
      </c>
      <c r="B71" s="8" t="s">
        <v>85</v>
      </c>
      <c r="C71" s="6" t="s">
        <v>86</v>
      </c>
      <c r="D71" s="6">
        <v>2</v>
      </c>
      <c r="E71" s="7">
        <v>60</v>
      </c>
      <c r="F71" s="34">
        <v>27550</v>
      </c>
      <c r="G71" s="34">
        <f t="shared" si="0"/>
        <v>22040</v>
      </c>
      <c r="H71" s="34">
        <f t="shared" si="1"/>
        <v>20111.5</v>
      </c>
      <c r="I71" s="34">
        <f t="shared" si="2"/>
        <v>19009.5</v>
      </c>
      <c r="J71" s="34">
        <f t="shared" si="3"/>
        <v>17632</v>
      </c>
    </row>
    <row r="72" spans="1:10" s="2" customFormat="1" ht="12.75" customHeight="1" x14ac:dyDescent="0.25">
      <c r="A72" s="4">
        <v>18052</v>
      </c>
      <c r="B72" s="8" t="s">
        <v>87</v>
      </c>
      <c r="C72" s="6" t="s">
        <v>88</v>
      </c>
      <c r="D72" s="6">
        <v>2</v>
      </c>
      <c r="E72" s="7">
        <v>60</v>
      </c>
      <c r="F72" s="35">
        <v>32500</v>
      </c>
      <c r="G72" s="34">
        <f t="shared" si="0"/>
        <v>26000</v>
      </c>
      <c r="H72" s="34">
        <f t="shared" si="1"/>
        <v>23725</v>
      </c>
      <c r="I72" s="34">
        <f t="shared" si="2"/>
        <v>22425</v>
      </c>
      <c r="J72" s="34">
        <f t="shared" si="3"/>
        <v>20800</v>
      </c>
    </row>
    <row r="73" spans="1:10" ht="28.5" customHeight="1" x14ac:dyDescent="0.25">
      <c r="A73" s="89" t="s">
        <v>89</v>
      </c>
      <c r="B73" s="90"/>
      <c r="C73" s="90"/>
      <c r="D73" s="90"/>
      <c r="E73" s="90"/>
      <c r="F73" s="90"/>
      <c r="G73" s="90"/>
      <c r="H73" s="90"/>
      <c r="I73" s="90"/>
      <c r="J73" s="91"/>
    </row>
    <row r="74" spans="1:10" ht="12.75" customHeight="1" x14ac:dyDescent="0.25">
      <c r="A74" s="4">
        <v>20005</v>
      </c>
      <c r="B74" s="8" t="s">
        <v>90</v>
      </c>
      <c r="C74" s="17" t="s">
        <v>722</v>
      </c>
      <c r="D74" s="17">
        <v>1</v>
      </c>
      <c r="E74" s="18">
        <v>80</v>
      </c>
      <c r="F74" s="34">
        <v>27550</v>
      </c>
      <c r="G74" s="34">
        <f t="shared" si="0"/>
        <v>22040</v>
      </c>
      <c r="H74" s="34">
        <f t="shared" si="1"/>
        <v>20111.5</v>
      </c>
      <c r="I74" s="34">
        <f t="shared" si="2"/>
        <v>19009.5</v>
      </c>
      <c r="J74" s="34">
        <f t="shared" si="3"/>
        <v>17632</v>
      </c>
    </row>
    <row r="75" spans="1:10" ht="12.75" customHeight="1" x14ac:dyDescent="0.25">
      <c r="A75" s="4">
        <v>20033</v>
      </c>
      <c r="B75" s="5" t="s">
        <v>91</v>
      </c>
      <c r="C75" s="6" t="s">
        <v>92</v>
      </c>
      <c r="D75" s="6">
        <v>1</v>
      </c>
      <c r="E75" s="7"/>
      <c r="F75" s="34">
        <v>30195</v>
      </c>
      <c r="G75" s="34">
        <f t="shared" si="0"/>
        <v>24156</v>
      </c>
      <c r="H75" s="34">
        <f t="shared" si="1"/>
        <v>22042.35</v>
      </c>
      <c r="I75" s="34">
        <f t="shared" si="2"/>
        <v>20834.55</v>
      </c>
      <c r="J75" s="34">
        <f t="shared" si="3"/>
        <v>19324.800000000003</v>
      </c>
    </row>
    <row r="76" spans="1:10" ht="12.75" customHeight="1" x14ac:dyDescent="0.25">
      <c r="A76" s="4">
        <v>20001</v>
      </c>
      <c r="B76" s="8" t="s">
        <v>785</v>
      </c>
      <c r="C76" s="6" t="s">
        <v>786</v>
      </c>
      <c r="D76" s="17">
        <v>1</v>
      </c>
      <c r="E76" s="18">
        <v>24</v>
      </c>
      <c r="F76" s="34">
        <v>48500</v>
      </c>
      <c r="G76" s="34">
        <f t="shared" si="0"/>
        <v>38800</v>
      </c>
      <c r="H76" s="34">
        <f t="shared" si="1"/>
        <v>35405</v>
      </c>
      <c r="I76" s="34">
        <f t="shared" si="2"/>
        <v>33465</v>
      </c>
      <c r="J76" s="34">
        <f t="shared" si="3"/>
        <v>31040</v>
      </c>
    </row>
    <row r="77" spans="1:10" ht="12.75" customHeight="1" x14ac:dyDescent="0.25">
      <c r="A77" s="4">
        <v>20001</v>
      </c>
      <c r="B77" s="8" t="s">
        <v>93</v>
      </c>
      <c r="C77" s="6" t="s">
        <v>94</v>
      </c>
      <c r="D77" s="17">
        <v>1</v>
      </c>
      <c r="E77" s="17">
        <v>24</v>
      </c>
      <c r="F77" s="34">
        <v>49445</v>
      </c>
      <c r="G77" s="34">
        <f t="shared" si="0"/>
        <v>39556</v>
      </c>
      <c r="H77" s="34">
        <f t="shared" si="1"/>
        <v>36094.85</v>
      </c>
      <c r="I77" s="34">
        <f t="shared" si="2"/>
        <v>34117.050000000003</v>
      </c>
      <c r="J77" s="34">
        <f t="shared" si="3"/>
        <v>31644.799999999999</v>
      </c>
    </row>
    <row r="78" spans="1:10" ht="12.75" customHeight="1" x14ac:dyDescent="0.25">
      <c r="A78" s="4">
        <v>20010</v>
      </c>
      <c r="B78" s="8" t="s">
        <v>787</v>
      </c>
      <c r="C78" s="6" t="s">
        <v>788</v>
      </c>
      <c r="D78" s="6">
        <v>1</v>
      </c>
      <c r="E78" s="17">
        <v>24</v>
      </c>
      <c r="F78" s="34">
        <v>47245</v>
      </c>
      <c r="G78" s="34">
        <f t="shared" si="0"/>
        <v>37796</v>
      </c>
      <c r="H78" s="34">
        <f t="shared" si="1"/>
        <v>34488.85</v>
      </c>
      <c r="I78" s="34">
        <f t="shared" si="2"/>
        <v>32599.05</v>
      </c>
      <c r="J78" s="34">
        <f t="shared" si="3"/>
        <v>30236.799999999999</v>
      </c>
    </row>
    <row r="79" spans="1:10" s="2" customFormat="1" ht="12.75" customHeight="1" x14ac:dyDescent="0.25">
      <c r="A79" s="4">
        <v>20007</v>
      </c>
      <c r="B79" s="8" t="s">
        <v>95</v>
      </c>
      <c r="C79" s="17" t="s">
        <v>723</v>
      </c>
      <c r="D79" s="17">
        <v>1</v>
      </c>
      <c r="E79" s="18">
        <v>24</v>
      </c>
      <c r="F79" s="35">
        <v>52400</v>
      </c>
      <c r="G79" s="34">
        <f t="shared" si="0"/>
        <v>41920</v>
      </c>
      <c r="H79" s="34">
        <f t="shared" si="1"/>
        <v>38252</v>
      </c>
      <c r="I79" s="34">
        <f t="shared" si="2"/>
        <v>36156</v>
      </c>
      <c r="J79" s="34">
        <f t="shared" si="3"/>
        <v>33536</v>
      </c>
    </row>
    <row r="80" spans="1:10" s="2" customFormat="1" ht="12.75" customHeight="1" x14ac:dyDescent="0.25">
      <c r="A80" s="4">
        <v>20011</v>
      </c>
      <c r="B80" s="8" t="s">
        <v>789</v>
      </c>
      <c r="C80" s="17" t="s">
        <v>790</v>
      </c>
      <c r="D80" s="6">
        <v>1</v>
      </c>
      <c r="E80" s="17">
        <v>24</v>
      </c>
      <c r="F80" s="34">
        <v>50545</v>
      </c>
      <c r="G80" s="34">
        <f t="shared" si="0"/>
        <v>40436</v>
      </c>
      <c r="H80" s="34">
        <f t="shared" si="1"/>
        <v>36897.85</v>
      </c>
      <c r="I80" s="34">
        <f t="shared" si="2"/>
        <v>34876.050000000003</v>
      </c>
      <c r="J80" s="34">
        <f t="shared" si="3"/>
        <v>32348.799999999999</v>
      </c>
    </row>
    <row r="81" spans="1:10" s="2" customFormat="1" ht="12.75" customHeight="1" x14ac:dyDescent="0.25">
      <c r="A81" s="4">
        <v>20015</v>
      </c>
      <c r="B81" s="8" t="s">
        <v>795</v>
      </c>
      <c r="C81" s="17" t="s">
        <v>791</v>
      </c>
      <c r="D81" s="17">
        <v>1</v>
      </c>
      <c r="E81" s="18">
        <v>24</v>
      </c>
      <c r="F81" s="35">
        <v>72300</v>
      </c>
      <c r="G81" s="34">
        <f t="shared" si="0"/>
        <v>57840</v>
      </c>
      <c r="H81" s="34">
        <f t="shared" si="1"/>
        <v>52779</v>
      </c>
      <c r="I81" s="34">
        <f t="shared" si="2"/>
        <v>49887</v>
      </c>
      <c r="J81" s="34">
        <f t="shared" si="3"/>
        <v>46272</v>
      </c>
    </row>
    <row r="82" spans="1:10" s="2" customFormat="1" ht="12.75" customHeight="1" x14ac:dyDescent="0.25">
      <c r="A82" s="4">
        <v>20015</v>
      </c>
      <c r="B82" s="8" t="s">
        <v>96</v>
      </c>
      <c r="C82" s="17" t="s">
        <v>97</v>
      </c>
      <c r="D82" s="17">
        <v>1</v>
      </c>
      <c r="E82" s="17">
        <v>24</v>
      </c>
      <c r="F82" s="34">
        <v>73295</v>
      </c>
      <c r="G82" s="34">
        <f t="shared" ref="G82" si="8">F82-F82*0.2</f>
        <v>58636</v>
      </c>
      <c r="H82" s="34">
        <f t="shared" ref="H82" si="9">F82-F82*0.27</f>
        <v>53505.35</v>
      </c>
      <c r="I82" s="34">
        <f t="shared" ref="I82" si="10">F82-F82*0.31</f>
        <v>50573.55</v>
      </c>
      <c r="J82" s="34">
        <f t="shared" ref="J82" si="11">F82-F82*0.36</f>
        <v>46908.800000000003</v>
      </c>
    </row>
    <row r="83" spans="1:10" s="2" customFormat="1" ht="12.75" customHeight="1" x14ac:dyDescent="0.25">
      <c r="A83" s="4">
        <v>20019</v>
      </c>
      <c r="B83" s="8" t="s">
        <v>98</v>
      </c>
      <c r="C83" s="17" t="s">
        <v>724</v>
      </c>
      <c r="D83" s="17">
        <v>1</v>
      </c>
      <c r="E83" s="18">
        <v>24</v>
      </c>
      <c r="F83" s="35">
        <v>77800</v>
      </c>
      <c r="G83" s="34">
        <f t="shared" si="0"/>
        <v>62240</v>
      </c>
      <c r="H83" s="34">
        <f t="shared" si="1"/>
        <v>56794</v>
      </c>
      <c r="I83" s="34">
        <f t="shared" si="2"/>
        <v>53682</v>
      </c>
      <c r="J83" s="34">
        <f t="shared" si="3"/>
        <v>49792</v>
      </c>
    </row>
    <row r="84" spans="1:10" s="2" customFormat="1" ht="12.75" customHeight="1" x14ac:dyDescent="0.25">
      <c r="A84" s="4">
        <v>20036</v>
      </c>
      <c r="B84" s="8" t="s">
        <v>756</v>
      </c>
      <c r="C84" s="6" t="s">
        <v>758</v>
      </c>
      <c r="D84" s="17">
        <v>1</v>
      </c>
      <c r="E84" s="18">
        <v>24</v>
      </c>
      <c r="F84" s="35">
        <v>44900</v>
      </c>
      <c r="G84" s="34">
        <f t="shared" si="0"/>
        <v>35920</v>
      </c>
      <c r="H84" s="34">
        <f t="shared" si="1"/>
        <v>32777</v>
      </c>
      <c r="I84" s="34">
        <f t="shared" si="2"/>
        <v>30981</v>
      </c>
      <c r="J84" s="34">
        <f t="shared" si="3"/>
        <v>28736</v>
      </c>
    </row>
    <row r="85" spans="1:10" s="2" customFormat="1" ht="12.75" customHeight="1" x14ac:dyDescent="0.25">
      <c r="A85" s="4">
        <v>20037</v>
      </c>
      <c r="B85" s="8" t="s">
        <v>757</v>
      </c>
      <c r="C85" s="17" t="s">
        <v>759</v>
      </c>
      <c r="D85" s="17">
        <v>1</v>
      </c>
      <c r="E85" s="18">
        <v>24</v>
      </c>
      <c r="F85" s="35">
        <v>51200</v>
      </c>
      <c r="G85" s="34">
        <f t="shared" si="0"/>
        <v>40960</v>
      </c>
      <c r="H85" s="34">
        <f t="shared" si="1"/>
        <v>37376</v>
      </c>
      <c r="I85" s="34">
        <f t="shared" si="2"/>
        <v>35328</v>
      </c>
      <c r="J85" s="34">
        <f t="shared" si="3"/>
        <v>32768</v>
      </c>
    </row>
    <row r="86" spans="1:10" ht="12.75" customHeight="1" x14ac:dyDescent="0.25">
      <c r="A86" s="4">
        <v>20034</v>
      </c>
      <c r="B86" s="5" t="s">
        <v>99</v>
      </c>
      <c r="C86" s="6" t="s">
        <v>100</v>
      </c>
      <c r="D86" s="6">
        <v>1</v>
      </c>
      <c r="E86" s="7">
        <v>1</v>
      </c>
      <c r="F86" s="34">
        <v>54650</v>
      </c>
      <c r="G86" s="34">
        <f t="shared" si="0"/>
        <v>43720</v>
      </c>
      <c r="H86" s="34">
        <f t="shared" si="1"/>
        <v>39894.5</v>
      </c>
      <c r="I86" s="34">
        <f t="shared" si="2"/>
        <v>37708.5</v>
      </c>
      <c r="J86" s="34">
        <f t="shared" si="3"/>
        <v>34976</v>
      </c>
    </row>
    <row r="87" spans="1:10" s="2" customFormat="1" ht="12.75" customHeight="1" x14ac:dyDescent="0.25">
      <c r="A87" s="4">
        <v>25301</v>
      </c>
      <c r="B87" s="8" t="s">
        <v>101</v>
      </c>
      <c r="C87" s="17" t="s">
        <v>102</v>
      </c>
      <c r="D87" s="17">
        <v>1</v>
      </c>
      <c r="E87" s="18"/>
      <c r="F87" s="35">
        <v>30900</v>
      </c>
      <c r="G87" s="34">
        <f t="shared" si="0"/>
        <v>24720</v>
      </c>
      <c r="H87" s="34">
        <f t="shared" si="1"/>
        <v>22557</v>
      </c>
      <c r="I87" s="34">
        <f t="shared" si="2"/>
        <v>21321</v>
      </c>
      <c r="J87" s="34">
        <f t="shared" si="3"/>
        <v>19776</v>
      </c>
    </row>
    <row r="88" spans="1:10" s="2" customFormat="1" ht="12.75" customHeight="1" x14ac:dyDescent="0.25">
      <c r="A88" s="4">
        <v>25302</v>
      </c>
      <c r="B88" s="8" t="s">
        <v>792</v>
      </c>
      <c r="C88" s="17" t="s">
        <v>793</v>
      </c>
      <c r="D88" s="17">
        <v>1</v>
      </c>
      <c r="E88" s="17"/>
      <c r="F88" s="58">
        <v>34650</v>
      </c>
      <c r="G88" s="58">
        <f t="shared" si="0"/>
        <v>27720</v>
      </c>
      <c r="H88" s="58">
        <f t="shared" si="1"/>
        <v>25294.5</v>
      </c>
      <c r="I88" s="58">
        <f t="shared" si="2"/>
        <v>23908.5</v>
      </c>
      <c r="J88" s="59">
        <f t="shared" si="3"/>
        <v>22176</v>
      </c>
    </row>
    <row r="89" spans="1:10" s="2" customFormat="1" ht="23.25" customHeight="1" x14ac:dyDescent="0.2">
      <c r="A89" s="89" t="s">
        <v>794</v>
      </c>
      <c r="B89" s="90"/>
      <c r="C89" s="90"/>
      <c r="D89" s="90"/>
      <c r="E89" s="90"/>
      <c r="F89" s="90"/>
      <c r="G89" s="90"/>
      <c r="H89" s="90"/>
      <c r="I89" s="90"/>
      <c r="J89" s="91"/>
    </row>
    <row r="90" spans="1:10" s="2" customFormat="1" ht="12.75" customHeight="1" x14ac:dyDescent="0.25">
      <c r="A90" s="4">
        <v>35511</v>
      </c>
      <c r="B90" s="8" t="s">
        <v>796</v>
      </c>
      <c r="C90" s="17" t="s">
        <v>797</v>
      </c>
      <c r="D90" s="17">
        <v>1</v>
      </c>
      <c r="E90" s="17"/>
      <c r="F90" s="34">
        <v>24695</v>
      </c>
      <c r="G90" s="34">
        <f t="shared" si="0"/>
        <v>19756</v>
      </c>
      <c r="H90" s="34">
        <f t="shared" si="1"/>
        <v>18027.349999999999</v>
      </c>
      <c r="I90" s="34">
        <f t="shared" si="2"/>
        <v>17039.55</v>
      </c>
      <c r="J90" s="34">
        <f t="shared" si="3"/>
        <v>15804.800000000001</v>
      </c>
    </row>
    <row r="91" spans="1:10" s="2" customFormat="1" ht="12.75" customHeight="1" x14ac:dyDescent="0.25">
      <c r="A91" s="4">
        <v>35533</v>
      </c>
      <c r="B91" s="8" t="s">
        <v>798</v>
      </c>
      <c r="C91" s="6"/>
      <c r="D91" s="6">
        <v>1</v>
      </c>
      <c r="E91" s="6"/>
      <c r="F91" s="34">
        <v>5940</v>
      </c>
      <c r="G91" s="34">
        <f t="shared" si="0"/>
        <v>4752</v>
      </c>
      <c r="H91" s="34">
        <f t="shared" si="1"/>
        <v>4336.2</v>
      </c>
      <c r="I91" s="34">
        <f t="shared" si="2"/>
        <v>4098.6000000000004</v>
      </c>
      <c r="J91" s="34">
        <f t="shared" si="3"/>
        <v>3801.6</v>
      </c>
    </row>
    <row r="92" spans="1:10" s="2" customFormat="1" ht="12.75" customHeight="1" x14ac:dyDescent="0.25">
      <c r="A92" s="4">
        <v>35568</v>
      </c>
      <c r="B92" s="8" t="s">
        <v>799</v>
      </c>
      <c r="C92" s="6"/>
      <c r="D92" s="6">
        <v>1</v>
      </c>
      <c r="E92" s="6"/>
      <c r="F92" s="34">
        <v>7370</v>
      </c>
      <c r="G92" s="34">
        <f t="shared" si="0"/>
        <v>5896</v>
      </c>
      <c r="H92" s="34">
        <f t="shared" si="1"/>
        <v>5380.1</v>
      </c>
      <c r="I92" s="34">
        <f t="shared" si="2"/>
        <v>5085.3</v>
      </c>
      <c r="J92" s="34">
        <f t="shared" si="3"/>
        <v>4716.8</v>
      </c>
    </row>
    <row r="93" spans="1:10" s="2" customFormat="1" ht="12.75" customHeight="1" x14ac:dyDescent="0.25">
      <c r="A93" s="4">
        <v>35531</v>
      </c>
      <c r="B93" s="8" t="s">
        <v>800</v>
      </c>
      <c r="C93" s="6"/>
      <c r="D93" s="6">
        <v>1</v>
      </c>
      <c r="E93" s="6"/>
      <c r="F93" s="34">
        <v>2915</v>
      </c>
      <c r="G93" s="34">
        <f t="shared" si="0"/>
        <v>2332</v>
      </c>
      <c r="H93" s="34">
        <f t="shared" si="1"/>
        <v>2127.9499999999998</v>
      </c>
      <c r="I93" s="34">
        <f t="shared" si="2"/>
        <v>2011.35</v>
      </c>
      <c r="J93" s="34">
        <f t="shared" si="3"/>
        <v>1865.6000000000001</v>
      </c>
    </row>
    <row r="94" spans="1:10" s="2" customFormat="1" ht="21" customHeight="1" x14ac:dyDescent="0.2">
      <c r="A94" s="89" t="s">
        <v>801</v>
      </c>
      <c r="B94" s="90"/>
      <c r="C94" s="90"/>
      <c r="D94" s="90"/>
      <c r="E94" s="90"/>
      <c r="F94" s="90"/>
      <c r="G94" s="90"/>
      <c r="H94" s="90"/>
      <c r="I94" s="90"/>
      <c r="J94" s="91"/>
    </row>
    <row r="95" spans="1:10" s="2" customFormat="1" ht="12.75" customHeight="1" x14ac:dyDescent="0.25">
      <c r="A95" s="4">
        <v>28300</v>
      </c>
      <c r="B95" s="8" t="s">
        <v>802</v>
      </c>
      <c r="C95" s="17" t="s">
        <v>803</v>
      </c>
      <c r="D95" s="17">
        <v>1</v>
      </c>
      <c r="E95" s="17"/>
      <c r="F95" s="34">
        <v>4990</v>
      </c>
      <c r="G95" s="34">
        <f t="shared" si="0"/>
        <v>3992</v>
      </c>
      <c r="H95" s="34">
        <f t="shared" si="1"/>
        <v>3642.7</v>
      </c>
      <c r="I95" s="34">
        <f t="shared" si="2"/>
        <v>3443.1</v>
      </c>
      <c r="J95" s="34">
        <f t="shared" si="3"/>
        <v>3193.6000000000004</v>
      </c>
    </row>
    <row r="96" spans="1:10" s="2" customFormat="1" ht="12.75" customHeight="1" x14ac:dyDescent="0.25">
      <c r="A96" s="4">
        <v>25303</v>
      </c>
      <c r="B96" s="8" t="s">
        <v>804</v>
      </c>
      <c r="C96" s="17" t="s">
        <v>805</v>
      </c>
      <c r="D96" s="17">
        <v>1</v>
      </c>
      <c r="E96" s="17"/>
      <c r="F96" s="34">
        <v>7990</v>
      </c>
      <c r="G96" s="34">
        <f t="shared" si="0"/>
        <v>6392</v>
      </c>
      <c r="H96" s="34">
        <f t="shared" si="1"/>
        <v>5832.7</v>
      </c>
      <c r="I96" s="34">
        <f t="shared" si="2"/>
        <v>5513.1</v>
      </c>
      <c r="J96" s="34">
        <f t="shared" si="3"/>
        <v>5113.6000000000004</v>
      </c>
    </row>
    <row r="97" spans="1:12" s="2" customFormat="1" ht="25.5" customHeight="1" x14ac:dyDescent="0.2">
      <c r="A97" s="89" t="s">
        <v>103</v>
      </c>
      <c r="B97" s="90"/>
      <c r="C97" s="90"/>
      <c r="D97" s="90"/>
      <c r="E97" s="90"/>
      <c r="F97" s="90"/>
      <c r="G97" s="90"/>
      <c r="H97" s="90"/>
      <c r="I97" s="90"/>
      <c r="J97" s="91"/>
    </row>
    <row r="98" spans="1:12" ht="12.75" customHeight="1" x14ac:dyDescent="0.25">
      <c r="A98" s="4">
        <v>32063</v>
      </c>
      <c r="B98" s="8" t="s">
        <v>104</v>
      </c>
      <c r="C98" s="6" t="s">
        <v>105</v>
      </c>
      <c r="D98" s="6">
        <v>40</v>
      </c>
      <c r="E98" s="7">
        <v>1600</v>
      </c>
      <c r="F98" s="34">
        <v>1800</v>
      </c>
      <c r="G98" s="34">
        <f t="shared" si="0"/>
        <v>1440</v>
      </c>
      <c r="H98" s="34">
        <f t="shared" si="1"/>
        <v>1314</v>
      </c>
      <c r="I98" s="34">
        <f t="shared" si="2"/>
        <v>1242</v>
      </c>
      <c r="J98" s="34">
        <f t="shared" si="3"/>
        <v>1152</v>
      </c>
    </row>
    <row r="99" spans="1:12" ht="12.75" customHeight="1" x14ac:dyDescent="0.25">
      <c r="A99" s="4">
        <v>32072</v>
      </c>
      <c r="B99" s="8" t="s">
        <v>106</v>
      </c>
      <c r="C99" s="6" t="s">
        <v>107</v>
      </c>
      <c r="D99" s="6"/>
      <c r="E99" s="7"/>
      <c r="F99" s="34">
        <v>5250</v>
      </c>
      <c r="G99" s="34">
        <f t="shared" si="0"/>
        <v>4200</v>
      </c>
      <c r="H99" s="34">
        <f t="shared" si="1"/>
        <v>3832.5</v>
      </c>
      <c r="I99" s="34">
        <f t="shared" si="2"/>
        <v>3622.5</v>
      </c>
      <c r="J99" s="34">
        <f t="shared" si="3"/>
        <v>3360</v>
      </c>
    </row>
    <row r="100" spans="1:12" ht="12.75" customHeight="1" x14ac:dyDescent="0.25">
      <c r="A100" s="4">
        <v>35085</v>
      </c>
      <c r="B100" s="8" t="s">
        <v>108</v>
      </c>
      <c r="C100" s="6" t="s">
        <v>109</v>
      </c>
      <c r="D100" s="6">
        <v>100</v>
      </c>
      <c r="E100" s="7"/>
      <c r="F100" s="34">
        <v>1000</v>
      </c>
      <c r="G100" s="34">
        <f t="shared" si="0"/>
        <v>800</v>
      </c>
      <c r="H100" s="34">
        <f t="shared" si="1"/>
        <v>730</v>
      </c>
      <c r="I100" s="34">
        <f t="shared" si="2"/>
        <v>690</v>
      </c>
      <c r="J100" s="34">
        <f t="shared" si="3"/>
        <v>640</v>
      </c>
    </row>
    <row r="101" spans="1:12" ht="12.75" customHeight="1" x14ac:dyDescent="0.25">
      <c r="A101" s="45">
        <v>32053</v>
      </c>
      <c r="B101" s="46" t="s">
        <v>806</v>
      </c>
      <c r="C101" s="48" t="s">
        <v>807</v>
      </c>
      <c r="D101" s="48">
        <v>1</v>
      </c>
      <c r="E101" s="48"/>
      <c r="F101" s="34">
        <v>52490</v>
      </c>
      <c r="G101" s="34">
        <f t="shared" si="0"/>
        <v>41992</v>
      </c>
      <c r="H101" s="34">
        <f t="shared" si="1"/>
        <v>38317.699999999997</v>
      </c>
      <c r="I101" s="34">
        <f t="shared" si="2"/>
        <v>36218.1</v>
      </c>
      <c r="J101" s="34">
        <f t="shared" si="3"/>
        <v>33593.600000000006</v>
      </c>
    </row>
    <row r="102" spans="1:12" ht="12.75" customHeight="1" x14ac:dyDescent="0.25">
      <c r="A102" s="45">
        <v>32055</v>
      </c>
      <c r="B102" s="46" t="s">
        <v>808</v>
      </c>
      <c r="C102" s="48" t="s">
        <v>809</v>
      </c>
      <c r="D102" s="48">
        <v>1</v>
      </c>
      <c r="E102" s="48"/>
      <c r="F102" s="34">
        <v>53990</v>
      </c>
      <c r="G102" s="34">
        <f t="shared" si="0"/>
        <v>43192</v>
      </c>
      <c r="H102" s="34">
        <f t="shared" si="1"/>
        <v>39412.699999999997</v>
      </c>
      <c r="I102" s="34">
        <f t="shared" si="2"/>
        <v>37253.1</v>
      </c>
      <c r="J102" s="34">
        <f t="shared" si="3"/>
        <v>34553.600000000006</v>
      </c>
    </row>
    <row r="103" spans="1:12" ht="12.75" customHeight="1" x14ac:dyDescent="0.25">
      <c r="A103" s="4">
        <v>32062</v>
      </c>
      <c r="B103" s="5" t="s">
        <v>810</v>
      </c>
      <c r="C103" s="6" t="s">
        <v>811</v>
      </c>
      <c r="D103" s="6">
        <v>1</v>
      </c>
      <c r="E103" s="6"/>
      <c r="F103" s="34">
        <v>69900</v>
      </c>
      <c r="G103" s="34">
        <f t="shared" si="0"/>
        <v>55920</v>
      </c>
      <c r="H103" s="34">
        <f t="shared" si="1"/>
        <v>51027</v>
      </c>
      <c r="I103" s="34">
        <f t="shared" si="2"/>
        <v>48231</v>
      </c>
      <c r="J103" s="34">
        <f t="shared" si="3"/>
        <v>44736</v>
      </c>
    </row>
    <row r="104" spans="1:12" x14ac:dyDescent="0.25">
      <c r="A104" s="4">
        <v>32585</v>
      </c>
      <c r="B104" s="5" t="s">
        <v>110</v>
      </c>
      <c r="C104" s="11" t="s">
        <v>111</v>
      </c>
      <c r="D104" s="6">
        <v>1</v>
      </c>
      <c r="E104" s="7"/>
      <c r="F104" s="34">
        <v>9900</v>
      </c>
      <c r="G104" s="34">
        <f t="shared" si="0"/>
        <v>7920</v>
      </c>
      <c r="H104" s="34">
        <f t="shared" si="1"/>
        <v>7227</v>
      </c>
      <c r="I104" s="34">
        <f t="shared" si="2"/>
        <v>6831</v>
      </c>
      <c r="J104" s="34">
        <f t="shared" si="3"/>
        <v>6336</v>
      </c>
    </row>
    <row r="105" spans="1:12" x14ac:dyDescent="0.25">
      <c r="A105" s="71">
        <v>32666</v>
      </c>
      <c r="B105" s="76" t="s">
        <v>908</v>
      </c>
      <c r="C105" s="77" t="s">
        <v>872</v>
      </c>
      <c r="D105" s="73"/>
      <c r="E105" s="78"/>
      <c r="F105" s="75">
        <v>12490</v>
      </c>
      <c r="G105" s="75">
        <f t="shared" si="0"/>
        <v>9992</v>
      </c>
      <c r="H105" s="75">
        <f t="shared" si="1"/>
        <v>9117.7000000000007</v>
      </c>
      <c r="I105" s="75">
        <f t="shared" si="2"/>
        <v>8618.1</v>
      </c>
      <c r="J105" s="75">
        <f t="shared" si="3"/>
        <v>7993.6</v>
      </c>
    </row>
    <row r="106" spans="1:12" x14ac:dyDescent="0.25">
      <c r="A106" s="71">
        <v>32667</v>
      </c>
      <c r="B106" s="76" t="s">
        <v>909</v>
      </c>
      <c r="C106" s="77" t="s">
        <v>873</v>
      </c>
      <c r="D106" s="73"/>
      <c r="E106" s="78"/>
      <c r="F106" s="75">
        <v>13790</v>
      </c>
      <c r="G106" s="75">
        <f t="shared" si="0"/>
        <v>11032</v>
      </c>
      <c r="H106" s="75">
        <f t="shared" si="1"/>
        <v>10066.700000000001</v>
      </c>
      <c r="I106" s="75">
        <f t="shared" si="2"/>
        <v>9515.1</v>
      </c>
      <c r="J106" s="75">
        <f t="shared" si="3"/>
        <v>8825.6</v>
      </c>
    </row>
    <row r="107" spans="1:12" x14ac:dyDescent="0.25">
      <c r="A107" s="71">
        <v>32668</v>
      </c>
      <c r="B107" s="76" t="s">
        <v>911</v>
      </c>
      <c r="C107" s="77" t="s">
        <v>874</v>
      </c>
      <c r="D107" s="73"/>
      <c r="E107" s="78"/>
      <c r="F107" s="75">
        <v>18890</v>
      </c>
      <c r="G107" s="75">
        <f t="shared" si="0"/>
        <v>15112</v>
      </c>
      <c r="H107" s="75">
        <f t="shared" si="1"/>
        <v>13789.7</v>
      </c>
      <c r="I107" s="75">
        <f t="shared" si="2"/>
        <v>13034.1</v>
      </c>
      <c r="J107" s="75">
        <f t="shared" si="3"/>
        <v>12089.6</v>
      </c>
    </row>
    <row r="108" spans="1:12" x14ac:dyDescent="0.25">
      <c r="A108" s="71">
        <v>32669</v>
      </c>
      <c r="B108" s="76" t="s">
        <v>884</v>
      </c>
      <c r="C108" s="77" t="s">
        <v>875</v>
      </c>
      <c r="D108" s="73"/>
      <c r="E108" s="78"/>
      <c r="F108" s="75">
        <v>19990</v>
      </c>
      <c r="G108" s="75">
        <f t="shared" si="0"/>
        <v>15992</v>
      </c>
      <c r="H108" s="75">
        <f t="shared" si="1"/>
        <v>14592.7</v>
      </c>
      <c r="I108" s="75">
        <f t="shared" si="2"/>
        <v>13793.1</v>
      </c>
      <c r="J108" s="75">
        <f t="shared" si="3"/>
        <v>12793.6</v>
      </c>
    </row>
    <row r="109" spans="1:12" x14ac:dyDescent="0.25">
      <c r="A109" s="71">
        <v>32670</v>
      </c>
      <c r="B109" s="76" t="s">
        <v>885</v>
      </c>
      <c r="C109" s="77" t="s">
        <v>876</v>
      </c>
      <c r="D109" s="73"/>
      <c r="E109" s="78"/>
      <c r="F109" s="75">
        <v>14100</v>
      </c>
      <c r="G109" s="75">
        <f t="shared" si="0"/>
        <v>11280</v>
      </c>
      <c r="H109" s="75">
        <f t="shared" si="1"/>
        <v>10293</v>
      </c>
      <c r="I109" s="75">
        <f t="shared" si="2"/>
        <v>9729</v>
      </c>
      <c r="J109" s="75">
        <f t="shared" si="3"/>
        <v>9024</v>
      </c>
      <c r="K109" s="98"/>
      <c r="L109" s="99"/>
    </row>
    <row r="110" spans="1:12" x14ac:dyDescent="0.25">
      <c r="A110" s="71">
        <v>32671</v>
      </c>
      <c r="B110" s="79" t="s">
        <v>886</v>
      </c>
      <c r="C110" s="77" t="s">
        <v>877</v>
      </c>
      <c r="D110" s="73"/>
      <c r="E110" s="78"/>
      <c r="F110" s="75">
        <v>15370</v>
      </c>
      <c r="G110" s="75">
        <f t="shared" si="0"/>
        <v>12296</v>
      </c>
      <c r="H110" s="75">
        <f t="shared" si="1"/>
        <v>11220.099999999999</v>
      </c>
      <c r="I110" s="75">
        <f t="shared" si="2"/>
        <v>10605.3</v>
      </c>
      <c r="J110" s="75">
        <f t="shared" si="3"/>
        <v>9836.7999999999993</v>
      </c>
      <c r="K110" s="98"/>
      <c r="L110" s="99"/>
    </row>
    <row r="111" spans="1:12" x14ac:dyDescent="0.25">
      <c r="A111" s="71">
        <v>32672</v>
      </c>
      <c r="B111" s="79" t="s">
        <v>887</v>
      </c>
      <c r="C111" s="77" t="s">
        <v>878</v>
      </c>
      <c r="D111" s="73"/>
      <c r="E111" s="78"/>
      <c r="F111" s="75">
        <v>20400</v>
      </c>
      <c r="G111" s="75">
        <f t="shared" si="0"/>
        <v>16320</v>
      </c>
      <c r="H111" s="75">
        <f t="shared" si="1"/>
        <v>14892</v>
      </c>
      <c r="I111" s="75">
        <f t="shared" si="2"/>
        <v>14076</v>
      </c>
      <c r="J111" s="75">
        <f t="shared" si="3"/>
        <v>13056</v>
      </c>
      <c r="K111" s="98"/>
      <c r="L111" s="99"/>
    </row>
    <row r="112" spans="1:12" x14ac:dyDescent="0.25">
      <c r="A112" s="71">
        <v>32673</v>
      </c>
      <c r="B112" s="79" t="s">
        <v>910</v>
      </c>
      <c r="C112" s="77" t="s">
        <v>879</v>
      </c>
      <c r="D112" s="73"/>
      <c r="E112" s="78"/>
      <c r="F112" s="75">
        <v>21700</v>
      </c>
      <c r="G112" s="75">
        <f t="shared" si="0"/>
        <v>17360</v>
      </c>
      <c r="H112" s="75">
        <f t="shared" si="1"/>
        <v>15841</v>
      </c>
      <c r="I112" s="75">
        <f t="shared" si="2"/>
        <v>14973</v>
      </c>
      <c r="J112" s="75">
        <f t="shared" si="3"/>
        <v>13888</v>
      </c>
    </row>
    <row r="113" spans="1:11" ht="15.75" customHeight="1" x14ac:dyDescent="0.25">
      <c r="A113" s="71">
        <v>32676</v>
      </c>
      <c r="B113" s="79" t="s">
        <v>888</v>
      </c>
      <c r="C113" s="77" t="s">
        <v>898</v>
      </c>
      <c r="D113" s="73"/>
      <c r="E113" s="78"/>
      <c r="F113" s="75">
        <v>10700</v>
      </c>
      <c r="G113" s="75">
        <f t="shared" si="0"/>
        <v>8560</v>
      </c>
      <c r="H113" s="75">
        <f t="shared" si="1"/>
        <v>7811</v>
      </c>
      <c r="I113" s="75">
        <f t="shared" si="2"/>
        <v>7383</v>
      </c>
      <c r="J113" s="75">
        <f t="shared" si="3"/>
        <v>6848</v>
      </c>
      <c r="K113" s="70"/>
    </row>
    <row r="114" spans="1:11" x14ac:dyDescent="0.25">
      <c r="A114" s="71">
        <v>32677</v>
      </c>
      <c r="B114" s="79" t="s">
        <v>889</v>
      </c>
      <c r="C114" s="77" t="s">
        <v>899</v>
      </c>
      <c r="D114" s="73"/>
      <c r="E114" s="78"/>
      <c r="F114" s="75">
        <v>15700</v>
      </c>
      <c r="G114" s="75">
        <f t="shared" si="0"/>
        <v>12560</v>
      </c>
      <c r="H114" s="75">
        <f t="shared" si="1"/>
        <v>11461</v>
      </c>
      <c r="I114" s="75">
        <f t="shared" si="2"/>
        <v>10833</v>
      </c>
      <c r="J114" s="75">
        <f t="shared" si="3"/>
        <v>10048</v>
      </c>
    </row>
    <row r="115" spans="1:11" ht="25.5" x14ac:dyDescent="0.25">
      <c r="A115" s="71">
        <v>32678</v>
      </c>
      <c r="B115" s="79" t="s">
        <v>890</v>
      </c>
      <c r="C115" s="77" t="s">
        <v>900</v>
      </c>
      <c r="D115" s="73"/>
      <c r="E115" s="78"/>
      <c r="F115" s="75">
        <v>21990</v>
      </c>
      <c r="G115" s="75">
        <f t="shared" si="0"/>
        <v>17592</v>
      </c>
      <c r="H115" s="75">
        <f t="shared" si="1"/>
        <v>16052.7</v>
      </c>
      <c r="I115" s="75">
        <f t="shared" si="2"/>
        <v>15173.1</v>
      </c>
      <c r="J115" s="75">
        <f t="shared" si="3"/>
        <v>14073.6</v>
      </c>
    </row>
    <row r="116" spans="1:11" ht="25.5" x14ac:dyDescent="0.25">
      <c r="A116" s="71">
        <v>32679</v>
      </c>
      <c r="B116" s="79" t="s">
        <v>894</v>
      </c>
      <c r="C116" s="77" t="s">
        <v>901</v>
      </c>
      <c r="D116" s="73"/>
      <c r="E116" s="78"/>
      <c r="F116" s="75">
        <v>28300</v>
      </c>
      <c r="G116" s="75">
        <f t="shared" si="0"/>
        <v>22640</v>
      </c>
      <c r="H116" s="75">
        <f t="shared" si="1"/>
        <v>20659</v>
      </c>
      <c r="I116" s="75">
        <f t="shared" si="2"/>
        <v>19527</v>
      </c>
      <c r="J116" s="75">
        <f t="shared" si="3"/>
        <v>18112</v>
      </c>
    </row>
    <row r="117" spans="1:11" ht="25.5" x14ac:dyDescent="0.25">
      <c r="A117" s="71">
        <v>32680</v>
      </c>
      <c r="B117" s="79" t="s">
        <v>893</v>
      </c>
      <c r="C117" s="77" t="s">
        <v>902</v>
      </c>
      <c r="D117" s="73"/>
      <c r="E117" s="78"/>
      <c r="F117" s="75">
        <v>29990</v>
      </c>
      <c r="G117" s="75">
        <f t="shared" si="0"/>
        <v>23992</v>
      </c>
      <c r="H117" s="75">
        <f t="shared" si="1"/>
        <v>21892.7</v>
      </c>
      <c r="I117" s="75">
        <f t="shared" si="2"/>
        <v>20693.099999999999</v>
      </c>
      <c r="J117" s="75">
        <f t="shared" si="3"/>
        <v>19193.599999999999</v>
      </c>
    </row>
    <row r="118" spans="1:11" ht="25.5" x14ac:dyDescent="0.25">
      <c r="A118" s="71">
        <v>32681</v>
      </c>
      <c r="B118" s="79" t="s">
        <v>892</v>
      </c>
      <c r="C118" s="77" t="s">
        <v>903</v>
      </c>
      <c r="D118" s="73"/>
      <c r="E118" s="78"/>
      <c r="F118" s="75">
        <v>25200</v>
      </c>
      <c r="G118" s="75">
        <f t="shared" si="0"/>
        <v>20160</v>
      </c>
      <c r="H118" s="75">
        <f t="shared" si="1"/>
        <v>18396</v>
      </c>
      <c r="I118" s="75">
        <f t="shared" si="2"/>
        <v>17388</v>
      </c>
      <c r="J118" s="75">
        <f t="shared" si="3"/>
        <v>16128</v>
      </c>
    </row>
    <row r="119" spans="1:11" ht="25.5" x14ac:dyDescent="0.25">
      <c r="A119" s="71">
        <v>32682</v>
      </c>
      <c r="B119" s="79" t="s">
        <v>891</v>
      </c>
      <c r="C119" s="77" t="s">
        <v>904</v>
      </c>
      <c r="D119" s="73"/>
      <c r="E119" s="78"/>
      <c r="F119" s="75">
        <v>31490</v>
      </c>
      <c r="G119" s="75">
        <f t="shared" si="0"/>
        <v>25192</v>
      </c>
      <c r="H119" s="75">
        <f t="shared" si="1"/>
        <v>22987.699999999997</v>
      </c>
      <c r="I119" s="75">
        <f t="shared" si="2"/>
        <v>21728.1</v>
      </c>
      <c r="J119" s="75">
        <f t="shared" si="3"/>
        <v>20153.599999999999</v>
      </c>
    </row>
    <row r="120" spans="1:11" ht="25.5" x14ac:dyDescent="0.25">
      <c r="A120" s="71">
        <v>32683</v>
      </c>
      <c r="B120" s="79" t="s">
        <v>895</v>
      </c>
      <c r="C120" s="77" t="s">
        <v>905</v>
      </c>
      <c r="D120" s="73"/>
      <c r="E120" s="78"/>
      <c r="F120" s="75">
        <v>28300</v>
      </c>
      <c r="G120" s="75">
        <f t="shared" si="0"/>
        <v>22640</v>
      </c>
      <c r="H120" s="75">
        <f t="shared" si="1"/>
        <v>20659</v>
      </c>
      <c r="I120" s="75">
        <f t="shared" si="2"/>
        <v>19527</v>
      </c>
      <c r="J120" s="75">
        <f t="shared" si="3"/>
        <v>18112</v>
      </c>
    </row>
    <row r="121" spans="1:11" ht="25.5" x14ac:dyDescent="0.25">
      <c r="A121" s="71">
        <v>32684</v>
      </c>
      <c r="B121" s="79" t="s">
        <v>896</v>
      </c>
      <c r="C121" s="77" t="s">
        <v>906</v>
      </c>
      <c r="D121" s="73"/>
      <c r="E121" s="78"/>
      <c r="F121" s="75">
        <v>34700</v>
      </c>
      <c r="G121" s="75">
        <f t="shared" si="0"/>
        <v>27760</v>
      </c>
      <c r="H121" s="75">
        <f t="shared" si="1"/>
        <v>25331</v>
      </c>
      <c r="I121" s="75">
        <f t="shared" si="2"/>
        <v>23943</v>
      </c>
      <c r="J121" s="75">
        <f t="shared" si="3"/>
        <v>22208</v>
      </c>
    </row>
    <row r="122" spans="1:11" ht="25.5" x14ac:dyDescent="0.25">
      <c r="A122" s="71">
        <v>32685</v>
      </c>
      <c r="B122" s="79" t="s">
        <v>897</v>
      </c>
      <c r="C122" s="77" t="s">
        <v>907</v>
      </c>
      <c r="D122" s="73"/>
      <c r="E122" s="78"/>
      <c r="F122" s="75">
        <v>20700</v>
      </c>
      <c r="G122" s="75">
        <f t="shared" si="0"/>
        <v>16560</v>
      </c>
      <c r="H122" s="75">
        <f t="shared" si="1"/>
        <v>15111</v>
      </c>
      <c r="I122" s="75">
        <f t="shared" si="2"/>
        <v>14283</v>
      </c>
      <c r="J122" s="75">
        <f t="shared" si="3"/>
        <v>13248</v>
      </c>
    </row>
    <row r="123" spans="1:11" x14ac:dyDescent="0.25">
      <c r="A123" s="71">
        <v>32686</v>
      </c>
      <c r="B123" s="79" t="s">
        <v>880</v>
      </c>
      <c r="C123" s="77" t="s">
        <v>880</v>
      </c>
      <c r="D123" s="73"/>
      <c r="E123" s="78"/>
      <c r="F123" s="75">
        <v>1830</v>
      </c>
      <c r="G123" s="75">
        <f t="shared" si="0"/>
        <v>1464</v>
      </c>
      <c r="H123" s="75">
        <f t="shared" si="1"/>
        <v>1335.9</v>
      </c>
      <c r="I123" s="75">
        <f t="shared" si="2"/>
        <v>1262.7</v>
      </c>
      <c r="J123" s="75">
        <f t="shared" si="3"/>
        <v>1171.2</v>
      </c>
    </row>
    <row r="124" spans="1:11" x14ac:dyDescent="0.25">
      <c r="A124" s="71">
        <v>32689</v>
      </c>
      <c r="B124" s="79" t="s">
        <v>881</v>
      </c>
      <c r="C124" s="77" t="s">
        <v>881</v>
      </c>
      <c r="D124" s="73"/>
      <c r="E124" s="78"/>
      <c r="F124" s="75">
        <v>1700</v>
      </c>
      <c r="G124" s="75">
        <f t="shared" si="0"/>
        <v>1360</v>
      </c>
      <c r="H124" s="75">
        <f t="shared" si="1"/>
        <v>1241</v>
      </c>
      <c r="I124" s="75">
        <f t="shared" si="2"/>
        <v>1173</v>
      </c>
      <c r="J124" s="75">
        <f t="shared" si="3"/>
        <v>1088</v>
      </c>
    </row>
    <row r="125" spans="1:11" x14ac:dyDescent="0.25">
      <c r="A125" s="71">
        <v>32690</v>
      </c>
      <c r="B125" s="79" t="s">
        <v>882</v>
      </c>
      <c r="C125" s="77" t="s">
        <v>882</v>
      </c>
      <c r="D125" s="73"/>
      <c r="E125" s="78"/>
      <c r="F125" s="75">
        <v>2470</v>
      </c>
      <c r="G125" s="75">
        <f t="shared" si="0"/>
        <v>1976</v>
      </c>
      <c r="H125" s="75">
        <f t="shared" si="1"/>
        <v>1803.1</v>
      </c>
      <c r="I125" s="75">
        <f t="shared" si="2"/>
        <v>1704.3</v>
      </c>
      <c r="J125" s="75">
        <f t="shared" si="3"/>
        <v>1580.8000000000002</v>
      </c>
    </row>
    <row r="126" spans="1:11" x14ac:dyDescent="0.25">
      <c r="A126" s="71">
        <v>32691</v>
      </c>
      <c r="B126" s="79" t="s">
        <v>883</v>
      </c>
      <c r="C126" s="77" t="s">
        <v>883</v>
      </c>
      <c r="D126" s="73"/>
      <c r="E126" s="78"/>
      <c r="F126" s="75">
        <v>2270</v>
      </c>
      <c r="G126" s="75">
        <f t="shared" si="0"/>
        <v>1816</v>
      </c>
      <c r="H126" s="75">
        <f t="shared" si="1"/>
        <v>1657.1</v>
      </c>
      <c r="I126" s="75">
        <f t="shared" si="2"/>
        <v>1566.3</v>
      </c>
      <c r="J126" s="75">
        <f t="shared" si="3"/>
        <v>1452.8000000000002</v>
      </c>
    </row>
    <row r="127" spans="1:11" ht="12.75" customHeight="1" x14ac:dyDescent="0.25">
      <c r="A127" s="4">
        <v>32066</v>
      </c>
      <c r="B127" s="8" t="s">
        <v>112</v>
      </c>
      <c r="C127" s="6" t="s">
        <v>113</v>
      </c>
      <c r="D127" s="6">
        <v>1</v>
      </c>
      <c r="E127" s="7">
        <v>50</v>
      </c>
      <c r="F127" s="34">
        <v>51550</v>
      </c>
      <c r="G127" s="34">
        <f t="shared" si="0"/>
        <v>41240</v>
      </c>
      <c r="H127" s="34">
        <f t="shared" si="1"/>
        <v>37631.5</v>
      </c>
      <c r="I127" s="34">
        <f t="shared" si="2"/>
        <v>35569.5</v>
      </c>
      <c r="J127" s="34">
        <f t="shared" si="3"/>
        <v>32992</v>
      </c>
    </row>
    <row r="128" spans="1:11" ht="12.75" customHeight="1" x14ac:dyDescent="0.25">
      <c r="A128" s="4">
        <v>32067</v>
      </c>
      <c r="B128" s="8" t="s">
        <v>114</v>
      </c>
      <c r="C128" s="6" t="s">
        <v>113</v>
      </c>
      <c r="D128" s="6">
        <v>1</v>
      </c>
      <c r="E128" s="7"/>
      <c r="F128" s="34">
        <v>66050</v>
      </c>
      <c r="G128" s="34">
        <f t="shared" si="0"/>
        <v>52840</v>
      </c>
      <c r="H128" s="34">
        <f t="shared" si="1"/>
        <v>48216.5</v>
      </c>
      <c r="I128" s="34">
        <f t="shared" si="2"/>
        <v>45574.5</v>
      </c>
      <c r="J128" s="34">
        <f t="shared" si="3"/>
        <v>42272</v>
      </c>
    </row>
    <row r="129" spans="1:10" ht="27.75" customHeight="1" x14ac:dyDescent="0.25">
      <c r="A129" s="94" t="s">
        <v>115</v>
      </c>
      <c r="B129" s="95"/>
      <c r="C129" s="95"/>
      <c r="D129" s="95"/>
      <c r="E129" s="95"/>
      <c r="F129" s="95"/>
      <c r="G129" s="95"/>
      <c r="H129" s="95"/>
      <c r="I129" s="95"/>
      <c r="J129" s="96"/>
    </row>
    <row r="130" spans="1:10" ht="12.75" customHeight="1" x14ac:dyDescent="0.25">
      <c r="A130" s="4">
        <v>50001</v>
      </c>
      <c r="B130" s="8" t="s">
        <v>116</v>
      </c>
      <c r="C130" s="6" t="s">
        <v>117</v>
      </c>
      <c r="D130" s="6">
        <v>6</v>
      </c>
      <c r="E130" s="7">
        <v>240</v>
      </c>
      <c r="F130" s="34">
        <v>7645</v>
      </c>
      <c r="G130" s="34">
        <f t="shared" si="0"/>
        <v>6116</v>
      </c>
      <c r="H130" s="34">
        <f t="shared" si="1"/>
        <v>5580.85</v>
      </c>
      <c r="I130" s="34">
        <f t="shared" si="2"/>
        <v>5275.05</v>
      </c>
      <c r="J130" s="34">
        <f t="shared" si="3"/>
        <v>4892.8</v>
      </c>
    </row>
    <row r="131" spans="1:10" ht="12.75" customHeight="1" x14ac:dyDescent="0.25">
      <c r="A131" s="4">
        <v>50002</v>
      </c>
      <c r="B131" s="8" t="s">
        <v>118</v>
      </c>
      <c r="C131" s="6" t="s">
        <v>119</v>
      </c>
      <c r="D131" s="6">
        <v>6</v>
      </c>
      <c r="E131" s="7">
        <v>240</v>
      </c>
      <c r="F131" s="34">
        <v>12595</v>
      </c>
      <c r="G131" s="34">
        <f t="shared" si="0"/>
        <v>10076</v>
      </c>
      <c r="H131" s="34">
        <f t="shared" si="1"/>
        <v>9194.35</v>
      </c>
      <c r="I131" s="34">
        <f t="shared" si="2"/>
        <v>8690.5499999999993</v>
      </c>
      <c r="J131" s="34">
        <f t="shared" si="3"/>
        <v>8060.8</v>
      </c>
    </row>
    <row r="132" spans="1:10" ht="12.75" customHeight="1" x14ac:dyDescent="0.25">
      <c r="A132" s="4">
        <v>50003</v>
      </c>
      <c r="B132" s="8" t="s">
        <v>120</v>
      </c>
      <c r="C132" s="6" t="s">
        <v>121</v>
      </c>
      <c r="D132" s="6">
        <v>6</v>
      </c>
      <c r="E132" s="7">
        <v>240</v>
      </c>
      <c r="F132" s="34">
        <v>7645</v>
      </c>
      <c r="G132" s="34">
        <f t="shared" ref="G132:G206" si="12">F132-F132*0.2</f>
        <v>6116</v>
      </c>
      <c r="H132" s="34">
        <f t="shared" ref="H132:H206" si="13">F132-F132*0.27</f>
        <v>5580.85</v>
      </c>
      <c r="I132" s="34">
        <f t="shared" ref="I132:I206" si="14">F132-F132*0.31</f>
        <v>5275.05</v>
      </c>
      <c r="J132" s="34">
        <f t="shared" ref="J132:J206" si="15">F132-F132*0.36</f>
        <v>4892.8</v>
      </c>
    </row>
    <row r="133" spans="1:10" ht="12.75" customHeight="1" x14ac:dyDescent="0.25">
      <c r="A133" s="4">
        <v>50008</v>
      </c>
      <c r="B133" s="8" t="s">
        <v>122</v>
      </c>
      <c r="C133" s="6" t="s">
        <v>123</v>
      </c>
      <c r="D133" s="6">
        <v>6</v>
      </c>
      <c r="E133" s="7">
        <v>240</v>
      </c>
      <c r="F133" s="34">
        <v>12045</v>
      </c>
      <c r="G133" s="34">
        <f t="shared" si="12"/>
        <v>9636</v>
      </c>
      <c r="H133" s="34">
        <f t="shared" si="13"/>
        <v>8792.85</v>
      </c>
      <c r="I133" s="34">
        <f t="shared" si="14"/>
        <v>8311.0499999999993</v>
      </c>
      <c r="J133" s="34">
        <f t="shared" si="15"/>
        <v>7708.8</v>
      </c>
    </row>
    <row r="134" spans="1:10" ht="12.75" customHeight="1" x14ac:dyDescent="0.25">
      <c r="A134" s="4">
        <v>50009</v>
      </c>
      <c r="B134" s="8" t="s">
        <v>124</v>
      </c>
      <c r="C134" s="6" t="s">
        <v>125</v>
      </c>
      <c r="D134" s="6">
        <v>6</v>
      </c>
      <c r="E134" s="7">
        <v>240</v>
      </c>
      <c r="F134" s="34">
        <v>9845</v>
      </c>
      <c r="G134" s="34">
        <f t="shared" si="12"/>
        <v>7876</v>
      </c>
      <c r="H134" s="34">
        <f t="shared" si="13"/>
        <v>7186.85</v>
      </c>
      <c r="I134" s="34">
        <f t="shared" si="14"/>
        <v>6793.05</v>
      </c>
      <c r="J134" s="34">
        <f t="shared" si="15"/>
        <v>6300.8</v>
      </c>
    </row>
    <row r="135" spans="1:10" ht="12.75" customHeight="1" x14ac:dyDescent="0.25">
      <c r="A135" s="4">
        <v>50010</v>
      </c>
      <c r="B135" s="8" t="s">
        <v>126</v>
      </c>
      <c r="C135" s="6" t="s">
        <v>127</v>
      </c>
      <c r="D135" s="6">
        <v>6</v>
      </c>
      <c r="E135" s="7">
        <v>240</v>
      </c>
      <c r="F135" s="34">
        <v>5445</v>
      </c>
      <c r="G135" s="34">
        <f t="shared" si="12"/>
        <v>4356</v>
      </c>
      <c r="H135" s="34">
        <f t="shared" si="13"/>
        <v>3974.85</v>
      </c>
      <c r="I135" s="34">
        <f t="shared" si="14"/>
        <v>3757.05</v>
      </c>
      <c r="J135" s="34">
        <f t="shared" si="15"/>
        <v>3484.8</v>
      </c>
    </row>
    <row r="136" spans="1:10" ht="12.75" customHeight="1" x14ac:dyDescent="0.25">
      <c r="A136" s="4">
        <v>50035</v>
      </c>
      <c r="B136" s="8" t="s">
        <v>128</v>
      </c>
      <c r="C136" s="6" t="s">
        <v>129</v>
      </c>
      <c r="D136" s="6">
        <v>6</v>
      </c>
      <c r="E136" s="7">
        <v>240</v>
      </c>
      <c r="F136" s="34">
        <v>13100</v>
      </c>
      <c r="G136" s="34">
        <f t="shared" si="12"/>
        <v>10480</v>
      </c>
      <c r="H136" s="34">
        <f t="shared" si="13"/>
        <v>9563</v>
      </c>
      <c r="I136" s="34">
        <f t="shared" si="14"/>
        <v>9039</v>
      </c>
      <c r="J136" s="34">
        <f t="shared" si="15"/>
        <v>8384</v>
      </c>
    </row>
    <row r="137" spans="1:10" ht="12.75" customHeight="1" x14ac:dyDescent="0.25">
      <c r="A137" s="4">
        <v>50036</v>
      </c>
      <c r="B137" s="8" t="s">
        <v>130</v>
      </c>
      <c r="C137" s="6" t="s">
        <v>131</v>
      </c>
      <c r="D137" s="6">
        <v>6</v>
      </c>
      <c r="E137" s="7">
        <v>240</v>
      </c>
      <c r="F137" s="34">
        <v>15300</v>
      </c>
      <c r="G137" s="34">
        <f t="shared" si="12"/>
        <v>12240</v>
      </c>
      <c r="H137" s="34">
        <f t="shared" si="13"/>
        <v>11169</v>
      </c>
      <c r="I137" s="34">
        <f t="shared" si="14"/>
        <v>10557</v>
      </c>
      <c r="J137" s="34">
        <f t="shared" si="15"/>
        <v>9792</v>
      </c>
    </row>
    <row r="138" spans="1:10" ht="12.75" customHeight="1" x14ac:dyDescent="0.25">
      <c r="A138" s="4">
        <v>50037</v>
      </c>
      <c r="B138" s="8" t="s">
        <v>132</v>
      </c>
      <c r="C138" s="6" t="s">
        <v>133</v>
      </c>
      <c r="D138" s="6">
        <v>6</v>
      </c>
      <c r="E138" s="7">
        <v>240</v>
      </c>
      <c r="F138" s="34">
        <v>13035</v>
      </c>
      <c r="G138" s="34">
        <f t="shared" si="12"/>
        <v>10428</v>
      </c>
      <c r="H138" s="34">
        <f t="shared" si="13"/>
        <v>9515.5499999999993</v>
      </c>
      <c r="I138" s="34">
        <f t="shared" si="14"/>
        <v>8994.15</v>
      </c>
      <c r="J138" s="34">
        <f t="shared" si="15"/>
        <v>8342.4000000000015</v>
      </c>
    </row>
    <row r="139" spans="1:10" ht="12.75" customHeight="1" x14ac:dyDescent="0.25">
      <c r="A139" s="4">
        <v>50038</v>
      </c>
      <c r="B139" s="8" t="s">
        <v>134</v>
      </c>
      <c r="C139" s="6" t="s">
        <v>135</v>
      </c>
      <c r="D139" s="6">
        <v>6</v>
      </c>
      <c r="E139" s="7">
        <v>240</v>
      </c>
      <c r="F139" s="34">
        <v>15300</v>
      </c>
      <c r="G139" s="34">
        <f t="shared" si="12"/>
        <v>12240</v>
      </c>
      <c r="H139" s="34">
        <f t="shared" si="13"/>
        <v>11169</v>
      </c>
      <c r="I139" s="34">
        <f t="shared" si="14"/>
        <v>10557</v>
      </c>
      <c r="J139" s="34">
        <f t="shared" si="15"/>
        <v>9792</v>
      </c>
    </row>
    <row r="140" spans="1:10" ht="12.75" customHeight="1" x14ac:dyDescent="0.25">
      <c r="A140" s="4">
        <v>50071</v>
      </c>
      <c r="B140" s="5" t="s">
        <v>136</v>
      </c>
      <c r="C140" s="6" t="s">
        <v>137</v>
      </c>
      <c r="D140" s="6">
        <v>8</v>
      </c>
      <c r="E140" s="7"/>
      <c r="F140" s="34">
        <v>6350</v>
      </c>
      <c r="G140" s="34">
        <f t="shared" si="12"/>
        <v>5080</v>
      </c>
      <c r="H140" s="34">
        <f t="shared" si="13"/>
        <v>4635.5</v>
      </c>
      <c r="I140" s="34">
        <f t="shared" si="14"/>
        <v>4381.5</v>
      </c>
      <c r="J140" s="34">
        <f t="shared" si="15"/>
        <v>4064</v>
      </c>
    </row>
    <row r="141" spans="1:10" ht="12.75" customHeight="1" x14ac:dyDescent="0.25">
      <c r="A141" s="4">
        <v>50072</v>
      </c>
      <c r="B141" s="5" t="s">
        <v>138</v>
      </c>
      <c r="C141" s="6" t="s">
        <v>139</v>
      </c>
      <c r="D141" s="6">
        <v>8</v>
      </c>
      <c r="E141" s="7"/>
      <c r="F141" s="34">
        <v>6325</v>
      </c>
      <c r="G141" s="34">
        <f t="shared" si="12"/>
        <v>5060</v>
      </c>
      <c r="H141" s="34">
        <f t="shared" si="13"/>
        <v>4617.25</v>
      </c>
      <c r="I141" s="34">
        <f t="shared" si="14"/>
        <v>4364.25</v>
      </c>
      <c r="J141" s="34">
        <f t="shared" si="15"/>
        <v>4048</v>
      </c>
    </row>
    <row r="142" spans="1:10" ht="12.75" customHeight="1" x14ac:dyDescent="0.25">
      <c r="A142" s="4">
        <v>50075</v>
      </c>
      <c r="B142" s="8" t="s">
        <v>140</v>
      </c>
      <c r="C142" s="6" t="s">
        <v>141</v>
      </c>
      <c r="D142" s="6">
        <v>8</v>
      </c>
      <c r="E142" s="7"/>
      <c r="F142" s="34">
        <v>14795</v>
      </c>
      <c r="G142" s="34">
        <f t="shared" si="12"/>
        <v>11836</v>
      </c>
      <c r="H142" s="34">
        <f t="shared" si="13"/>
        <v>10800.35</v>
      </c>
      <c r="I142" s="34">
        <f t="shared" si="14"/>
        <v>10208.549999999999</v>
      </c>
      <c r="J142" s="34">
        <f t="shared" si="15"/>
        <v>9468.7999999999993</v>
      </c>
    </row>
    <row r="143" spans="1:10" ht="12.75" customHeight="1" x14ac:dyDescent="0.25">
      <c r="A143" s="4">
        <v>50091</v>
      </c>
      <c r="B143" s="5" t="s">
        <v>142</v>
      </c>
      <c r="C143" s="6" t="s">
        <v>143</v>
      </c>
      <c r="D143" s="6">
        <v>6</v>
      </c>
      <c r="E143" s="7">
        <v>240</v>
      </c>
      <c r="F143" s="34">
        <v>12450</v>
      </c>
      <c r="G143" s="34">
        <f t="shared" si="12"/>
        <v>9960</v>
      </c>
      <c r="H143" s="34">
        <f t="shared" si="13"/>
        <v>9088.5</v>
      </c>
      <c r="I143" s="34">
        <f t="shared" si="14"/>
        <v>8590.5</v>
      </c>
      <c r="J143" s="34">
        <f t="shared" si="15"/>
        <v>7968</v>
      </c>
    </row>
    <row r="144" spans="1:10" ht="12.75" customHeight="1" x14ac:dyDescent="0.25">
      <c r="A144" s="4">
        <v>50094</v>
      </c>
      <c r="B144" s="60" t="s">
        <v>776</v>
      </c>
      <c r="C144" s="61" t="s">
        <v>778</v>
      </c>
      <c r="D144" s="62"/>
      <c r="E144" s="62"/>
      <c r="F144" s="63">
        <v>9340</v>
      </c>
      <c r="G144" s="63">
        <f t="shared" si="12"/>
        <v>7472</v>
      </c>
      <c r="H144" s="63">
        <f t="shared" si="13"/>
        <v>6818.2</v>
      </c>
      <c r="I144" s="63">
        <f t="shared" si="14"/>
        <v>6444.6</v>
      </c>
      <c r="J144" s="63">
        <f t="shared" si="15"/>
        <v>5977.6</v>
      </c>
    </row>
    <row r="145" spans="1:10" ht="12.75" customHeight="1" x14ac:dyDescent="0.25">
      <c r="A145" s="4">
        <v>50095</v>
      </c>
      <c r="B145" s="60" t="s">
        <v>777</v>
      </c>
      <c r="C145" s="61" t="s">
        <v>779</v>
      </c>
      <c r="D145" s="62"/>
      <c r="E145" s="62"/>
      <c r="F145" s="63">
        <v>9440</v>
      </c>
      <c r="G145" s="63">
        <f t="shared" si="12"/>
        <v>7552</v>
      </c>
      <c r="H145" s="63">
        <f t="shared" si="13"/>
        <v>6891.2</v>
      </c>
      <c r="I145" s="63">
        <f t="shared" si="14"/>
        <v>6513.6</v>
      </c>
      <c r="J145" s="63">
        <f t="shared" si="15"/>
        <v>6041.6</v>
      </c>
    </row>
    <row r="146" spans="1:10" ht="12.75" customHeight="1" x14ac:dyDescent="0.25">
      <c r="A146" s="4">
        <v>50081</v>
      </c>
      <c r="B146" s="8" t="s">
        <v>144</v>
      </c>
      <c r="C146" s="6" t="s">
        <v>145</v>
      </c>
      <c r="D146" s="6">
        <v>6</v>
      </c>
      <c r="E146" s="7">
        <v>6</v>
      </c>
      <c r="F146" s="34">
        <v>7550</v>
      </c>
      <c r="G146" s="34">
        <f t="shared" si="12"/>
        <v>6040</v>
      </c>
      <c r="H146" s="34">
        <f t="shared" si="13"/>
        <v>5511.5</v>
      </c>
      <c r="I146" s="34">
        <f t="shared" si="14"/>
        <v>5209.5</v>
      </c>
      <c r="J146" s="34">
        <f t="shared" si="15"/>
        <v>4832</v>
      </c>
    </row>
    <row r="147" spans="1:10" ht="12.75" customHeight="1" x14ac:dyDescent="0.25">
      <c r="A147" s="4">
        <v>50082</v>
      </c>
      <c r="B147" s="8" t="s">
        <v>812</v>
      </c>
      <c r="C147" s="6" t="s">
        <v>813</v>
      </c>
      <c r="D147" s="6">
        <v>6</v>
      </c>
      <c r="E147" s="6">
        <v>6</v>
      </c>
      <c r="F147" s="34">
        <v>7690</v>
      </c>
      <c r="G147" s="34">
        <f t="shared" si="12"/>
        <v>6152</v>
      </c>
      <c r="H147" s="34">
        <f t="shared" si="13"/>
        <v>5613.7</v>
      </c>
      <c r="I147" s="34">
        <f t="shared" si="14"/>
        <v>5306.1</v>
      </c>
      <c r="J147" s="34">
        <f t="shared" si="15"/>
        <v>4921.6000000000004</v>
      </c>
    </row>
    <row r="148" spans="1:10" ht="12.75" customHeight="1" x14ac:dyDescent="0.25">
      <c r="A148" s="4">
        <v>50083</v>
      </c>
      <c r="B148" s="8" t="s">
        <v>814</v>
      </c>
      <c r="C148" s="6" t="s">
        <v>815</v>
      </c>
      <c r="D148" s="6">
        <v>6</v>
      </c>
      <c r="E148" s="6">
        <v>6</v>
      </c>
      <c r="F148" s="34">
        <v>9900</v>
      </c>
      <c r="G148" s="34">
        <f t="shared" si="12"/>
        <v>7920</v>
      </c>
      <c r="H148" s="34">
        <f t="shared" si="13"/>
        <v>7227</v>
      </c>
      <c r="I148" s="34">
        <f t="shared" si="14"/>
        <v>6831</v>
      </c>
      <c r="J148" s="34">
        <f t="shared" si="15"/>
        <v>6336</v>
      </c>
    </row>
    <row r="149" spans="1:10" ht="12.75" customHeight="1" x14ac:dyDescent="0.25">
      <c r="A149" s="4">
        <v>50084</v>
      </c>
      <c r="B149" s="8" t="s">
        <v>146</v>
      </c>
      <c r="C149" s="6" t="s">
        <v>147</v>
      </c>
      <c r="D149" s="6">
        <v>6</v>
      </c>
      <c r="E149" s="7">
        <v>6</v>
      </c>
      <c r="F149" s="34">
        <v>9800</v>
      </c>
      <c r="G149" s="34">
        <f t="shared" si="12"/>
        <v>7840</v>
      </c>
      <c r="H149" s="34">
        <f t="shared" si="13"/>
        <v>7154</v>
      </c>
      <c r="I149" s="34">
        <f t="shared" si="14"/>
        <v>6762</v>
      </c>
      <c r="J149" s="34">
        <f t="shared" si="15"/>
        <v>6272</v>
      </c>
    </row>
    <row r="150" spans="1:10" ht="12.75" customHeight="1" x14ac:dyDescent="0.25">
      <c r="A150" s="4">
        <v>50085</v>
      </c>
      <c r="B150" s="8" t="s">
        <v>816</v>
      </c>
      <c r="C150" s="6" t="s">
        <v>817</v>
      </c>
      <c r="D150" s="6">
        <v>6</v>
      </c>
      <c r="E150" s="6">
        <v>6</v>
      </c>
      <c r="F150" s="34">
        <v>5490</v>
      </c>
      <c r="G150" s="34">
        <f t="shared" si="12"/>
        <v>4392</v>
      </c>
      <c r="H150" s="34">
        <f t="shared" si="13"/>
        <v>4007.7</v>
      </c>
      <c r="I150" s="34">
        <f t="shared" si="14"/>
        <v>3788.1</v>
      </c>
      <c r="J150" s="34">
        <f t="shared" si="15"/>
        <v>3513.6000000000004</v>
      </c>
    </row>
    <row r="151" spans="1:10" ht="12.75" customHeight="1" x14ac:dyDescent="0.25">
      <c r="A151" s="4">
        <v>50086</v>
      </c>
      <c r="B151" s="8" t="s">
        <v>818</v>
      </c>
      <c r="C151" s="6" t="s">
        <v>819</v>
      </c>
      <c r="D151" s="6">
        <v>6</v>
      </c>
      <c r="E151" s="6">
        <v>6</v>
      </c>
      <c r="F151" s="34">
        <v>6790</v>
      </c>
      <c r="G151" s="34">
        <f t="shared" si="12"/>
        <v>5432</v>
      </c>
      <c r="H151" s="34">
        <f t="shared" si="13"/>
        <v>4956.7</v>
      </c>
      <c r="I151" s="34">
        <f t="shared" si="14"/>
        <v>4685.1000000000004</v>
      </c>
      <c r="J151" s="34">
        <f t="shared" si="15"/>
        <v>4345.6000000000004</v>
      </c>
    </row>
    <row r="152" spans="1:10" ht="12.75" customHeight="1" x14ac:dyDescent="0.25">
      <c r="A152" s="4">
        <v>50090</v>
      </c>
      <c r="B152" s="8" t="s">
        <v>148</v>
      </c>
      <c r="C152" s="6" t="s">
        <v>149</v>
      </c>
      <c r="D152" s="6">
        <v>6</v>
      </c>
      <c r="E152" s="7"/>
      <c r="F152" s="34">
        <v>15900</v>
      </c>
      <c r="G152" s="34">
        <f t="shared" si="12"/>
        <v>12720</v>
      </c>
      <c r="H152" s="34">
        <f t="shared" si="13"/>
        <v>11607</v>
      </c>
      <c r="I152" s="34">
        <f t="shared" si="14"/>
        <v>10971</v>
      </c>
      <c r="J152" s="34">
        <f t="shared" si="15"/>
        <v>10176</v>
      </c>
    </row>
    <row r="153" spans="1:10" ht="12.75" customHeight="1" x14ac:dyDescent="0.25">
      <c r="A153" s="4">
        <v>50088</v>
      </c>
      <c r="B153" s="8" t="s">
        <v>150</v>
      </c>
      <c r="C153" s="6" t="s">
        <v>151</v>
      </c>
      <c r="D153" s="6">
        <v>6</v>
      </c>
      <c r="E153" s="7"/>
      <c r="F153" s="34">
        <v>19400</v>
      </c>
      <c r="G153" s="34">
        <f t="shared" si="12"/>
        <v>15520</v>
      </c>
      <c r="H153" s="34">
        <f t="shared" si="13"/>
        <v>14162</v>
      </c>
      <c r="I153" s="34">
        <f t="shared" si="14"/>
        <v>13386</v>
      </c>
      <c r="J153" s="34">
        <f t="shared" si="15"/>
        <v>12416</v>
      </c>
    </row>
    <row r="154" spans="1:10" ht="12.75" customHeight="1" x14ac:dyDescent="0.25">
      <c r="A154" s="4">
        <v>50089</v>
      </c>
      <c r="B154" s="8" t="s">
        <v>152</v>
      </c>
      <c r="C154" s="6" t="s">
        <v>153</v>
      </c>
      <c r="D154" s="6">
        <v>6</v>
      </c>
      <c r="E154" s="7"/>
      <c r="F154" s="34">
        <v>20050</v>
      </c>
      <c r="G154" s="34">
        <f t="shared" si="12"/>
        <v>16040</v>
      </c>
      <c r="H154" s="34">
        <f t="shared" si="13"/>
        <v>14636.5</v>
      </c>
      <c r="I154" s="34">
        <f t="shared" si="14"/>
        <v>13834.5</v>
      </c>
      <c r="J154" s="34">
        <f t="shared" si="15"/>
        <v>12832</v>
      </c>
    </row>
    <row r="155" spans="1:10" ht="15" customHeight="1" x14ac:dyDescent="0.25">
      <c r="A155" s="94" t="s">
        <v>154</v>
      </c>
      <c r="B155" s="95"/>
      <c r="C155" s="95"/>
      <c r="D155" s="95"/>
      <c r="E155" s="95"/>
      <c r="F155" s="95"/>
      <c r="G155" s="95"/>
      <c r="H155" s="95"/>
      <c r="I155" s="95"/>
      <c r="J155" s="96"/>
    </row>
    <row r="156" spans="1:10" ht="15" customHeight="1" x14ac:dyDescent="0.25">
      <c r="A156" s="86" t="s">
        <v>155</v>
      </c>
      <c r="B156" s="87"/>
      <c r="C156" s="87"/>
      <c r="D156" s="87"/>
      <c r="E156" s="87"/>
      <c r="F156" s="87"/>
      <c r="G156" s="87"/>
      <c r="H156" s="87"/>
      <c r="I156" s="87"/>
      <c r="J156" s="88"/>
    </row>
    <row r="157" spans="1:10" ht="13.5" customHeight="1" x14ac:dyDescent="0.25">
      <c r="A157" s="4">
        <v>30057</v>
      </c>
      <c r="B157" s="8" t="s">
        <v>156</v>
      </c>
      <c r="C157" s="6" t="s">
        <v>157</v>
      </c>
      <c r="D157" s="6">
        <v>18</v>
      </c>
      <c r="E157" s="7">
        <v>640</v>
      </c>
      <c r="F157" s="34">
        <v>5445</v>
      </c>
      <c r="G157" s="34">
        <f t="shared" si="12"/>
        <v>4356</v>
      </c>
      <c r="H157" s="34">
        <f t="shared" si="13"/>
        <v>3974.85</v>
      </c>
      <c r="I157" s="34">
        <f t="shared" si="14"/>
        <v>3757.05</v>
      </c>
      <c r="J157" s="34">
        <f t="shared" si="15"/>
        <v>3484.8</v>
      </c>
    </row>
    <row r="158" spans="1:10" ht="13.5" customHeight="1" x14ac:dyDescent="0.25">
      <c r="A158" s="4">
        <v>30058</v>
      </c>
      <c r="B158" s="8" t="s">
        <v>158</v>
      </c>
      <c r="C158" s="6" t="s">
        <v>157</v>
      </c>
      <c r="D158" s="6">
        <v>18</v>
      </c>
      <c r="E158" s="7">
        <v>640</v>
      </c>
      <c r="F158" s="34">
        <v>5500</v>
      </c>
      <c r="G158" s="34">
        <f t="shared" si="12"/>
        <v>4400</v>
      </c>
      <c r="H158" s="34">
        <f t="shared" si="13"/>
        <v>4015</v>
      </c>
      <c r="I158" s="34">
        <f t="shared" si="14"/>
        <v>3795</v>
      </c>
      <c r="J158" s="34">
        <f t="shared" si="15"/>
        <v>3520</v>
      </c>
    </row>
    <row r="159" spans="1:10" ht="13.5" customHeight="1" x14ac:dyDescent="0.25">
      <c r="A159" s="4">
        <v>30059</v>
      </c>
      <c r="B159" s="8" t="s">
        <v>159</v>
      </c>
      <c r="C159" s="6" t="s">
        <v>160</v>
      </c>
      <c r="D159" s="6">
        <v>18</v>
      </c>
      <c r="E159" s="7">
        <v>640</v>
      </c>
      <c r="F159" s="34">
        <v>6050</v>
      </c>
      <c r="G159" s="34">
        <f t="shared" si="12"/>
        <v>4840</v>
      </c>
      <c r="H159" s="34">
        <f t="shared" si="13"/>
        <v>4416.5</v>
      </c>
      <c r="I159" s="34">
        <f t="shared" si="14"/>
        <v>4174.5</v>
      </c>
      <c r="J159" s="34">
        <f t="shared" si="15"/>
        <v>3872</v>
      </c>
    </row>
    <row r="160" spans="1:10" ht="13.5" customHeight="1" x14ac:dyDescent="0.25">
      <c r="A160" s="4">
        <v>30053</v>
      </c>
      <c r="B160" s="8" t="s">
        <v>161</v>
      </c>
      <c r="C160" s="6" t="s">
        <v>162</v>
      </c>
      <c r="D160" s="6">
        <v>20</v>
      </c>
      <c r="E160" s="7">
        <v>640</v>
      </c>
      <c r="F160" s="34">
        <v>5000</v>
      </c>
      <c r="G160" s="34">
        <f t="shared" si="12"/>
        <v>4000</v>
      </c>
      <c r="H160" s="34">
        <f t="shared" si="13"/>
        <v>3650</v>
      </c>
      <c r="I160" s="34">
        <f t="shared" si="14"/>
        <v>3450</v>
      </c>
      <c r="J160" s="34">
        <f t="shared" si="15"/>
        <v>3200</v>
      </c>
    </row>
    <row r="161" spans="1:10" ht="13.5" customHeight="1" x14ac:dyDescent="0.25">
      <c r="A161" s="4">
        <v>30060</v>
      </c>
      <c r="B161" s="8" t="s">
        <v>163</v>
      </c>
      <c r="C161" s="6" t="s">
        <v>164</v>
      </c>
      <c r="D161" s="6">
        <v>1</v>
      </c>
      <c r="E161" s="7"/>
      <c r="F161" s="34">
        <v>9900</v>
      </c>
      <c r="G161" s="34">
        <f t="shared" si="12"/>
        <v>7920</v>
      </c>
      <c r="H161" s="34">
        <f t="shared" si="13"/>
        <v>7227</v>
      </c>
      <c r="I161" s="34">
        <f t="shared" si="14"/>
        <v>6831</v>
      </c>
      <c r="J161" s="34">
        <f t="shared" si="15"/>
        <v>6336</v>
      </c>
    </row>
    <row r="162" spans="1:10" ht="13.5" customHeight="1" x14ac:dyDescent="0.25">
      <c r="A162" s="4">
        <v>30054</v>
      </c>
      <c r="B162" s="8" t="s">
        <v>165</v>
      </c>
      <c r="C162" s="6" t="s">
        <v>166</v>
      </c>
      <c r="D162" s="6">
        <v>1</v>
      </c>
      <c r="E162" s="7"/>
      <c r="F162" s="34">
        <v>15900</v>
      </c>
      <c r="G162" s="34">
        <f t="shared" si="12"/>
        <v>12720</v>
      </c>
      <c r="H162" s="34">
        <f t="shared" si="13"/>
        <v>11607</v>
      </c>
      <c r="I162" s="34">
        <f t="shared" si="14"/>
        <v>10971</v>
      </c>
      <c r="J162" s="34">
        <f t="shared" si="15"/>
        <v>10176</v>
      </c>
    </row>
    <row r="163" spans="1:10" ht="13.5" customHeight="1" x14ac:dyDescent="0.25">
      <c r="A163" s="4">
        <v>30056</v>
      </c>
      <c r="B163" s="8" t="s">
        <v>167</v>
      </c>
      <c r="C163" s="6" t="s">
        <v>168</v>
      </c>
      <c r="D163" s="6">
        <v>1</v>
      </c>
      <c r="E163" s="7"/>
      <c r="F163" s="34">
        <v>22050</v>
      </c>
      <c r="G163" s="34">
        <f t="shared" si="12"/>
        <v>17640</v>
      </c>
      <c r="H163" s="34">
        <f t="shared" si="13"/>
        <v>16096.5</v>
      </c>
      <c r="I163" s="34">
        <f t="shared" si="14"/>
        <v>15214.5</v>
      </c>
      <c r="J163" s="34">
        <f t="shared" si="15"/>
        <v>14112</v>
      </c>
    </row>
    <row r="164" spans="1:10" ht="13.5" customHeight="1" x14ac:dyDescent="0.25">
      <c r="A164" s="4">
        <v>30016</v>
      </c>
      <c r="B164" s="8" t="s">
        <v>169</v>
      </c>
      <c r="C164" s="6" t="s">
        <v>170</v>
      </c>
      <c r="D164" s="6">
        <v>20</v>
      </c>
      <c r="E164" s="7">
        <v>640</v>
      </c>
      <c r="F164" s="34">
        <v>4455</v>
      </c>
      <c r="G164" s="34">
        <f t="shared" si="12"/>
        <v>3564</v>
      </c>
      <c r="H164" s="34">
        <f t="shared" si="13"/>
        <v>3252.1499999999996</v>
      </c>
      <c r="I164" s="34">
        <f t="shared" si="14"/>
        <v>3073.95</v>
      </c>
      <c r="J164" s="34">
        <f t="shared" si="15"/>
        <v>2851.2</v>
      </c>
    </row>
    <row r="165" spans="1:10" ht="13.5" customHeight="1" x14ac:dyDescent="0.25">
      <c r="A165" s="4">
        <v>30024</v>
      </c>
      <c r="B165" s="8" t="s">
        <v>171</v>
      </c>
      <c r="C165" s="6" t="s">
        <v>172</v>
      </c>
      <c r="D165" s="6">
        <v>20</v>
      </c>
      <c r="E165" s="7">
        <v>640</v>
      </c>
      <c r="F165" s="34">
        <v>4500</v>
      </c>
      <c r="G165" s="34">
        <f t="shared" si="12"/>
        <v>3600</v>
      </c>
      <c r="H165" s="34">
        <f t="shared" si="13"/>
        <v>3285</v>
      </c>
      <c r="I165" s="34">
        <f t="shared" si="14"/>
        <v>3105</v>
      </c>
      <c r="J165" s="34">
        <f t="shared" si="15"/>
        <v>2880</v>
      </c>
    </row>
    <row r="166" spans="1:10" ht="13.5" customHeight="1" x14ac:dyDescent="0.25">
      <c r="A166" s="4">
        <v>30032</v>
      </c>
      <c r="B166" s="8" t="s">
        <v>173</v>
      </c>
      <c r="C166" s="6" t="s">
        <v>174</v>
      </c>
      <c r="D166" s="6">
        <v>20</v>
      </c>
      <c r="E166" s="7">
        <v>640</v>
      </c>
      <c r="F166" s="34">
        <v>5170</v>
      </c>
      <c r="G166" s="34">
        <f t="shared" si="12"/>
        <v>4136</v>
      </c>
      <c r="H166" s="34">
        <f t="shared" si="13"/>
        <v>3774.1</v>
      </c>
      <c r="I166" s="34">
        <f t="shared" si="14"/>
        <v>3567.3</v>
      </c>
      <c r="J166" s="34">
        <f t="shared" si="15"/>
        <v>3308.8</v>
      </c>
    </row>
    <row r="167" spans="1:10" ht="13.5" customHeight="1" x14ac:dyDescent="0.25">
      <c r="A167" s="4">
        <v>30040</v>
      </c>
      <c r="B167" s="8" t="s">
        <v>175</v>
      </c>
      <c r="C167" s="6" t="s">
        <v>176</v>
      </c>
      <c r="D167" s="6">
        <v>20</v>
      </c>
      <c r="E167" s="7">
        <v>640</v>
      </c>
      <c r="F167" s="34">
        <v>5200</v>
      </c>
      <c r="G167" s="34">
        <f t="shared" si="12"/>
        <v>4160</v>
      </c>
      <c r="H167" s="34">
        <f t="shared" si="13"/>
        <v>3796</v>
      </c>
      <c r="I167" s="34">
        <f t="shared" si="14"/>
        <v>3588</v>
      </c>
      <c r="J167" s="34">
        <f t="shared" si="15"/>
        <v>3328</v>
      </c>
    </row>
    <row r="168" spans="1:10" ht="13.5" customHeight="1" x14ac:dyDescent="0.25">
      <c r="A168" s="4">
        <v>30051</v>
      </c>
      <c r="B168" s="8" t="s">
        <v>177</v>
      </c>
      <c r="C168" s="6" t="s">
        <v>725</v>
      </c>
      <c r="D168" s="6">
        <v>20</v>
      </c>
      <c r="E168" s="7">
        <v>640</v>
      </c>
      <c r="F168" s="34">
        <v>4455</v>
      </c>
      <c r="G168" s="34">
        <f t="shared" si="12"/>
        <v>3564</v>
      </c>
      <c r="H168" s="34">
        <f t="shared" si="13"/>
        <v>3252.1499999999996</v>
      </c>
      <c r="I168" s="34">
        <f t="shared" si="14"/>
        <v>3073.95</v>
      </c>
      <c r="J168" s="34">
        <f t="shared" si="15"/>
        <v>2851.2</v>
      </c>
    </row>
    <row r="169" spans="1:10" ht="13.5" customHeight="1" x14ac:dyDescent="0.25">
      <c r="A169" s="4">
        <v>30061</v>
      </c>
      <c r="B169" s="5" t="s">
        <v>178</v>
      </c>
      <c r="C169" s="6" t="s">
        <v>179</v>
      </c>
      <c r="D169" s="6"/>
      <c r="E169" s="7"/>
      <c r="F169" s="34">
        <v>3844.5</v>
      </c>
      <c r="G169" s="34">
        <f t="shared" si="12"/>
        <v>3075.6</v>
      </c>
      <c r="H169" s="34">
        <f t="shared" si="13"/>
        <v>2806.4849999999997</v>
      </c>
      <c r="I169" s="34">
        <f t="shared" si="14"/>
        <v>2652.7049999999999</v>
      </c>
      <c r="J169" s="34">
        <f t="shared" si="15"/>
        <v>2460.48</v>
      </c>
    </row>
    <row r="170" spans="1:10" ht="13.5" customHeight="1" x14ac:dyDescent="0.25">
      <c r="A170" s="4">
        <v>30062</v>
      </c>
      <c r="B170" s="5" t="s">
        <v>180</v>
      </c>
      <c r="C170" s="6" t="s">
        <v>181</v>
      </c>
      <c r="D170" s="6"/>
      <c r="E170" s="7"/>
      <c r="F170" s="34">
        <v>3900</v>
      </c>
      <c r="G170" s="34">
        <f t="shared" si="12"/>
        <v>3120</v>
      </c>
      <c r="H170" s="34">
        <f t="shared" si="13"/>
        <v>2847</v>
      </c>
      <c r="I170" s="34">
        <f t="shared" si="14"/>
        <v>2691</v>
      </c>
      <c r="J170" s="34">
        <f t="shared" si="15"/>
        <v>2496</v>
      </c>
    </row>
    <row r="171" spans="1:10" ht="13.5" customHeight="1" x14ac:dyDescent="0.25">
      <c r="A171" s="36">
        <v>30073</v>
      </c>
      <c r="B171" s="37" t="s">
        <v>820</v>
      </c>
      <c r="C171" s="38" t="s">
        <v>821</v>
      </c>
      <c r="D171" s="38"/>
      <c r="E171" s="38"/>
      <c r="F171" s="34">
        <v>4120</v>
      </c>
      <c r="G171" s="34">
        <f t="shared" si="12"/>
        <v>3296</v>
      </c>
      <c r="H171" s="34">
        <f t="shared" si="13"/>
        <v>3007.6</v>
      </c>
      <c r="I171" s="34">
        <f t="shared" si="14"/>
        <v>2842.8</v>
      </c>
      <c r="J171" s="34">
        <f t="shared" si="15"/>
        <v>2636.8</v>
      </c>
    </row>
    <row r="172" spans="1:10" ht="13.5" customHeight="1" x14ac:dyDescent="0.25">
      <c r="A172" s="4">
        <v>25008</v>
      </c>
      <c r="B172" s="8" t="s">
        <v>182</v>
      </c>
      <c r="C172" s="6" t="s">
        <v>183</v>
      </c>
      <c r="D172" s="6"/>
      <c r="E172" s="7"/>
      <c r="F172" s="34">
        <v>150</v>
      </c>
      <c r="G172" s="34">
        <f t="shared" si="12"/>
        <v>120</v>
      </c>
      <c r="H172" s="34">
        <f t="shared" si="13"/>
        <v>109.5</v>
      </c>
      <c r="I172" s="34">
        <f t="shared" si="14"/>
        <v>103.5</v>
      </c>
      <c r="J172" s="34">
        <f t="shared" si="15"/>
        <v>96</v>
      </c>
    </row>
    <row r="173" spans="1:10" ht="13.5" customHeight="1" x14ac:dyDescent="0.25">
      <c r="A173" s="4">
        <v>25009</v>
      </c>
      <c r="B173" s="8" t="s">
        <v>184</v>
      </c>
      <c r="C173" s="6" t="s">
        <v>185</v>
      </c>
      <c r="D173" s="6"/>
      <c r="E173" s="7"/>
      <c r="F173" s="34">
        <v>150</v>
      </c>
      <c r="G173" s="34">
        <f t="shared" si="12"/>
        <v>120</v>
      </c>
      <c r="H173" s="34">
        <f t="shared" si="13"/>
        <v>109.5</v>
      </c>
      <c r="I173" s="34">
        <f t="shared" si="14"/>
        <v>103.5</v>
      </c>
      <c r="J173" s="34">
        <f t="shared" si="15"/>
        <v>96</v>
      </c>
    </row>
    <row r="174" spans="1:10" ht="13.5" customHeight="1" x14ac:dyDescent="0.25">
      <c r="A174" s="4">
        <v>23024</v>
      </c>
      <c r="B174" s="8" t="s">
        <v>186</v>
      </c>
      <c r="C174" s="6" t="s">
        <v>187</v>
      </c>
      <c r="D174" s="6"/>
      <c r="E174" s="7"/>
      <c r="F174" s="34">
        <v>60</v>
      </c>
      <c r="G174" s="34">
        <f t="shared" si="12"/>
        <v>48</v>
      </c>
      <c r="H174" s="34">
        <f t="shared" si="13"/>
        <v>43.8</v>
      </c>
      <c r="I174" s="34">
        <f t="shared" si="14"/>
        <v>41.4</v>
      </c>
      <c r="J174" s="34">
        <f t="shared" si="15"/>
        <v>38.400000000000006</v>
      </c>
    </row>
    <row r="175" spans="1:10" ht="13.5" customHeight="1" x14ac:dyDescent="0.25">
      <c r="A175" s="4">
        <v>23092</v>
      </c>
      <c r="B175" s="8" t="s">
        <v>188</v>
      </c>
      <c r="C175" s="6" t="s">
        <v>189</v>
      </c>
      <c r="D175" s="6"/>
      <c r="E175" s="7"/>
      <c r="F175" s="34">
        <v>70</v>
      </c>
      <c r="G175" s="34">
        <f t="shared" si="12"/>
        <v>56</v>
      </c>
      <c r="H175" s="34">
        <f t="shared" si="13"/>
        <v>51.099999999999994</v>
      </c>
      <c r="I175" s="34">
        <f t="shared" si="14"/>
        <v>48.3</v>
      </c>
      <c r="J175" s="34">
        <f t="shared" si="15"/>
        <v>44.8</v>
      </c>
    </row>
    <row r="176" spans="1:10" ht="13.5" customHeight="1" x14ac:dyDescent="0.25">
      <c r="A176" s="4">
        <v>25050</v>
      </c>
      <c r="B176" s="8" t="s">
        <v>190</v>
      </c>
      <c r="C176" s="6" t="s">
        <v>191</v>
      </c>
      <c r="D176" s="6"/>
      <c r="E176" s="7"/>
      <c r="F176" s="34">
        <v>200</v>
      </c>
      <c r="G176" s="34">
        <f t="shared" si="12"/>
        <v>160</v>
      </c>
      <c r="H176" s="34">
        <f t="shared" si="13"/>
        <v>146</v>
      </c>
      <c r="I176" s="34">
        <f t="shared" si="14"/>
        <v>138</v>
      </c>
      <c r="J176" s="34">
        <f t="shared" si="15"/>
        <v>128</v>
      </c>
    </row>
    <row r="177" spans="1:10" ht="15" customHeight="1" x14ac:dyDescent="0.25">
      <c r="A177" s="86" t="s">
        <v>192</v>
      </c>
      <c r="B177" s="87"/>
      <c r="C177" s="87"/>
      <c r="D177" s="87"/>
      <c r="E177" s="87"/>
      <c r="F177" s="87"/>
      <c r="G177" s="87"/>
      <c r="H177" s="87"/>
      <c r="I177" s="87"/>
      <c r="J177" s="88"/>
    </row>
    <row r="178" spans="1:10" ht="12.75" customHeight="1" x14ac:dyDescent="0.25">
      <c r="A178" s="4">
        <v>25033</v>
      </c>
      <c r="B178" s="8" t="s">
        <v>193</v>
      </c>
      <c r="C178" s="6" t="s">
        <v>194</v>
      </c>
      <c r="D178" s="6"/>
      <c r="E178" s="7"/>
      <c r="F178" s="34">
        <v>550</v>
      </c>
      <c r="G178" s="34">
        <f t="shared" si="12"/>
        <v>440</v>
      </c>
      <c r="H178" s="34">
        <f t="shared" si="13"/>
        <v>401.5</v>
      </c>
      <c r="I178" s="34">
        <f t="shared" si="14"/>
        <v>379.5</v>
      </c>
      <c r="J178" s="34">
        <f t="shared" si="15"/>
        <v>352</v>
      </c>
    </row>
    <row r="179" spans="1:10" ht="12.75" customHeight="1" x14ac:dyDescent="0.25">
      <c r="A179" s="4">
        <v>25035</v>
      </c>
      <c r="B179" s="8" t="s">
        <v>195</v>
      </c>
      <c r="C179" s="6" t="s">
        <v>196</v>
      </c>
      <c r="D179" s="6"/>
      <c r="E179" s="7"/>
      <c r="F179" s="34">
        <v>700</v>
      </c>
      <c r="G179" s="34">
        <f t="shared" si="12"/>
        <v>560</v>
      </c>
      <c r="H179" s="34">
        <f t="shared" si="13"/>
        <v>511</v>
      </c>
      <c r="I179" s="34">
        <f t="shared" si="14"/>
        <v>483</v>
      </c>
      <c r="J179" s="34">
        <f t="shared" si="15"/>
        <v>448</v>
      </c>
    </row>
    <row r="180" spans="1:10" ht="12.75" customHeight="1" x14ac:dyDescent="0.25">
      <c r="A180" s="4">
        <v>25036</v>
      </c>
      <c r="B180" s="8" t="s">
        <v>197</v>
      </c>
      <c r="C180" s="6" t="s">
        <v>198</v>
      </c>
      <c r="D180" s="6"/>
      <c r="E180" s="7"/>
      <c r="F180" s="34">
        <v>700</v>
      </c>
      <c r="G180" s="34">
        <f t="shared" si="12"/>
        <v>560</v>
      </c>
      <c r="H180" s="34">
        <f t="shared" si="13"/>
        <v>511</v>
      </c>
      <c r="I180" s="34">
        <f t="shared" si="14"/>
        <v>483</v>
      </c>
      <c r="J180" s="34">
        <f t="shared" si="15"/>
        <v>448</v>
      </c>
    </row>
    <row r="181" spans="1:10" ht="12.75" customHeight="1" x14ac:dyDescent="0.25">
      <c r="A181" s="4">
        <v>25069</v>
      </c>
      <c r="B181" s="8" t="s">
        <v>199</v>
      </c>
      <c r="C181" s="6" t="s">
        <v>200</v>
      </c>
      <c r="D181" s="6"/>
      <c r="E181" s="7"/>
      <c r="F181" s="34">
        <v>700</v>
      </c>
      <c r="G181" s="34">
        <f t="shared" si="12"/>
        <v>560</v>
      </c>
      <c r="H181" s="34">
        <f t="shared" si="13"/>
        <v>511</v>
      </c>
      <c r="I181" s="34">
        <f t="shared" si="14"/>
        <v>483</v>
      </c>
      <c r="J181" s="34">
        <f t="shared" si="15"/>
        <v>448</v>
      </c>
    </row>
    <row r="182" spans="1:10" ht="12.75" customHeight="1" x14ac:dyDescent="0.25">
      <c r="A182" s="4">
        <v>25049</v>
      </c>
      <c r="B182" s="8" t="s">
        <v>201</v>
      </c>
      <c r="C182" s="6" t="s">
        <v>202</v>
      </c>
      <c r="D182" s="6"/>
      <c r="E182" s="7"/>
      <c r="F182" s="34">
        <v>1600</v>
      </c>
      <c r="G182" s="34">
        <f t="shared" si="12"/>
        <v>1280</v>
      </c>
      <c r="H182" s="34">
        <f t="shared" si="13"/>
        <v>1168</v>
      </c>
      <c r="I182" s="34">
        <f t="shared" si="14"/>
        <v>1104</v>
      </c>
      <c r="J182" s="34">
        <f t="shared" si="15"/>
        <v>1024</v>
      </c>
    </row>
    <row r="183" spans="1:10" ht="12.75" customHeight="1" x14ac:dyDescent="0.25">
      <c r="A183" s="4">
        <v>25057</v>
      </c>
      <c r="B183" s="8" t="s">
        <v>203</v>
      </c>
      <c r="C183" s="6" t="s">
        <v>204</v>
      </c>
      <c r="D183" s="6"/>
      <c r="E183" s="7"/>
      <c r="F183" s="34">
        <v>93.5</v>
      </c>
      <c r="G183" s="34">
        <f t="shared" si="12"/>
        <v>74.8</v>
      </c>
      <c r="H183" s="34">
        <f t="shared" si="13"/>
        <v>68.254999999999995</v>
      </c>
      <c r="I183" s="34">
        <f t="shared" si="14"/>
        <v>64.515000000000001</v>
      </c>
      <c r="J183" s="34">
        <f t="shared" si="15"/>
        <v>59.84</v>
      </c>
    </row>
    <row r="184" spans="1:10" ht="12.75" customHeight="1" x14ac:dyDescent="0.25">
      <c r="A184" s="4">
        <v>25038</v>
      </c>
      <c r="B184" s="8" t="s">
        <v>205</v>
      </c>
      <c r="C184" s="6" t="s">
        <v>206</v>
      </c>
      <c r="D184" s="6"/>
      <c r="E184" s="7"/>
      <c r="F184" s="34">
        <v>500</v>
      </c>
      <c r="G184" s="34">
        <f t="shared" si="12"/>
        <v>400</v>
      </c>
      <c r="H184" s="34">
        <f t="shared" si="13"/>
        <v>365</v>
      </c>
      <c r="I184" s="34">
        <f t="shared" si="14"/>
        <v>345</v>
      </c>
      <c r="J184" s="34">
        <f t="shared" si="15"/>
        <v>320</v>
      </c>
    </row>
    <row r="185" spans="1:10" ht="12.75" customHeight="1" x14ac:dyDescent="0.25">
      <c r="A185" s="4">
        <v>25032</v>
      </c>
      <c r="B185" s="8" t="s">
        <v>207</v>
      </c>
      <c r="C185" s="6" t="s">
        <v>208</v>
      </c>
      <c r="D185" s="6">
        <v>84</v>
      </c>
      <c r="E185" s="7"/>
      <c r="F185" s="34">
        <v>1050</v>
      </c>
      <c r="G185" s="34">
        <f t="shared" si="12"/>
        <v>840</v>
      </c>
      <c r="H185" s="34">
        <f t="shared" si="13"/>
        <v>766.5</v>
      </c>
      <c r="I185" s="34">
        <f t="shared" si="14"/>
        <v>724.5</v>
      </c>
      <c r="J185" s="34">
        <f t="shared" si="15"/>
        <v>672</v>
      </c>
    </row>
    <row r="186" spans="1:10" ht="12.75" customHeight="1" x14ac:dyDescent="0.25">
      <c r="A186" s="4">
        <v>25058</v>
      </c>
      <c r="B186" s="8" t="s">
        <v>209</v>
      </c>
      <c r="C186" s="6" t="s">
        <v>208</v>
      </c>
      <c r="D186" s="6"/>
      <c r="E186" s="7"/>
      <c r="F186" s="34">
        <v>1050</v>
      </c>
      <c r="G186" s="34">
        <f t="shared" si="12"/>
        <v>840</v>
      </c>
      <c r="H186" s="34">
        <f t="shared" si="13"/>
        <v>766.5</v>
      </c>
      <c r="I186" s="34">
        <f t="shared" si="14"/>
        <v>724.5</v>
      </c>
      <c r="J186" s="34">
        <f t="shared" si="15"/>
        <v>672</v>
      </c>
    </row>
    <row r="187" spans="1:10" ht="12.75" customHeight="1" x14ac:dyDescent="0.25">
      <c r="A187" s="4">
        <v>25030</v>
      </c>
      <c r="B187" s="8" t="s">
        <v>210</v>
      </c>
      <c r="C187" s="6" t="s">
        <v>211</v>
      </c>
      <c r="D187" s="6">
        <v>84</v>
      </c>
      <c r="E187" s="7"/>
      <c r="F187" s="34">
        <v>950</v>
      </c>
      <c r="G187" s="34">
        <f t="shared" si="12"/>
        <v>760</v>
      </c>
      <c r="H187" s="34">
        <f t="shared" si="13"/>
        <v>693.5</v>
      </c>
      <c r="I187" s="34">
        <f t="shared" si="14"/>
        <v>655.5</v>
      </c>
      <c r="J187" s="34">
        <f t="shared" si="15"/>
        <v>608</v>
      </c>
    </row>
    <row r="188" spans="1:10" ht="12.75" customHeight="1" x14ac:dyDescent="0.25">
      <c r="A188" s="4">
        <v>25031</v>
      </c>
      <c r="B188" s="8" t="s">
        <v>212</v>
      </c>
      <c r="C188" s="6" t="s">
        <v>213</v>
      </c>
      <c r="D188" s="6">
        <v>84</v>
      </c>
      <c r="E188" s="7"/>
      <c r="F188" s="34">
        <v>850</v>
      </c>
      <c r="G188" s="34">
        <f t="shared" si="12"/>
        <v>680</v>
      </c>
      <c r="H188" s="34">
        <f t="shared" si="13"/>
        <v>620.5</v>
      </c>
      <c r="I188" s="34">
        <f t="shared" si="14"/>
        <v>586.5</v>
      </c>
      <c r="J188" s="34">
        <f t="shared" si="15"/>
        <v>544</v>
      </c>
    </row>
    <row r="189" spans="1:10" ht="21" customHeight="1" x14ac:dyDescent="0.25">
      <c r="A189" s="86" t="s">
        <v>214</v>
      </c>
      <c r="B189" s="87"/>
      <c r="C189" s="87"/>
      <c r="D189" s="87"/>
      <c r="E189" s="87"/>
      <c r="F189" s="87"/>
      <c r="G189" s="87"/>
      <c r="H189" s="87"/>
      <c r="I189" s="87"/>
      <c r="J189" s="88"/>
    </row>
    <row r="190" spans="1:10" ht="12.75" customHeight="1" x14ac:dyDescent="0.25">
      <c r="A190" s="4">
        <v>28255</v>
      </c>
      <c r="B190" s="8" t="s">
        <v>215</v>
      </c>
      <c r="C190" s="6" t="s">
        <v>216</v>
      </c>
      <c r="D190" s="6"/>
      <c r="E190" s="7"/>
      <c r="F190" s="34">
        <v>9600</v>
      </c>
      <c r="G190" s="34">
        <f t="shared" si="12"/>
        <v>7680</v>
      </c>
      <c r="H190" s="34">
        <f t="shared" si="13"/>
        <v>7008</v>
      </c>
      <c r="I190" s="34">
        <f t="shared" si="14"/>
        <v>6624</v>
      </c>
      <c r="J190" s="34">
        <f t="shared" si="15"/>
        <v>6144</v>
      </c>
    </row>
    <row r="191" spans="1:10" ht="21.75" customHeight="1" x14ac:dyDescent="0.25">
      <c r="A191" s="100" t="s">
        <v>822</v>
      </c>
      <c r="B191" s="101"/>
      <c r="C191" s="101"/>
      <c r="D191" s="101"/>
      <c r="E191" s="101"/>
      <c r="F191" s="101"/>
      <c r="G191" s="101"/>
      <c r="H191" s="101"/>
      <c r="I191" s="101"/>
      <c r="J191" s="102"/>
    </row>
    <row r="192" spans="1:10" ht="12.75" customHeight="1" x14ac:dyDescent="0.25">
      <c r="A192" s="36">
        <v>30639</v>
      </c>
      <c r="B192" s="37" t="s">
        <v>823</v>
      </c>
      <c r="C192" s="38" t="s">
        <v>824</v>
      </c>
      <c r="D192" s="38"/>
      <c r="E192" s="38"/>
      <c r="F192" s="34">
        <v>2900</v>
      </c>
      <c r="G192" s="34">
        <f t="shared" si="12"/>
        <v>2320</v>
      </c>
      <c r="H192" s="34">
        <f t="shared" si="13"/>
        <v>2117</v>
      </c>
      <c r="I192" s="34">
        <f t="shared" si="14"/>
        <v>2001</v>
      </c>
      <c r="J192" s="34">
        <f t="shared" si="15"/>
        <v>1856</v>
      </c>
    </row>
    <row r="193" spans="1:10" ht="12.75" customHeight="1" x14ac:dyDescent="0.25">
      <c r="A193" s="36">
        <v>30641</v>
      </c>
      <c r="B193" s="37" t="s">
        <v>825</v>
      </c>
      <c r="C193" s="38" t="s">
        <v>824</v>
      </c>
      <c r="D193" s="38"/>
      <c r="E193" s="38"/>
      <c r="F193" s="34">
        <v>3490</v>
      </c>
      <c r="G193" s="34">
        <f t="shared" si="12"/>
        <v>2792</v>
      </c>
      <c r="H193" s="34">
        <f t="shared" si="13"/>
        <v>2547.6999999999998</v>
      </c>
      <c r="I193" s="34">
        <f t="shared" si="14"/>
        <v>2408.1</v>
      </c>
      <c r="J193" s="34">
        <f t="shared" si="15"/>
        <v>2233.6000000000004</v>
      </c>
    </row>
    <row r="194" spans="1:10" ht="12.75" customHeight="1" x14ac:dyDescent="0.25">
      <c r="A194" s="36">
        <v>30640</v>
      </c>
      <c r="B194" s="37" t="s">
        <v>826</v>
      </c>
      <c r="C194" s="38" t="s">
        <v>824</v>
      </c>
      <c r="D194" s="38"/>
      <c r="E194" s="38"/>
      <c r="F194" s="34">
        <v>3490</v>
      </c>
      <c r="G194" s="34">
        <f t="shared" si="12"/>
        <v>2792</v>
      </c>
      <c r="H194" s="34">
        <f t="shared" si="13"/>
        <v>2547.6999999999998</v>
      </c>
      <c r="I194" s="34">
        <f t="shared" si="14"/>
        <v>2408.1</v>
      </c>
      <c r="J194" s="34">
        <f t="shared" si="15"/>
        <v>2233.6000000000004</v>
      </c>
    </row>
    <row r="195" spans="1:10" ht="20.25" customHeight="1" x14ac:dyDescent="0.25">
      <c r="A195" s="86" t="s">
        <v>217</v>
      </c>
      <c r="B195" s="87"/>
      <c r="C195" s="87"/>
      <c r="D195" s="87"/>
      <c r="E195" s="87"/>
      <c r="F195" s="87"/>
      <c r="G195" s="87"/>
      <c r="H195" s="87"/>
      <c r="I195" s="87"/>
      <c r="J195" s="88"/>
    </row>
    <row r="196" spans="1:10" ht="12.75" customHeight="1" x14ac:dyDescent="0.25">
      <c r="A196" s="4">
        <v>30604</v>
      </c>
      <c r="B196" s="8" t="s">
        <v>218</v>
      </c>
      <c r="C196" s="6" t="s">
        <v>219</v>
      </c>
      <c r="D196" s="6">
        <v>12</v>
      </c>
      <c r="E196" s="7">
        <v>480</v>
      </c>
      <c r="F196" s="34">
        <v>2700</v>
      </c>
      <c r="G196" s="34">
        <f t="shared" si="12"/>
        <v>2160</v>
      </c>
      <c r="H196" s="34">
        <f t="shared" si="13"/>
        <v>1971</v>
      </c>
      <c r="I196" s="34">
        <f t="shared" si="14"/>
        <v>1863</v>
      </c>
      <c r="J196" s="34">
        <f t="shared" si="15"/>
        <v>1728</v>
      </c>
    </row>
    <row r="197" spans="1:10" ht="12.75" customHeight="1" x14ac:dyDescent="0.25">
      <c r="A197" s="4">
        <v>30632</v>
      </c>
      <c r="B197" s="8" t="s">
        <v>220</v>
      </c>
      <c r="C197" s="6" t="s">
        <v>221</v>
      </c>
      <c r="D197" s="6">
        <v>20</v>
      </c>
      <c r="E197" s="7">
        <v>480</v>
      </c>
      <c r="F197" s="34">
        <v>2700</v>
      </c>
      <c r="G197" s="34">
        <f t="shared" si="12"/>
        <v>2160</v>
      </c>
      <c r="H197" s="34">
        <f t="shared" si="13"/>
        <v>1971</v>
      </c>
      <c r="I197" s="34">
        <f t="shared" si="14"/>
        <v>1863</v>
      </c>
      <c r="J197" s="34">
        <f t="shared" si="15"/>
        <v>1728</v>
      </c>
    </row>
    <row r="198" spans="1:10" ht="12.75" customHeight="1" x14ac:dyDescent="0.25">
      <c r="A198" s="4">
        <v>30608</v>
      </c>
      <c r="B198" s="8" t="s">
        <v>222</v>
      </c>
      <c r="C198" s="6" t="s">
        <v>223</v>
      </c>
      <c r="D198" s="6">
        <v>20</v>
      </c>
      <c r="E198" s="7">
        <v>480</v>
      </c>
      <c r="F198" s="34">
        <v>2700</v>
      </c>
      <c r="G198" s="34">
        <f t="shared" si="12"/>
        <v>2160</v>
      </c>
      <c r="H198" s="34">
        <f t="shared" si="13"/>
        <v>1971</v>
      </c>
      <c r="I198" s="34">
        <f t="shared" si="14"/>
        <v>1863</v>
      </c>
      <c r="J198" s="34">
        <f t="shared" si="15"/>
        <v>1728</v>
      </c>
    </row>
    <row r="199" spans="1:10" ht="12.75" customHeight="1" x14ac:dyDescent="0.25">
      <c r="A199" s="4">
        <v>30600</v>
      </c>
      <c r="B199" s="8" t="s">
        <v>224</v>
      </c>
      <c r="C199" s="6" t="s">
        <v>225</v>
      </c>
      <c r="D199" s="6">
        <v>20</v>
      </c>
      <c r="E199" s="7">
        <v>480</v>
      </c>
      <c r="F199" s="34">
        <v>2700</v>
      </c>
      <c r="G199" s="34">
        <f t="shared" si="12"/>
        <v>2160</v>
      </c>
      <c r="H199" s="34">
        <f t="shared" si="13"/>
        <v>1971</v>
      </c>
      <c r="I199" s="34">
        <f t="shared" si="14"/>
        <v>1863</v>
      </c>
      <c r="J199" s="34">
        <f t="shared" si="15"/>
        <v>1728</v>
      </c>
    </row>
    <row r="200" spans="1:10" ht="12.75" customHeight="1" x14ac:dyDescent="0.25">
      <c r="A200" s="4">
        <v>30612</v>
      </c>
      <c r="B200" s="8" t="s">
        <v>226</v>
      </c>
      <c r="C200" s="6" t="s">
        <v>227</v>
      </c>
      <c r="D200" s="6">
        <v>20</v>
      </c>
      <c r="E200" s="7">
        <v>480</v>
      </c>
      <c r="F200" s="34">
        <v>4350</v>
      </c>
      <c r="G200" s="34">
        <f t="shared" si="12"/>
        <v>3480</v>
      </c>
      <c r="H200" s="34">
        <f t="shared" si="13"/>
        <v>3175.5</v>
      </c>
      <c r="I200" s="34">
        <f t="shared" si="14"/>
        <v>3001.5</v>
      </c>
      <c r="J200" s="34">
        <f t="shared" si="15"/>
        <v>2784</v>
      </c>
    </row>
    <row r="201" spans="1:10" ht="12.75" customHeight="1" x14ac:dyDescent="0.25">
      <c r="A201" s="4">
        <v>25078</v>
      </c>
      <c r="B201" s="8" t="s">
        <v>228</v>
      </c>
      <c r="C201" s="6" t="s">
        <v>229</v>
      </c>
      <c r="D201" s="6">
        <v>9</v>
      </c>
      <c r="E201" s="7"/>
      <c r="F201" s="34">
        <v>3250</v>
      </c>
      <c r="G201" s="34">
        <f t="shared" si="12"/>
        <v>2600</v>
      </c>
      <c r="H201" s="34">
        <f t="shared" si="13"/>
        <v>2372.5</v>
      </c>
      <c r="I201" s="34">
        <f t="shared" si="14"/>
        <v>2242.5</v>
      </c>
      <c r="J201" s="34">
        <f t="shared" si="15"/>
        <v>2080</v>
      </c>
    </row>
    <row r="202" spans="1:10" ht="12.75" customHeight="1" x14ac:dyDescent="0.25">
      <c r="A202" s="4">
        <v>35755</v>
      </c>
      <c r="B202" s="5" t="s">
        <v>230</v>
      </c>
      <c r="C202" s="6" t="s">
        <v>231</v>
      </c>
      <c r="D202" s="6">
        <v>18</v>
      </c>
      <c r="E202" s="7"/>
      <c r="F202" s="34">
        <v>2150</v>
      </c>
      <c r="G202" s="34">
        <f t="shared" si="12"/>
        <v>1720</v>
      </c>
      <c r="H202" s="34">
        <f t="shared" si="13"/>
        <v>1569.5</v>
      </c>
      <c r="I202" s="34">
        <f t="shared" si="14"/>
        <v>1483.5</v>
      </c>
      <c r="J202" s="34">
        <f t="shared" si="15"/>
        <v>1376</v>
      </c>
    </row>
    <row r="203" spans="1:10" ht="12.75" customHeight="1" x14ac:dyDescent="0.25">
      <c r="A203" s="4">
        <v>35753</v>
      </c>
      <c r="B203" s="5" t="s">
        <v>232</v>
      </c>
      <c r="C203" s="6" t="s">
        <v>233</v>
      </c>
      <c r="D203" s="6">
        <v>18</v>
      </c>
      <c r="E203" s="7"/>
      <c r="F203" s="34">
        <v>2150</v>
      </c>
      <c r="G203" s="34">
        <f t="shared" si="12"/>
        <v>1720</v>
      </c>
      <c r="H203" s="34">
        <f t="shared" si="13"/>
        <v>1569.5</v>
      </c>
      <c r="I203" s="34">
        <f t="shared" si="14"/>
        <v>1483.5</v>
      </c>
      <c r="J203" s="34">
        <f t="shared" si="15"/>
        <v>1376</v>
      </c>
    </row>
    <row r="204" spans="1:10" ht="12.75" customHeight="1" x14ac:dyDescent="0.25">
      <c r="A204" s="4">
        <v>35751</v>
      </c>
      <c r="B204" s="5" t="s">
        <v>234</v>
      </c>
      <c r="C204" s="6" t="s">
        <v>235</v>
      </c>
      <c r="D204" s="6">
        <v>18</v>
      </c>
      <c r="E204" s="7"/>
      <c r="F204" s="34">
        <v>2150</v>
      </c>
      <c r="G204" s="34">
        <f t="shared" si="12"/>
        <v>1720</v>
      </c>
      <c r="H204" s="34">
        <f t="shared" si="13"/>
        <v>1569.5</v>
      </c>
      <c r="I204" s="34">
        <f t="shared" si="14"/>
        <v>1483.5</v>
      </c>
      <c r="J204" s="34">
        <f t="shared" si="15"/>
        <v>1376</v>
      </c>
    </row>
    <row r="205" spans="1:10" ht="12.75" customHeight="1" x14ac:dyDescent="0.25">
      <c r="A205" s="4">
        <v>30602</v>
      </c>
      <c r="B205" s="8" t="s">
        <v>236</v>
      </c>
      <c r="C205" s="6" t="s">
        <v>237</v>
      </c>
      <c r="D205" s="6">
        <v>6</v>
      </c>
      <c r="E205" s="7"/>
      <c r="F205" s="34">
        <v>6650</v>
      </c>
      <c r="G205" s="34">
        <f t="shared" si="12"/>
        <v>5320</v>
      </c>
      <c r="H205" s="34">
        <f t="shared" si="13"/>
        <v>4854.5</v>
      </c>
      <c r="I205" s="34">
        <f t="shared" si="14"/>
        <v>4588.5</v>
      </c>
      <c r="J205" s="34">
        <f t="shared" si="15"/>
        <v>4256</v>
      </c>
    </row>
    <row r="206" spans="1:10" ht="12.75" customHeight="1" x14ac:dyDescent="0.25">
      <c r="A206" s="4">
        <v>30633</v>
      </c>
      <c r="B206" s="5" t="s">
        <v>238</v>
      </c>
      <c r="C206" s="6" t="s">
        <v>221</v>
      </c>
      <c r="D206" s="6">
        <v>6</v>
      </c>
      <c r="E206" s="7"/>
      <c r="F206" s="34">
        <v>6650</v>
      </c>
      <c r="G206" s="34">
        <f t="shared" si="12"/>
        <v>5320</v>
      </c>
      <c r="H206" s="34">
        <f t="shared" si="13"/>
        <v>4854.5</v>
      </c>
      <c r="I206" s="34">
        <f t="shared" si="14"/>
        <v>4588.5</v>
      </c>
      <c r="J206" s="34">
        <f t="shared" si="15"/>
        <v>4256</v>
      </c>
    </row>
    <row r="207" spans="1:10" ht="12.75" customHeight="1" x14ac:dyDescent="0.25">
      <c r="A207" s="4">
        <v>30610</v>
      </c>
      <c r="B207" s="8" t="s">
        <v>239</v>
      </c>
      <c r="C207" s="6" t="s">
        <v>240</v>
      </c>
      <c r="D207" s="6">
        <v>6</v>
      </c>
      <c r="E207" s="7"/>
      <c r="F207" s="34">
        <v>6650</v>
      </c>
      <c r="G207" s="34">
        <f t="shared" ref="G207:G270" si="16">F207-F207*0.2</f>
        <v>5320</v>
      </c>
      <c r="H207" s="34">
        <f t="shared" ref="H207:H270" si="17">F207-F207*0.27</f>
        <v>4854.5</v>
      </c>
      <c r="I207" s="34">
        <f t="shared" ref="I207:I270" si="18">F207-F207*0.31</f>
        <v>4588.5</v>
      </c>
      <c r="J207" s="34">
        <f t="shared" ref="J207:J270" si="19">F207-F207*0.36</f>
        <v>4256</v>
      </c>
    </row>
    <row r="208" spans="1:10" ht="12.75" customHeight="1" x14ac:dyDescent="0.25">
      <c r="A208" s="4">
        <v>30606</v>
      </c>
      <c r="B208" s="8" t="s">
        <v>241</v>
      </c>
      <c r="C208" s="6" t="s">
        <v>242</v>
      </c>
      <c r="D208" s="6">
        <v>6</v>
      </c>
      <c r="E208" s="7"/>
      <c r="F208" s="34">
        <v>6650</v>
      </c>
      <c r="G208" s="34">
        <f t="shared" si="16"/>
        <v>5320</v>
      </c>
      <c r="H208" s="34">
        <f t="shared" si="17"/>
        <v>4854.5</v>
      </c>
      <c r="I208" s="34">
        <f t="shared" si="18"/>
        <v>4588.5</v>
      </c>
      <c r="J208" s="34">
        <f t="shared" si="19"/>
        <v>4256</v>
      </c>
    </row>
    <row r="209" spans="1:10" ht="12.75" customHeight="1" x14ac:dyDescent="0.25">
      <c r="A209" s="4">
        <v>30605</v>
      </c>
      <c r="B209" s="8" t="s">
        <v>243</v>
      </c>
      <c r="C209" s="6" t="s">
        <v>219</v>
      </c>
      <c r="D209" s="6"/>
      <c r="E209" s="7"/>
      <c r="F209" s="34">
        <v>5200</v>
      </c>
      <c r="G209" s="34">
        <f t="shared" si="16"/>
        <v>4160</v>
      </c>
      <c r="H209" s="34">
        <f t="shared" si="17"/>
        <v>3796</v>
      </c>
      <c r="I209" s="34">
        <f t="shared" si="18"/>
        <v>3588</v>
      </c>
      <c r="J209" s="34">
        <f t="shared" si="19"/>
        <v>3328</v>
      </c>
    </row>
    <row r="210" spans="1:10" ht="12.75" customHeight="1" x14ac:dyDescent="0.25">
      <c r="A210" s="4">
        <v>30609</v>
      </c>
      <c r="B210" s="8" t="s">
        <v>244</v>
      </c>
      <c r="C210" s="6" t="s">
        <v>223</v>
      </c>
      <c r="D210" s="6"/>
      <c r="E210" s="7"/>
      <c r="F210" s="34">
        <v>5200</v>
      </c>
      <c r="G210" s="34">
        <f t="shared" si="16"/>
        <v>4160</v>
      </c>
      <c r="H210" s="34">
        <f t="shared" si="17"/>
        <v>3796</v>
      </c>
      <c r="I210" s="34">
        <f t="shared" si="18"/>
        <v>3588</v>
      </c>
      <c r="J210" s="34">
        <f t="shared" si="19"/>
        <v>3328</v>
      </c>
    </row>
    <row r="211" spans="1:10" ht="12.75" customHeight="1" x14ac:dyDescent="0.25">
      <c r="A211" s="4">
        <v>30601</v>
      </c>
      <c r="B211" s="8" t="s">
        <v>245</v>
      </c>
      <c r="C211" s="6" t="s">
        <v>246</v>
      </c>
      <c r="D211" s="6"/>
      <c r="E211" s="7"/>
      <c r="F211" s="34">
        <v>5200</v>
      </c>
      <c r="G211" s="34">
        <f t="shared" si="16"/>
        <v>4160</v>
      </c>
      <c r="H211" s="34">
        <f t="shared" si="17"/>
        <v>3796</v>
      </c>
      <c r="I211" s="34">
        <f t="shared" si="18"/>
        <v>3588</v>
      </c>
      <c r="J211" s="34">
        <f t="shared" si="19"/>
        <v>3328</v>
      </c>
    </row>
    <row r="212" spans="1:10" ht="12.75" customHeight="1" x14ac:dyDescent="0.25">
      <c r="A212" s="4">
        <v>30603</v>
      </c>
      <c r="B212" s="8" t="s">
        <v>247</v>
      </c>
      <c r="C212" s="6" t="s">
        <v>246</v>
      </c>
      <c r="D212" s="6">
        <v>4</v>
      </c>
      <c r="E212" s="7"/>
      <c r="F212" s="34">
        <v>11000</v>
      </c>
      <c r="G212" s="34">
        <f t="shared" si="16"/>
        <v>8800</v>
      </c>
      <c r="H212" s="34">
        <f t="shared" si="17"/>
        <v>8030</v>
      </c>
      <c r="I212" s="34">
        <f t="shared" si="18"/>
        <v>7590</v>
      </c>
      <c r="J212" s="34">
        <f t="shared" si="19"/>
        <v>7040</v>
      </c>
    </row>
    <row r="213" spans="1:10" ht="12.75" customHeight="1" x14ac:dyDescent="0.25">
      <c r="A213" s="4">
        <v>30634</v>
      </c>
      <c r="B213" s="5" t="s">
        <v>248</v>
      </c>
      <c r="C213" s="6" t="s">
        <v>221</v>
      </c>
      <c r="D213" s="6">
        <v>4</v>
      </c>
      <c r="E213" s="7"/>
      <c r="F213" s="34">
        <v>11000</v>
      </c>
      <c r="G213" s="34">
        <f t="shared" si="16"/>
        <v>8800</v>
      </c>
      <c r="H213" s="34">
        <f t="shared" si="17"/>
        <v>8030</v>
      </c>
      <c r="I213" s="34">
        <f t="shared" si="18"/>
        <v>7590</v>
      </c>
      <c r="J213" s="34">
        <f t="shared" si="19"/>
        <v>7040</v>
      </c>
    </row>
    <row r="214" spans="1:10" ht="12.75" customHeight="1" x14ac:dyDescent="0.25">
      <c r="A214" s="4">
        <v>30611</v>
      </c>
      <c r="B214" s="8" t="s">
        <v>249</v>
      </c>
      <c r="C214" s="6" t="s">
        <v>223</v>
      </c>
      <c r="D214" s="6">
        <v>4</v>
      </c>
      <c r="E214" s="7"/>
      <c r="F214" s="34">
        <v>11000</v>
      </c>
      <c r="G214" s="34">
        <f t="shared" si="16"/>
        <v>8800</v>
      </c>
      <c r="H214" s="34">
        <f t="shared" si="17"/>
        <v>8030</v>
      </c>
      <c r="I214" s="34">
        <f t="shared" si="18"/>
        <v>7590</v>
      </c>
      <c r="J214" s="34">
        <f t="shared" si="19"/>
        <v>7040</v>
      </c>
    </row>
    <row r="215" spans="1:10" ht="12.75" customHeight="1" x14ac:dyDescent="0.25">
      <c r="A215" s="4">
        <v>30607</v>
      </c>
      <c r="B215" s="8" t="s">
        <v>250</v>
      </c>
      <c r="C215" s="6" t="s">
        <v>219</v>
      </c>
      <c r="D215" s="6">
        <v>1</v>
      </c>
      <c r="E215" s="7"/>
      <c r="F215" s="34">
        <v>11000</v>
      </c>
      <c r="G215" s="34">
        <f t="shared" si="16"/>
        <v>8800</v>
      </c>
      <c r="H215" s="34">
        <f t="shared" si="17"/>
        <v>8030</v>
      </c>
      <c r="I215" s="34">
        <f t="shared" si="18"/>
        <v>7590</v>
      </c>
      <c r="J215" s="34">
        <f t="shared" si="19"/>
        <v>7040</v>
      </c>
    </row>
    <row r="216" spans="1:10" ht="12.75" customHeight="1" x14ac:dyDescent="0.25">
      <c r="A216" s="4">
        <v>35756</v>
      </c>
      <c r="B216" s="5" t="s">
        <v>251</v>
      </c>
      <c r="C216" s="6" t="s">
        <v>252</v>
      </c>
      <c r="D216" s="6">
        <v>8</v>
      </c>
      <c r="E216" s="7"/>
      <c r="F216" s="34">
        <v>5000</v>
      </c>
      <c r="G216" s="34">
        <f t="shared" si="16"/>
        <v>4000</v>
      </c>
      <c r="H216" s="34">
        <f t="shared" si="17"/>
        <v>3650</v>
      </c>
      <c r="I216" s="34">
        <f t="shared" si="18"/>
        <v>3450</v>
      </c>
      <c r="J216" s="34">
        <f t="shared" si="19"/>
        <v>3200</v>
      </c>
    </row>
    <row r="217" spans="1:10" ht="12.75" customHeight="1" x14ac:dyDescent="0.25">
      <c r="A217" s="4">
        <v>35754</v>
      </c>
      <c r="B217" s="5" t="s">
        <v>253</v>
      </c>
      <c r="C217" s="6" t="s">
        <v>254</v>
      </c>
      <c r="D217" s="6">
        <v>8</v>
      </c>
      <c r="E217" s="7"/>
      <c r="F217" s="34">
        <v>5000</v>
      </c>
      <c r="G217" s="34">
        <f t="shared" si="16"/>
        <v>4000</v>
      </c>
      <c r="H217" s="34">
        <f t="shared" si="17"/>
        <v>3650</v>
      </c>
      <c r="I217" s="34">
        <f t="shared" si="18"/>
        <v>3450</v>
      </c>
      <c r="J217" s="34">
        <f t="shared" si="19"/>
        <v>3200</v>
      </c>
    </row>
    <row r="218" spans="1:10" ht="12.75" customHeight="1" x14ac:dyDescent="0.25">
      <c r="A218" s="4">
        <v>35752</v>
      </c>
      <c r="B218" s="5" t="s">
        <v>255</v>
      </c>
      <c r="C218" s="6" t="s">
        <v>256</v>
      </c>
      <c r="D218" s="6">
        <v>8</v>
      </c>
      <c r="E218" s="7"/>
      <c r="F218" s="34">
        <v>5000</v>
      </c>
      <c r="G218" s="34">
        <f t="shared" si="16"/>
        <v>4000</v>
      </c>
      <c r="H218" s="34">
        <f t="shared" si="17"/>
        <v>3650</v>
      </c>
      <c r="I218" s="34">
        <f t="shared" si="18"/>
        <v>3450</v>
      </c>
      <c r="J218" s="34">
        <f t="shared" si="19"/>
        <v>3200</v>
      </c>
    </row>
    <row r="219" spans="1:10" ht="15" customHeight="1" x14ac:dyDescent="0.25">
      <c r="A219" s="86" t="s">
        <v>257</v>
      </c>
      <c r="B219" s="87"/>
      <c r="C219" s="87"/>
      <c r="D219" s="87"/>
      <c r="E219" s="87"/>
      <c r="F219" s="87"/>
      <c r="G219" s="87"/>
      <c r="H219" s="87"/>
      <c r="I219" s="87"/>
      <c r="J219" s="88"/>
    </row>
    <row r="220" spans="1:10" ht="12.75" customHeight="1" x14ac:dyDescent="0.25">
      <c r="A220" s="4">
        <v>28214</v>
      </c>
      <c r="B220" s="8" t="s">
        <v>258</v>
      </c>
      <c r="C220" s="6" t="s">
        <v>259</v>
      </c>
      <c r="D220" s="6">
        <v>50</v>
      </c>
      <c r="E220" s="7">
        <v>1400</v>
      </c>
      <c r="F220" s="34">
        <v>600</v>
      </c>
      <c r="G220" s="34">
        <f t="shared" si="16"/>
        <v>480</v>
      </c>
      <c r="H220" s="34">
        <f t="shared" si="17"/>
        <v>438</v>
      </c>
      <c r="I220" s="34">
        <f t="shared" si="18"/>
        <v>414</v>
      </c>
      <c r="J220" s="34">
        <f t="shared" si="19"/>
        <v>384</v>
      </c>
    </row>
    <row r="221" spans="1:10" ht="12.75" customHeight="1" x14ac:dyDescent="0.25">
      <c r="A221" s="4">
        <v>28215</v>
      </c>
      <c r="B221" s="8" t="s">
        <v>260</v>
      </c>
      <c r="C221" s="6" t="s">
        <v>259</v>
      </c>
      <c r="D221" s="6">
        <v>50</v>
      </c>
      <c r="E221" s="7">
        <v>1400</v>
      </c>
      <c r="F221" s="34">
        <v>600</v>
      </c>
      <c r="G221" s="34">
        <f t="shared" si="16"/>
        <v>480</v>
      </c>
      <c r="H221" s="34">
        <f t="shared" si="17"/>
        <v>438</v>
      </c>
      <c r="I221" s="34">
        <f t="shared" si="18"/>
        <v>414</v>
      </c>
      <c r="J221" s="34">
        <f t="shared" si="19"/>
        <v>384</v>
      </c>
    </row>
    <row r="222" spans="1:10" ht="12.75" customHeight="1" x14ac:dyDescent="0.25">
      <c r="A222" s="4">
        <v>28253</v>
      </c>
      <c r="B222" s="8" t="s">
        <v>261</v>
      </c>
      <c r="C222" s="6" t="s">
        <v>259</v>
      </c>
      <c r="D222" s="6">
        <v>50</v>
      </c>
      <c r="E222" s="7">
        <v>1400</v>
      </c>
      <c r="F222" s="34">
        <v>600</v>
      </c>
      <c r="G222" s="34">
        <f t="shared" si="16"/>
        <v>480</v>
      </c>
      <c r="H222" s="34">
        <f t="shared" si="17"/>
        <v>438</v>
      </c>
      <c r="I222" s="34">
        <f t="shared" si="18"/>
        <v>414</v>
      </c>
      <c r="J222" s="34">
        <f t="shared" si="19"/>
        <v>384</v>
      </c>
    </row>
    <row r="223" spans="1:10" ht="12.75" customHeight="1" x14ac:dyDescent="0.25">
      <c r="A223" s="4">
        <v>28216</v>
      </c>
      <c r="B223" s="8" t="s">
        <v>262</v>
      </c>
      <c r="C223" s="6" t="s">
        <v>259</v>
      </c>
      <c r="D223" s="6">
        <v>50</v>
      </c>
      <c r="E223" s="7">
        <v>1400</v>
      </c>
      <c r="F223" s="34">
        <v>600</v>
      </c>
      <c r="G223" s="34">
        <f t="shared" si="16"/>
        <v>480</v>
      </c>
      <c r="H223" s="34">
        <f t="shared" si="17"/>
        <v>438</v>
      </c>
      <c r="I223" s="34">
        <f t="shared" si="18"/>
        <v>414</v>
      </c>
      <c r="J223" s="34">
        <f t="shared" si="19"/>
        <v>384</v>
      </c>
    </row>
    <row r="224" spans="1:10" ht="12.75" customHeight="1" x14ac:dyDescent="0.25">
      <c r="A224" s="4">
        <v>28268</v>
      </c>
      <c r="B224" s="8" t="s">
        <v>263</v>
      </c>
      <c r="C224" s="6" t="s">
        <v>264</v>
      </c>
      <c r="D224" s="6">
        <v>50</v>
      </c>
      <c r="E224" s="7">
        <v>1400</v>
      </c>
      <c r="F224" s="34">
        <v>874.5</v>
      </c>
      <c r="G224" s="34">
        <f t="shared" si="16"/>
        <v>699.6</v>
      </c>
      <c r="H224" s="34">
        <f t="shared" si="17"/>
        <v>638.38499999999999</v>
      </c>
      <c r="I224" s="34">
        <f t="shared" si="18"/>
        <v>603.40499999999997</v>
      </c>
      <c r="J224" s="34">
        <f t="shared" si="19"/>
        <v>559.68000000000006</v>
      </c>
    </row>
    <row r="225" spans="1:10" ht="12.75" customHeight="1" x14ac:dyDescent="0.25">
      <c r="A225" s="4">
        <v>28217</v>
      </c>
      <c r="B225" s="8" t="s">
        <v>265</v>
      </c>
      <c r="C225" s="6" t="s">
        <v>259</v>
      </c>
      <c r="D225" s="6">
        <v>25</v>
      </c>
      <c r="E225" s="7">
        <v>700</v>
      </c>
      <c r="F225" s="34">
        <v>1200</v>
      </c>
      <c r="G225" s="34">
        <f t="shared" si="16"/>
        <v>960</v>
      </c>
      <c r="H225" s="34">
        <f t="shared" si="17"/>
        <v>876</v>
      </c>
      <c r="I225" s="34">
        <f t="shared" si="18"/>
        <v>828</v>
      </c>
      <c r="J225" s="34">
        <f t="shared" si="19"/>
        <v>768</v>
      </c>
    </row>
    <row r="226" spans="1:10" ht="12.75" customHeight="1" x14ac:dyDescent="0.25">
      <c r="A226" s="4">
        <v>28218</v>
      </c>
      <c r="B226" s="8" t="s">
        <v>266</v>
      </c>
      <c r="C226" s="6" t="s">
        <v>259</v>
      </c>
      <c r="D226" s="6">
        <v>25</v>
      </c>
      <c r="E226" s="7">
        <v>700</v>
      </c>
      <c r="F226" s="34">
        <v>1200</v>
      </c>
      <c r="G226" s="34">
        <f t="shared" si="16"/>
        <v>960</v>
      </c>
      <c r="H226" s="34">
        <f t="shared" si="17"/>
        <v>876</v>
      </c>
      <c r="I226" s="34">
        <f t="shared" si="18"/>
        <v>828</v>
      </c>
      <c r="J226" s="34">
        <f t="shared" si="19"/>
        <v>768</v>
      </c>
    </row>
    <row r="227" spans="1:10" ht="12.75" customHeight="1" x14ac:dyDescent="0.25">
      <c r="A227" s="4">
        <v>28219</v>
      </c>
      <c r="B227" s="8" t="s">
        <v>267</v>
      </c>
      <c r="C227" s="6" t="s">
        <v>259</v>
      </c>
      <c r="D227" s="6">
        <v>25</v>
      </c>
      <c r="E227" s="7">
        <v>700</v>
      </c>
      <c r="F227" s="34">
        <v>1200</v>
      </c>
      <c r="G227" s="34">
        <f t="shared" si="16"/>
        <v>960</v>
      </c>
      <c r="H227" s="34">
        <f t="shared" si="17"/>
        <v>876</v>
      </c>
      <c r="I227" s="34">
        <f t="shared" si="18"/>
        <v>828</v>
      </c>
      <c r="J227" s="34">
        <f t="shared" si="19"/>
        <v>768</v>
      </c>
    </row>
    <row r="228" spans="1:10" ht="12.75" customHeight="1" x14ac:dyDescent="0.25">
      <c r="A228" s="4">
        <v>28220</v>
      </c>
      <c r="B228" s="8" t="s">
        <v>268</v>
      </c>
      <c r="C228" s="6" t="s">
        <v>259</v>
      </c>
      <c r="D228" s="6">
        <v>25</v>
      </c>
      <c r="E228" s="7">
        <v>700</v>
      </c>
      <c r="F228" s="34">
        <v>1200</v>
      </c>
      <c r="G228" s="34">
        <f t="shared" si="16"/>
        <v>960</v>
      </c>
      <c r="H228" s="34">
        <f t="shared" si="17"/>
        <v>876</v>
      </c>
      <c r="I228" s="34">
        <f t="shared" si="18"/>
        <v>828</v>
      </c>
      <c r="J228" s="34">
        <f t="shared" si="19"/>
        <v>768</v>
      </c>
    </row>
    <row r="229" spans="1:10" ht="12.75" customHeight="1" x14ac:dyDescent="0.25">
      <c r="A229" s="4">
        <v>28221</v>
      </c>
      <c r="B229" s="8" t="s">
        <v>269</v>
      </c>
      <c r="C229" s="6" t="s">
        <v>259</v>
      </c>
      <c r="D229" s="6">
        <v>20</v>
      </c>
      <c r="E229" s="7">
        <v>560</v>
      </c>
      <c r="F229" s="34">
        <v>2400</v>
      </c>
      <c r="G229" s="34">
        <f t="shared" si="16"/>
        <v>1920</v>
      </c>
      <c r="H229" s="34">
        <f t="shared" si="17"/>
        <v>1752</v>
      </c>
      <c r="I229" s="34">
        <f t="shared" si="18"/>
        <v>1656</v>
      </c>
      <c r="J229" s="34">
        <f t="shared" si="19"/>
        <v>1536</v>
      </c>
    </row>
    <row r="230" spans="1:10" ht="12.75" customHeight="1" x14ac:dyDescent="0.25">
      <c r="A230" s="4">
        <v>28222</v>
      </c>
      <c r="B230" s="8" t="s">
        <v>270</v>
      </c>
      <c r="C230" s="6" t="s">
        <v>259</v>
      </c>
      <c r="D230" s="6">
        <v>20</v>
      </c>
      <c r="E230" s="7">
        <v>560</v>
      </c>
      <c r="F230" s="34">
        <v>2400</v>
      </c>
      <c r="G230" s="34">
        <f t="shared" si="16"/>
        <v>1920</v>
      </c>
      <c r="H230" s="34">
        <f t="shared" si="17"/>
        <v>1752</v>
      </c>
      <c r="I230" s="34">
        <f t="shared" si="18"/>
        <v>1656</v>
      </c>
      <c r="J230" s="34">
        <f t="shared" si="19"/>
        <v>1536</v>
      </c>
    </row>
    <row r="231" spans="1:10" ht="12.75" customHeight="1" x14ac:dyDescent="0.25">
      <c r="A231" s="4">
        <v>28223</v>
      </c>
      <c r="B231" s="8" t="s">
        <v>271</v>
      </c>
      <c r="C231" s="6" t="s">
        <v>259</v>
      </c>
      <c r="D231" s="6">
        <v>20</v>
      </c>
      <c r="E231" s="7">
        <v>560</v>
      </c>
      <c r="F231" s="34">
        <v>2400</v>
      </c>
      <c r="G231" s="34">
        <f t="shared" si="16"/>
        <v>1920</v>
      </c>
      <c r="H231" s="34">
        <f t="shared" si="17"/>
        <v>1752</v>
      </c>
      <c r="I231" s="34">
        <f t="shared" si="18"/>
        <v>1656</v>
      </c>
      <c r="J231" s="34">
        <f t="shared" si="19"/>
        <v>1536</v>
      </c>
    </row>
    <row r="232" spans="1:10" ht="12.75" customHeight="1" x14ac:dyDescent="0.25">
      <c r="A232" s="4">
        <v>28224</v>
      </c>
      <c r="B232" s="8" t="s">
        <v>272</v>
      </c>
      <c r="C232" s="6" t="s">
        <v>259</v>
      </c>
      <c r="D232" s="6">
        <v>20</v>
      </c>
      <c r="E232" s="7">
        <v>560</v>
      </c>
      <c r="F232" s="34">
        <v>2400</v>
      </c>
      <c r="G232" s="34">
        <f t="shared" si="16"/>
        <v>1920</v>
      </c>
      <c r="H232" s="34">
        <f t="shared" si="17"/>
        <v>1752</v>
      </c>
      <c r="I232" s="34">
        <f t="shared" si="18"/>
        <v>1656</v>
      </c>
      <c r="J232" s="34">
        <f t="shared" si="19"/>
        <v>1536</v>
      </c>
    </row>
    <row r="233" spans="1:10" ht="12.75" customHeight="1" x14ac:dyDescent="0.25">
      <c r="A233" s="4">
        <v>28225</v>
      </c>
      <c r="B233" s="8" t="s">
        <v>273</v>
      </c>
      <c r="C233" s="6" t="s">
        <v>259</v>
      </c>
      <c r="D233" s="6">
        <v>10</v>
      </c>
      <c r="E233" s="7">
        <v>280</v>
      </c>
      <c r="F233" s="34">
        <v>4700</v>
      </c>
      <c r="G233" s="34">
        <f t="shared" si="16"/>
        <v>3760</v>
      </c>
      <c r="H233" s="34">
        <f t="shared" si="17"/>
        <v>3431</v>
      </c>
      <c r="I233" s="34">
        <f t="shared" si="18"/>
        <v>3243</v>
      </c>
      <c r="J233" s="34">
        <f t="shared" si="19"/>
        <v>3008</v>
      </c>
    </row>
    <row r="234" spans="1:10" ht="12.75" customHeight="1" x14ac:dyDescent="0.25">
      <c r="A234" s="4">
        <v>28226</v>
      </c>
      <c r="B234" s="8" t="s">
        <v>274</v>
      </c>
      <c r="C234" s="6" t="s">
        <v>259</v>
      </c>
      <c r="D234" s="6">
        <v>10</v>
      </c>
      <c r="E234" s="7">
        <v>280</v>
      </c>
      <c r="F234" s="34">
        <v>4700</v>
      </c>
      <c r="G234" s="34">
        <f t="shared" si="16"/>
        <v>3760</v>
      </c>
      <c r="H234" s="34">
        <f t="shared" si="17"/>
        <v>3431</v>
      </c>
      <c r="I234" s="34">
        <f t="shared" si="18"/>
        <v>3243</v>
      </c>
      <c r="J234" s="34">
        <f t="shared" si="19"/>
        <v>3008</v>
      </c>
    </row>
    <row r="235" spans="1:10" ht="12.75" customHeight="1" x14ac:dyDescent="0.25">
      <c r="A235" s="4">
        <v>28227</v>
      </c>
      <c r="B235" s="8" t="s">
        <v>275</v>
      </c>
      <c r="C235" s="6" t="s">
        <v>259</v>
      </c>
      <c r="D235" s="6">
        <v>10</v>
      </c>
      <c r="E235" s="7">
        <v>280</v>
      </c>
      <c r="F235" s="34">
        <v>4700</v>
      </c>
      <c r="G235" s="34">
        <f t="shared" si="16"/>
        <v>3760</v>
      </c>
      <c r="H235" s="34">
        <f t="shared" si="17"/>
        <v>3431</v>
      </c>
      <c r="I235" s="34">
        <f t="shared" si="18"/>
        <v>3243</v>
      </c>
      <c r="J235" s="34">
        <f t="shared" si="19"/>
        <v>3008</v>
      </c>
    </row>
    <row r="236" spans="1:10" ht="12.75" customHeight="1" x14ac:dyDescent="0.25">
      <c r="A236" s="4">
        <v>28228</v>
      </c>
      <c r="B236" s="8" t="s">
        <v>276</v>
      </c>
      <c r="C236" s="6" t="s">
        <v>259</v>
      </c>
      <c r="D236" s="6">
        <v>10</v>
      </c>
      <c r="E236" s="7">
        <v>280</v>
      </c>
      <c r="F236" s="34">
        <v>4700</v>
      </c>
      <c r="G236" s="34">
        <f t="shared" si="16"/>
        <v>3760</v>
      </c>
      <c r="H236" s="34">
        <f t="shared" si="17"/>
        <v>3431</v>
      </c>
      <c r="I236" s="34">
        <f t="shared" si="18"/>
        <v>3243</v>
      </c>
      <c r="J236" s="34">
        <f t="shared" si="19"/>
        <v>3008</v>
      </c>
    </row>
    <row r="237" spans="1:10" ht="12.75" customHeight="1" x14ac:dyDescent="0.25">
      <c r="A237" s="4">
        <v>28229</v>
      </c>
      <c r="B237" s="8" t="s">
        <v>277</v>
      </c>
      <c r="C237" s="6" t="s">
        <v>278</v>
      </c>
      <c r="D237" s="6">
        <v>50</v>
      </c>
      <c r="E237" s="7">
        <v>1400</v>
      </c>
      <c r="F237" s="34">
        <v>750</v>
      </c>
      <c r="G237" s="34">
        <f t="shared" si="16"/>
        <v>600</v>
      </c>
      <c r="H237" s="34">
        <f t="shared" si="17"/>
        <v>547.5</v>
      </c>
      <c r="I237" s="34">
        <f t="shared" si="18"/>
        <v>517.5</v>
      </c>
      <c r="J237" s="34">
        <f t="shared" si="19"/>
        <v>480</v>
      </c>
    </row>
    <row r="238" spans="1:10" ht="12.75" customHeight="1" x14ac:dyDescent="0.25">
      <c r="A238" s="4">
        <v>28230</v>
      </c>
      <c r="B238" s="8" t="s">
        <v>279</v>
      </c>
      <c r="C238" s="6" t="s">
        <v>278</v>
      </c>
      <c r="D238" s="6">
        <v>50</v>
      </c>
      <c r="E238" s="7">
        <v>1400</v>
      </c>
      <c r="F238" s="34">
        <v>750</v>
      </c>
      <c r="G238" s="34">
        <f t="shared" si="16"/>
        <v>600</v>
      </c>
      <c r="H238" s="34">
        <f t="shared" si="17"/>
        <v>547.5</v>
      </c>
      <c r="I238" s="34">
        <f t="shared" si="18"/>
        <v>517.5</v>
      </c>
      <c r="J238" s="34">
        <f t="shared" si="19"/>
        <v>480</v>
      </c>
    </row>
    <row r="239" spans="1:10" ht="12.75" customHeight="1" x14ac:dyDescent="0.25">
      <c r="A239" s="4">
        <v>28231</v>
      </c>
      <c r="B239" s="8" t="s">
        <v>280</v>
      </c>
      <c r="C239" s="6" t="s">
        <v>278</v>
      </c>
      <c r="D239" s="6">
        <v>50</v>
      </c>
      <c r="E239" s="7">
        <v>1400</v>
      </c>
      <c r="F239" s="34">
        <v>750</v>
      </c>
      <c r="G239" s="34">
        <f t="shared" si="16"/>
        <v>600</v>
      </c>
      <c r="H239" s="34">
        <f t="shared" si="17"/>
        <v>547.5</v>
      </c>
      <c r="I239" s="34">
        <f t="shared" si="18"/>
        <v>517.5</v>
      </c>
      <c r="J239" s="34">
        <f t="shared" si="19"/>
        <v>480</v>
      </c>
    </row>
    <row r="240" spans="1:10" ht="12.75" customHeight="1" x14ac:dyDescent="0.25">
      <c r="A240" s="4">
        <v>28232</v>
      </c>
      <c r="B240" s="8" t="s">
        <v>281</v>
      </c>
      <c r="C240" s="6" t="s">
        <v>278</v>
      </c>
      <c r="D240" s="6">
        <v>50</v>
      </c>
      <c r="E240" s="7">
        <v>1400</v>
      </c>
      <c r="F240" s="34">
        <v>750</v>
      </c>
      <c r="G240" s="34">
        <f t="shared" si="16"/>
        <v>600</v>
      </c>
      <c r="H240" s="34">
        <f t="shared" si="17"/>
        <v>547.5</v>
      </c>
      <c r="I240" s="34">
        <f t="shared" si="18"/>
        <v>517.5</v>
      </c>
      <c r="J240" s="34">
        <f t="shared" si="19"/>
        <v>480</v>
      </c>
    </row>
    <row r="241" spans="1:10" ht="12.75" customHeight="1" x14ac:dyDescent="0.25">
      <c r="A241" s="4">
        <v>28233</v>
      </c>
      <c r="B241" s="8" t="s">
        <v>282</v>
      </c>
      <c r="C241" s="6" t="s">
        <v>259</v>
      </c>
      <c r="D241" s="6">
        <v>25</v>
      </c>
      <c r="E241" s="7">
        <v>700</v>
      </c>
      <c r="F241" s="34">
        <v>1500</v>
      </c>
      <c r="G241" s="34">
        <f t="shared" si="16"/>
        <v>1200</v>
      </c>
      <c r="H241" s="34">
        <f t="shared" si="17"/>
        <v>1095</v>
      </c>
      <c r="I241" s="34">
        <f t="shared" si="18"/>
        <v>1035</v>
      </c>
      <c r="J241" s="34">
        <f t="shared" si="19"/>
        <v>960</v>
      </c>
    </row>
    <row r="242" spans="1:10" ht="12.75" customHeight="1" x14ac:dyDescent="0.25">
      <c r="A242" s="4">
        <v>28234</v>
      </c>
      <c r="B242" s="8" t="s">
        <v>283</v>
      </c>
      <c r="C242" s="6" t="s">
        <v>259</v>
      </c>
      <c r="D242" s="6">
        <v>25</v>
      </c>
      <c r="E242" s="7">
        <v>700</v>
      </c>
      <c r="F242" s="34">
        <v>1500</v>
      </c>
      <c r="G242" s="34">
        <f t="shared" si="16"/>
        <v>1200</v>
      </c>
      <c r="H242" s="34">
        <f t="shared" si="17"/>
        <v>1095</v>
      </c>
      <c r="I242" s="34">
        <f t="shared" si="18"/>
        <v>1035</v>
      </c>
      <c r="J242" s="34">
        <f t="shared" si="19"/>
        <v>960</v>
      </c>
    </row>
    <row r="243" spans="1:10" ht="12.75" customHeight="1" x14ac:dyDescent="0.25">
      <c r="A243" s="4">
        <v>28235</v>
      </c>
      <c r="B243" s="8" t="s">
        <v>284</v>
      </c>
      <c r="C243" s="6" t="s">
        <v>259</v>
      </c>
      <c r="D243" s="6">
        <v>25</v>
      </c>
      <c r="E243" s="7">
        <v>700</v>
      </c>
      <c r="F243" s="34">
        <v>1500</v>
      </c>
      <c r="G243" s="34">
        <f t="shared" si="16"/>
        <v>1200</v>
      </c>
      <c r="H243" s="34">
        <f t="shared" si="17"/>
        <v>1095</v>
      </c>
      <c r="I243" s="34">
        <f t="shared" si="18"/>
        <v>1035</v>
      </c>
      <c r="J243" s="34">
        <f t="shared" si="19"/>
        <v>960</v>
      </c>
    </row>
    <row r="244" spans="1:10" ht="12.75" customHeight="1" x14ac:dyDescent="0.25">
      <c r="A244" s="4">
        <v>28236</v>
      </c>
      <c r="B244" s="8" t="s">
        <v>285</v>
      </c>
      <c r="C244" s="6" t="s">
        <v>259</v>
      </c>
      <c r="D244" s="6">
        <v>25</v>
      </c>
      <c r="E244" s="7">
        <v>700</v>
      </c>
      <c r="F244" s="34">
        <v>1500</v>
      </c>
      <c r="G244" s="34">
        <f t="shared" si="16"/>
        <v>1200</v>
      </c>
      <c r="H244" s="34">
        <f t="shared" si="17"/>
        <v>1095</v>
      </c>
      <c r="I244" s="34">
        <f t="shared" si="18"/>
        <v>1035</v>
      </c>
      <c r="J244" s="34">
        <f t="shared" si="19"/>
        <v>960</v>
      </c>
    </row>
    <row r="245" spans="1:10" ht="12.75" customHeight="1" x14ac:dyDescent="0.25">
      <c r="A245" s="4">
        <v>28237</v>
      </c>
      <c r="B245" s="8" t="s">
        <v>286</v>
      </c>
      <c r="C245" s="6" t="s">
        <v>278</v>
      </c>
      <c r="D245" s="6">
        <v>20</v>
      </c>
      <c r="E245" s="7">
        <v>560</v>
      </c>
      <c r="F245" s="34">
        <v>2650</v>
      </c>
      <c r="G245" s="34">
        <f t="shared" si="16"/>
        <v>2120</v>
      </c>
      <c r="H245" s="34">
        <f t="shared" si="17"/>
        <v>1934.5</v>
      </c>
      <c r="I245" s="34">
        <f t="shared" si="18"/>
        <v>1828.5</v>
      </c>
      <c r="J245" s="34">
        <f t="shared" si="19"/>
        <v>1696</v>
      </c>
    </row>
    <row r="246" spans="1:10" ht="12.75" customHeight="1" x14ac:dyDescent="0.25">
      <c r="A246" s="4">
        <v>28238</v>
      </c>
      <c r="B246" s="8" t="s">
        <v>287</v>
      </c>
      <c r="C246" s="6" t="s">
        <v>278</v>
      </c>
      <c r="D246" s="6">
        <v>20</v>
      </c>
      <c r="E246" s="7">
        <v>560</v>
      </c>
      <c r="F246" s="34">
        <v>2650</v>
      </c>
      <c r="G246" s="34">
        <f t="shared" si="16"/>
        <v>2120</v>
      </c>
      <c r="H246" s="34">
        <f t="shared" si="17"/>
        <v>1934.5</v>
      </c>
      <c r="I246" s="34">
        <f t="shared" si="18"/>
        <v>1828.5</v>
      </c>
      <c r="J246" s="34">
        <f t="shared" si="19"/>
        <v>1696</v>
      </c>
    </row>
    <row r="247" spans="1:10" ht="12.75" customHeight="1" x14ac:dyDescent="0.25">
      <c r="A247" s="4">
        <v>28239</v>
      </c>
      <c r="B247" s="8" t="s">
        <v>288</v>
      </c>
      <c r="C247" s="6" t="s">
        <v>278</v>
      </c>
      <c r="D247" s="6">
        <v>20</v>
      </c>
      <c r="E247" s="7">
        <v>560</v>
      </c>
      <c r="F247" s="34">
        <v>2650</v>
      </c>
      <c r="G247" s="34">
        <f t="shared" si="16"/>
        <v>2120</v>
      </c>
      <c r="H247" s="34">
        <f t="shared" si="17"/>
        <v>1934.5</v>
      </c>
      <c r="I247" s="34">
        <f t="shared" si="18"/>
        <v>1828.5</v>
      </c>
      <c r="J247" s="34">
        <f t="shared" si="19"/>
        <v>1696</v>
      </c>
    </row>
    <row r="248" spans="1:10" ht="12.75" customHeight="1" x14ac:dyDescent="0.25">
      <c r="A248" s="4">
        <v>28240</v>
      </c>
      <c r="B248" s="8" t="s">
        <v>289</v>
      </c>
      <c r="C248" s="6" t="s">
        <v>278</v>
      </c>
      <c r="D248" s="6">
        <v>20</v>
      </c>
      <c r="E248" s="7">
        <v>560</v>
      </c>
      <c r="F248" s="34">
        <v>2650</v>
      </c>
      <c r="G248" s="34">
        <f t="shared" si="16"/>
        <v>2120</v>
      </c>
      <c r="H248" s="34">
        <f t="shared" si="17"/>
        <v>1934.5</v>
      </c>
      <c r="I248" s="34">
        <f t="shared" si="18"/>
        <v>1828.5</v>
      </c>
      <c r="J248" s="34">
        <f t="shared" si="19"/>
        <v>1696</v>
      </c>
    </row>
    <row r="249" spans="1:10" ht="12.75" customHeight="1" x14ac:dyDescent="0.25">
      <c r="A249" s="4">
        <v>28241</v>
      </c>
      <c r="B249" s="8" t="s">
        <v>290</v>
      </c>
      <c r="C249" s="6" t="s">
        <v>278</v>
      </c>
      <c r="D249" s="6">
        <v>10</v>
      </c>
      <c r="E249" s="7">
        <v>280</v>
      </c>
      <c r="F249" s="34">
        <v>5300</v>
      </c>
      <c r="G249" s="34">
        <f t="shared" si="16"/>
        <v>4240</v>
      </c>
      <c r="H249" s="34">
        <f t="shared" si="17"/>
        <v>3869</v>
      </c>
      <c r="I249" s="34">
        <f t="shared" si="18"/>
        <v>3657</v>
      </c>
      <c r="J249" s="34">
        <f t="shared" si="19"/>
        <v>3392</v>
      </c>
    </row>
    <row r="250" spans="1:10" ht="12.75" customHeight="1" x14ac:dyDescent="0.25">
      <c r="A250" s="4">
        <v>28242</v>
      </c>
      <c r="B250" s="8" t="s">
        <v>291</v>
      </c>
      <c r="C250" s="6" t="s">
        <v>278</v>
      </c>
      <c r="D250" s="6">
        <v>10</v>
      </c>
      <c r="E250" s="7">
        <v>280</v>
      </c>
      <c r="F250" s="34">
        <v>5300</v>
      </c>
      <c r="G250" s="34">
        <f t="shared" si="16"/>
        <v>4240</v>
      </c>
      <c r="H250" s="34">
        <f t="shared" si="17"/>
        <v>3869</v>
      </c>
      <c r="I250" s="34">
        <f t="shared" si="18"/>
        <v>3657</v>
      </c>
      <c r="J250" s="34">
        <f t="shared" si="19"/>
        <v>3392</v>
      </c>
    </row>
    <row r="251" spans="1:10" ht="12.75" customHeight="1" x14ac:dyDescent="0.25">
      <c r="A251" s="4">
        <v>28243</v>
      </c>
      <c r="B251" s="8" t="s">
        <v>292</v>
      </c>
      <c r="C251" s="6" t="s">
        <v>278</v>
      </c>
      <c r="D251" s="6">
        <v>10</v>
      </c>
      <c r="E251" s="7">
        <v>280</v>
      </c>
      <c r="F251" s="34">
        <v>5300</v>
      </c>
      <c r="G251" s="34">
        <f t="shared" si="16"/>
        <v>4240</v>
      </c>
      <c r="H251" s="34">
        <f t="shared" si="17"/>
        <v>3869</v>
      </c>
      <c r="I251" s="34">
        <f t="shared" si="18"/>
        <v>3657</v>
      </c>
      <c r="J251" s="34">
        <f t="shared" si="19"/>
        <v>3392</v>
      </c>
    </row>
    <row r="252" spans="1:10" ht="12.75" customHeight="1" x14ac:dyDescent="0.25">
      <c r="A252" s="4">
        <v>28244</v>
      </c>
      <c r="B252" s="8" t="s">
        <v>293</v>
      </c>
      <c r="C252" s="6" t="s">
        <v>278</v>
      </c>
      <c r="D252" s="6">
        <v>10</v>
      </c>
      <c r="E252" s="7">
        <v>280</v>
      </c>
      <c r="F252" s="34">
        <v>5300</v>
      </c>
      <c r="G252" s="34">
        <f t="shared" si="16"/>
        <v>4240</v>
      </c>
      <c r="H252" s="34">
        <f t="shared" si="17"/>
        <v>3869</v>
      </c>
      <c r="I252" s="34">
        <f t="shared" si="18"/>
        <v>3657</v>
      </c>
      <c r="J252" s="34">
        <f t="shared" si="19"/>
        <v>3392</v>
      </c>
    </row>
    <row r="253" spans="1:10" ht="12.75" customHeight="1" x14ac:dyDescent="0.25">
      <c r="A253" s="22"/>
      <c r="B253" s="8" t="s">
        <v>294</v>
      </c>
      <c r="C253" s="6" t="s">
        <v>295</v>
      </c>
      <c r="D253" s="22"/>
      <c r="E253" s="7"/>
      <c r="F253" s="34">
        <v>385</v>
      </c>
      <c r="G253" s="34">
        <f t="shared" si="16"/>
        <v>308</v>
      </c>
      <c r="H253" s="34">
        <f t="shared" si="17"/>
        <v>281.05</v>
      </c>
      <c r="I253" s="34">
        <f t="shared" si="18"/>
        <v>265.64999999999998</v>
      </c>
      <c r="J253" s="34">
        <f t="shared" si="19"/>
        <v>246.4</v>
      </c>
    </row>
    <row r="254" spans="1:10" ht="12.75" customHeight="1" x14ac:dyDescent="0.25">
      <c r="A254" s="4"/>
      <c r="B254" s="8" t="s">
        <v>296</v>
      </c>
      <c r="C254" s="6" t="s">
        <v>297</v>
      </c>
      <c r="D254" s="6">
        <v>60</v>
      </c>
      <c r="E254" s="7">
        <v>1400</v>
      </c>
      <c r="F254" s="34">
        <v>599.5</v>
      </c>
      <c r="G254" s="34">
        <f t="shared" si="16"/>
        <v>479.6</v>
      </c>
      <c r="H254" s="34">
        <f t="shared" si="17"/>
        <v>437.63499999999999</v>
      </c>
      <c r="I254" s="34">
        <f t="shared" si="18"/>
        <v>413.65499999999997</v>
      </c>
      <c r="J254" s="34">
        <f t="shared" si="19"/>
        <v>383.68</v>
      </c>
    </row>
    <row r="255" spans="1:10" ht="12.75" customHeight="1" x14ac:dyDescent="0.25">
      <c r="A255" s="4">
        <v>26007</v>
      </c>
      <c r="B255" s="8" t="s">
        <v>298</v>
      </c>
      <c r="C255" s="6"/>
      <c r="D255" s="6">
        <v>60</v>
      </c>
      <c r="E255" s="7">
        <v>1400</v>
      </c>
      <c r="F255" s="34">
        <v>599.5</v>
      </c>
      <c r="G255" s="34">
        <f t="shared" si="16"/>
        <v>479.6</v>
      </c>
      <c r="H255" s="34">
        <f t="shared" si="17"/>
        <v>437.63499999999999</v>
      </c>
      <c r="I255" s="34">
        <f t="shared" si="18"/>
        <v>413.65499999999997</v>
      </c>
      <c r="J255" s="34">
        <f t="shared" si="19"/>
        <v>383.68</v>
      </c>
    </row>
    <row r="256" spans="1:10" ht="12.75" customHeight="1" x14ac:dyDescent="0.25">
      <c r="A256" s="4">
        <v>26008</v>
      </c>
      <c r="B256" s="8" t="s">
        <v>299</v>
      </c>
      <c r="C256" s="6"/>
      <c r="D256" s="6">
        <v>60</v>
      </c>
      <c r="E256" s="7">
        <v>1400</v>
      </c>
      <c r="F256" s="34">
        <v>599.5</v>
      </c>
      <c r="G256" s="34">
        <f t="shared" si="16"/>
        <v>479.6</v>
      </c>
      <c r="H256" s="34">
        <f t="shared" si="17"/>
        <v>437.63499999999999</v>
      </c>
      <c r="I256" s="34">
        <f t="shared" si="18"/>
        <v>413.65499999999997</v>
      </c>
      <c r="J256" s="34">
        <f t="shared" si="19"/>
        <v>383.68</v>
      </c>
    </row>
    <row r="257" spans="1:10" ht="12.75" customHeight="1" x14ac:dyDescent="0.25">
      <c r="A257" s="4"/>
      <c r="B257" s="8" t="s">
        <v>300</v>
      </c>
      <c r="C257" s="6" t="s">
        <v>301</v>
      </c>
      <c r="D257" s="6">
        <v>60</v>
      </c>
      <c r="E257" s="7">
        <v>1400</v>
      </c>
      <c r="F257" s="34">
        <v>803</v>
      </c>
      <c r="G257" s="34">
        <f t="shared" si="16"/>
        <v>642.4</v>
      </c>
      <c r="H257" s="34">
        <f t="shared" si="17"/>
        <v>586.19000000000005</v>
      </c>
      <c r="I257" s="34">
        <f t="shared" si="18"/>
        <v>554.06999999999994</v>
      </c>
      <c r="J257" s="34">
        <f t="shared" si="19"/>
        <v>513.92000000000007</v>
      </c>
    </row>
    <row r="258" spans="1:10" ht="12.75" customHeight="1" x14ac:dyDescent="0.25">
      <c r="A258" s="4"/>
      <c r="B258" s="8" t="s">
        <v>302</v>
      </c>
      <c r="C258" s="6" t="s">
        <v>303</v>
      </c>
      <c r="D258" s="6">
        <v>16</v>
      </c>
      <c r="E258" s="7">
        <v>336</v>
      </c>
      <c r="F258" s="34">
        <v>2513.5</v>
      </c>
      <c r="G258" s="34">
        <f t="shared" si="16"/>
        <v>2010.8</v>
      </c>
      <c r="H258" s="34">
        <f t="shared" si="17"/>
        <v>1834.855</v>
      </c>
      <c r="I258" s="34">
        <f t="shared" si="18"/>
        <v>1734.3150000000001</v>
      </c>
      <c r="J258" s="34">
        <f t="shared" si="19"/>
        <v>1608.6399999999999</v>
      </c>
    </row>
    <row r="259" spans="1:10" ht="12.75" customHeight="1" x14ac:dyDescent="0.25">
      <c r="A259" s="4"/>
      <c r="B259" s="8" t="s">
        <v>304</v>
      </c>
      <c r="C259" s="6" t="s">
        <v>305</v>
      </c>
      <c r="D259" s="6">
        <v>16</v>
      </c>
      <c r="E259" s="7">
        <v>336</v>
      </c>
      <c r="F259" s="34">
        <v>2805</v>
      </c>
      <c r="G259" s="34">
        <f t="shared" si="16"/>
        <v>2244</v>
      </c>
      <c r="H259" s="34">
        <f t="shared" si="17"/>
        <v>2047.65</v>
      </c>
      <c r="I259" s="34">
        <f t="shared" si="18"/>
        <v>1935.45</v>
      </c>
      <c r="J259" s="34">
        <f t="shared" si="19"/>
        <v>1795.2</v>
      </c>
    </row>
    <row r="260" spans="1:10" ht="12.75" customHeight="1" x14ac:dyDescent="0.25">
      <c r="A260" s="4"/>
      <c r="B260" s="8" t="s">
        <v>306</v>
      </c>
      <c r="C260" s="6" t="s">
        <v>303</v>
      </c>
      <c r="D260" s="6">
        <v>30</v>
      </c>
      <c r="E260" s="7">
        <v>700</v>
      </c>
      <c r="F260" s="34">
        <v>1133</v>
      </c>
      <c r="G260" s="34">
        <f t="shared" si="16"/>
        <v>906.4</v>
      </c>
      <c r="H260" s="34">
        <f t="shared" si="17"/>
        <v>827.08999999999992</v>
      </c>
      <c r="I260" s="34">
        <f t="shared" si="18"/>
        <v>781.77</v>
      </c>
      <c r="J260" s="34">
        <f t="shared" si="19"/>
        <v>725.12</v>
      </c>
    </row>
    <row r="261" spans="1:10" ht="12.75" customHeight="1" x14ac:dyDescent="0.25">
      <c r="A261" s="4"/>
      <c r="B261" s="8" t="s">
        <v>307</v>
      </c>
      <c r="C261" s="6" t="s">
        <v>305</v>
      </c>
      <c r="D261" s="6">
        <v>30</v>
      </c>
      <c r="E261" s="7">
        <v>700</v>
      </c>
      <c r="F261" s="34">
        <v>1650</v>
      </c>
      <c r="G261" s="34">
        <f t="shared" si="16"/>
        <v>1320</v>
      </c>
      <c r="H261" s="34">
        <f t="shared" si="17"/>
        <v>1204.5</v>
      </c>
      <c r="I261" s="34">
        <f t="shared" si="18"/>
        <v>1138.5</v>
      </c>
      <c r="J261" s="34">
        <f t="shared" si="19"/>
        <v>1056</v>
      </c>
    </row>
    <row r="262" spans="1:10" ht="12.75" customHeight="1" x14ac:dyDescent="0.25">
      <c r="A262" s="4"/>
      <c r="B262" s="8" t="s">
        <v>308</v>
      </c>
      <c r="C262" s="6" t="s">
        <v>303</v>
      </c>
      <c r="D262" s="6">
        <v>8</v>
      </c>
      <c r="E262" s="7">
        <v>168</v>
      </c>
      <c r="F262" s="34">
        <v>4834.5</v>
      </c>
      <c r="G262" s="34">
        <f t="shared" si="16"/>
        <v>3867.6</v>
      </c>
      <c r="H262" s="34">
        <f t="shared" si="17"/>
        <v>3529.1849999999999</v>
      </c>
      <c r="I262" s="34">
        <f t="shared" si="18"/>
        <v>3335.8050000000003</v>
      </c>
      <c r="J262" s="34">
        <f t="shared" si="19"/>
        <v>3094.08</v>
      </c>
    </row>
    <row r="263" spans="1:10" ht="12.75" customHeight="1" x14ac:dyDescent="0.25">
      <c r="A263" s="4"/>
      <c r="B263" s="8" t="s">
        <v>309</v>
      </c>
      <c r="C263" s="6" t="s">
        <v>305</v>
      </c>
      <c r="D263" s="6">
        <v>8</v>
      </c>
      <c r="E263" s="7">
        <v>168</v>
      </c>
      <c r="F263" s="34">
        <v>5445</v>
      </c>
      <c r="G263" s="34">
        <f t="shared" si="16"/>
        <v>4356</v>
      </c>
      <c r="H263" s="34">
        <f t="shared" si="17"/>
        <v>3974.85</v>
      </c>
      <c r="I263" s="34">
        <f t="shared" si="18"/>
        <v>3757.05</v>
      </c>
      <c r="J263" s="34">
        <f t="shared" si="19"/>
        <v>3484.8</v>
      </c>
    </row>
    <row r="264" spans="1:10" ht="12.75" customHeight="1" x14ac:dyDescent="0.25">
      <c r="A264" s="86" t="s">
        <v>310</v>
      </c>
      <c r="B264" s="87"/>
      <c r="C264" s="87"/>
      <c r="D264" s="87"/>
      <c r="E264" s="87"/>
      <c r="F264" s="87"/>
      <c r="G264" s="87"/>
      <c r="H264" s="87"/>
      <c r="I264" s="87"/>
      <c r="J264" s="88"/>
    </row>
    <row r="265" spans="1:10" ht="12.75" customHeight="1" x14ac:dyDescent="0.25">
      <c r="A265" s="4">
        <v>28245</v>
      </c>
      <c r="B265" s="8" t="s">
        <v>311</v>
      </c>
      <c r="C265" s="6" t="s">
        <v>312</v>
      </c>
      <c r="D265" s="6">
        <v>60</v>
      </c>
      <c r="E265" s="7">
        <v>1680</v>
      </c>
      <c r="F265" s="34">
        <v>300</v>
      </c>
      <c r="G265" s="34">
        <f t="shared" si="16"/>
        <v>240</v>
      </c>
      <c r="H265" s="34">
        <f t="shared" si="17"/>
        <v>219</v>
      </c>
      <c r="I265" s="34">
        <f t="shared" si="18"/>
        <v>207</v>
      </c>
      <c r="J265" s="34">
        <f t="shared" si="19"/>
        <v>192</v>
      </c>
    </row>
    <row r="266" spans="1:10" ht="12.75" customHeight="1" x14ac:dyDescent="0.25">
      <c r="A266" s="4">
        <v>28210</v>
      </c>
      <c r="B266" s="8" t="s">
        <v>313</v>
      </c>
      <c r="C266" s="6" t="s">
        <v>314</v>
      </c>
      <c r="D266" s="6">
        <v>60</v>
      </c>
      <c r="E266" s="7">
        <v>1680</v>
      </c>
      <c r="F266" s="34">
        <v>300</v>
      </c>
      <c r="G266" s="34">
        <f t="shared" si="16"/>
        <v>240</v>
      </c>
      <c r="H266" s="34">
        <f t="shared" si="17"/>
        <v>219</v>
      </c>
      <c r="I266" s="34">
        <f t="shared" si="18"/>
        <v>207</v>
      </c>
      <c r="J266" s="34">
        <f t="shared" si="19"/>
        <v>192</v>
      </c>
    </row>
    <row r="267" spans="1:10" ht="12.75" customHeight="1" x14ac:dyDescent="0.25">
      <c r="A267" s="80">
        <v>28010</v>
      </c>
      <c r="B267" s="81" t="s">
        <v>315</v>
      </c>
      <c r="C267" s="82" t="s">
        <v>316</v>
      </c>
      <c r="D267" s="82">
        <v>60</v>
      </c>
      <c r="E267" s="83">
        <v>1680</v>
      </c>
      <c r="F267" s="84">
        <v>300</v>
      </c>
      <c r="G267" s="84">
        <f t="shared" si="16"/>
        <v>240</v>
      </c>
      <c r="H267" s="84">
        <f t="shared" si="17"/>
        <v>219</v>
      </c>
      <c r="I267" s="84">
        <f t="shared" si="18"/>
        <v>207</v>
      </c>
      <c r="J267" s="84">
        <f t="shared" si="19"/>
        <v>192</v>
      </c>
    </row>
    <row r="268" spans="1:10" ht="12.75" customHeight="1" x14ac:dyDescent="0.25">
      <c r="A268" s="4">
        <v>28211</v>
      </c>
      <c r="B268" s="8" t="s">
        <v>317</v>
      </c>
      <c r="C268" s="6" t="s">
        <v>318</v>
      </c>
      <c r="D268" s="6">
        <v>60</v>
      </c>
      <c r="E268" s="7">
        <v>1680</v>
      </c>
      <c r="F268" s="34">
        <v>300</v>
      </c>
      <c r="G268" s="34">
        <f t="shared" si="16"/>
        <v>240</v>
      </c>
      <c r="H268" s="34">
        <f t="shared" si="17"/>
        <v>219</v>
      </c>
      <c r="I268" s="34">
        <f t="shared" si="18"/>
        <v>207</v>
      </c>
      <c r="J268" s="34">
        <f t="shared" si="19"/>
        <v>192</v>
      </c>
    </row>
    <row r="269" spans="1:10" x14ac:dyDescent="0.25">
      <c r="A269" s="4">
        <v>28212</v>
      </c>
      <c r="B269" s="8" t="s">
        <v>319</v>
      </c>
      <c r="C269" s="6" t="s">
        <v>320</v>
      </c>
      <c r="D269" s="6">
        <v>60</v>
      </c>
      <c r="E269" s="7">
        <v>1680</v>
      </c>
      <c r="F269" s="34">
        <v>300</v>
      </c>
      <c r="G269" s="34">
        <f t="shared" si="16"/>
        <v>240</v>
      </c>
      <c r="H269" s="34">
        <f t="shared" si="17"/>
        <v>219</v>
      </c>
      <c r="I269" s="34">
        <f t="shared" si="18"/>
        <v>207</v>
      </c>
      <c r="J269" s="34">
        <f t="shared" si="19"/>
        <v>192</v>
      </c>
    </row>
    <row r="270" spans="1:10" ht="12.75" customHeight="1" x14ac:dyDescent="0.25">
      <c r="A270" s="4">
        <v>28248</v>
      </c>
      <c r="B270" s="8" t="s">
        <v>321</v>
      </c>
      <c r="C270" s="6" t="s">
        <v>322</v>
      </c>
      <c r="D270" s="6">
        <v>60</v>
      </c>
      <c r="E270" s="7">
        <v>1680</v>
      </c>
      <c r="F270" s="34">
        <v>300</v>
      </c>
      <c r="G270" s="34">
        <f t="shared" si="16"/>
        <v>240</v>
      </c>
      <c r="H270" s="34">
        <f t="shared" si="17"/>
        <v>219</v>
      </c>
      <c r="I270" s="34">
        <f t="shared" si="18"/>
        <v>207</v>
      </c>
      <c r="J270" s="34">
        <f t="shared" si="19"/>
        <v>192</v>
      </c>
    </row>
    <row r="271" spans="1:10" ht="12.75" customHeight="1" x14ac:dyDescent="0.25">
      <c r="A271" s="4">
        <v>28321</v>
      </c>
      <c r="B271" s="5" t="s">
        <v>323</v>
      </c>
      <c r="C271" s="6" t="s">
        <v>324</v>
      </c>
      <c r="D271" s="6">
        <v>60</v>
      </c>
      <c r="E271" s="7">
        <v>1680</v>
      </c>
      <c r="F271" s="34">
        <v>379.5</v>
      </c>
      <c r="G271" s="34">
        <f t="shared" ref="G271:G336" si="20">F271-F271*0.2</f>
        <v>303.60000000000002</v>
      </c>
      <c r="H271" s="34">
        <f t="shared" ref="H271:H336" si="21">F271-F271*0.27</f>
        <v>277.03499999999997</v>
      </c>
      <c r="I271" s="34">
        <f t="shared" ref="I271:I336" si="22">F271-F271*0.31</f>
        <v>261.85500000000002</v>
      </c>
      <c r="J271" s="34">
        <f t="shared" ref="J271:J336" si="23">F271-F271*0.36</f>
        <v>242.88</v>
      </c>
    </row>
    <row r="272" spans="1:10" ht="12.75" customHeight="1" x14ac:dyDescent="0.25">
      <c r="A272" s="4">
        <v>28048</v>
      </c>
      <c r="B272" s="8" t="s">
        <v>325</v>
      </c>
      <c r="C272" s="6" t="s">
        <v>326</v>
      </c>
      <c r="D272" s="6">
        <v>50</v>
      </c>
      <c r="E272" s="7">
        <v>1400</v>
      </c>
      <c r="F272" s="34">
        <v>550</v>
      </c>
      <c r="G272" s="34">
        <f t="shared" si="20"/>
        <v>440</v>
      </c>
      <c r="H272" s="34">
        <f t="shared" si="21"/>
        <v>401.5</v>
      </c>
      <c r="I272" s="34">
        <f t="shared" si="22"/>
        <v>379.5</v>
      </c>
      <c r="J272" s="34">
        <f t="shared" si="23"/>
        <v>352</v>
      </c>
    </row>
    <row r="273" spans="1:10" ht="12.75" customHeight="1" x14ac:dyDescent="0.25">
      <c r="A273" s="4">
        <v>28053</v>
      </c>
      <c r="B273" s="8" t="s">
        <v>327</v>
      </c>
      <c r="C273" s="6" t="s">
        <v>328</v>
      </c>
      <c r="D273" s="6">
        <v>50</v>
      </c>
      <c r="E273" s="7">
        <v>1400</v>
      </c>
      <c r="F273" s="34">
        <v>550</v>
      </c>
      <c r="G273" s="34">
        <f t="shared" si="20"/>
        <v>440</v>
      </c>
      <c r="H273" s="34">
        <f t="shared" si="21"/>
        <v>401.5</v>
      </c>
      <c r="I273" s="34">
        <f t="shared" si="22"/>
        <v>379.5</v>
      </c>
      <c r="J273" s="34">
        <f t="shared" si="23"/>
        <v>352</v>
      </c>
    </row>
    <row r="274" spans="1:10" ht="12.75" customHeight="1" x14ac:dyDescent="0.25">
      <c r="A274" s="4">
        <v>28055</v>
      </c>
      <c r="B274" s="8" t="s">
        <v>329</v>
      </c>
      <c r="C274" s="6" t="s">
        <v>330</v>
      </c>
      <c r="D274" s="6">
        <v>50</v>
      </c>
      <c r="E274" s="7">
        <v>1400</v>
      </c>
      <c r="F274" s="34">
        <v>550</v>
      </c>
      <c r="G274" s="34">
        <f t="shared" si="20"/>
        <v>440</v>
      </c>
      <c r="H274" s="34">
        <f t="shared" si="21"/>
        <v>401.5</v>
      </c>
      <c r="I274" s="34">
        <f t="shared" si="22"/>
        <v>379.5</v>
      </c>
      <c r="J274" s="34">
        <f t="shared" si="23"/>
        <v>352</v>
      </c>
    </row>
    <row r="275" spans="1:10" ht="12.75" customHeight="1" x14ac:dyDescent="0.25">
      <c r="A275" s="4">
        <v>28307</v>
      </c>
      <c r="B275" s="8" t="s">
        <v>331</v>
      </c>
      <c r="C275" s="6" t="s">
        <v>332</v>
      </c>
      <c r="D275" s="6">
        <v>50</v>
      </c>
      <c r="E275" s="7">
        <v>1400</v>
      </c>
      <c r="F275" s="34">
        <v>682</v>
      </c>
      <c r="G275" s="34">
        <f t="shared" si="20"/>
        <v>545.6</v>
      </c>
      <c r="H275" s="34">
        <f t="shared" si="21"/>
        <v>497.86</v>
      </c>
      <c r="I275" s="34">
        <f t="shared" si="22"/>
        <v>470.58000000000004</v>
      </c>
      <c r="J275" s="34">
        <f t="shared" si="23"/>
        <v>436.48</v>
      </c>
    </row>
    <row r="276" spans="1:10" ht="12.75" customHeight="1" x14ac:dyDescent="0.25">
      <c r="A276" s="4">
        <v>28311</v>
      </c>
      <c r="B276" s="8" t="s">
        <v>333</v>
      </c>
      <c r="C276" s="6" t="s">
        <v>334</v>
      </c>
      <c r="D276" s="6">
        <v>50</v>
      </c>
      <c r="E276" s="7">
        <v>1400</v>
      </c>
      <c r="F276" s="34">
        <v>682</v>
      </c>
      <c r="G276" s="34">
        <f t="shared" si="20"/>
        <v>545.6</v>
      </c>
      <c r="H276" s="34">
        <f t="shared" si="21"/>
        <v>497.86</v>
      </c>
      <c r="I276" s="34">
        <f t="shared" si="22"/>
        <v>470.58000000000004</v>
      </c>
      <c r="J276" s="34">
        <f t="shared" si="23"/>
        <v>436.48</v>
      </c>
    </row>
    <row r="277" spans="1:10" ht="12.75" customHeight="1" x14ac:dyDescent="0.25">
      <c r="A277" s="4">
        <v>28114</v>
      </c>
      <c r="B277" s="8" t="s">
        <v>827</v>
      </c>
      <c r="C277" s="6" t="s">
        <v>828</v>
      </c>
      <c r="D277" s="6">
        <v>50</v>
      </c>
      <c r="E277" s="6">
        <v>1400</v>
      </c>
      <c r="F277" s="34">
        <v>790</v>
      </c>
      <c r="G277" s="34">
        <f t="shared" si="20"/>
        <v>632</v>
      </c>
      <c r="H277" s="34">
        <f t="shared" si="21"/>
        <v>576.70000000000005</v>
      </c>
      <c r="I277" s="34">
        <f t="shared" si="22"/>
        <v>545.1</v>
      </c>
      <c r="J277" s="34">
        <f t="shared" si="23"/>
        <v>505.6</v>
      </c>
    </row>
    <row r="278" spans="1:10" ht="12.75" customHeight="1" x14ac:dyDescent="0.25">
      <c r="A278" s="4">
        <v>28303</v>
      </c>
      <c r="B278" s="5" t="s">
        <v>335</v>
      </c>
      <c r="C278" s="6" t="s">
        <v>336</v>
      </c>
      <c r="D278" s="6"/>
      <c r="E278" s="7"/>
      <c r="F278" s="34">
        <v>1595</v>
      </c>
      <c r="G278" s="34">
        <f t="shared" si="20"/>
        <v>1276</v>
      </c>
      <c r="H278" s="34">
        <f t="shared" si="21"/>
        <v>1164.3499999999999</v>
      </c>
      <c r="I278" s="34">
        <f t="shared" si="22"/>
        <v>1100.55</v>
      </c>
      <c r="J278" s="34">
        <f t="shared" si="23"/>
        <v>1020.8000000000001</v>
      </c>
    </row>
    <row r="279" spans="1:10" ht="12.75" customHeight="1" x14ac:dyDescent="0.25">
      <c r="A279" s="4">
        <v>28197</v>
      </c>
      <c r="B279" s="8" t="s">
        <v>337</v>
      </c>
      <c r="C279" s="6" t="s">
        <v>338</v>
      </c>
      <c r="D279" s="6">
        <v>50</v>
      </c>
      <c r="E279" s="7"/>
      <c r="F279" s="34">
        <v>10500</v>
      </c>
      <c r="G279" s="34">
        <f t="shared" si="20"/>
        <v>8400</v>
      </c>
      <c r="H279" s="34">
        <f t="shared" si="21"/>
        <v>7665</v>
      </c>
      <c r="I279" s="34">
        <f t="shared" si="22"/>
        <v>7245</v>
      </c>
      <c r="J279" s="34">
        <f t="shared" si="23"/>
        <v>6720</v>
      </c>
    </row>
    <row r="280" spans="1:10" ht="12.75" customHeight="1" x14ac:dyDescent="0.25">
      <c r="A280" s="4">
        <v>28065</v>
      </c>
      <c r="B280" s="8" t="s">
        <v>339</v>
      </c>
      <c r="C280" s="6" t="s">
        <v>340</v>
      </c>
      <c r="D280" s="6">
        <v>50</v>
      </c>
      <c r="E280" s="7"/>
      <c r="F280" s="34">
        <v>9100</v>
      </c>
      <c r="G280" s="34">
        <f t="shared" si="20"/>
        <v>7280</v>
      </c>
      <c r="H280" s="34">
        <f t="shared" si="21"/>
        <v>6643</v>
      </c>
      <c r="I280" s="34">
        <f t="shared" si="22"/>
        <v>6279</v>
      </c>
      <c r="J280" s="34">
        <f t="shared" si="23"/>
        <v>5824</v>
      </c>
    </row>
    <row r="281" spans="1:10" ht="12.75" customHeight="1" x14ac:dyDescent="0.25">
      <c r="A281" s="4">
        <v>28198</v>
      </c>
      <c r="B281" s="8" t="s">
        <v>341</v>
      </c>
      <c r="C281" s="6" t="s">
        <v>342</v>
      </c>
      <c r="D281" s="6">
        <v>50</v>
      </c>
      <c r="E281" s="7"/>
      <c r="F281" s="34">
        <v>8100</v>
      </c>
      <c r="G281" s="34">
        <f t="shared" si="20"/>
        <v>6480</v>
      </c>
      <c r="H281" s="34">
        <f t="shared" si="21"/>
        <v>5913</v>
      </c>
      <c r="I281" s="34">
        <f t="shared" si="22"/>
        <v>5589</v>
      </c>
      <c r="J281" s="34">
        <f t="shared" si="23"/>
        <v>5184</v>
      </c>
    </row>
    <row r="282" spans="1:10" ht="12.75" customHeight="1" x14ac:dyDescent="0.25">
      <c r="A282" s="4">
        <v>28111</v>
      </c>
      <c r="B282" s="8" t="s">
        <v>343</v>
      </c>
      <c r="C282" s="6" t="s">
        <v>344</v>
      </c>
      <c r="D282" s="6">
        <v>50</v>
      </c>
      <c r="E282" s="7"/>
      <c r="F282" s="34">
        <v>8100</v>
      </c>
      <c r="G282" s="34">
        <f t="shared" si="20"/>
        <v>6480</v>
      </c>
      <c r="H282" s="34">
        <f t="shared" si="21"/>
        <v>5913</v>
      </c>
      <c r="I282" s="34">
        <f t="shared" si="22"/>
        <v>5589</v>
      </c>
      <c r="J282" s="34">
        <f t="shared" si="23"/>
        <v>5184</v>
      </c>
    </row>
    <row r="283" spans="1:10" ht="12.75" customHeight="1" x14ac:dyDescent="0.25">
      <c r="A283" s="4">
        <v>28112</v>
      </c>
      <c r="B283" s="8" t="s">
        <v>345</v>
      </c>
      <c r="C283" s="6" t="s">
        <v>346</v>
      </c>
      <c r="D283" s="6">
        <v>50</v>
      </c>
      <c r="E283" s="7"/>
      <c r="F283" s="34">
        <v>8100</v>
      </c>
      <c r="G283" s="34">
        <f t="shared" si="20"/>
        <v>6480</v>
      </c>
      <c r="H283" s="34">
        <f t="shared" si="21"/>
        <v>5913</v>
      </c>
      <c r="I283" s="34">
        <f t="shared" si="22"/>
        <v>5589</v>
      </c>
      <c r="J283" s="34">
        <f t="shared" si="23"/>
        <v>5184</v>
      </c>
    </row>
    <row r="284" spans="1:10" ht="23.25" x14ac:dyDescent="0.25">
      <c r="A284" s="4">
        <v>44097</v>
      </c>
      <c r="B284" s="23" t="s">
        <v>347</v>
      </c>
      <c r="C284" s="6" t="s">
        <v>348</v>
      </c>
      <c r="D284" s="6">
        <v>1</v>
      </c>
      <c r="E284" s="7"/>
      <c r="F284" s="34">
        <v>2150</v>
      </c>
      <c r="G284" s="34">
        <f t="shared" si="20"/>
        <v>1720</v>
      </c>
      <c r="H284" s="34">
        <f t="shared" si="21"/>
        <v>1569.5</v>
      </c>
      <c r="I284" s="34">
        <f t="shared" si="22"/>
        <v>1483.5</v>
      </c>
      <c r="J284" s="34">
        <f t="shared" si="23"/>
        <v>1376</v>
      </c>
    </row>
    <row r="285" spans="1:10" ht="23.25" x14ac:dyDescent="0.25">
      <c r="A285" s="4">
        <v>44098</v>
      </c>
      <c r="B285" s="23" t="s">
        <v>349</v>
      </c>
      <c r="C285" s="6" t="s">
        <v>350</v>
      </c>
      <c r="D285" s="6">
        <v>1</v>
      </c>
      <c r="E285" s="7"/>
      <c r="F285" s="34">
        <v>2150</v>
      </c>
      <c r="G285" s="34">
        <f t="shared" si="20"/>
        <v>1720</v>
      </c>
      <c r="H285" s="34">
        <f t="shared" si="21"/>
        <v>1569.5</v>
      </c>
      <c r="I285" s="34">
        <f t="shared" si="22"/>
        <v>1483.5</v>
      </c>
      <c r="J285" s="34">
        <f t="shared" si="23"/>
        <v>1376</v>
      </c>
    </row>
    <row r="286" spans="1:10" ht="12.75" customHeight="1" x14ac:dyDescent="0.25">
      <c r="A286" s="4">
        <v>28106</v>
      </c>
      <c r="B286" s="8" t="s">
        <v>351</v>
      </c>
      <c r="C286" s="6" t="s">
        <v>352</v>
      </c>
      <c r="D286" s="6">
        <v>80</v>
      </c>
      <c r="E286" s="7"/>
      <c r="F286" s="34">
        <v>2150</v>
      </c>
      <c r="G286" s="34">
        <f t="shared" si="20"/>
        <v>1720</v>
      </c>
      <c r="H286" s="34">
        <f t="shared" si="21"/>
        <v>1569.5</v>
      </c>
      <c r="I286" s="34">
        <f t="shared" si="22"/>
        <v>1483.5</v>
      </c>
      <c r="J286" s="34">
        <f t="shared" si="23"/>
        <v>1376</v>
      </c>
    </row>
    <row r="287" spans="1:10" ht="12.75" customHeight="1" x14ac:dyDescent="0.25">
      <c r="A287" s="4">
        <v>28046</v>
      </c>
      <c r="B287" s="8" t="s">
        <v>353</v>
      </c>
      <c r="C287" s="6" t="s">
        <v>326</v>
      </c>
      <c r="D287" s="6">
        <v>100</v>
      </c>
      <c r="E287" s="7">
        <v>1600</v>
      </c>
      <c r="F287" s="34">
        <v>1200</v>
      </c>
      <c r="G287" s="34">
        <f t="shared" si="20"/>
        <v>960</v>
      </c>
      <c r="H287" s="34">
        <f t="shared" si="21"/>
        <v>876</v>
      </c>
      <c r="I287" s="34">
        <f t="shared" si="22"/>
        <v>828</v>
      </c>
      <c r="J287" s="34">
        <f t="shared" si="23"/>
        <v>768</v>
      </c>
    </row>
    <row r="288" spans="1:10" ht="12.75" customHeight="1" x14ac:dyDescent="0.25">
      <c r="A288" s="4">
        <v>28130</v>
      </c>
      <c r="B288" s="8" t="s">
        <v>829</v>
      </c>
      <c r="C288" s="24" t="s">
        <v>830</v>
      </c>
      <c r="D288" s="6">
        <v>100</v>
      </c>
      <c r="E288" s="6"/>
      <c r="F288" s="34">
        <v>1990</v>
      </c>
      <c r="G288" s="34">
        <f t="shared" si="20"/>
        <v>1592</v>
      </c>
      <c r="H288" s="34">
        <f t="shared" si="21"/>
        <v>1452.6999999999998</v>
      </c>
      <c r="I288" s="34">
        <f t="shared" si="22"/>
        <v>1373.1</v>
      </c>
      <c r="J288" s="34">
        <f t="shared" si="23"/>
        <v>1273.5999999999999</v>
      </c>
    </row>
    <row r="289" spans="1:10" ht="12.75" customHeight="1" x14ac:dyDescent="0.25">
      <c r="A289" s="4">
        <v>28304</v>
      </c>
      <c r="B289" s="8" t="s">
        <v>354</v>
      </c>
      <c r="C289" s="24" t="s">
        <v>355</v>
      </c>
      <c r="D289" s="6">
        <v>50</v>
      </c>
      <c r="E289" s="7">
        <v>1400</v>
      </c>
      <c r="F289" s="34">
        <v>1100</v>
      </c>
      <c r="G289" s="34">
        <f t="shared" si="20"/>
        <v>880</v>
      </c>
      <c r="H289" s="34">
        <f t="shared" si="21"/>
        <v>803</v>
      </c>
      <c r="I289" s="34">
        <f t="shared" si="22"/>
        <v>759</v>
      </c>
      <c r="J289" s="34">
        <f t="shared" si="23"/>
        <v>704</v>
      </c>
    </row>
    <row r="290" spans="1:10" ht="12.75" customHeight="1" x14ac:dyDescent="0.25">
      <c r="A290" s="86" t="s">
        <v>356</v>
      </c>
      <c r="B290" s="87"/>
      <c r="C290" s="87"/>
      <c r="D290" s="87"/>
      <c r="E290" s="87"/>
      <c r="F290" s="87"/>
      <c r="G290" s="87"/>
      <c r="H290" s="87"/>
      <c r="I290" s="87"/>
      <c r="J290" s="88"/>
    </row>
    <row r="291" spans="1:10" ht="12.75" customHeight="1" x14ac:dyDescent="0.25">
      <c r="A291" s="4">
        <v>28201</v>
      </c>
      <c r="B291" s="8" t="s">
        <v>357</v>
      </c>
      <c r="C291" s="6" t="s">
        <v>358</v>
      </c>
      <c r="D291" s="6">
        <v>20</v>
      </c>
      <c r="E291" s="7"/>
      <c r="F291" s="34">
        <v>3900</v>
      </c>
      <c r="G291" s="34">
        <f t="shared" si="20"/>
        <v>3120</v>
      </c>
      <c r="H291" s="34">
        <f t="shared" si="21"/>
        <v>2847</v>
      </c>
      <c r="I291" s="34">
        <f t="shared" si="22"/>
        <v>2691</v>
      </c>
      <c r="J291" s="34">
        <f t="shared" si="23"/>
        <v>2496</v>
      </c>
    </row>
    <row r="292" spans="1:10" ht="12.75" customHeight="1" x14ac:dyDescent="0.25">
      <c r="A292" s="4">
        <v>28199</v>
      </c>
      <c r="B292" s="8" t="s">
        <v>359</v>
      </c>
      <c r="C292" s="6" t="s">
        <v>358</v>
      </c>
      <c r="D292" s="6">
        <v>6</v>
      </c>
      <c r="E292" s="7"/>
      <c r="F292" s="34">
        <v>9350</v>
      </c>
      <c r="G292" s="34">
        <f t="shared" si="20"/>
        <v>7480</v>
      </c>
      <c r="H292" s="34">
        <f t="shared" si="21"/>
        <v>6825.5</v>
      </c>
      <c r="I292" s="34">
        <f t="shared" si="22"/>
        <v>6451.5</v>
      </c>
      <c r="J292" s="34">
        <f t="shared" si="23"/>
        <v>5984</v>
      </c>
    </row>
    <row r="293" spans="1:10" ht="12.75" customHeight="1" x14ac:dyDescent="0.25">
      <c r="A293" s="4">
        <v>28200</v>
      </c>
      <c r="B293" s="8" t="s">
        <v>360</v>
      </c>
      <c r="C293" s="6" t="s">
        <v>358</v>
      </c>
      <c r="D293" s="6">
        <v>4</v>
      </c>
      <c r="E293" s="7"/>
      <c r="F293" s="34">
        <v>17100</v>
      </c>
      <c r="G293" s="34">
        <f t="shared" si="20"/>
        <v>13680</v>
      </c>
      <c r="H293" s="34">
        <f t="shared" si="21"/>
        <v>12483</v>
      </c>
      <c r="I293" s="34">
        <f t="shared" si="22"/>
        <v>11799</v>
      </c>
      <c r="J293" s="34">
        <f t="shared" si="23"/>
        <v>10944</v>
      </c>
    </row>
    <row r="294" spans="1:10" ht="12.75" customHeight="1" x14ac:dyDescent="0.25">
      <c r="A294" s="4">
        <v>28123</v>
      </c>
      <c r="B294" s="8" t="s">
        <v>361</v>
      </c>
      <c r="C294" s="6" t="s">
        <v>362</v>
      </c>
      <c r="D294" s="6">
        <v>20</v>
      </c>
      <c r="E294" s="7"/>
      <c r="F294" s="34">
        <v>3750</v>
      </c>
      <c r="G294" s="34">
        <f t="shared" si="20"/>
        <v>3000</v>
      </c>
      <c r="H294" s="34">
        <f t="shared" si="21"/>
        <v>2737.5</v>
      </c>
      <c r="I294" s="34">
        <f t="shared" si="22"/>
        <v>2587.5</v>
      </c>
      <c r="J294" s="34">
        <f t="shared" si="23"/>
        <v>2400</v>
      </c>
    </row>
    <row r="295" spans="1:10" ht="12.75" customHeight="1" x14ac:dyDescent="0.25">
      <c r="A295" s="4">
        <v>28124</v>
      </c>
      <c r="B295" s="8" t="s">
        <v>363</v>
      </c>
      <c r="C295" s="6" t="s">
        <v>362</v>
      </c>
      <c r="D295" s="6">
        <v>16</v>
      </c>
      <c r="E295" s="7"/>
      <c r="F295" s="34">
        <v>10350</v>
      </c>
      <c r="G295" s="34">
        <f t="shared" si="20"/>
        <v>8280</v>
      </c>
      <c r="H295" s="34">
        <f t="shared" si="21"/>
        <v>7555.5</v>
      </c>
      <c r="I295" s="34">
        <f t="shared" si="22"/>
        <v>7141.5</v>
      </c>
      <c r="J295" s="34">
        <f t="shared" si="23"/>
        <v>6624</v>
      </c>
    </row>
    <row r="296" spans="1:10" ht="12.75" customHeight="1" x14ac:dyDescent="0.25">
      <c r="A296" s="4">
        <v>28125</v>
      </c>
      <c r="B296" s="8" t="s">
        <v>364</v>
      </c>
      <c r="C296" s="6" t="s">
        <v>362</v>
      </c>
      <c r="D296" s="6"/>
      <c r="E296" s="7"/>
      <c r="F296" s="34">
        <v>20650</v>
      </c>
      <c r="G296" s="34">
        <f t="shared" si="20"/>
        <v>16520</v>
      </c>
      <c r="H296" s="34">
        <f t="shared" si="21"/>
        <v>15074.5</v>
      </c>
      <c r="I296" s="34">
        <f t="shared" si="22"/>
        <v>14248.5</v>
      </c>
      <c r="J296" s="34">
        <f t="shared" si="23"/>
        <v>13216</v>
      </c>
    </row>
    <row r="297" spans="1:10" ht="12.75" customHeight="1" x14ac:dyDescent="0.25">
      <c r="A297" s="4">
        <v>28070</v>
      </c>
      <c r="B297" s="8" t="s">
        <v>365</v>
      </c>
      <c r="C297" s="6" t="s">
        <v>366</v>
      </c>
      <c r="D297" s="6">
        <v>20</v>
      </c>
      <c r="E297" s="7"/>
      <c r="F297" s="34">
        <v>3750</v>
      </c>
      <c r="G297" s="34">
        <f t="shared" si="20"/>
        <v>3000</v>
      </c>
      <c r="H297" s="34">
        <f t="shared" si="21"/>
        <v>2737.5</v>
      </c>
      <c r="I297" s="34">
        <f t="shared" si="22"/>
        <v>2587.5</v>
      </c>
      <c r="J297" s="34">
        <f t="shared" si="23"/>
        <v>2400</v>
      </c>
    </row>
    <row r="298" spans="1:10" ht="12.75" customHeight="1" x14ac:dyDescent="0.25">
      <c r="A298" s="4">
        <v>28071</v>
      </c>
      <c r="B298" s="14" t="s">
        <v>367</v>
      </c>
      <c r="C298" s="6" t="s">
        <v>366</v>
      </c>
      <c r="D298" s="6">
        <v>16</v>
      </c>
      <c r="E298" s="7"/>
      <c r="F298" s="34">
        <v>10350</v>
      </c>
      <c r="G298" s="34">
        <f t="shared" si="20"/>
        <v>8280</v>
      </c>
      <c r="H298" s="34">
        <f t="shared" si="21"/>
        <v>7555.5</v>
      </c>
      <c r="I298" s="34">
        <f t="shared" si="22"/>
        <v>7141.5</v>
      </c>
      <c r="J298" s="34">
        <f t="shared" si="23"/>
        <v>6624</v>
      </c>
    </row>
    <row r="299" spans="1:10" ht="12.75" customHeight="1" x14ac:dyDescent="0.25">
      <c r="A299" s="4">
        <v>28072</v>
      </c>
      <c r="B299" s="14" t="s">
        <v>368</v>
      </c>
      <c r="C299" s="6" t="s">
        <v>366</v>
      </c>
      <c r="D299" s="6"/>
      <c r="E299" s="7"/>
      <c r="F299" s="34">
        <v>20650</v>
      </c>
      <c r="G299" s="34">
        <f t="shared" si="20"/>
        <v>16520</v>
      </c>
      <c r="H299" s="34">
        <f t="shared" si="21"/>
        <v>15074.5</v>
      </c>
      <c r="I299" s="34">
        <f t="shared" si="22"/>
        <v>14248.5</v>
      </c>
      <c r="J299" s="34">
        <f t="shared" si="23"/>
        <v>13216</v>
      </c>
    </row>
    <row r="300" spans="1:10" ht="12.75" customHeight="1" x14ac:dyDescent="0.25">
      <c r="A300" s="86" t="s">
        <v>369</v>
      </c>
      <c r="B300" s="87"/>
      <c r="C300" s="87"/>
      <c r="D300" s="87"/>
      <c r="E300" s="87"/>
      <c r="F300" s="87"/>
      <c r="G300" s="87"/>
      <c r="H300" s="87"/>
      <c r="I300" s="87"/>
      <c r="J300" s="88"/>
    </row>
    <row r="301" spans="1:10" ht="12.75" customHeight="1" x14ac:dyDescent="0.25">
      <c r="A301" s="4">
        <v>28246</v>
      </c>
      <c r="B301" s="8" t="s">
        <v>370</v>
      </c>
      <c r="C301" s="6" t="s">
        <v>312</v>
      </c>
      <c r="D301" s="6">
        <v>20</v>
      </c>
      <c r="E301" s="7">
        <v>560</v>
      </c>
      <c r="F301" s="34">
        <v>1650</v>
      </c>
      <c r="G301" s="34">
        <f t="shared" si="20"/>
        <v>1320</v>
      </c>
      <c r="H301" s="34">
        <f t="shared" si="21"/>
        <v>1204.5</v>
      </c>
      <c r="I301" s="34">
        <f t="shared" si="22"/>
        <v>1138.5</v>
      </c>
      <c r="J301" s="34">
        <f t="shared" si="23"/>
        <v>1056</v>
      </c>
    </row>
    <row r="302" spans="1:10" ht="12.75" customHeight="1" x14ac:dyDescent="0.25">
      <c r="A302" s="4">
        <v>28073</v>
      </c>
      <c r="B302" s="8" t="s">
        <v>371</v>
      </c>
      <c r="C302" s="6" t="s">
        <v>314</v>
      </c>
      <c r="D302" s="6">
        <v>20</v>
      </c>
      <c r="E302" s="7">
        <v>560</v>
      </c>
      <c r="F302" s="34">
        <v>1650</v>
      </c>
      <c r="G302" s="34">
        <f t="shared" si="20"/>
        <v>1320</v>
      </c>
      <c r="H302" s="34">
        <f t="shared" si="21"/>
        <v>1204.5</v>
      </c>
      <c r="I302" s="34">
        <f t="shared" si="22"/>
        <v>1138.5</v>
      </c>
      <c r="J302" s="34">
        <f t="shared" si="23"/>
        <v>1056</v>
      </c>
    </row>
    <row r="303" spans="1:10" ht="12.75" customHeight="1" x14ac:dyDescent="0.25">
      <c r="A303" s="4">
        <v>28012</v>
      </c>
      <c r="B303" s="8" t="s">
        <v>372</v>
      </c>
      <c r="C303" s="6" t="s">
        <v>316</v>
      </c>
      <c r="D303" s="6">
        <v>20</v>
      </c>
      <c r="E303" s="7">
        <v>560</v>
      </c>
      <c r="F303" s="34">
        <v>1650</v>
      </c>
      <c r="G303" s="34">
        <f t="shared" si="20"/>
        <v>1320</v>
      </c>
      <c r="H303" s="34">
        <f t="shared" si="21"/>
        <v>1204.5</v>
      </c>
      <c r="I303" s="34">
        <f t="shared" si="22"/>
        <v>1138.5</v>
      </c>
      <c r="J303" s="34">
        <f t="shared" si="23"/>
        <v>1056</v>
      </c>
    </row>
    <row r="304" spans="1:10" ht="12.75" customHeight="1" x14ac:dyDescent="0.25">
      <c r="A304" s="4">
        <v>28076</v>
      </c>
      <c r="B304" s="8" t="s">
        <v>373</v>
      </c>
      <c r="C304" s="6" t="s">
        <v>318</v>
      </c>
      <c r="D304" s="6">
        <v>15</v>
      </c>
      <c r="E304" s="7">
        <v>420</v>
      </c>
      <c r="F304" s="34">
        <v>1650</v>
      </c>
      <c r="G304" s="34">
        <f t="shared" si="20"/>
        <v>1320</v>
      </c>
      <c r="H304" s="34">
        <f t="shared" si="21"/>
        <v>1204.5</v>
      </c>
      <c r="I304" s="34">
        <f t="shared" si="22"/>
        <v>1138.5</v>
      </c>
      <c r="J304" s="34">
        <f t="shared" si="23"/>
        <v>1056</v>
      </c>
    </row>
    <row r="305" spans="1:10" ht="12.75" customHeight="1" x14ac:dyDescent="0.25">
      <c r="A305" s="4">
        <v>28208</v>
      </c>
      <c r="B305" s="8" t="s">
        <v>374</v>
      </c>
      <c r="C305" s="6" t="s">
        <v>320</v>
      </c>
      <c r="D305" s="6">
        <v>20</v>
      </c>
      <c r="E305" s="7">
        <v>560</v>
      </c>
      <c r="F305" s="34">
        <v>1650</v>
      </c>
      <c r="G305" s="34">
        <f t="shared" si="20"/>
        <v>1320</v>
      </c>
      <c r="H305" s="34">
        <f t="shared" si="21"/>
        <v>1204.5</v>
      </c>
      <c r="I305" s="34">
        <f t="shared" si="22"/>
        <v>1138.5</v>
      </c>
      <c r="J305" s="34">
        <f t="shared" si="23"/>
        <v>1056</v>
      </c>
    </row>
    <row r="306" spans="1:10" ht="12.75" customHeight="1" x14ac:dyDescent="0.25">
      <c r="A306" s="4">
        <v>28249</v>
      </c>
      <c r="B306" s="8" t="s">
        <v>375</v>
      </c>
      <c r="C306" s="6" t="s">
        <v>322</v>
      </c>
      <c r="D306" s="6">
        <v>20</v>
      </c>
      <c r="E306" s="7">
        <v>560</v>
      </c>
      <c r="F306" s="34">
        <v>1650</v>
      </c>
      <c r="G306" s="34">
        <f t="shared" si="20"/>
        <v>1320</v>
      </c>
      <c r="H306" s="34">
        <f t="shared" si="21"/>
        <v>1204.5</v>
      </c>
      <c r="I306" s="34">
        <f t="shared" si="22"/>
        <v>1138.5</v>
      </c>
      <c r="J306" s="34">
        <f t="shared" si="23"/>
        <v>1056</v>
      </c>
    </row>
    <row r="307" spans="1:10" ht="12.75" customHeight="1" x14ac:dyDescent="0.25">
      <c r="A307" s="4">
        <v>28050</v>
      </c>
      <c r="B307" s="8" t="s">
        <v>376</v>
      </c>
      <c r="C307" s="6" t="s">
        <v>326</v>
      </c>
      <c r="D307" s="6">
        <v>20</v>
      </c>
      <c r="E307" s="7">
        <v>560</v>
      </c>
      <c r="F307" s="34">
        <v>2400</v>
      </c>
      <c r="G307" s="34">
        <f t="shared" si="20"/>
        <v>1920</v>
      </c>
      <c r="H307" s="34">
        <f t="shared" si="21"/>
        <v>1752</v>
      </c>
      <c r="I307" s="34">
        <f t="shared" si="22"/>
        <v>1656</v>
      </c>
      <c r="J307" s="34">
        <f t="shared" si="23"/>
        <v>1536</v>
      </c>
    </row>
    <row r="308" spans="1:10" ht="12.75" customHeight="1" x14ac:dyDescent="0.25">
      <c r="A308" s="4">
        <v>28056</v>
      </c>
      <c r="B308" s="8" t="s">
        <v>377</v>
      </c>
      <c r="C308" s="6" t="s">
        <v>328</v>
      </c>
      <c r="D308" s="6">
        <v>20</v>
      </c>
      <c r="E308" s="7">
        <v>560</v>
      </c>
      <c r="F308" s="34">
        <v>2400</v>
      </c>
      <c r="G308" s="34">
        <f t="shared" si="20"/>
        <v>1920</v>
      </c>
      <c r="H308" s="34">
        <f t="shared" si="21"/>
        <v>1752</v>
      </c>
      <c r="I308" s="34">
        <f t="shared" si="22"/>
        <v>1656</v>
      </c>
      <c r="J308" s="34">
        <f t="shared" si="23"/>
        <v>1536</v>
      </c>
    </row>
    <row r="309" spans="1:10" ht="12.75" customHeight="1" x14ac:dyDescent="0.25">
      <c r="A309" s="4">
        <v>28057</v>
      </c>
      <c r="B309" s="8" t="s">
        <v>378</v>
      </c>
      <c r="C309" s="6" t="s">
        <v>330</v>
      </c>
      <c r="D309" s="6">
        <v>20</v>
      </c>
      <c r="E309" s="7">
        <v>560</v>
      </c>
      <c r="F309" s="34">
        <v>2400</v>
      </c>
      <c r="G309" s="34">
        <f t="shared" si="20"/>
        <v>1920</v>
      </c>
      <c r="H309" s="34">
        <f t="shared" si="21"/>
        <v>1752</v>
      </c>
      <c r="I309" s="34">
        <f t="shared" si="22"/>
        <v>1656</v>
      </c>
      <c r="J309" s="34">
        <f t="shared" si="23"/>
        <v>1536</v>
      </c>
    </row>
    <row r="310" spans="1:10" ht="12.75" customHeight="1" x14ac:dyDescent="0.25">
      <c r="A310" s="4">
        <v>28309</v>
      </c>
      <c r="B310" s="8" t="s">
        <v>379</v>
      </c>
      <c r="C310" s="6" t="s">
        <v>332</v>
      </c>
      <c r="D310" s="6">
        <v>20</v>
      </c>
      <c r="E310" s="7">
        <v>560</v>
      </c>
      <c r="F310" s="34">
        <v>2744.5</v>
      </c>
      <c r="G310" s="34">
        <f t="shared" si="20"/>
        <v>2195.6</v>
      </c>
      <c r="H310" s="34">
        <f t="shared" si="21"/>
        <v>2003.4849999999999</v>
      </c>
      <c r="I310" s="34">
        <f t="shared" si="22"/>
        <v>1893.7049999999999</v>
      </c>
      <c r="J310" s="34">
        <f t="shared" si="23"/>
        <v>1756.48</v>
      </c>
    </row>
    <row r="311" spans="1:10" ht="12.75" customHeight="1" x14ac:dyDescent="0.25">
      <c r="A311" s="4">
        <v>28313</v>
      </c>
      <c r="B311" s="8" t="s">
        <v>380</v>
      </c>
      <c r="C311" s="6" t="s">
        <v>334</v>
      </c>
      <c r="D311" s="6">
        <v>20</v>
      </c>
      <c r="E311" s="7">
        <v>560</v>
      </c>
      <c r="F311" s="34">
        <v>2744.5</v>
      </c>
      <c r="G311" s="34">
        <f t="shared" si="20"/>
        <v>2195.6</v>
      </c>
      <c r="H311" s="34">
        <f t="shared" si="21"/>
        <v>2003.4849999999999</v>
      </c>
      <c r="I311" s="34">
        <f t="shared" si="22"/>
        <v>1893.7049999999999</v>
      </c>
      <c r="J311" s="34">
        <f t="shared" si="23"/>
        <v>1756.48</v>
      </c>
    </row>
    <row r="312" spans="1:10" ht="12.75" customHeight="1" x14ac:dyDescent="0.25">
      <c r="A312" s="4">
        <v>28305</v>
      </c>
      <c r="B312" s="8" t="s">
        <v>381</v>
      </c>
      <c r="C312" s="6" t="s">
        <v>382</v>
      </c>
      <c r="D312" s="6">
        <v>20</v>
      </c>
      <c r="E312" s="7">
        <v>560</v>
      </c>
      <c r="F312" s="34">
        <v>2950</v>
      </c>
      <c r="G312" s="34">
        <f t="shared" si="20"/>
        <v>2360</v>
      </c>
      <c r="H312" s="34">
        <f t="shared" si="21"/>
        <v>2153.5</v>
      </c>
      <c r="I312" s="34">
        <f t="shared" si="22"/>
        <v>2035.5</v>
      </c>
      <c r="J312" s="34">
        <f t="shared" si="23"/>
        <v>1888</v>
      </c>
    </row>
    <row r="313" spans="1:10" ht="12.75" customHeight="1" x14ac:dyDescent="0.25">
      <c r="A313" s="4">
        <v>28306</v>
      </c>
      <c r="B313" s="8" t="s">
        <v>383</v>
      </c>
      <c r="C313" s="6" t="s">
        <v>384</v>
      </c>
      <c r="D313" s="6">
        <v>20</v>
      </c>
      <c r="E313" s="7">
        <v>560</v>
      </c>
      <c r="F313" s="34">
        <v>2950</v>
      </c>
      <c r="G313" s="34">
        <f t="shared" si="20"/>
        <v>2360</v>
      </c>
      <c r="H313" s="34">
        <f t="shared" si="21"/>
        <v>2153.5</v>
      </c>
      <c r="I313" s="34">
        <f t="shared" si="22"/>
        <v>2035.5</v>
      </c>
      <c r="J313" s="34">
        <f t="shared" si="23"/>
        <v>1888</v>
      </c>
    </row>
    <row r="314" spans="1:10" ht="12.75" customHeight="1" x14ac:dyDescent="0.25">
      <c r="A314" s="86" t="s">
        <v>385</v>
      </c>
      <c r="B314" s="87"/>
      <c r="C314" s="87"/>
      <c r="D314" s="87"/>
      <c r="E314" s="87"/>
      <c r="F314" s="87"/>
      <c r="G314" s="87"/>
      <c r="H314" s="87"/>
      <c r="I314" s="87"/>
      <c r="J314" s="88"/>
    </row>
    <row r="315" spans="1:10" ht="12.75" customHeight="1" x14ac:dyDescent="0.25">
      <c r="A315" s="4">
        <v>28251</v>
      </c>
      <c r="B315" s="8" t="s">
        <v>386</v>
      </c>
      <c r="C315" s="6" t="s">
        <v>312</v>
      </c>
      <c r="D315" s="6">
        <v>25</v>
      </c>
      <c r="E315" s="7">
        <v>700</v>
      </c>
      <c r="F315" s="34">
        <v>900</v>
      </c>
      <c r="G315" s="34">
        <f t="shared" si="20"/>
        <v>720</v>
      </c>
      <c r="H315" s="34">
        <f t="shared" si="21"/>
        <v>657</v>
      </c>
      <c r="I315" s="34">
        <f t="shared" si="22"/>
        <v>621</v>
      </c>
      <c r="J315" s="34">
        <f t="shared" si="23"/>
        <v>576</v>
      </c>
    </row>
    <row r="316" spans="1:10" ht="12.75" customHeight="1" x14ac:dyDescent="0.25">
      <c r="A316" s="4">
        <v>28075</v>
      </c>
      <c r="B316" s="8" t="s">
        <v>387</v>
      </c>
      <c r="C316" s="6" t="s">
        <v>314</v>
      </c>
      <c r="D316" s="6">
        <v>25</v>
      </c>
      <c r="E316" s="7">
        <v>700</v>
      </c>
      <c r="F316" s="34">
        <v>900</v>
      </c>
      <c r="G316" s="34">
        <f t="shared" si="20"/>
        <v>720</v>
      </c>
      <c r="H316" s="34">
        <f t="shared" si="21"/>
        <v>657</v>
      </c>
      <c r="I316" s="34">
        <f t="shared" si="22"/>
        <v>621</v>
      </c>
      <c r="J316" s="34">
        <f t="shared" si="23"/>
        <v>576</v>
      </c>
    </row>
    <row r="317" spans="1:10" ht="12.75" customHeight="1" x14ac:dyDescent="0.25">
      <c r="A317" s="4">
        <v>28011</v>
      </c>
      <c r="B317" s="8" t="s">
        <v>388</v>
      </c>
      <c r="C317" s="6" t="s">
        <v>316</v>
      </c>
      <c r="D317" s="6">
        <v>25</v>
      </c>
      <c r="E317" s="7">
        <v>700</v>
      </c>
      <c r="F317" s="34">
        <v>900</v>
      </c>
      <c r="G317" s="34">
        <f t="shared" si="20"/>
        <v>720</v>
      </c>
      <c r="H317" s="34">
        <f t="shared" si="21"/>
        <v>657</v>
      </c>
      <c r="I317" s="34">
        <f t="shared" si="22"/>
        <v>621</v>
      </c>
      <c r="J317" s="34">
        <f t="shared" si="23"/>
        <v>576</v>
      </c>
    </row>
    <row r="318" spans="1:10" ht="12.75" customHeight="1" x14ac:dyDescent="0.25">
      <c r="A318" s="4">
        <v>28078</v>
      </c>
      <c r="B318" s="8" t="s">
        <v>389</v>
      </c>
      <c r="C318" s="6" t="s">
        <v>318</v>
      </c>
      <c r="D318" s="6">
        <v>25</v>
      </c>
      <c r="E318" s="7">
        <v>700</v>
      </c>
      <c r="F318" s="34">
        <v>900</v>
      </c>
      <c r="G318" s="34">
        <f t="shared" si="20"/>
        <v>720</v>
      </c>
      <c r="H318" s="34">
        <f t="shared" si="21"/>
        <v>657</v>
      </c>
      <c r="I318" s="34">
        <f t="shared" si="22"/>
        <v>621</v>
      </c>
      <c r="J318" s="34">
        <f t="shared" si="23"/>
        <v>576</v>
      </c>
    </row>
    <row r="319" spans="1:10" ht="12.75" customHeight="1" x14ac:dyDescent="0.25">
      <c r="A319" s="4">
        <v>28254</v>
      </c>
      <c r="B319" s="8" t="s">
        <v>390</v>
      </c>
      <c r="C319" s="6" t="s">
        <v>320</v>
      </c>
      <c r="D319" s="6">
        <v>25</v>
      </c>
      <c r="E319" s="7">
        <v>700</v>
      </c>
      <c r="F319" s="34">
        <v>900</v>
      </c>
      <c r="G319" s="34">
        <f t="shared" si="20"/>
        <v>720</v>
      </c>
      <c r="H319" s="34">
        <f t="shared" si="21"/>
        <v>657</v>
      </c>
      <c r="I319" s="34">
        <f t="shared" si="22"/>
        <v>621</v>
      </c>
      <c r="J319" s="34">
        <f t="shared" si="23"/>
        <v>576</v>
      </c>
    </row>
    <row r="320" spans="1:10" ht="12.75" customHeight="1" x14ac:dyDescent="0.25">
      <c r="A320" s="4">
        <v>28252</v>
      </c>
      <c r="B320" s="8" t="s">
        <v>391</v>
      </c>
      <c r="C320" s="6" t="s">
        <v>322</v>
      </c>
      <c r="D320" s="6">
        <v>25</v>
      </c>
      <c r="E320" s="7">
        <v>700</v>
      </c>
      <c r="F320" s="34">
        <v>900</v>
      </c>
      <c r="G320" s="34">
        <f t="shared" si="20"/>
        <v>720</v>
      </c>
      <c r="H320" s="34">
        <f t="shared" si="21"/>
        <v>657</v>
      </c>
      <c r="I320" s="34">
        <f t="shared" si="22"/>
        <v>621</v>
      </c>
      <c r="J320" s="34">
        <f t="shared" si="23"/>
        <v>576</v>
      </c>
    </row>
    <row r="321" spans="1:10" ht="12.75" customHeight="1" x14ac:dyDescent="0.25">
      <c r="A321" s="4">
        <v>28153</v>
      </c>
      <c r="B321" s="8" t="s">
        <v>392</v>
      </c>
      <c r="C321" s="6" t="s">
        <v>326</v>
      </c>
      <c r="D321" s="6">
        <v>25</v>
      </c>
      <c r="E321" s="7">
        <v>700</v>
      </c>
      <c r="F321" s="34">
        <v>1400</v>
      </c>
      <c r="G321" s="34">
        <f t="shared" si="20"/>
        <v>1120</v>
      </c>
      <c r="H321" s="34">
        <f t="shared" si="21"/>
        <v>1022</v>
      </c>
      <c r="I321" s="34">
        <f t="shared" si="22"/>
        <v>966</v>
      </c>
      <c r="J321" s="34">
        <f t="shared" si="23"/>
        <v>896</v>
      </c>
    </row>
    <row r="322" spans="1:10" ht="12.75" customHeight="1" x14ac:dyDescent="0.25">
      <c r="A322" s="4">
        <v>28079</v>
      </c>
      <c r="B322" s="8" t="s">
        <v>393</v>
      </c>
      <c r="C322" s="6" t="s">
        <v>328</v>
      </c>
      <c r="D322" s="6">
        <v>25</v>
      </c>
      <c r="E322" s="7">
        <v>700</v>
      </c>
      <c r="F322" s="34">
        <v>1400</v>
      </c>
      <c r="G322" s="34">
        <f t="shared" si="20"/>
        <v>1120</v>
      </c>
      <c r="H322" s="34">
        <f t="shared" si="21"/>
        <v>1022</v>
      </c>
      <c r="I322" s="34">
        <f t="shared" si="22"/>
        <v>966</v>
      </c>
      <c r="J322" s="34">
        <f t="shared" si="23"/>
        <v>896</v>
      </c>
    </row>
    <row r="323" spans="1:10" ht="12.75" customHeight="1" x14ac:dyDescent="0.25">
      <c r="A323" s="4">
        <v>28080</v>
      </c>
      <c r="B323" s="8" t="s">
        <v>394</v>
      </c>
      <c r="C323" s="6" t="s">
        <v>330</v>
      </c>
      <c r="D323" s="6">
        <v>25</v>
      </c>
      <c r="E323" s="7">
        <v>700</v>
      </c>
      <c r="F323" s="34">
        <v>1400</v>
      </c>
      <c r="G323" s="34">
        <f t="shared" si="20"/>
        <v>1120</v>
      </c>
      <c r="H323" s="34">
        <f t="shared" si="21"/>
        <v>1022</v>
      </c>
      <c r="I323" s="34">
        <f t="shared" si="22"/>
        <v>966</v>
      </c>
      <c r="J323" s="34">
        <f t="shared" si="23"/>
        <v>896</v>
      </c>
    </row>
    <row r="324" spans="1:10" ht="12.75" customHeight="1" x14ac:dyDescent="0.25">
      <c r="A324" s="4">
        <v>28308</v>
      </c>
      <c r="B324" s="8" t="s">
        <v>395</v>
      </c>
      <c r="C324" s="6" t="s">
        <v>332</v>
      </c>
      <c r="D324" s="6">
        <v>25</v>
      </c>
      <c r="E324" s="7">
        <v>700</v>
      </c>
      <c r="F324" s="34">
        <v>1622.5</v>
      </c>
      <c r="G324" s="34">
        <f t="shared" si="20"/>
        <v>1298</v>
      </c>
      <c r="H324" s="34">
        <f t="shared" si="21"/>
        <v>1184.425</v>
      </c>
      <c r="I324" s="34">
        <f t="shared" si="22"/>
        <v>1119.5250000000001</v>
      </c>
      <c r="J324" s="34">
        <f t="shared" si="23"/>
        <v>1038.4000000000001</v>
      </c>
    </row>
    <row r="325" spans="1:10" ht="12.75" customHeight="1" x14ac:dyDescent="0.25">
      <c r="A325" s="4">
        <v>28312</v>
      </c>
      <c r="B325" s="8" t="s">
        <v>396</v>
      </c>
      <c r="C325" s="6" t="s">
        <v>334</v>
      </c>
      <c r="D325" s="6">
        <v>25</v>
      </c>
      <c r="E325" s="7">
        <v>700</v>
      </c>
      <c r="F325" s="34">
        <v>1622.5</v>
      </c>
      <c r="G325" s="34">
        <f t="shared" si="20"/>
        <v>1298</v>
      </c>
      <c r="H325" s="34">
        <f t="shared" si="21"/>
        <v>1184.425</v>
      </c>
      <c r="I325" s="34">
        <f t="shared" si="22"/>
        <v>1119.5250000000001</v>
      </c>
      <c r="J325" s="34">
        <f t="shared" si="23"/>
        <v>1038.4000000000001</v>
      </c>
    </row>
    <row r="326" spans="1:10" ht="12.75" customHeight="1" x14ac:dyDescent="0.25">
      <c r="A326" s="4">
        <v>28315</v>
      </c>
      <c r="B326" s="5" t="s">
        <v>397</v>
      </c>
      <c r="C326" s="6" t="s">
        <v>398</v>
      </c>
      <c r="D326" s="6">
        <v>25</v>
      </c>
      <c r="E326" s="7">
        <v>700</v>
      </c>
      <c r="F326" s="34">
        <v>2035</v>
      </c>
      <c r="G326" s="34">
        <f t="shared" si="20"/>
        <v>1628</v>
      </c>
      <c r="H326" s="34">
        <f t="shared" si="21"/>
        <v>1485.55</v>
      </c>
      <c r="I326" s="34">
        <f t="shared" si="22"/>
        <v>1404.15</v>
      </c>
      <c r="J326" s="34">
        <f t="shared" si="23"/>
        <v>1302.4000000000001</v>
      </c>
    </row>
    <row r="327" spans="1:10" ht="12.75" customHeight="1" x14ac:dyDescent="0.25">
      <c r="A327" s="4">
        <v>28316</v>
      </c>
      <c r="B327" s="5" t="s">
        <v>399</v>
      </c>
      <c r="C327" s="6" t="s">
        <v>400</v>
      </c>
      <c r="D327" s="6">
        <v>25</v>
      </c>
      <c r="E327" s="7">
        <v>700</v>
      </c>
      <c r="F327" s="34">
        <v>2035</v>
      </c>
      <c r="G327" s="34">
        <f t="shared" si="20"/>
        <v>1628</v>
      </c>
      <c r="H327" s="34">
        <f t="shared" si="21"/>
        <v>1485.55</v>
      </c>
      <c r="I327" s="34">
        <f t="shared" si="22"/>
        <v>1404.15</v>
      </c>
      <c r="J327" s="34">
        <f t="shared" si="23"/>
        <v>1302.4000000000001</v>
      </c>
    </row>
    <row r="328" spans="1:10" ht="12.75" customHeight="1" x14ac:dyDescent="0.25">
      <c r="A328" s="4">
        <v>28317</v>
      </c>
      <c r="B328" s="5" t="s">
        <v>401</v>
      </c>
      <c r="C328" s="6" t="s">
        <v>402</v>
      </c>
      <c r="D328" s="6">
        <v>25</v>
      </c>
      <c r="E328" s="7">
        <v>700</v>
      </c>
      <c r="F328" s="34">
        <v>2035</v>
      </c>
      <c r="G328" s="34">
        <f t="shared" si="20"/>
        <v>1628</v>
      </c>
      <c r="H328" s="34">
        <f t="shared" si="21"/>
        <v>1485.55</v>
      </c>
      <c r="I328" s="34">
        <f t="shared" si="22"/>
        <v>1404.15</v>
      </c>
      <c r="J328" s="34">
        <f t="shared" si="23"/>
        <v>1302.4000000000001</v>
      </c>
    </row>
    <row r="329" spans="1:10" ht="12.75" customHeight="1" x14ac:dyDescent="0.25">
      <c r="A329" s="86" t="s">
        <v>403</v>
      </c>
      <c r="B329" s="87"/>
      <c r="C329" s="87"/>
      <c r="D329" s="87"/>
      <c r="E329" s="87"/>
      <c r="F329" s="87"/>
      <c r="G329" s="87"/>
      <c r="H329" s="87"/>
      <c r="I329" s="87"/>
      <c r="J329" s="88"/>
    </row>
    <row r="330" spans="1:10" ht="12.75" customHeight="1" x14ac:dyDescent="0.25">
      <c r="A330" s="4">
        <v>28247</v>
      </c>
      <c r="B330" s="8" t="s">
        <v>404</v>
      </c>
      <c r="C330" s="6" t="s">
        <v>312</v>
      </c>
      <c r="D330" s="6">
        <v>10</v>
      </c>
      <c r="E330" s="7">
        <v>280</v>
      </c>
      <c r="F330" s="34">
        <v>3350</v>
      </c>
      <c r="G330" s="34">
        <f t="shared" si="20"/>
        <v>2680</v>
      </c>
      <c r="H330" s="34">
        <f t="shared" si="21"/>
        <v>2445.5</v>
      </c>
      <c r="I330" s="34">
        <f t="shared" si="22"/>
        <v>2311.5</v>
      </c>
      <c r="J330" s="34">
        <f t="shared" si="23"/>
        <v>2144</v>
      </c>
    </row>
    <row r="331" spans="1:10" ht="12.75" customHeight="1" x14ac:dyDescent="0.25">
      <c r="A331" s="4">
        <v>28074</v>
      </c>
      <c r="B331" s="8" t="s">
        <v>405</v>
      </c>
      <c r="C331" s="6" t="s">
        <v>314</v>
      </c>
      <c r="D331" s="6">
        <v>10</v>
      </c>
      <c r="E331" s="7">
        <v>280</v>
      </c>
      <c r="F331" s="34">
        <v>3350</v>
      </c>
      <c r="G331" s="34">
        <f t="shared" si="20"/>
        <v>2680</v>
      </c>
      <c r="H331" s="34">
        <f t="shared" si="21"/>
        <v>2445.5</v>
      </c>
      <c r="I331" s="34">
        <f t="shared" si="22"/>
        <v>2311.5</v>
      </c>
      <c r="J331" s="34">
        <f t="shared" si="23"/>
        <v>2144</v>
      </c>
    </row>
    <row r="332" spans="1:10" ht="12.75" customHeight="1" x14ac:dyDescent="0.25">
      <c r="A332" s="4">
        <v>28013</v>
      </c>
      <c r="B332" s="8" t="s">
        <v>406</v>
      </c>
      <c r="C332" s="6" t="s">
        <v>316</v>
      </c>
      <c r="D332" s="6">
        <v>15</v>
      </c>
      <c r="E332" s="7">
        <v>240</v>
      </c>
      <c r="F332" s="34">
        <v>3350</v>
      </c>
      <c r="G332" s="34">
        <f t="shared" si="20"/>
        <v>2680</v>
      </c>
      <c r="H332" s="34">
        <f t="shared" si="21"/>
        <v>2445.5</v>
      </c>
      <c r="I332" s="34">
        <f t="shared" si="22"/>
        <v>2311.5</v>
      </c>
      <c r="J332" s="34">
        <f t="shared" si="23"/>
        <v>2144</v>
      </c>
    </row>
    <row r="333" spans="1:10" ht="12.75" customHeight="1" x14ac:dyDescent="0.25">
      <c r="A333" s="4">
        <v>28077</v>
      </c>
      <c r="B333" s="8" t="s">
        <v>407</v>
      </c>
      <c r="C333" s="6" t="s">
        <v>318</v>
      </c>
      <c r="D333" s="6">
        <v>10</v>
      </c>
      <c r="E333" s="7">
        <v>280</v>
      </c>
      <c r="F333" s="34">
        <v>3350</v>
      </c>
      <c r="G333" s="34">
        <f t="shared" si="20"/>
        <v>2680</v>
      </c>
      <c r="H333" s="34">
        <f t="shared" si="21"/>
        <v>2445.5</v>
      </c>
      <c r="I333" s="34">
        <f t="shared" si="22"/>
        <v>2311.5</v>
      </c>
      <c r="J333" s="34">
        <f t="shared" si="23"/>
        <v>2144</v>
      </c>
    </row>
    <row r="334" spans="1:10" ht="12.75" customHeight="1" x14ac:dyDescent="0.25">
      <c r="A334" s="4">
        <v>28209</v>
      </c>
      <c r="B334" s="8" t="s">
        <v>408</v>
      </c>
      <c r="C334" s="6" t="s">
        <v>320</v>
      </c>
      <c r="D334" s="6">
        <v>10</v>
      </c>
      <c r="E334" s="7">
        <v>280</v>
      </c>
      <c r="F334" s="34">
        <v>3294.5</v>
      </c>
      <c r="G334" s="34">
        <f t="shared" si="20"/>
        <v>2635.6</v>
      </c>
      <c r="H334" s="34">
        <f t="shared" si="21"/>
        <v>2404.9849999999997</v>
      </c>
      <c r="I334" s="34">
        <f t="shared" si="22"/>
        <v>2273.2049999999999</v>
      </c>
      <c r="J334" s="34">
        <f t="shared" si="23"/>
        <v>2108.48</v>
      </c>
    </row>
    <row r="335" spans="1:10" ht="12.75" customHeight="1" x14ac:dyDescent="0.25">
      <c r="A335" s="4">
        <v>28250</v>
      </c>
      <c r="B335" s="8" t="s">
        <v>409</v>
      </c>
      <c r="C335" s="6" t="s">
        <v>322</v>
      </c>
      <c r="D335" s="6">
        <v>10</v>
      </c>
      <c r="E335" s="7">
        <v>280</v>
      </c>
      <c r="F335" s="34">
        <v>3350</v>
      </c>
      <c r="G335" s="34">
        <f t="shared" si="20"/>
        <v>2680</v>
      </c>
      <c r="H335" s="34">
        <f t="shared" si="21"/>
        <v>2445.5</v>
      </c>
      <c r="I335" s="34">
        <f t="shared" si="22"/>
        <v>2311.5</v>
      </c>
      <c r="J335" s="34">
        <f t="shared" si="23"/>
        <v>2144</v>
      </c>
    </row>
    <row r="336" spans="1:10" ht="12.75" customHeight="1" x14ac:dyDescent="0.25">
      <c r="A336" s="4">
        <v>28051</v>
      </c>
      <c r="B336" s="8" t="s">
        <v>410</v>
      </c>
      <c r="C336" s="6" t="s">
        <v>326</v>
      </c>
      <c r="D336" s="6">
        <v>10</v>
      </c>
      <c r="E336" s="7">
        <v>280</v>
      </c>
      <c r="F336" s="34">
        <v>5150</v>
      </c>
      <c r="G336" s="34">
        <f t="shared" si="20"/>
        <v>4120</v>
      </c>
      <c r="H336" s="34">
        <f t="shared" si="21"/>
        <v>3759.5</v>
      </c>
      <c r="I336" s="34">
        <f t="shared" si="22"/>
        <v>3553.5</v>
      </c>
      <c r="J336" s="34">
        <f t="shared" si="23"/>
        <v>3296</v>
      </c>
    </row>
    <row r="337" spans="1:10" ht="12.75" customHeight="1" x14ac:dyDescent="0.25">
      <c r="A337" s="4">
        <v>28058</v>
      </c>
      <c r="B337" s="8" t="s">
        <v>411</v>
      </c>
      <c r="C337" s="6" t="s">
        <v>328</v>
      </c>
      <c r="D337" s="6">
        <v>10</v>
      </c>
      <c r="E337" s="7">
        <v>280</v>
      </c>
      <c r="F337" s="34">
        <v>5150</v>
      </c>
      <c r="G337" s="34">
        <f t="shared" ref="G337:G417" si="24">F337-F337*0.2</f>
        <v>4120</v>
      </c>
      <c r="H337" s="34">
        <f t="shared" ref="H337:H417" si="25">F337-F337*0.27</f>
        <v>3759.5</v>
      </c>
      <c r="I337" s="34">
        <f t="shared" ref="I337:I417" si="26">F337-F337*0.31</f>
        <v>3553.5</v>
      </c>
      <c r="J337" s="34">
        <f t="shared" ref="J337:J417" si="27">F337-F337*0.36</f>
        <v>3296</v>
      </c>
    </row>
    <row r="338" spans="1:10" ht="12.75" customHeight="1" x14ac:dyDescent="0.25">
      <c r="A338" s="4">
        <v>28042</v>
      </c>
      <c r="B338" s="8" t="s">
        <v>412</v>
      </c>
      <c r="C338" s="6" t="s">
        <v>330</v>
      </c>
      <c r="D338" s="6">
        <v>10</v>
      </c>
      <c r="E338" s="7">
        <v>280</v>
      </c>
      <c r="F338" s="34">
        <v>5150</v>
      </c>
      <c r="G338" s="34">
        <f t="shared" si="24"/>
        <v>4120</v>
      </c>
      <c r="H338" s="34">
        <f t="shared" si="25"/>
        <v>3759.5</v>
      </c>
      <c r="I338" s="34">
        <f t="shared" si="26"/>
        <v>3553.5</v>
      </c>
      <c r="J338" s="34">
        <f t="shared" si="27"/>
        <v>3296</v>
      </c>
    </row>
    <row r="339" spans="1:10" ht="12.75" customHeight="1" x14ac:dyDescent="0.25">
      <c r="A339" s="4">
        <v>28310</v>
      </c>
      <c r="B339" s="8" t="s">
        <v>413</v>
      </c>
      <c r="C339" s="6" t="s">
        <v>332</v>
      </c>
      <c r="D339" s="6">
        <v>10</v>
      </c>
      <c r="E339" s="7">
        <v>280</v>
      </c>
      <c r="F339" s="34">
        <v>5445</v>
      </c>
      <c r="G339" s="34">
        <f t="shared" si="24"/>
        <v>4356</v>
      </c>
      <c r="H339" s="34">
        <f t="shared" si="25"/>
        <v>3974.85</v>
      </c>
      <c r="I339" s="34">
        <f t="shared" si="26"/>
        <v>3757.05</v>
      </c>
      <c r="J339" s="34">
        <f t="shared" si="27"/>
        <v>3484.8</v>
      </c>
    </row>
    <row r="340" spans="1:10" ht="12.75" customHeight="1" x14ac:dyDescent="0.25">
      <c r="A340" s="4">
        <v>28314</v>
      </c>
      <c r="B340" s="8" t="s">
        <v>414</v>
      </c>
      <c r="C340" s="6" t="s">
        <v>334</v>
      </c>
      <c r="D340" s="6">
        <v>10</v>
      </c>
      <c r="E340" s="7">
        <v>280</v>
      </c>
      <c r="F340" s="34">
        <v>5445</v>
      </c>
      <c r="G340" s="34">
        <f t="shared" si="24"/>
        <v>4356</v>
      </c>
      <c r="H340" s="34">
        <f t="shared" si="25"/>
        <v>3974.85</v>
      </c>
      <c r="I340" s="34">
        <f t="shared" si="26"/>
        <v>3757.05</v>
      </c>
      <c r="J340" s="34">
        <f t="shared" si="27"/>
        <v>3484.8</v>
      </c>
    </row>
    <row r="341" spans="1:10" ht="12.75" customHeight="1" x14ac:dyDescent="0.25">
      <c r="A341" s="86" t="s">
        <v>415</v>
      </c>
      <c r="B341" s="87"/>
      <c r="C341" s="87"/>
      <c r="D341" s="87"/>
      <c r="E341" s="87"/>
      <c r="F341" s="87"/>
      <c r="G341" s="87"/>
      <c r="H341" s="87"/>
      <c r="I341" s="87"/>
      <c r="J341" s="88"/>
    </row>
    <row r="342" spans="1:10" ht="12.75" customHeight="1" x14ac:dyDescent="0.25">
      <c r="A342" s="4">
        <v>27005</v>
      </c>
      <c r="B342" s="8" t="s">
        <v>416</v>
      </c>
      <c r="C342" s="6" t="s">
        <v>417</v>
      </c>
      <c r="D342" s="6">
        <v>25</v>
      </c>
      <c r="E342" s="7">
        <v>900</v>
      </c>
      <c r="F342" s="34">
        <v>1350</v>
      </c>
      <c r="G342" s="34">
        <f t="shared" si="24"/>
        <v>1080</v>
      </c>
      <c r="H342" s="34">
        <f t="shared" si="25"/>
        <v>985.5</v>
      </c>
      <c r="I342" s="34">
        <f t="shared" si="26"/>
        <v>931.5</v>
      </c>
      <c r="J342" s="34">
        <f t="shared" si="27"/>
        <v>864</v>
      </c>
    </row>
    <row r="343" spans="1:10" ht="12.75" customHeight="1" x14ac:dyDescent="0.25">
      <c r="A343" s="4">
        <v>27071</v>
      </c>
      <c r="B343" s="5" t="s">
        <v>418</v>
      </c>
      <c r="C343" s="6" t="s">
        <v>419</v>
      </c>
      <c r="D343" s="6">
        <v>20</v>
      </c>
      <c r="E343" s="7"/>
      <c r="F343" s="34">
        <v>1350</v>
      </c>
      <c r="G343" s="34">
        <f t="shared" si="24"/>
        <v>1080</v>
      </c>
      <c r="H343" s="34">
        <f t="shared" si="25"/>
        <v>985.5</v>
      </c>
      <c r="I343" s="34">
        <f t="shared" si="26"/>
        <v>931.5</v>
      </c>
      <c r="J343" s="34">
        <f t="shared" si="27"/>
        <v>864</v>
      </c>
    </row>
    <row r="344" spans="1:10" ht="12.75" customHeight="1" x14ac:dyDescent="0.25">
      <c r="A344" s="36">
        <v>27087</v>
      </c>
      <c r="B344" s="37" t="s">
        <v>831</v>
      </c>
      <c r="C344" s="38" t="s">
        <v>832</v>
      </c>
      <c r="D344" s="38">
        <v>20</v>
      </c>
      <c r="E344" s="38">
        <v>960</v>
      </c>
      <c r="F344" s="34">
        <v>2590</v>
      </c>
      <c r="G344" s="34">
        <f t="shared" si="24"/>
        <v>2072</v>
      </c>
      <c r="H344" s="34">
        <f t="shared" si="25"/>
        <v>1890.6999999999998</v>
      </c>
      <c r="I344" s="34">
        <f t="shared" si="26"/>
        <v>1787.1</v>
      </c>
      <c r="J344" s="34">
        <f t="shared" si="27"/>
        <v>1657.6</v>
      </c>
    </row>
    <row r="345" spans="1:10" ht="12.75" customHeight="1" x14ac:dyDescent="0.25">
      <c r="A345" s="4">
        <v>27008</v>
      </c>
      <c r="B345" s="8" t="s">
        <v>420</v>
      </c>
      <c r="C345" s="6" t="s">
        <v>421</v>
      </c>
      <c r="D345" s="6">
        <v>20</v>
      </c>
      <c r="E345" s="7">
        <v>960</v>
      </c>
      <c r="F345" s="34">
        <v>2900</v>
      </c>
      <c r="G345" s="34">
        <f t="shared" si="24"/>
        <v>2320</v>
      </c>
      <c r="H345" s="34">
        <f t="shared" si="25"/>
        <v>2117</v>
      </c>
      <c r="I345" s="34">
        <f t="shared" si="26"/>
        <v>2001</v>
      </c>
      <c r="J345" s="34">
        <f t="shared" si="27"/>
        <v>1856</v>
      </c>
    </row>
    <row r="346" spans="1:10" ht="12.75" customHeight="1" x14ac:dyDescent="0.25">
      <c r="A346" s="4">
        <v>27004</v>
      </c>
      <c r="B346" s="8" t="s">
        <v>422</v>
      </c>
      <c r="C346" s="6" t="s">
        <v>423</v>
      </c>
      <c r="D346" s="6">
        <v>20</v>
      </c>
      <c r="E346" s="7">
        <v>960</v>
      </c>
      <c r="F346" s="34">
        <v>2990</v>
      </c>
      <c r="G346" s="34">
        <f t="shared" si="24"/>
        <v>2392</v>
      </c>
      <c r="H346" s="34">
        <f t="shared" si="25"/>
        <v>2182.6999999999998</v>
      </c>
      <c r="I346" s="34">
        <f t="shared" si="26"/>
        <v>2063.1</v>
      </c>
      <c r="J346" s="34">
        <f t="shared" si="27"/>
        <v>1913.6000000000001</v>
      </c>
    </row>
    <row r="347" spans="1:10" ht="12.75" customHeight="1" x14ac:dyDescent="0.25">
      <c r="A347" s="4">
        <v>27006</v>
      </c>
      <c r="B347" s="8" t="s">
        <v>833</v>
      </c>
      <c r="C347" s="6" t="s">
        <v>834</v>
      </c>
      <c r="D347" s="6">
        <v>20</v>
      </c>
      <c r="E347" s="6">
        <v>960</v>
      </c>
      <c r="F347" s="34">
        <v>3100</v>
      </c>
      <c r="G347" s="34">
        <f t="shared" si="24"/>
        <v>2480</v>
      </c>
      <c r="H347" s="34">
        <f t="shared" si="25"/>
        <v>2263</v>
      </c>
      <c r="I347" s="34">
        <f t="shared" si="26"/>
        <v>2139</v>
      </c>
      <c r="J347" s="34">
        <f t="shared" si="27"/>
        <v>1984</v>
      </c>
    </row>
    <row r="348" spans="1:10" ht="12.75" customHeight="1" x14ac:dyDescent="0.25">
      <c r="A348" s="4">
        <v>27106</v>
      </c>
      <c r="B348" s="5" t="s">
        <v>424</v>
      </c>
      <c r="C348" s="6" t="s">
        <v>425</v>
      </c>
      <c r="D348" s="6">
        <v>20</v>
      </c>
      <c r="E348" s="7">
        <v>960</v>
      </c>
      <c r="F348" s="34">
        <v>3490</v>
      </c>
      <c r="G348" s="34">
        <f t="shared" si="24"/>
        <v>2792</v>
      </c>
      <c r="H348" s="34">
        <f t="shared" si="25"/>
        <v>2547.6999999999998</v>
      </c>
      <c r="I348" s="34">
        <f t="shared" si="26"/>
        <v>2408.1</v>
      </c>
      <c r="J348" s="34">
        <f t="shared" si="27"/>
        <v>2233.6000000000004</v>
      </c>
    </row>
    <row r="349" spans="1:10" ht="12.75" customHeight="1" x14ac:dyDescent="0.25">
      <c r="A349" s="4">
        <v>27050</v>
      </c>
      <c r="B349" s="8" t="s">
        <v>426</v>
      </c>
      <c r="C349" s="6" t="s">
        <v>427</v>
      </c>
      <c r="D349" s="6">
        <v>30</v>
      </c>
      <c r="E349" s="7">
        <v>1080</v>
      </c>
      <c r="F349" s="34">
        <v>8250</v>
      </c>
      <c r="G349" s="34">
        <f t="shared" si="24"/>
        <v>6600</v>
      </c>
      <c r="H349" s="34">
        <f t="shared" si="25"/>
        <v>6022.5</v>
      </c>
      <c r="I349" s="34">
        <f t="shared" si="26"/>
        <v>5692.5</v>
      </c>
      <c r="J349" s="34">
        <f t="shared" si="27"/>
        <v>5280</v>
      </c>
    </row>
    <row r="350" spans="1:10" ht="18" customHeight="1" x14ac:dyDescent="0.25">
      <c r="A350" s="86" t="s">
        <v>428</v>
      </c>
      <c r="B350" s="87"/>
      <c r="C350" s="87"/>
      <c r="D350" s="87"/>
      <c r="E350" s="87"/>
      <c r="F350" s="87"/>
      <c r="G350" s="87"/>
      <c r="H350" s="87"/>
      <c r="I350" s="87"/>
      <c r="J350" s="88"/>
    </row>
    <row r="351" spans="1:10" ht="12.75" customHeight="1" x14ac:dyDescent="0.25">
      <c r="A351" s="4">
        <v>27014</v>
      </c>
      <c r="B351" s="8" t="s">
        <v>429</v>
      </c>
      <c r="C351" s="6" t="s">
        <v>423</v>
      </c>
      <c r="D351" s="6">
        <v>12</v>
      </c>
      <c r="E351" s="7">
        <v>324</v>
      </c>
      <c r="F351" s="34">
        <v>8550</v>
      </c>
      <c r="G351" s="34">
        <f t="shared" si="24"/>
        <v>6840</v>
      </c>
      <c r="H351" s="34">
        <f t="shared" si="25"/>
        <v>6241.5</v>
      </c>
      <c r="I351" s="34">
        <f t="shared" si="26"/>
        <v>5899.5</v>
      </c>
      <c r="J351" s="34">
        <f t="shared" si="27"/>
        <v>5472</v>
      </c>
    </row>
    <row r="352" spans="1:10" ht="12.75" customHeight="1" x14ac:dyDescent="0.25">
      <c r="A352" s="4">
        <v>27018</v>
      </c>
      <c r="B352" s="8" t="s">
        <v>430</v>
      </c>
      <c r="C352" s="6" t="s">
        <v>431</v>
      </c>
      <c r="D352" s="6">
        <v>12</v>
      </c>
      <c r="E352" s="7">
        <v>324</v>
      </c>
      <c r="F352" s="34">
        <v>8000</v>
      </c>
      <c r="G352" s="34">
        <f t="shared" si="24"/>
        <v>6400</v>
      </c>
      <c r="H352" s="34">
        <f t="shared" si="25"/>
        <v>5840</v>
      </c>
      <c r="I352" s="34">
        <f t="shared" si="26"/>
        <v>5520</v>
      </c>
      <c r="J352" s="34">
        <f t="shared" si="27"/>
        <v>5120</v>
      </c>
    </row>
    <row r="353" spans="1:10" ht="12.75" customHeight="1" x14ac:dyDescent="0.25">
      <c r="A353" s="4">
        <v>27073</v>
      </c>
      <c r="B353" s="5" t="s">
        <v>430</v>
      </c>
      <c r="C353" s="6" t="s">
        <v>867</v>
      </c>
      <c r="D353" s="6">
        <v>12</v>
      </c>
      <c r="E353" s="6">
        <v>324</v>
      </c>
      <c r="F353" s="34">
        <v>3790</v>
      </c>
      <c r="G353" s="34">
        <f t="shared" si="24"/>
        <v>3032</v>
      </c>
      <c r="H353" s="34">
        <f t="shared" si="25"/>
        <v>2766.7</v>
      </c>
      <c r="I353" s="34">
        <f t="shared" si="26"/>
        <v>2615.1</v>
      </c>
      <c r="J353" s="34">
        <f t="shared" si="27"/>
        <v>2425.6000000000004</v>
      </c>
    </row>
    <row r="354" spans="1:10" ht="12.75" customHeight="1" x14ac:dyDescent="0.25">
      <c r="A354" s="4">
        <v>27095</v>
      </c>
      <c r="B354" s="8" t="s">
        <v>432</v>
      </c>
      <c r="C354" s="6" t="s">
        <v>433</v>
      </c>
      <c r="D354" s="6">
        <v>12</v>
      </c>
      <c r="E354" s="7">
        <v>324</v>
      </c>
      <c r="F354" s="34">
        <v>9350</v>
      </c>
      <c r="G354" s="34">
        <f t="shared" si="24"/>
        <v>7480</v>
      </c>
      <c r="H354" s="34">
        <f t="shared" si="25"/>
        <v>6825.5</v>
      </c>
      <c r="I354" s="34">
        <f t="shared" si="26"/>
        <v>6451.5</v>
      </c>
      <c r="J354" s="34">
        <f t="shared" si="27"/>
        <v>5984</v>
      </c>
    </row>
    <row r="355" spans="1:10" ht="12.75" customHeight="1" x14ac:dyDescent="0.25">
      <c r="A355" s="4">
        <v>27052</v>
      </c>
      <c r="B355" s="8" t="s">
        <v>434</v>
      </c>
      <c r="C355" s="6" t="s">
        <v>427</v>
      </c>
      <c r="D355" s="6">
        <v>12</v>
      </c>
      <c r="E355" s="7">
        <v>336</v>
      </c>
      <c r="F355" s="34">
        <v>24800</v>
      </c>
      <c r="G355" s="34">
        <f t="shared" si="24"/>
        <v>19840</v>
      </c>
      <c r="H355" s="34">
        <f t="shared" si="25"/>
        <v>18104</v>
      </c>
      <c r="I355" s="34">
        <f t="shared" si="26"/>
        <v>17112</v>
      </c>
      <c r="J355" s="34">
        <f t="shared" si="27"/>
        <v>15872</v>
      </c>
    </row>
    <row r="356" spans="1:10" ht="17.25" customHeight="1" x14ac:dyDescent="0.25">
      <c r="A356" s="86" t="s">
        <v>835</v>
      </c>
      <c r="B356" s="87"/>
      <c r="C356" s="87"/>
      <c r="D356" s="87"/>
      <c r="E356" s="87"/>
      <c r="F356" s="87"/>
      <c r="G356" s="87"/>
      <c r="H356" s="87"/>
      <c r="I356" s="87"/>
      <c r="J356" s="88"/>
    </row>
    <row r="357" spans="1:10" ht="12.75" customHeight="1" x14ac:dyDescent="0.25">
      <c r="A357" s="4">
        <v>27009</v>
      </c>
      <c r="B357" s="8" t="s">
        <v>836</v>
      </c>
      <c r="C357" s="6" t="s">
        <v>837</v>
      </c>
      <c r="D357" s="6">
        <v>12</v>
      </c>
      <c r="E357" s="6">
        <v>432</v>
      </c>
      <c r="F357" s="34">
        <v>6150</v>
      </c>
      <c r="G357" s="34">
        <f t="shared" si="24"/>
        <v>4920</v>
      </c>
      <c r="H357" s="34">
        <f t="shared" si="25"/>
        <v>4489.5</v>
      </c>
      <c r="I357" s="34">
        <f t="shared" si="26"/>
        <v>4243.5</v>
      </c>
      <c r="J357" s="34">
        <f t="shared" si="27"/>
        <v>3936</v>
      </c>
    </row>
    <row r="358" spans="1:10" ht="12.75" customHeight="1" x14ac:dyDescent="0.25">
      <c r="A358" s="4">
        <v>27013</v>
      </c>
      <c r="B358" s="8" t="s">
        <v>838</v>
      </c>
      <c r="C358" s="6" t="s">
        <v>839</v>
      </c>
      <c r="D358" s="6">
        <v>12</v>
      </c>
      <c r="E358" s="6">
        <v>432</v>
      </c>
      <c r="F358" s="34">
        <v>6150</v>
      </c>
      <c r="G358" s="34">
        <f t="shared" si="24"/>
        <v>4920</v>
      </c>
      <c r="H358" s="34">
        <f t="shared" si="25"/>
        <v>4489.5</v>
      </c>
      <c r="I358" s="34">
        <f t="shared" si="26"/>
        <v>4243.5</v>
      </c>
      <c r="J358" s="34">
        <f t="shared" si="27"/>
        <v>3936</v>
      </c>
    </row>
    <row r="359" spans="1:10" ht="19.5" customHeight="1" x14ac:dyDescent="0.25">
      <c r="A359" s="86" t="s">
        <v>435</v>
      </c>
      <c r="B359" s="87"/>
      <c r="C359" s="87"/>
      <c r="D359" s="87"/>
      <c r="E359" s="87"/>
      <c r="F359" s="87"/>
      <c r="G359" s="87"/>
      <c r="H359" s="87"/>
      <c r="I359" s="87"/>
      <c r="J359" s="88"/>
    </row>
    <row r="360" spans="1:10" ht="12.75" customHeight="1" x14ac:dyDescent="0.25">
      <c r="A360" s="4">
        <v>27075</v>
      </c>
      <c r="B360" s="5" t="s">
        <v>437</v>
      </c>
      <c r="C360" s="6" t="s">
        <v>867</v>
      </c>
      <c r="D360" s="6">
        <v>6</v>
      </c>
      <c r="E360" s="6">
        <v>162</v>
      </c>
      <c r="F360" s="34">
        <v>7580</v>
      </c>
      <c r="G360" s="34">
        <f t="shared" si="24"/>
        <v>6064</v>
      </c>
      <c r="H360" s="34">
        <f t="shared" si="25"/>
        <v>5533.4</v>
      </c>
      <c r="I360" s="34">
        <f t="shared" si="26"/>
        <v>5230.2</v>
      </c>
      <c r="J360" s="34">
        <f t="shared" si="27"/>
        <v>4851.2000000000007</v>
      </c>
    </row>
    <row r="361" spans="1:10" ht="12.75" customHeight="1" x14ac:dyDescent="0.25">
      <c r="A361" s="4">
        <v>27019</v>
      </c>
      <c r="B361" s="8" t="s">
        <v>436</v>
      </c>
      <c r="C361" s="6" t="s">
        <v>423</v>
      </c>
      <c r="D361" s="6">
        <v>6</v>
      </c>
      <c r="E361" s="7">
        <v>162</v>
      </c>
      <c r="F361" s="34">
        <v>14850</v>
      </c>
      <c r="G361" s="34">
        <f t="shared" si="24"/>
        <v>11880</v>
      </c>
      <c r="H361" s="34">
        <f t="shared" si="25"/>
        <v>10840.5</v>
      </c>
      <c r="I361" s="34">
        <f t="shared" si="26"/>
        <v>10246.5</v>
      </c>
      <c r="J361" s="34">
        <f t="shared" si="27"/>
        <v>9504</v>
      </c>
    </row>
    <row r="362" spans="1:10" ht="12.75" customHeight="1" x14ac:dyDescent="0.25">
      <c r="A362" s="4">
        <v>27023</v>
      </c>
      <c r="B362" s="8" t="s">
        <v>437</v>
      </c>
      <c r="C362" s="6" t="s">
        <v>431</v>
      </c>
      <c r="D362" s="6">
        <v>6</v>
      </c>
      <c r="E362" s="7">
        <v>162</v>
      </c>
      <c r="F362" s="34">
        <v>14300</v>
      </c>
      <c r="G362" s="34">
        <f t="shared" si="24"/>
        <v>11440</v>
      </c>
      <c r="H362" s="34">
        <f t="shared" si="25"/>
        <v>10439</v>
      </c>
      <c r="I362" s="34">
        <f t="shared" si="26"/>
        <v>9867</v>
      </c>
      <c r="J362" s="34">
        <f t="shared" si="27"/>
        <v>9152</v>
      </c>
    </row>
    <row r="363" spans="1:10" ht="12.75" customHeight="1" x14ac:dyDescent="0.25">
      <c r="A363" s="4">
        <v>27096</v>
      </c>
      <c r="B363" s="8" t="s">
        <v>438</v>
      </c>
      <c r="C363" s="6" t="s">
        <v>433</v>
      </c>
      <c r="D363" s="6">
        <v>6</v>
      </c>
      <c r="E363" s="7">
        <v>162</v>
      </c>
      <c r="F363" s="34">
        <v>15700</v>
      </c>
      <c r="G363" s="34">
        <f t="shared" si="24"/>
        <v>12560</v>
      </c>
      <c r="H363" s="34">
        <f t="shared" si="25"/>
        <v>11461</v>
      </c>
      <c r="I363" s="34">
        <f t="shared" si="26"/>
        <v>10833</v>
      </c>
      <c r="J363" s="34">
        <f t="shared" si="27"/>
        <v>10048</v>
      </c>
    </row>
    <row r="364" spans="1:10" ht="12.75" customHeight="1" x14ac:dyDescent="0.25">
      <c r="A364" s="4">
        <v>27053</v>
      </c>
      <c r="B364" s="8" t="s">
        <v>439</v>
      </c>
      <c r="C364" s="6" t="s">
        <v>427</v>
      </c>
      <c r="D364" s="6">
        <v>6</v>
      </c>
      <c r="E364" s="7">
        <v>216</v>
      </c>
      <c r="F364" s="34">
        <v>43300</v>
      </c>
      <c r="G364" s="34">
        <f t="shared" si="24"/>
        <v>34640</v>
      </c>
      <c r="H364" s="34">
        <f t="shared" si="25"/>
        <v>31609</v>
      </c>
      <c r="I364" s="34">
        <f t="shared" si="26"/>
        <v>29877</v>
      </c>
      <c r="J364" s="34">
        <f t="shared" si="27"/>
        <v>27712</v>
      </c>
    </row>
    <row r="365" spans="1:10" ht="22.5" customHeight="1" x14ac:dyDescent="0.25">
      <c r="A365" s="94" t="s">
        <v>440</v>
      </c>
      <c r="B365" s="95"/>
      <c r="C365" s="95"/>
      <c r="D365" s="95"/>
      <c r="E365" s="95"/>
      <c r="F365" s="95"/>
      <c r="G365" s="95"/>
      <c r="H365" s="95"/>
      <c r="I365" s="95"/>
      <c r="J365" s="96"/>
    </row>
    <row r="366" spans="1:10" ht="12.75" customHeight="1" x14ac:dyDescent="0.25">
      <c r="A366" s="4">
        <v>28441</v>
      </c>
      <c r="B366" s="5" t="s">
        <v>865</v>
      </c>
      <c r="C366" s="6" t="s">
        <v>866</v>
      </c>
      <c r="D366" s="6">
        <v>25</v>
      </c>
      <c r="E366" s="6">
        <v>1</v>
      </c>
      <c r="F366" s="34">
        <v>7645</v>
      </c>
      <c r="G366" s="34">
        <f t="shared" si="24"/>
        <v>6116</v>
      </c>
      <c r="H366" s="34">
        <f t="shared" si="25"/>
        <v>5580.85</v>
      </c>
      <c r="I366" s="34">
        <f t="shared" si="26"/>
        <v>5275.05</v>
      </c>
      <c r="J366" s="34">
        <f t="shared" si="27"/>
        <v>4892.8</v>
      </c>
    </row>
    <row r="367" spans="1:10" ht="12.75" customHeight="1" x14ac:dyDescent="0.25">
      <c r="A367" s="4">
        <v>28445</v>
      </c>
      <c r="B367" s="21" t="s">
        <v>868</v>
      </c>
      <c r="C367" s="6" t="s">
        <v>869</v>
      </c>
      <c r="D367" s="64"/>
      <c r="E367" s="64"/>
      <c r="F367" s="34">
        <v>8490</v>
      </c>
      <c r="G367" s="34">
        <f t="shared" ref="G367" si="28">F367-F367*0.2</f>
        <v>6792</v>
      </c>
      <c r="H367" s="34">
        <f t="shared" ref="H367" si="29">F367-F367*0.27</f>
        <v>6197.7</v>
      </c>
      <c r="I367" s="34">
        <f t="shared" ref="I367" si="30">F367-F367*0.31</f>
        <v>5858.1</v>
      </c>
      <c r="J367" s="34">
        <f t="shared" ref="J367" si="31">F367-F367*0.36</f>
        <v>5433.6</v>
      </c>
    </row>
    <row r="368" spans="1:10" ht="12.75" customHeight="1" x14ac:dyDescent="0.25">
      <c r="A368" s="4">
        <v>28413</v>
      </c>
      <c r="B368" s="21" t="s">
        <v>441</v>
      </c>
      <c r="C368" s="6" t="s">
        <v>442</v>
      </c>
      <c r="D368" s="6">
        <v>25</v>
      </c>
      <c r="E368" s="7"/>
      <c r="F368" s="34">
        <v>8800</v>
      </c>
      <c r="G368" s="34">
        <f t="shared" si="24"/>
        <v>7040</v>
      </c>
      <c r="H368" s="34">
        <f t="shared" si="25"/>
        <v>6424</v>
      </c>
      <c r="I368" s="34">
        <f t="shared" si="26"/>
        <v>6072</v>
      </c>
      <c r="J368" s="34">
        <f t="shared" si="27"/>
        <v>5632</v>
      </c>
    </row>
    <row r="369" spans="1:10" ht="12.75" customHeight="1" x14ac:dyDescent="0.25">
      <c r="A369" s="4">
        <v>28414</v>
      </c>
      <c r="B369" s="21" t="s">
        <v>443</v>
      </c>
      <c r="C369" s="6" t="s">
        <v>444</v>
      </c>
      <c r="D369" s="6">
        <v>25</v>
      </c>
      <c r="E369" s="7"/>
      <c r="F369" s="34">
        <v>11400</v>
      </c>
      <c r="G369" s="34">
        <f t="shared" si="24"/>
        <v>9120</v>
      </c>
      <c r="H369" s="34">
        <f t="shared" si="25"/>
        <v>8322</v>
      </c>
      <c r="I369" s="34">
        <f t="shared" si="26"/>
        <v>7866</v>
      </c>
      <c r="J369" s="34">
        <f t="shared" si="27"/>
        <v>7296</v>
      </c>
    </row>
    <row r="370" spans="1:10" ht="12.75" customHeight="1" x14ac:dyDescent="0.25">
      <c r="A370" s="4">
        <v>28415</v>
      </c>
      <c r="B370" s="21" t="s">
        <v>445</v>
      </c>
      <c r="C370" s="6" t="s">
        <v>446</v>
      </c>
      <c r="D370" s="6">
        <v>25</v>
      </c>
      <c r="E370" s="7"/>
      <c r="F370" s="34">
        <v>12600</v>
      </c>
      <c r="G370" s="34">
        <f t="shared" si="24"/>
        <v>10080</v>
      </c>
      <c r="H370" s="34">
        <f t="shared" si="25"/>
        <v>9198</v>
      </c>
      <c r="I370" s="34">
        <f t="shared" si="26"/>
        <v>8694</v>
      </c>
      <c r="J370" s="34">
        <f t="shared" si="27"/>
        <v>8064</v>
      </c>
    </row>
    <row r="371" spans="1:10" ht="12.75" customHeight="1" x14ac:dyDescent="0.25">
      <c r="A371" s="4">
        <v>28416</v>
      </c>
      <c r="B371" s="21" t="s">
        <v>447</v>
      </c>
      <c r="C371" s="6" t="s">
        <v>448</v>
      </c>
      <c r="D371" s="6">
        <v>25</v>
      </c>
      <c r="E371" s="7"/>
      <c r="F371" s="34">
        <v>24150</v>
      </c>
      <c r="G371" s="34">
        <f t="shared" si="24"/>
        <v>19320</v>
      </c>
      <c r="H371" s="34">
        <f t="shared" si="25"/>
        <v>17629.5</v>
      </c>
      <c r="I371" s="34">
        <f t="shared" si="26"/>
        <v>16663.5</v>
      </c>
      <c r="J371" s="34">
        <f t="shared" si="27"/>
        <v>15456</v>
      </c>
    </row>
    <row r="372" spans="1:10" ht="12.75" customHeight="1" x14ac:dyDescent="0.25">
      <c r="A372" s="4">
        <v>28429</v>
      </c>
      <c r="B372" s="21" t="s">
        <v>449</v>
      </c>
      <c r="C372" s="6" t="s">
        <v>450</v>
      </c>
      <c r="D372" s="6">
        <v>25</v>
      </c>
      <c r="E372" s="7"/>
      <c r="F372" s="34">
        <v>13500</v>
      </c>
      <c r="G372" s="34">
        <f t="shared" si="24"/>
        <v>10800</v>
      </c>
      <c r="H372" s="34">
        <f t="shared" si="25"/>
        <v>9855</v>
      </c>
      <c r="I372" s="34">
        <f t="shared" si="26"/>
        <v>9315</v>
      </c>
      <c r="J372" s="34">
        <f t="shared" si="27"/>
        <v>8640</v>
      </c>
    </row>
    <row r="373" spans="1:10" ht="12.75" customHeight="1" x14ac:dyDescent="0.25">
      <c r="A373" s="4">
        <v>25582</v>
      </c>
      <c r="B373" s="25" t="s">
        <v>451</v>
      </c>
      <c r="C373" s="6" t="s">
        <v>452</v>
      </c>
      <c r="D373" s="6"/>
      <c r="E373" s="7"/>
      <c r="F373" s="34">
        <v>3520</v>
      </c>
      <c r="G373" s="34">
        <f t="shared" si="24"/>
        <v>2816</v>
      </c>
      <c r="H373" s="34">
        <f t="shared" si="25"/>
        <v>2569.6</v>
      </c>
      <c r="I373" s="34">
        <f t="shared" si="26"/>
        <v>2428.8000000000002</v>
      </c>
      <c r="J373" s="34">
        <f t="shared" si="27"/>
        <v>2252.8000000000002</v>
      </c>
    </row>
    <row r="374" spans="1:10" ht="12.75" customHeight="1" x14ac:dyDescent="0.25">
      <c r="A374" s="4">
        <v>23473</v>
      </c>
      <c r="B374" s="5" t="s">
        <v>453</v>
      </c>
      <c r="C374" s="6" t="s">
        <v>454</v>
      </c>
      <c r="D374" s="6"/>
      <c r="E374" s="7"/>
      <c r="F374" s="34">
        <v>1925</v>
      </c>
      <c r="G374" s="34">
        <f t="shared" si="24"/>
        <v>1540</v>
      </c>
      <c r="H374" s="34">
        <f t="shared" si="25"/>
        <v>1405.25</v>
      </c>
      <c r="I374" s="34">
        <f t="shared" si="26"/>
        <v>1328.25</v>
      </c>
      <c r="J374" s="34">
        <f t="shared" si="27"/>
        <v>1232</v>
      </c>
    </row>
    <row r="375" spans="1:10" ht="12.75" customHeight="1" x14ac:dyDescent="0.25">
      <c r="A375" s="4">
        <v>45077</v>
      </c>
      <c r="B375" s="8" t="s">
        <v>455</v>
      </c>
      <c r="C375" s="6" t="s">
        <v>456</v>
      </c>
      <c r="D375" s="6"/>
      <c r="E375" s="7"/>
      <c r="F375" s="34">
        <v>6100</v>
      </c>
      <c r="G375" s="34">
        <f t="shared" si="24"/>
        <v>4880</v>
      </c>
      <c r="H375" s="34">
        <f t="shared" si="25"/>
        <v>4453</v>
      </c>
      <c r="I375" s="34">
        <f t="shared" si="26"/>
        <v>4209</v>
      </c>
      <c r="J375" s="34">
        <f t="shared" si="27"/>
        <v>3904</v>
      </c>
    </row>
    <row r="376" spans="1:10" ht="12.75" customHeight="1" x14ac:dyDescent="0.25">
      <c r="A376" s="4">
        <v>45078</v>
      </c>
      <c r="B376" s="8" t="s">
        <v>457</v>
      </c>
      <c r="C376" s="6" t="s">
        <v>456</v>
      </c>
      <c r="D376" s="6"/>
      <c r="E376" s="7"/>
      <c r="F376" s="34">
        <v>6100</v>
      </c>
      <c r="G376" s="34">
        <f t="shared" si="24"/>
        <v>4880</v>
      </c>
      <c r="H376" s="34">
        <f t="shared" si="25"/>
        <v>4453</v>
      </c>
      <c r="I376" s="34">
        <f t="shared" si="26"/>
        <v>4209</v>
      </c>
      <c r="J376" s="34">
        <f t="shared" si="27"/>
        <v>3904</v>
      </c>
    </row>
    <row r="377" spans="1:10" ht="13.5" customHeight="1" x14ac:dyDescent="0.25">
      <c r="A377" s="4">
        <v>25308</v>
      </c>
      <c r="B377" s="5" t="s">
        <v>458</v>
      </c>
      <c r="C377" s="6" t="s">
        <v>459</v>
      </c>
      <c r="D377" s="6"/>
      <c r="E377" s="7"/>
      <c r="F377" s="34">
        <v>4895</v>
      </c>
      <c r="G377" s="34">
        <f t="shared" si="24"/>
        <v>3916</v>
      </c>
      <c r="H377" s="34">
        <f t="shared" si="25"/>
        <v>3573.35</v>
      </c>
      <c r="I377" s="34">
        <f t="shared" si="26"/>
        <v>3377.55</v>
      </c>
      <c r="J377" s="34">
        <f t="shared" si="27"/>
        <v>3132.8</v>
      </c>
    </row>
    <row r="378" spans="1:10" ht="12.75" customHeight="1" x14ac:dyDescent="0.25">
      <c r="A378" s="4">
        <v>25537</v>
      </c>
      <c r="B378" s="8" t="s">
        <v>460</v>
      </c>
      <c r="C378" s="6" t="s">
        <v>461</v>
      </c>
      <c r="D378" s="6"/>
      <c r="E378" s="7"/>
      <c r="F378" s="34">
        <v>3795</v>
      </c>
      <c r="G378" s="34">
        <f t="shared" si="24"/>
        <v>3036</v>
      </c>
      <c r="H378" s="34">
        <f t="shared" si="25"/>
        <v>2770.35</v>
      </c>
      <c r="I378" s="34">
        <f t="shared" si="26"/>
        <v>2618.5500000000002</v>
      </c>
      <c r="J378" s="34">
        <f t="shared" si="27"/>
        <v>2428.8000000000002</v>
      </c>
    </row>
    <row r="379" spans="1:10" ht="12.75" customHeight="1" x14ac:dyDescent="0.25">
      <c r="A379" s="4">
        <v>27093</v>
      </c>
      <c r="B379" s="5" t="s">
        <v>462</v>
      </c>
      <c r="C379" s="6" t="s">
        <v>463</v>
      </c>
      <c r="D379" s="6"/>
      <c r="E379" s="7"/>
      <c r="F379" s="34">
        <v>2200</v>
      </c>
      <c r="G379" s="34">
        <f t="shared" si="24"/>
        <v>1760</v>
      </c>
      <c r="H379" s="34">
        <f t="shared" si="25"/>
        <v>1606</v>
      </c>
      <c r="I379" s="34">
        <f t="shared" si="26"/>
        <v>1518</v>
      </c>
      <c r="J379" s="34">
        <f t="shared" si="27"/>
        <v>1408</v>
      </c>
    </row>
    <row r="380" spans="1:10" ht="12.75" customHeight="1" x14ac:dyDescent="0.25">
      <c r="A380" s="4">
        <v>25309</v>
      </c>
      <c r="B380" s="5" t="s">
        <v>464</v>
      </c>
      <c r="C380" s="6" t="s">
        <v>465</v>
      </c>
      <c r="D380" s="6"/>
      <c r="E380" s="7"/>
      <c r="F380" s="34">
        <v>3600</v>
      </c>
      <c r="G380" s="34">
        <f t="shared" si="24"/>
        <v>2880</v>
      </c>
      <c r="H380" s="34">
        <f t="shared" si="25"/>
        <v>2628</v>
      </c>
      <c r="I380" s="34">
        <f t="shared" si="26"/>
        <v>2484</v>
      </c>
      <c r="J380" s="34">
        <f t="shared" si="27"/>
        <v>2304</v>
      </c>
    </row>
    <row r="381" spans="1:10" ht="12.75" customHeight="1" x14ac:dyDescent="0.25">
      <c r="A381" s="4">
        <v>25381</v>
      </c>
      <c r="B381" s="5" t="s">
        <v>840</v>
      </c>
      <c r="C381" s="6" t="s">
        <v>467</v>
      </c>
      <c r="D381" s="6">
        <v>1</v>
      </c>
      <c r="E381" s="6"/>
      <c r="F381" s="34">
        <v>14245</v>
      </c>
      <c r="G381" s="34">
        <f t="shared" si="24"/>
        <v>11396</v>
      </c>
      <c r="H381" s="34">
        <f t="shared" si="25"/>
        <v>10398.85</v>
      </c>
      <c r="I381" s="34">
        <f t="shared" si="26"/>
        <v>9829.0499999999993</v>
      </c>
      <c r="J381" s="34">
        <f t="shared" si="27"/>
        <v>9116.7999999999993</v>
      </c>
    </row>
    <row r="382" spans="1:10" ht="12.75" customHeight="1" x14ac:dyDescent="0.25">
      <c r="A382" s="4">
        <v>25380</v>
      </c>
      <c r="B382" s="5" t="s">
        <v>841</v>
      </c>
      <c r="C382" s="6" t="s">
        <v>467</v>
      </c>
      <c r="D382" s="6">
        <v>1</v>
      </c>
      <c r="E382" s="6"/>
      <c r="F382" s="34">
        <v>17050</v>
      </c>
      <c r="G382" s="34">
        <f t="shared" si="24"/>
        <v>13640</v>
      </c>
      <c r="H382" s="34">
        <f t="shared" si="25"/>
        <v>12446.5</v>
      </c>
      <c r="I382" s="34">
        <f t="shared" si="26"/>
        <v>11764.5</v>
      </c>
      <c r="J382" s="34">
        <f t="shared" si="27"/>
        <v>10912</v>
      </c>
    </row>
    <row r="383" spans="1:10" ht="12.75" customHeight="1" x14ac:dyDescent="0.25">
      <c r="A383" s="4">
        <v>25409</v>
      </c>
      <c r="B383" s="5" t="s">
        <v>466</v>
      </c>
      <c r="C383" s="6" t="s">
        <v>467</v>
      </c>
      <c r="D383" s="6">
        <v>1</v>
      </c>
      <c r="E383" s="7"/>
      <c r="F383" s="34">
        <v>20350</v>
      </c>
      <c r="G383" s="34">
        <f t="shared" si="24"/>
        <v>16280</v>
      </c>
      <c r="H383" s="34">
        <f t="shared" si="25"/>
        <v>14855.5</v>
      </c>
      <c r="I383" s="34">
        <f t="shared" si="26"/>
        <v>14041.5</v>
      </c>
      <c r="J383" s="34">
        <f t="shared" si="27"/>
        <v>13024</v>
      </c>
    </row>
    <row r="384" spans="1:10" ht="12.75" customHeight="1" x14ac:dyDescent="0.25">
      <c r="A384" s="4">
        <v>25402</v>
      </c>
      <c r="B384" s="5" t="s">
        <v>468</v>
      </c>
      <c r="C384" s="6" t="s">
        <v>469</v>
      </c>
      <c r="D384" s="6">
        <v>1</v>
      </c>
      <c r="E384" s="7"/>
      <c r="F384" s="34">
        <v>18800</v>
      </c>
      <c r="G384" s="34">
        <f t="shared" si="24"/>
        <v>15040</v>
      </c>
      <c r="H384" s="34">
        <f t="shared" si="25"/>
        <v>13724</v>
      </c>
      <c r="I384" s="34">
        <f t="shared" si="26"/>
        <v>12972</v>
      </c>
      <c r="J384" s="34">
        <f t="shared" si="27"/>
        <v>12032</v>
      </c>
    </row>
    <row r="385" spans="1:10" x14ac:dyDescent="0.25">
      <c r="A385" s="4">
        <v>25404</v>
      </c>
      <c r="B385" s="5" t="s">
        <v>470</v>
      </c>
      <c r="C385" s="6" t="s">
        <v>471</v>
      </c>
      <c r="D385" s="6">
        <v>1</v>
      </c>
      <c r="E385" s="7"/>
      <c r="F385" s="34">
        <v>4400</v>
      </c>
      <c r="G385" s="34">
        <f t="shared" si="24"/>
        <v>3520</v>
      </c>
      <c r="H385" s="34">
        <f t="shared" si="25"/>
        <v>3212</v>
      </c>
      <c r="I385" s="34">
        <f t="shared" si="26"/>
        <v>3036</v>
      </c>
      <c r="J385" s="34">
        <f t="shared" si="27"/>
        <v>2816</v>
      </c>
    </row>
    <row r="386" spans="1:10" ht="12.75" customHeight="1" x14ac:dyDescent="0.25">
      <c r="A386" s="4">
        <v>25405</v>
      </c>
      <c r="B386" s="5" t="s">
        <v>472</v>
      </c>
      <c r="C386" s="6" t="s">
        <v>471</v>
      </c>
      <c r="D386" s="6">
        <v>1</v>
      </c>
      <c r="E386" s="7"/>
      <c r="F386" s="34">
        <v>250</v>
      </c>
      <c r="G386" s="34">
        <f t="shared" si="24"/>
        <v>200</v>
      </c>
      <c r="H386" s="34">
        <f t="shared" si="25"/>
        <v>182.5</v>
      </c>
      <c r="I386" s="34">
        <f t="shared" si="26"/>
        <v>172.5</v>
      </c>
      <c r="J386" s="34">
        <f t="shared" si="27"/>
        <v>160</v>
      </c>
    </row>
    <row r="387" spans="1:10" ht="15.75" customHeight="1" x14ac:dyDescent="0.25">
      <c r="A387" s="4">
        <v>25406</v>
      </c>
      <c r="B387" s="5" t="s">
        <v>473</v>
      </c>
      <c r="C387" s="6" t="s">
        <v>471</v>
      </c>
      <c r="D387" s="6">
        <v>1</v>
      </c>
      <c r="E387" s="7"/>
      <c r="F387" s="34">
        <v>800</v>
      </c>
      <c r="G387" s="34">
        <f t="shared" si="24"/>
        <v>640</v>
      </c>
      <c r="H387" s="34">
        <f t="shared" si="25"/>
        <v>584</v>
      </c>
      <c r="I387" s="34">
        <f t="shared" si="26"/>
        <v>552</v>
      </c>
      <c r="J387" s="34">
        <f t="shared" si="27"/>
        <v>512</v>
      </c>
    </row>
    <row r="388" spans="1:10" ht="12.75" customHeight="1" x14ac:dyDescent="0.25">
      <c r="A388" s="4">
        <v>25407</v>
      </c>
      <c r="B388" s="5" t="s">
        <v>474</v>
      </c>
      <c r="C388" s="6" t="s">
        <v>475</v>
      </c>
      <c r="D388" s="6">
        <v>1</v>
      </c>
      <c r="E388" s="7"/>
      <c r="F388" s="34">
        <v>2150</v>
      </c>
      <c r="G388" s="34">
        <f t="shared" si="24"/>
        <v>1720</v>
      </c>
      <c r="H388" s="34">
        <f t="shared" si="25"/>
        <v>1569.5</v>
      </c>
      <c r="I388" s="34">
        <f t="shared" si="26"/>
        <v>1483.5</v>
      </c>
      <c r="J388" s="34">
        <f t="shared" si="27"/>
        <v>1376</v>
      </c>
    </row>
    <row r="389" spans="1:10" ht="12.75" customHeight="1" x14ac:dyDescent="0.25">
      <c r="A389" s="4">
        <v>25408</v>
      </c>
      <c r="B389" s="5" t="s">
        <v>476</v>
      </c>
      <c r="C389" s="6" t="s">
        <v>471</v>
      </c>
      <c r="D389" s="6">
        <v>1</v>
      </c>
      <c r="E389" s="7"/>
      <c r="F389" s="34">
        <v>2600</v>
      </c>
      <c r="G389" s="34">
        <f t="shared" si="24"/>
        <v>2080</v>
      </c>
      <c r="H389" s="34">
        <f t="shared" si="25"/>
        <v>1898</v>
      </c>
      <c r="I389" s="34">
        <f t="shared" si="26"/>
        <v>1794</v>
      </c>
      <c r="J389" s="34">
        <f t="shared" si="27"/>
        <v>1664</v>
      </c>
    </row>
    <row r="390" spans="1:10" ht="12.75" customHeight="1" x14ac:dyDescent="0.25">
      <c r="A390" s="4">
        <v>25341</v>
      </c>
      <c r="B390" s="5" t="s">
        <v>477</v>
      </c>
      <c r="C390" s="6" t="s">
        <v>478</v>
      </c>
      <c r="D390" s="6">
        <v>1</v>
      </c>
      <c r="E390" s="7"/>
      <c r="F390" s="34">
        <v>61800</v>
      </c>
      <c r="G390" s="34">
        <f t="shared" si="24"/>
        <v>49440</v>
      </c>
      <c r="H390" s="34">
        <f t="shared" si="25"/>
        <v>45114</v>
      </c>
      <c r="I390" s="34">
        <f t="shared" si="26"/>
        <v>42642</v>
      </c>
      <c r="J390" s="34">
        <f t="shared" si="27"/>
        <v>39552</v>
      </c>
    </row>
    <row r="391" spans="1:10" x14ac:dyDescent="0.25">
      <c r="A391" s="4">
        <v>45952</v>
      </c>
      <c r="B391" s="5" t="s">
        <v>479</v>
      </c>
      <c r="C391" s="6" t="s">
        <v>480</v>
      </c>
      <c r="D391" s="6">
        <v>1</v>
      </c>
      <c r="E391" s="7"/>
      <c r="F391" s="34">
        <v>1100</v>
      </c>
      <c r="G391" s="34">
        <f t="shared" si="24"/>
        <v>880</v>
      </c>
      <c r="H391" s="34">
        <f t="shared" si="25"/>
        <v>803</v>
      </c>
      <c r="I391" s="34">
        <f t="shared" si="26"/>
        <v>759</v>
      </c>
      <c r="J391" s="34">
        <f t="shared" si="27"/>
        <v>704</v>
      </c>
    </row>
    <row r="392" spans="1:10" ht="15" customHeight="1" x14ac:dyDescent="0.25">
      <c r="A392" s="94" t="s">
        <v>481</v>
      </c>
      <c r="B392" s="95"/>
      <c r="C392" s="95"/>
      <c r="D392" s="95"/>
      <c r="E392" s="95"/>
      <c r="F392" s="95"/>
      <c r="G392" s="95"/>
      <c r="H392" s="95"/>
      <c r="I392" s="95"/>
      <c r="J392" s="96"/>
    </row>
    <row r="393" spans="1:10" ht="12.75" customHeight="1" x14ac:dyDescent="0.25">
      <c r="A393" s="4">
        <v>35053</v>
      </c>
      <c r="B393" s="8" t="s">
        <v>482</v>
      </c>
      <c r="C393" s="6" t="s">
        <v>483</v>
      </c>
      <c r="D393" s="6"/>
      <c r="E393" s="7"/>
      <c r="F393" s="34">
        <v>12100</v>
      </c>
      <c r="G393" s="34">
        <f t="shared" si="24"/>
        <v>9680</v>
      </c>
      <c r="H393" s="34">
        <f t="shared" si="25"/>
        <v>8833</v>
      </c>
      <c r="I393" s="34">
        <f t="shared" si="26"/>
        <v>8349</v>
      </c>
      <c r="J393" s="34">
        <f t="shared" si="27"/>
        <v>7744</v>
      </c>
    </row>
    <row r="394" spans="1:10" ht="12.75" customHeight="1" x14ac:dyDescent="0.25">
      <c r="A394" s="4">
        <v>35054</v>
      </c>
      <c r="B394" s="8" t="s">
        <v>484</v>
      </c>
      <c r="C394" s="6" t="s">
        <v>485</v>
      </c>
      <c r="D394" s="6"/>
      <c r="E394" s="7"/>
      <c r="F394" s="34">
        <v>14050</v>
      </c>
      <c r="G394" s="34">
        <f t="shared" si="24"/>
        <v>11240</v>
      </c>
      <c r="H394" s="34">
        <f t="shared" si="25"/>
        <v>10256.5</v>
      </c>
      <c r="I394" s="34">
        <f t="shared" si="26"/>
        <v>9694.5</v>
      </c>
      <c r="J394" s="34">
        <f t="shared" si="27"/>
        <v>8992</v>
      </c>
    </row>
    <row r="395" spans="1:10" ht="12.75" customHeight="1" x14ac:dyDescent="0.25">
      <c r="A395" s="4">
        <v>35121</v>
      </c>
      <c r="B395" s="5" t="s">
        <v>486</v>
      </c>
      <c r="C395" s="6" t="s">
        <v>487</v>
      </c>
      <c r="D395" s="6"/>
      <c r="E395" s="7"/>
      <c r="F395" s="34">
        <v>35000</v>
      </c>
      <c r="G395" s="34">
        <f t="shared" si="24"/>
        <v>28000</v>
      </c>
      <c r="H395" s="34">
        <f t="shared" si="25"/>
        <v>25550</v>
      </c>
      <c r="I395" s="34">
        <f t="shared" si="26"/>
        <v>24150</v>
      </c>
      <c r="J395" s="34">
        <f t="shared" si="27"/>
        <v>22400</v>
      </c>
    </row>
    <row r="396" spans="1:10" ht="12.75" customHeight="1" x14ac:dyDescent="0.25">
      <c r="A396" s="94" t="s">
        <v>488</v>
      </c>
      <c r="B396" s="95"/>
      <c r="C396" s="95"/>
      <c r="D396" s="95"/>
      <c r="E396" s="95"/>
      <c r="F396" s="95"/>
      <c r="G396" s="95"/>
      <c r="H396" s="95"/>
      <c r="I396" s="95"/>
      <c r="J396" s="96"/>
    </row>
    <row r="397" spans="1:10" x14ac:dyDescent="0.25">
      <c r="A397" s="86" t="s">
        <v>489</v>
      </c>
      <c r="B397" s="87"/>
      <c r="C397" s="87"/>
      <c r="D397" s="87"/>
      <c r="E397" s="87"/>
      <c r="F397" s="87"/>
      <c r="G397" s="87"/>
      <c r="H397" s="87"/>
      <c r="I397" s="87"/>
      <c r="J397" s="88"/>
    </row>
    <row r="398" spans="1:10" ht="13.5" customHeight="1" x14ac:dyDescent="0.25">
      <c r="A398" s="71">
        <v>50709</v>
      </c>
      <c r="B398" s="72" t="s">
        <v>870</v>
      </c>
      <c r="C398" s="73" t="s">
        <v>871</v>
      </c>
      <c r="D398" s="74">
        <v>8</v>
      </c>
      <c r="E398" s="74">
        <v>160</v>
      </c>
      <c r="F398" s="74">
        <v>3990</v>
      </c>
      <c r="G398" s="75">
        <f t="shared" si="24"/>
        <v>3192</v>
      </c>
      <c r="H398" s="75">
        <f t="shared" si="25"/>
        <v>2912.7</v>
      </c>
      <c r="I398" s="75">
        <f t="shared" si="26"/>
        <v>2753.1</v>
      </c>
      <c r="J398" s="75">
        <f t="shared" si="27"/>
        <v>2553.6000000000004</v>
      </c>
    </row>
    <row r="399" spans="1:10" ht="12.75" customHeight="1" x14ac:dyDescent="0.25">
      <c r="A399" s="4">
        <v>50544</v>
      </c>
      <c r="B399" s="10" t="s">
        <v>490</v>
      </c>
      <c r="C399" s="11" t="s">
        <v>491</v>
      </c>
      <c r="D399" s="11">
        <v>8</v>
      </c>
      <c r="E399" s="12">
        <v>160</v>
      </c>
      <c r="F399" s="34">
        <v>3350</v>
      </c>
      <c r="G399" s="34">
        <f t="shared" si="24"/>
        <v>2680</v>
      </c>
      <c r="H399" s="34">
        <f t="shared" si="25"/>
        <v>2445.5</v>
      </c>
      <c r="I399" s="34">
        <f t="shared" si="26"/>
        <v>2311.5</v>
      </c>
      <c r="J399" s="34">
        <f t="shared" si="27"/>
        <v>2144</v>
      </c>
    </row>
    <row r="400" spans="1:10" ht="12.75" customHeight="1" x14ac:dyDescent="0.25">
      <c r="A400" s="4">
        <v>50502</v>
      </c>
      <c r="B400" s="8" t="s">
        <v>492</v>
      </c>
      <c r="C400" s="6" t="s">
        <v>493</v>
      </c>
      <c r="D400" s="6">
        <v>8</v>
      </c>
      <c r="E400" s="12">
        <v>160</v>
      </c>
      <c r="F400" s="34">
        <v>3800</v>
      </c>
      <c r="G400" s="34">
        <f t="shared" si="24"/>
        <v>3040</v>
      </c>
      <c r="H400" s="34">
        <f t="shared" si="25"/>
        <v>2774</v>
      </c>
      <c r="I400" s="34">
        <f t="shared" si="26"/>
        <v>2622</v>
      </c>
      <c r="J400" s="34">
        <f t="shared" si="27"/>
        <v>2432</v>
      </c>
    </row>
    <row r="401" spans="1:10" ht="12.75" customHeight="1" x14ac:dyDescent="0.25">
      <c r="A401" s="4">
        <v>50529</v>
      </c>
      <c r="B401" s="8" t="s">
        <v>847</v>
      </c>
      <c r="C401" s="6" t="s">
        <v>848</v>
      </c>
      <c r="D401" s="6">
        <v>8</v>
      </c>
      <c r="E401" s="11">
        <v>160</v>
      </c>
      <c r="F401" s="34">
        <v>4125</v>
      </c>
      <c r="G401" s="34">
        <f t="shared" si="24"/>
        <v>3300</v>
      </c>
      <c r="H401" s="34">
        <f t="shared" si="25"/>
        <v>3011.25</v>
      </c>
      <c r="I401" s="34">
        <f t="shared" si="26"/>
        <v>2846.25</v>
      </c>
      <c r="J401" s="34">
        <f t="shared" si="27"/>
        <v>2640</v>
      </c>
    </row>
    <row r="402" spans="1:10" ht="12.75" customHeight="1" x14ac:dyDescent="0.25">
      <c r="A402" s="4">
        <v>50530</v>
      </c>
      <c r="B402" s="8" t="s">
        <v>849</v>
      </c>
      <c r="C402" s="6" t="s">
        <v>850</v>
      </c>
      <c r="D402" s="6">
        <v>8</v>
      </c>
      <c r="E402" s="11">
        <v>160</v>
      </c>
      <c r="F402" s="34">
        <v>4290</v>
      </c>
      <c r="G402" s="34">
        <f t="shared" si="24"/>
        <v>3432</v>
      </c>
      <c r="H402" s="34">
        <f t="shared" si="25"/>
        <v>3131.7</v>
      </c>
      <c r="I402" s="34">
        <f t="shared" si="26"/>
        <v>2960.1</v>
      </c>
      <c r="J402" s="34">
        <f t="shared" si="27"/>
        <v>2745.6000000000004</v>
      </c>
    </row>
    <row r="403" spans="1:10" ht="12.75" customHeight="1" x14ac:dyDescent="0.25">
      <c r="A403" s="4">
        <v>50562</v>
      </c>
      <c r="B403" s="8" t="s">
        <v>494</v>
      </c>
      <c r="C403" s="6" t="s">
        <v>495</v>
      </c>
      <c r="D403" s="6">
        <v>8</v>
      </c>
      <c r="E403" s="12">
        <v>160</v>
      </c>
      <c r="F403" s="34">
        <v>3877.5</v>
      </c>
      <c r="G403" s="34">
        <f t="shared" si="24"/>
        <v>3102</v>
      </c>
      <c r="H403" s="34">
        <f t="shared" si="25"/>
        <v>2830.5749999999998</v>
      </c>
      <c r="I403" s="34">
        <f t="shared" si="26"/>
        <v>2675.4749999999999</v>
      </c>
      <c r="J403" s="34">
        <f t="shared" si="27"/>
        <v>2481.6000000000004</v>
      </c>
    </row>
    <row r="404" spans="1:10" ht="12.75" customHeight="1" x14ac:dyDescent="0.25">
      <c r="A404" s="4">
        <v>50571</v>
      </c>
      <c r="B404" s="8" t="s">
        <v>496</v>
      </c>
      <c r="C404" s="6" t="s">
        <v>497</v>
      </c>
      <c r="D404" s="6">
        <v>8</v>
      </c>
      <c r="E404" s="12">
        <v>160</v>
      </c>
      <c r="F404" s="34">
        <v>4050</v>
      </c>
      <c r="G404" s="34">
        <f t="shared" si="24"/>
        <v>3240</v>
      </c>
      <c r="H404" s="34">
        <f t="shared" si="25"/>
        <v>2956.5</v>
      </c>
      <c r="I404" s="34">
        <f t="shared" si="26"/>
        <v>2794.5</v>
      </c>
      <c r="J404" s="34">
        <f t="shared" si="27"/>
        <v>2592</v>
      </c>
    </row>
    <row r="405" spans="1:10" ht="12.75" customHeight="1" x14ac:dyDescent="0.25">
      <c r="A405" s="4">
        <v>50531</v>
      </c>
      <c r="B405" s="8" t="s">
        <v>498</v>
      </c>
      <c r="C405" s="6" t="s">
        <v>499</v>
      </c>
      <c r="D405" s="6">
        <v>8</v>
      </c>
      <c r="E405" s="12">
        <v>160</v>
      </c>
      <c r="F405" s="34">
        <v>5300</v>
      </c>
      <c r="G405" s="34">
        <f t="shared" si="24"/>
        <v>4240</v>
      </c>
      <c r="H405" s="34">
        <f t="shared" si="25"/>
        <v>3869</v>
      </c>
      <c r="I405" s="34">
        <f t="shared" si="26"/>
        <v>3657</v>
      </c>
      <c r="J405" s="34">
        <f t="shared" si="27"/>
        <v>3392</v>
      </c>
    </row>
    <row r="406" spans="1:10" ht="12.75" customHeight="1" x14ac:dyDescent="0.25">
      <c r="A406" s="4">
        <v>50533</v>
      </c>
      <c r="B406" s="8" t="s">
        <v>846</v>
      </c>
      <c r="C406" s="6" t="s">
        <v>499</v>
      </c>
      <c r="D406" s="6">
        <v>8</v>
      </c>
      <c r="E406" s="11">
        <v>160</v>
      </c>
      <c r="F406" s="34">
        <v>5363</v>
      </c>
      <c r="G406" s="34">
        <f t="shared" si="24"/>
        <v>4290.3999999999996</v>
      </c>
      <c r="H406" s="34">
        <f t="shared" si="25"/>
        <v>3914.99</v>
      </c>
      <c r="I406" s="34">
        <f t="shared" si="26"/>
        <v>3700.4700000000003</v>
      </c>
      <c r="J406" s="34">
        <f t="shared" si="27"/>
        <v>3432.32</v>
      </c>
    </row>
    <row r="407" spans="1:10" ht="12.75" customHeight="1" x14ac:dyDescent="0.25">
      <c r="A407" s="4">
        <v>50534</v>
      </c>
      <c r="B407" s="8" t="s">
        <v>500</v>
      </c>
      <c r="C407" s="6" t="s">
        <v>499</v>
      </c>
      <c r="D407" s="6">
        <v>8</v>
      </c>
      <c r="E407" s="12">
        <v>160</v>
      </c>
      <c r="F407" s="34">
        <v>5445</v>
      </c>
      <c r="G407" s="34">
        <f t="shared" si="24"/>
        <v>4356</v>
      </c>
      <c r="H407" s="34">
        <f t="shared" si="25"/>
        <v>3974.85</v>
      </c>
      <c r="I407" s="34">
        <f t="shared" si="26"/>
        <v>3757.05</v>
      </c>
      <c r="J407" s="34">
        <f t="shared" si="27"/>
        <v>3484.8</v>
      </c>
    </row>
    <row r="408" spans="1:10" ht="12.75" customHeight="1" x14ac:dyDescent="0.25">
      <c r="A408" s="4">
        <v>50536</v>
      </c>
      <c r="B408" s="8" t="s">
        <v>842</v>
      </c>
      <c r="C408" s="6" t="s">
        <v>843</v>
      </c>
      <c r="D408" s="6">
        <v>8</v>
      </c>
      <c r="E408" s="11">
        <v>160</v>
      </c>
      <c r="F408" s="34">
        <v>5885</v>
      </c>
      <c r="G408" s="34">
        <f t="shared" si="24"/>
        <v>4708</v>
      </c>
      <c r="H408" s="34">
        <f t="shared" si="25"/>
        <v>4296.05</v>
      </c>
      <c r="I408" s="34">
        <f t="shared" si="26"/>
        <v>4060.65</v>
      </c>
      <c r="J408" s="34">
        <f t="shared" si="27"/>
        <v>3766.4</v>
      </c>
    </row>
    <row r="409" spans="1:10" ht="12.75" customHeight="1" x14ac:dyDescent="0.25">
      <c r="A409" s="4">
        <v>50537</v>
      </c>
      <c r="B409" s="8" t="s">
        <v>844</v>
      </c>
      <c r="C409" s="6" t="s">
        <v>845</v>
      </c>
      <c r="D409" s="6">
        <v>8</v>
      </c>
      <c r="E409" s="11">
        <v>160</v>
      </c>
      <c r="F409" s="34">
        <v>6050</v>
      </c>
      <c r="G409" s="34">
        <f t="shared" si="24"/>
        <v>4840</v>
      </c>
      <c r="H409" s="34">
        <f t="shared" si="25"/>
        <v>4416.5</v>
      </c>
      <c r="I409" s="34">
        <f t="shared" si="26"/>
        <v>4174.5</v>
      </c>
      <c r="J409" s="34">
        <f t="shared" si="27"/>
        <v>3872</v>
      </c>
    </row>
    <row r="410" spans="1:10" ht="12.75" customHeight="1" x14ac:dyDescent="0.25">
      <c r="A410" s="4">
        <v>50532</v>
      </c>
      <c r="B410" s="8" t="s">
        <v>501</v>
      </c>
      <c r="C410" s="6" t="s">
        <v>502</v>
      </c>
      <c r="D410" s="6">
        <v>8</v>
      </c>
      <c r="E410" s="12">
        <v>160</v>
      </c>
      <c r="F410" s="34">
        <v>4785</v>
      </c>
      <c r="G410" s="34">
        <f t="shared" si="24"/>
        <v>3828</v>
      </c>
      <c r="H410" s="34">
        <f t="shared" si="25"/>
        <v>3493.05</v>
      </c>
      <c r="I410" s="34">
        <f t="shared" si="26"/>
        <v>3301.65</v>
      </c>
      <c r="J410" s="34">
        <f t="shared" si="27"/>
        <v>3062.4</v>
      </c>
    </row>
    <row r="411" spans="1:10" ht="12.75" customHeight="1" x14ac:dyDescent="0.25">
      <c r="A411" s="4">
        <v>50506</v>
      </c>
      <c r="B411" s="8" t="s">
        <v>503</v>
      </c>
      <c r="C411" s="6" t="s">
        <v>504</v>
      </c>
      <c r="D411" s="6">
        <v>12</v>
      </c>
      <c r="E411" s="7">
        <v>240</v>
      </c>
      <c r="F411" s="34">
        <v>8745</v>
      </c>
      <c r="G411" s="34">
        <f t="shared" si="24"/>
        <v>6996</v>
      </c>
      <c r="H411" s="34">
        <f t="shared" si="25"/>
        <v>6383.85</v>
      </c>
      <c r="I411" s="34">
        <f t="shared" si="26"/>
        <v>6034.05</v>
      </c>
      <c r="J411" s="34">
        <f t="shared" si="27"/>
        <v>5596.8</v>
      </c>
    </row>
    <row r="412" spans="1:10" ht="12.75" customHeight="1" x14ac:dyDescent="0.25">
      <c r="A412" s="4">
        <v>50507</v>
      </c>
      <c r="B412" s="8" t="s">
        <v>505</v>
      </c>
      <c r="C412" s="6" t="s">
        <v>504</v>
      </c>
      <c r="D412" s="6">
        <v>12</v>
      </c>
      <c r="E412" s="7">
        <v>240</v>
      </c>
      <c r="F412" s="34">
        <v>8745</v>
      </c>
      <c r="G412" s="34">
        <f t="shared" si="24"/>
        <v>6996</v>
      </c>
      <c r="H412" s="34">
        <f t="shared" si="25"/>
        <v>6383.85</v>
      </c>
      <c r="I412" s="34">
        <f t="shared" si="26"/>
        <v>6034.05</v>
      </c>
      <c r="J412" s="34">
        <f t="shared" si="27"/>
        <v>5596.8</v>
      </c>
    </row>
    <row r="413" spans="1:10" ht="12.75" customHeight="1" x14ac:dyDescent="0.25">
      <c r="A413" s="4">
        <v>50573</v>
      </c>
      <c r="B413" s="8" t="s">
        <v>506</v>
      </c>
      <c r="C413" s="6" t="s">
        <v>504</v>
      </c>
      <c r="D413" s="6">
        <v>12</v>
      </c>
      <c r="E413" s="7">
        <v>240</v>
      </c>
      <c r="F413" s="34">
        <v>8745</v>
      </c>
      <c r="G413" s="34">
        <f t="shared" si="24"/>
        <v>6996</v>
      </c>
      <c r="H413" s="34">
        <f t="shared" si="25"/>
        <v>6383.85</v>
      </c>
      <c r="I413" s="34">
        <f t="shared" si="26"/>
        <v>6034.05</v>
      </c>
      <c r="J413" s="34">
        <f t="shared" si="27"/>
        <v>5596.8</v>
      </c>
    </row>
    <row r="414" spans="1:10" ht="12.75" customHeight="1" x14ac:dyDescent="0.25">
      <c r="A414" s="4">
        <v>90050</v>
      </c>
      <c r="B414" s="8" t="s">
        <v>507</v>
      </c>
      <c r="C414" s="6" t="s">
        <v>508</v>
      </c>
      <c r="D414" s="6">
        <v>20</v>
      </c>
      <c r="E414" s="7">
        <v>240</v>
      </c>
      <c r="F414" s="34">
        <v>4600</v>
      </c>
      <c r="G414" s="34">
        <f t="shared" si="24"/>
        <v>3680</v>
      </c>
      <c r="H414" s="34">
        <f t="shared" si="25"/>
        <v>3358</v>
      </c>
      <c r="I414" s="34">
        <f t="shared" si="26"/>
        <v>3174</v>
      </c>
      <c r="J414" s="34">
        <f t="shared" si="27"/>
        <v>2944</v>
      </c>
    </row>
    <row r="415" spans="1:10" ht="12.75" customHeight="1" x14ac:dyDescent="0.25">
      <c r="A415" s="4">
        <v>90051</v>
      </c>
      <c r="B415" s="8" t="s">
        <v>509</v>
      </c>
      <c r="C415" s="6" t="s">
        <v>508</v>
      </c>
      <c r="D415" s="6">
        <v>20</v>
      </c>
      <c r="E415" s="7">
        <v>240</v>
      </c>
      <c r="F415" s="34">
        <v>4750</v>
      </c>
      <c r="G415" s="34">
        <f t="shared" si="24"/>
        <v>3800</v>
      </c>
      <c r="H415" s="34">
        <f t="shared" si="25"/>
        <v>3467.5</v>
      </c>
      <c r="I415" s="34">
        <f t="shared" si="26"/>
        <v>3277.5</v>
      </c>
      <c r="J415" s="34">
        <f t="shared" si="27"/>
        <v>3040</v>
      </c>
    </row>
    <row r="416" spans="1:10" ht="12.75" customHeight="1" x14ac:dyDescent="0.25">
      <c r="A416" s="4">
        <v>90052</v>
      </c>
      <c r="B416" s="8" t="s">
        <v>510</v>
      </c>
      <c r="C416" s="6" t="s">
        <v>508</v>
      </c>
      <c r="D416" s="6">
        <v>20</v>
      </c>
      <c r="E416" s="7">
        <v>240</v>
      </c>
      <c r="F416" s="34">
        <v>4950</v>
      </c>
      <c r="G416" s="34">
        <f t="shared" si="24"/>
        <v>3960</v>
      </c>
      <c r="H416" s="34">
        <f t="shared" si="25"/>
        <v>3613.5</v>
      </c>
      <c r="I416" s="34">
        <f t="shared" si="26"/>
        <v>3415.5</v>
      </c>
      <c r="J416" s="34">
        <f t="shared" si="27"/>
        <v>3168</v>
      </c>
    </row>
    <row r="417" spans="1:10" ht="12.75" customHeight="1" x14ac:dyDescent="0.25">
      <c r="A417" s="4">
        <v>50673</v>
      </c>
      <c r="B417" s="5" t="s">
        <v>511</v>
      </c>
      <c r="C417" s="26" t="s">
        <v>512</v>
      </c>
      <c r="D417" s="6">
        <v>8</v>
      </c>
      <c r="E417" s="7"/>
      <c r="F417" s="34">
        <v>3740</v>
      </c>
      <c r="G417" s="34">
        <f t="shared" si="24"/>
        <v>2992</v>
      </c>
      <c r="H417" s="34">
        <f t="shared" si="25"/>
        <v>2730.2</v>
      </c>
      <c r="I417" s="34">
        <f t="shared" si="26"/>
        <v>2580.6</v>
      </c>
      <c r="J417" s="34">
        <f t="shared" si="27"/>
        <v>2393.6000000000004</v>
      </c>
    </row>
    <row r="418" spans="1:10" ht="12.75" customHeight="1" x14ac:dyDescent="0.25">
      <c r="A418" s="4">
        <v>50674</v>
      </c>
      <c r="B418" s="5" t="s">
        <v>513</v>
      </c>
      <c r="C418" s="26" t="s">
        <v>512</v>
      </c>
      <c r="D418" s="6">
        <v>8</v>
      </c>
      <c r="E418" s="7"/>
      <c r="F418" s="34">
        <v>3850</v>
      </c>
      <c r="G418" s="34">
        <f t="shared" ref="G418:G488" si="32">F418-F418*0.2</f>
        <v>3080</v>
      </c>
      <c r="H418" s="34">
        <f t="shared" ref="H418:H488" si="33">F418-F418*0.27</f>
        <v>2810.5</v>
      </c>
      <c r="I418" s="34">
        <f t="shared" ref="I418:I488" si="34">F418-F418*0.31</f>
        <v>2656.5</v>
      </c>
      <c r="J418" s="34">
        <f t="shared" ref="J418:J488" si="35">F418-F418*0.36</f>
        <v>2464</v>
      </c>
    </row>
    <row r="419" spans="1:10" ht="12.75" customHeight="1" x14ac:dyDescent="0.25">
      <c r="A419" s="4">
        <v>50675</v>
      </c>
      <c r="B419" s="5" t="s">
        <v>514</v>
      </c>
      <c r="C419" s="26" t="s">
        <v>512</v>
      </c>
      <c r="D419" s="6">
        <v>8</v>
      </c>
      <c r="E419" s="7"/>
      <c r="F419" s="34">
        <v>4015</v>
      </c>
      <c r="G419" s="34">
        <f t="shared" si="32"/>
        <v>3212</v>
      </c>
      <c r="H419" s="34">
        <f t="shared" si="33"/>
        <v>2930.95</v>
      </c>
      <c r="I419" s="34">
        <f t="shared" si="34"/>
        <v>2770.35</v>
      </c>
      <c r="J419" s="34">
        <f t="shared" si="35"/>
        <v>2569.6000000000004</v>
      </c>
    </row>
    <row r="420" spans="1:10" x14ac:dyDescent="0.25">
      <c r="A420" s="23">
        <v>50651</v>
      </c>
      <c r="B420" s="8" t="s">
        <v>515</v>
      </c>
      <c r="C420" s="6" t="s">
        <v>516</v>
      </c>
      <c r="D420" s="11">
        <v>3</v>
      </c>
      <c r="E420" s="12">
        <v>80</v>
      </c>
      <c r="F420" s="34">
        <v>27550</v>
      </c>
      <c r="G420" s="34">
        <f t="shared" si="32"/>
        <v>22040</v>
      </c>
      <c r="H420" s="34">
        <f t="shared" si="33"/>
        <v>20111.5</v>
      </c>
      <c r="I420" s="34">
        <f t="shared" si="34"/>
        <v>19009.5</v>
      </c>
      <c r="J420" s="34">
        <f t="shared" si="35"/>
        <v>17632</v>
      </c>
    </row>
    <row r="421" spans="1:10" ht="12.75" customHeight="1" x14ac:dyDescent="0.25">
      <c r="A421" s="23">
        <v>50668</v>
      </c>
      <c r="B421" s="5" t="s">
        <v>517</v>
      </c>
      <c r="C421" s="6" t="s">
        <v>516</v>
      </c>
      <c r="D421" s="11">
        <v>3</v>
      </c>
      <c r="E421" s="12">
        <v>80</v>
      </c>
      <c r="F421" s="34">
        <v>29200</v>
      </c>
      <c r="G421" s="34">
        <f t="shared" si="32"/>
        <v>23360</v>
      </c>
      <c r="H421" s="34">
        <f t="shared" si="33"/>
        <v>21316</v>
      </c>
      <c r="I421" s="34">
        <f t="shared" si="34"/>
        <v>20148</v>
      </c>
      <c r="J421" s="34">
        <f t="shared" si="35"/>
        <v>18688</v>
      </c>
    </row>
    <row r="422" spans="1:10" ht="12.75" customHeight="1" x14ac:dyDescent="0.25">
      <c r="A422" s="4">
        <v>45615</v>
      </c>
      <c r="B422" s="8" t="s">
        <v>518</v>
      </c>
      <c r="C422" s="6" t="s">
        <v>519</v>
      </c>
      <c r="D422" s="6"/>
      <c r="E422" s="7"/>
      <c r="F422" s="34">
        <v>110</v>
      </c>
      <c r="G422" s="34">
        <f t="shared" si="32"/>
        <v>88</v>
      </c>
      <c r="H422" s="34">
        <f t="shared" si="33"/>
        <v>80.3</v>
      </c>
      <c r="I422" s="34">
        <f t="shared" si="34"/>
        <v>75.900000000000006</v>
      </c>
      <c r="J422" s="34">
        <f t="shared" si="35"/>
        <v>70.400000000000006</v>
      </c>
    </row>
    <row r="423" spans="1:10" x14ac:dyDescent="0.25">
      <c r="A423" s="86" t="s">
        <v>520</v>
      </c>
      <c r="B423" s="87"/>
      <c r="C423" s="87"/>
      <c r="D423" s="87"/>
      <c r="E423" s="87"/>
      <c r="F423" s="87"/>
      <c r="G423" s="87"/>
      <c r="H423" s="87"/>
      <c r="I423" s="87"/>
      <c r="J423" s="88"/>
    </row>
    <row r="424" spans="1:10" ht="12.75" customHeight="1" x14ac:dyDescent="0.25">
      <c r="A424" s="4">
        <v>50541</v>
      </c>
      <c r="B424" s="8" t="s">
        <v>521</v>
      </c>
      <c r="C424" s="6" t="s">
        <v>522</v>
      </c>
      <c r="D424" s="6">
        <v>8</v>
      </c>
      <c r="E424" s="7">
        <v>160</v>
      </c>
      <c r="F424" s="34">
        <v>9250</v>
      </c>
      <c r="G424" s="34">
        <f t="shared" si="32"/>
        <v>7400</v>
      </c>
      <c r="H424" s="34">
        <f t="shared" si="33"/>
        <v>6752.5</v>
      </c>
      <c r="I424" s="34">
        <f t="shared" si="34"/>
        <v>6382.5</v>
      </c>
      <c r="J424" s="34">
        <f t="shared" si="35"/>
        <v>5920</v>
      </c>
    </row>
    <row r="425" spans="1:10" ht="12.75" customHeight="1" x14ac:dyDescent="0.25">
      <c r="A425" s="4">
        <v>50547</v>
      </c>
      <c r="B425" s="8" t="s">
        <v>523</v>
      </c>
      <c r="C425" s="6" t="s">
        <v>524</v>
      </c>
      <c r="D425" s="6">
        <v>8</v>
      </c>
      <c r="E425" s="7">
        <v>160</v>
      </c>
      <c r="F425" s="34">
        <v>9350</v>
      </c>
      <c r="G425" s="34">
        <f t="shared" si="32"/>
        <v>7480</v>
      </c>
      <c r="H425" s="34">
        <f t="shared" si="33"/>
        <v>6825.5</v>
      </c>
      <c r="I425" s="34">
        <f t="shared" si="34"/>
        <v>6451.5</v>
      </c>
      <c r="J425" s="34">
        <f t="shared" si="35"/>
        <v>5984</v>
      </c>
    </row>
    <row r="426" spans="1:10" ht="13.5" customHeight="1" x14ac:dyDescent="0.25">
      <c r="A426" s="86" t="s">
        <v>525</v>
      </c>
      <c r="B426" s="87"/>
      <c r="C426" s="87"/>
      <c r="D426" s="87"/>
      <c r="E426" s="87"/>
      <c r="F426" s="87"/>
      <c r="G426" s="87"/>
      <c r="H426" s="87"/>
      <c r="I426" s="87"/>
      <c r="J426" s="88"/>
    </row>
    <row r="427" spans="1:10" ht="12.75" customHeight="1" x14ac:dyDescent="0.25">
      <c r="A427" s="4">
        <v>50539</v>
      </c>
      <c r="B427" s="8" t="s">
        <v>526</v>
      </c>
      <c r="C427" s="6" t="s">
        <v>527</v>
      </c>
      <c r="D427" s="6">
        <v>1</v>
      </c>
      <c r="E427" s="7">
        <v>50</v>
      </c>
      <c r="F427" s="34">
        <v>12990</v>
      </c>
      <c r="G427" s="34">
        <f t="shared" si="32"/>
        <v>10392</v>
      </c>
      <c r="H427" s="34">
        <f t="shared" si="33"/>
        <v>9482.7000000000007</v>
      </c>
      <c r="I427" s="34">
        <f t="shared" si="34"/>
        <v>8963.1</v>
      </c>
      <c r="J427" s="34">
        <f t="shared" si="35"/>
        <v>8313.6</v>
      </c>
    </row>
    <row r="428" spans="1:10" ht="12.75" customHeight="1" x14ac:dyDescent="0.25">
      <c r="A428" s="4">
        <v>50686</v>
      </c>
      <c r="B428" s="5" t="s">
        <v>851</v>
      </c>
      <c r="C428" s="6" t="s">
        <v>529</v>
      </c>
      <c r="D428" s="6">
        <v>1</v>
      </c>
      <c r="E428" s="6">
        <v>50</v>
      </c>
      <c r="F428" s="34">
        <v>11825</v>
      </c>
      <c r="G428" s="34">
        <f t="shared" si="32"/>
        <v>9460</v>
      </c>
      <c r="H428" s="34">
        <f t="shared" si="33"/>
        <v>8632.25</v>
      </c>
      <c r="I428" s="34">
        <f t="shared" si="34"/>
        <v>8159.25</v>
      </c>
      <c r="J428" s="34">
        <f t="shared" si="35"/>
        <v>7568</v>
      </c>
    </row>
    <row r="429" spans="1:10" ht="12.75" customHeight="1" x14ac:dyDescent="0.25">
      <c r="A429" s="4">
        <v>50687</v>
      </c>
      <c r="B429" s="5" t="s">
        <v>528</v>
      </c>
      <c r="C429" s="6" t="s">
        <v>529</v>
      </c>
      <c r="D429" s="6">
        <v>1</v>
      </c>
      <c r="E429" s="7">
        <v>50</v>
      </c>
      <c r="F429" s="34">
        <v>16445</v>
      </c>
      <c r="G429" s="34">
        <f t="shared" si="32"/>
        <v>13156</v>
      </c>
      <c r="H429" s="34">
        <f t="shared" si="33"/>
        <v>12004.849999999999</v>
      </c>
      <c r="I429" s="34">
        <f t="shared" si="34"/>
        <v>11347.05</v>
      </c>
      <c r="J429" s="34">
        <f t="shared" si="35"/>
        <v>10524.8</v>
      </c>
    </row>
    <row r="430" spans="1:10" x14ac:dyDescent="0.25">
      <c r="A430" s="4">
        <v>50685</v>
      </c>
      <c r="B430" s="5" t="s">
        <v>530</v>
      </c>
      <c r="C430" s="6" t="s">
        <v>527</v>
      </c>
      <c r="D430" s="6">
        <v>1</v>
      </c>
      <c r="E430" s="7">
        <v>50</v>
      </c>
      <c r="F430" s="34">
        <v>17600</v>
      </c>
      <c r="G430" s="34">
        <f t="shared" si="32"/>
        <v>14080</v>
      </c>
      <c r="H430" s="34">
        <f t="shared" si="33"/>
        <v>12848</v>
      </c>
      <c r="I430" s="34">
        <f t="shared" si="34"/>
        <v>12144</v>
      </c>
      <c r="J430" s="34">
        <f t="shared" si="35"/>
        <v>11264</v>
      </c>
    </row>
    <row r="431" spans="1:10" ht="12.75" customHeight="1" x14ac:dyDescent="0.25">
      <c r="A431" s="4">
        <v>50548</v>
      </c>
      <c r="B431" s="5" t="s">
        <v>531</v>
      </c>
      <c r="C431" s="6" t="s">
        <v>532</v>
      </c>
      <c r="D431" s="6">
        <v>1</v>
      </c>
      <c r="E431" s="7">
        <v>50</v>
      </c>
      <c r="F431" s="34">
        <v>20950</v>
      </c>
      <c r="G431" s="34">
        <f t="shared" si="32"/>
        <v>16760</v>
      </c>
      <c r="H431" s="34">
        <f t="shared" si="33"/>
        <v>15293.5</v>
      </c>
      <c r="I431" s="34">
        <f t="shared" si="34"/>
        <v>14455.5</v>
      </c>
      <c r="J431" s="34">
        <f t="shared" si="35"/>
        <v>13408</v>
      </c>
    </row>
    <row r="432" spans="1:10" x14ac:dyDescent="0.25">
      <c r="A432" s="4">
        <v>50647</v>
      </c>
      <c r="B432" s="8" t="s">
        <v>533</v>
      </c>
      <c r="C432" s="6" t="s">
        <v>534</v>
      </c>
      <c r="D432" s="6">
        <v>1</v>
      </c>
      <c r="E432" s="7">
        <v>60</v>
      </c>
      <c r="F432" s="34">
        <v>35800</v>
      </c>
      <c r="G432" s="34">
        <f t="shared" si="32"/>
        <v>28640</v>
      </c>
      <c r="H432" s="34">
        <f t="shared" si="33"/>
        <v>26134</v>
      </c>
      <c r="I432" s="34">
        <f t="shared" si="34"/>
        <v>24702</v>
      </c>
      <c r="J432" s="34">
        <f t="shared" si="35"/>
        <v>22912</v>
      </c>
    </row>
    <row r="433" spans="1:10" ht="12.75" customHeight="1" x14ac:dyDescent="0.25">
      <c r="A433" s="86" t="s">
        <v>535</v>
      </c>
      <c r="B433" s="87"/>
      <c r="C433" s="87"/>
      <c r="D433" s="87"/>
      <c r="E433" s="87"/>
      <c r="F433" s="87"/>
      <c r="G433" s="87"/>
      <c r="H433" s="87"/>
      <c r="I433" s="87"/>
      <c r="J433" s="88"/>
    </row>
    <row r="434" spans="1:10" ht="12.75" customHeight="1" x14ac:dyDescent="0.25">
      <c r="A434" s="4">
        <v>50519</v>
      </c>
      <c r="B434" s="8" t="s">
        <v>536</v>
      </c>
      <c r="C434" s="6" t="s">
        <v>537</v>
      </c>
      <c r="D434" s="6">
        <v>1</v>
      </c>
      <c r="E434" s="7"/>
      <c r="F434" s="34">
        <v>18550</v>
      </c>
      <c r="G434" s="34">
        <f t="shared" si="32"/>
        <v>14840</v>
      </c>
      <c r="H434" s="34">
        <f t="shared" si="33"/>
        <v>13541.5</v>
      </c>
      <c r="I434" s="34">
        <f t="shared" si="34"/>
        <v>12799.5</v>
      </c>
      <c r="J434" s="34">
        <f t="shared" si="35"/>
        <v>11872</v>
      </c>
    </row>
    <row r="435" spans="1:10" ht="12.75" customHeight="1" x14ac:dyDescent="0.25">
      <c r="A435" s="86" t="s">
        <v>538</v>
      </c>
      <c r="B435" s="87"/>
      <c r="C435" s="87"/>
      <c r="D435" s="87"/>
      <c r="E435" s="87"/>
      <c r="F435" s="87"/>
      <c r="G435" s="87"/>
      <c r="H435" s="87"/>
      <c r="I435" s="87"/>
      <c r="J435" s="88"/>
    </row>
    <row r="436" spans="1:10" x14ac:dyDescent="0.25">
      <c r="A436" s="4">
        <v>50540</v>
      </c>
      <c r="B436" s="8" t="s">
        <v>539</v>
      </c>
      <c r="C436" s="6" t="s">
        <v>540</v>
      </c>
      <c r="D436" s="6">
        <v>1</v>
      </c>
      <c r="E436" s="7">
        <v>50</v>
      </c>
      <c r="F436" s="34">
        <v>15400</v>
      </c>
      <c r="G436" s="34">
        <f t="shared" si="32"/>
        <v>12320</v>
      </c>
      <c r="H436" s="34">
        <f t="shared" si="33"/>
        <v>11242</v>
      </c>
      <c r="I436" s="34">
        <f t="shared" si="34"/>
        <v>10626</v>
      </c>
      <c r="J436" s="34">
        <f t="shared" si="35"/>
        <v>9856</v>
      </c>
    </row>
    <row r="437" spans="1:10" x14ac:dyDescent="0.25">
      <c r="A437" s="4">
        <v>50688</v>
      </c>
      <c r="B437" s="5" t="s">
        <v>852</v>
      </c>
      <c r="C437" s="6" t="s">
        <v>529</v>
      </c>
      <c r="D437" s="6">
        <v>1</v>
      </c>
      <c r="E437" s="6">
        <v>50</v>
      </c>
      <c r="F437" s="34">
        <v>14245</v>
      </c>
      <c r="G437" s="34">
        <f t="shared" si="32"/>
        <v>11396</v>
      </c>
      <c r="H437" s="34">
        <f t="shared" si="33"/>
        <v>10398.85</v>
      </c>
      <c r="I437" s="34">
        <f t="shared" si="34"/>
        <v>9829.0499999999993</v>
      </c>
      <c r="J437" s="34">
        <f t="shared" si="35"/>
        <v>9116.7999999999993</v>
      </c>
    </row>
    <row r="438" spans="1:10" ht="12.75" customHeight="1" x14ac:dyDescent="0.25">
      <c r="A438" s="4">
        <v>50549</v>
      </c>
      <c r="B438" s="5" t="s">
        <v>541</v>
      </c>
      <c r="C438" s="6" t="s">
        <v>542</v>
      </c>
      <c r="D438" s="6">
        <v>1</v>
      </c>
      <c r="E438" s="7">
        <v>50</v>
      </c>
      <c r="F438" s="34">
        <v>28700</v>
      </c>
      <c r="G438" s="34">
        <f t="shared" si="32"/>
        <v>22960</v>
      </c>
      <c r="H438" s="34">
        <f t="shared" si="33"/>
        <v>20951</v>
      </c>
      <c r="I438" s="34">
        <f t="shared" si="34"/>
        <v>19803</v>
      </c>
      <c r="J438" s="34">
        <f t="shared" si="35"/>
        <v>18368</v>
      </c>
    </row>
    <row r="439" spans="1:10" ht="12.75" customHeight="1" x14ac:dyDescent="0.25">
      <c r="A439" s="4">
        <v>50648</v>
      </c>
      <c r="B439" s="8" t="s">
        <v>543</v>
      </c>
      <c r="C439" s="6" t="s">
        <v>534</v>
      </c>
      <c r="D439" s="6">
        <v>1</v>
      </c>
      <c r="E439" s="7">
        <v>30</v>
      </c>
      <c r="F439" s="34">
        <v>44100</v>
      </c>
      <c r="G439" s="34">
        <f t="shared" si="32"/>
        <v>35280</v>
      </c>
      <c r="H439" s="34">
        <f t="shared" si="33"/>
        <v>32193</v>
      </c>
      <c r="I439" s="34">
        <f t="shared" si="34"/>
        <v>30429</v>
      </c>
      <c r="J439" s="34">
        <f t="shared" si="35"/>
        <v>28224</v>
      </c>
    </row>
    <row r="440" spans="1:10" ht="12.75" customHeight="1" x14ac:dyDescent="0.25">
      <c r="A440" s="94" t="s">
        <v>544</v>
      </c>
      <c r="B440" s="95"/>
      <c r="C440" s="95"/>
      <c r="D440" s="95"/>
      <c r="E440" s="95"/>
      <c r="F440" s="95"/>
      <c r="G440" s="95"/>
      <c r="H440" s="95"/>
      <c r="I440" s="95"/>
      <c r="J440" s="96"/>
    </row>
    <row r="441" spans="1:10" ht="12.75" customHeight="1" x14ac:dyDescent="0.25">
      <c r="A441" s="4">
        <v>23356</v>
      </c>
      <c r="B441" s="8" t="s">
        <v>545</v>
      </c>
      <c r="C441" s="6" t="s">
        <v>546</v>
      </c>
      <c r="D441" s="6">
        <v>1</v>
      </c>
      <c r="E441" s="7"/>
      <c r="F441" s="34">
        <v>750</v>
      </c>
      <c r="G441" s="34">
        <f t="shared" si="32"/>
        <v>600</v>
      </c>
      <c r="H441" s="34">
        <f t="shared" si="33"/>
        <v>547.5</v>
      </c>
      <c r="I441" s="34">
        <f t="shared" si="34"/>
        <v>517.5</v>
      </c>
      <c r="J441" s="34">
        <f t="shared" si="35"/>
        <v>480</v>
      </c>
    </row>
    <row r="442" spans="1:10" ht="12.75" customHeight="1" x14ac:dyDescent="0.25">
      <c r="A442" s="4">
        <v>23351</v>
      </c>
      <c r="B442" s="8" t="s">
        <v>547</v>
      </c>
      <c r="C442" s="6" t="s">
        <v>548</v>
      </c>
      <c r="D442" s="6">
        <v>1</v>
      </c>
      <c r="E442" s="7"/>
      <c r="F442" s="34">
        <v>450</v>
      </c>
      <c r="G442" s="34">
        <f t="shared" si="32"/>
        <v>360</v>
      </c>
      <c r="H442" s="34">
        <f t="shared" si="33"/>
        <v>328.5</v>
      </c>
      <c r="I442" s="34">
        <f t="shared" si="34"/>
        <v>310.5</v>
      </c>
      <c r="J442" s="34">
        <f t="shared" si="35"/>
        <v>288</v>
      </c>
    </row>
    <row r="443" spans="1:10" ht="12.75" customHeight="1" x14ac:dyDescent="0.25">
      <c r="A443" s="4">
        <v>25191</v>
      </c>
      <c r="B443" s="8" t="s">
        <v>549</v>
      </c>
      <c r="C443" s="6" t="s">
        <v>550</v>
      </c>
      <c r="D443" s="6">
        <v>1</v>
      </c>
      <c r="E443" s="7"/>
      <c r="F443" s="34">
        <v>605</v>
      </c>
      <c r="G443" s="34">
        <f t="shared" si="32"/>
        <v>484</v>
      </c>
      <c r="H443" s="34">
        <f t="shared" si="33"/>
        <v>441.65</v>
      </c>
      <c r="I443" s="34">
        <f t="shared" si="34"/>
        <v>417.45</v>
      </c>
      <c r="J443" s="34">
        <f t="shared" si="35"/>
        <v>387.20000000000005</v>
      </c>
    </row>
    <row r="444" spans="1:10" ht="12.75" customHeight="1" x14ac:dyDescent="0.25">
      <c r="A444" s="4">
        <v>23238</v>
      </c>
      <c r="B444" s="8" t="s">
        <v>551</v>
      </c>
      <c r="C444" s="6" t="s">
        <v>550</v>
      </c>
      <c r="D444" s="6">
        <v>1</v>
      </c>
      <c r="E444" s="7"/>
      <c r="F444" s="34">
        <v>400</v>
      </c>
      <c r="G444" s="34">
        <f t="shared" si="32"/>
        <v>320</v>
      </c>
      <c r="H444" s="34">
        <f t="shared" si="33"/>
        <v>292</v>
      </c>
      <c r="I444" s="34">
        <f t="shared" si="34"/>
        <v>276</v>
      </c>
      <c r="J444" s="34">
        <f t="shared" si="35"/>
        <v>256</v>
      </c>
    </row>
    <row r="445" spans="1:10" ht="12.75" customHeight="1" x14ac:dyDescent="0.25">
      <c r="A445" s="4">
        <v>23143</v>
      </c>
      <c r="B445" s="8" t="s">
        <v>547</v>
      </c>
      <c r="C445" s="6" t="s">
        <v>550</v>
      </c>
      <c r="D445" s="6">
        <v>1</v>
      </c>
      <c r="E445" s="7"/>
      <c r="F445" s="34">
        <v>800</v>
      </c>
      <c r="G445" s="34">
        <f t="shared" si="32"/>
        <v>640</v>
      </c>
      <c r="H445" s="34">
        <f t="shared" si="33"/>
        <v>584</v>
      </c>
      <c r="I445" s="34">
        <f t="shared" si="34"/>
        <v>552</v>
      </c>
      <c r="J445" s="34">
        <f t="shared" si="35"/>
        <v>512</v>
      </c>
    </row>
    <row r="446" spans="1:10" ht="12.75" customHeight="1" x14ac:dyDescent="0.25">
      <c r="A446" s="4">
        <v>25221</v>
      </c>
      <c r="B446" s="8" t="s">
        <v>552</v>
      </c>
      <c r="C446" s="6" t="s">
        <v>519</v>
      </c>
      <c r="D446" s="6">
        <v>1</v>
      </c>
      <c r="E446" s="7"/>
      <c r="F446" s="34">
        <v>2700</v>
      </c>
      <c r="G446" s="34">
        <f t="shared" si="32"/>
        <v>2160</v>
      </c>
      <c r="H446" s="34">
        <f t="shared" si="33"/>
        <v>1971</v>
      </c>
      <c r="I446" s="34">
        <f t="shared" si="34"/>
        <v>1863</v>
      </c>
      <c r="J446" s="34">
        <f t="shared" si="35"/>
        <v>1728</v>
      </c>
    </row>
    <row r="447" spans="1:10" ht="12.75" customHeight="1" x14ac:dyDescent="0.25">
      <c r="A447" s="4">
        <v>44255</v>
      </c>
      <c r="B447" s="5" t="s">
        <v>553</v>
      </c>
      <c r="C447" s="6" t="s">
        <v>554</v>
      </c>
      <c r="D447" s="6">
        <v>1</v>
      </c>
      <c r="E447" s="7"/>
      <c r="F447" s="34">
        <v>1160.5</v>
      </c>
      <c r="G447" s="34">
        <f t="shared" si="32"/>
        <v>928.4</v>
      </c>
      <c r="H447" s="34">
        <f t="shared" si="33"/>
        <v>847.16499999999996</v>
      </c>
      <c r="I447" s="34">
        <f t="shared" si="34"/>
        <v>800.745</v>
      </c>
      <c r="J447" s="34">
        <f t="shared" si="35"/>
        <v>742.72</v>
      </c>
    </row>
    <row r="448" spans="1:10" x14ac:dyDescent="0.25">
      <c r="A448" s="4">
        <v>23484</v>
      </c>
      <c r="B448" s="5" t="s">
        <v>555</v>
      </c>
      <c r="C448" s="6" t="s">
        <v>556</v>
      </c>
      <c r="D448" s="6">
        <v>1</v>
      </c>
      <c r="E448" s="7"/>
      <c r="F448" s="34">
        <v>44</v>
      </c>
      <c r="G448" s="34">
        <f t="shared" si="32"/>
        <v>35.200000000000003</v>
      </c>
      <c r="H448" s="34">
        <f t="shared" si="33"/>
        <v>32.119999999999997</v>
      </c>
      <c r="I448" s="34">
        <f t="shared" si="34"/>
        <v>30.36</v>
      </c>
      <c r="J448" s="34">
        <f t="shared" si="35"/>
        <v>28.16</v>
      </c>
    </row>
    <row r="449" spans="1:10" x14ac:dyDescent="0.25">
      <c r="A449" s="4">
        <v>45628</v>
      </c>
      <c r="B449" s="8" t="s">
        <v>557</v>
      </c>
      <c r="C449" s="6" t="s">
        <v>550</v>
      </c>
      <c r="D449" s="6">
        <v>1</v>
      </c>
      <c r="E449" s="7"/>
      <c r="F449" s="34">
        <v>250</v>
      </c>
      <c r="G449" s="34">
        <f t="shared" si="32"/>
        <v>200</v>
      </c>
      <c r="H449" s="34">
        <f t="shared" si="33"/>
        <v>182.5</v>
      </c>
      <c r="I449" s="34">
        <f t="shared" si="34"/>
        <v>172.5</v>
      </c>
      <c r="J449" s="34">
        <f t="shared" si="35"/>
        <v>160</v>
      </c>
    </row>
    <row r="450" spans="1:10" ht="12.75" customHeight="1" x14ac:dyDescent="0.25">
      <c r="A450" s="4">
        <v>45007</v>
      </c>
      <c r="B450" s="8" t="s">
        <v>558</v>
      </c>
      <c r="C450" s="17" t="s">
        <v>559</v>
      </c>
      <c r="D450" s="17">
        <v>1</v>
      </c>
      <c r="E450" s="18"/>
      <c r="F450" s="34">
        <v>660</v>
      </c>
      <c r="G450" s="34">
        <f t="shared" si="32"/>
        <v>528</v>
      </c>
      <c r="H450" s="34">
        <f t="shared" si="33"/>
        <v>481.79999999999995</v>
      </c>
      <c r="I450" s="34">
        <f t="shared" si="34"/>
        <v>455.4</v>
      </c>
      <c r="J450" s="34">
        <f t="shared" si="35"/>
        <v>422.4</v>
      </c>
    </row>
    <row r="451" spans="1:10" ht="22.5" customHeight="1" x14ac:dyDescent="0.25">
      <c r="A451" s="94" t="s">
        <v>560</v>
      </c>
      <c r="B451" s="95"/>
      <c r="C451" s="95"/>
      <c r="D451" s="95"/>
      <c r="E451" s="95"/>
      <c r="F451" s="95"/>
      <c r="G451" s="95"/>
      <c r="H451" s="95"/>
      <c r="I451" s="95"/>
      <c r="J451" s="96"/>
    </row>
    <row r="452" spans="1:10" ht="19.5" customHeight="1" x14ac:dyDescent="0.25">
      <c r="A452" s="86" t="s">
        <v>561</v>
      </c>
      <c r="B452" s="87"/>
      <c r="C452" s="87"/>
      <c r="D452" s="87"/>
      <c r="E452" s="87"/>
      <c r="F452" s="87"/>
      <c r="G452" s="87"/>
      <c r="H452" s="87"/>
      <c r="I452" s="87"/>
      <c r="J452" s="88"/>
    </row>
    <row r="453" spans="1:10" ht="12.75" customHeight="1" x14ac:dyDescent="0.25">
      <c r="A453" s="4">
        <v>25070</v>
      </c>
      <c r="B453" s="8" t="s">
        <v>562</v>
      </c>
      <c r="C453" s="6" t="s">
        <v>563</v>
      </c>
      <c r="D453" s="6">
        <v>50</v>
      </c>
      <c r="E453" s="7"/>
      <c r="F453" s="34">
        <v>3550</v>
      </c>
      <c r="G453" s="34">
        <f t="shared" si="32"/>
        <v>2840</v>
      </c>
      <c r="H453" s="34">
        <f t="shared" si="33"/>
        <v>2591.5</v>
      </c>
      <c r="I453" s="34">
        <f t="shared" si="34"/>
        <v>2449.5</v>
      </c>
      <c r="J453" s="34">
        <f t="shared" si="35"/>
        <v>2272</v>
      </c>
    </row>
    <row r="454" spans="1:10" x14ac:dyDescent="0.25">
      <c r="A454" s="4">
        <v>25104</v>
      </c>
      <c r="B454" s="8" t="s">
        <v>564</v>
      </c>
      <c r="C454" s="6" t="s">
        <v>565</v>
      </c>
      <c r="D454" s="6">
        <v>20</v>
      </c>
      <c r="E454" s="7"/>
      <c r="F454" s="34">
        <v>8200</v>
      </c>
      <c r="G454" s="34">
        <f t="shared" si="32"/>
        <v>6560</v>
      </c>
      <c r="H454" s="34">
        <f t="shared" si="33"/>
        <v>5986</v>
      </c>
      <c r="I454" s="34">
        <f t="shared" si="34"/>
        <v>5658</v>
      </c>
      <c r="J454" s="34">
        <f t="shared" si="35"/>
        <v>5248</v>
      </c>
    </row>
    <row r="455" spans="1:10" x14ac:dyDescent="0.25">
      <c r="A455" s="4">
        <v>25104</v>
      </c>
      <c r="B455" s="8" t="s">
        <v>564</v>
      </c>
      <c r="C455" s="6" t="s">
        <v>853</v>
      </c>
      <c r="D455" s="6">
        <v>20</v>
      </c>
      <c r="E455" s="7"/>
      <c r="F455" s="34">
        <v>8200</v>
      </c>
      <c r="G455" s="34">
        <f t="shared" ref="G455" si="36">F455-F455*0.2</f>
        <v>6560</v>
      </c>
      <c r="H455" s="34">
        <f t="shared" ref="H455" si="37">F455-F455*0.27</f>
        <v>5986</v>
      </c>
      <c r="I455" s="34">
        <f t="shared" ref="I455" si="38">F455-F455*0.31</f>
        <v>5658</v>
      </c>
      <c r="J455" s="34">
        <f t="shared" ref="J455" si="39">F455-F455*0.36</f>
        <v>5248</v>
      </c>
    </row>
    <row r="456" spans="1:10" ht="12.75" customHeight="1" x14ac:dyDescent="0.25">
      <c r="A456" s="4">
        <v>25072</v>
      </c>
      <c r="B456" s="5" t="s">
        <v>566</v>
      </c>
      <c r="C456" s="6" t="s">
        <v>567</v>
      </c>
      <c r="D456" s="6">
        <v>30</v>
      </c>
      <c r="E456" s="7"/>
      <c r="F456" s="34">
        <v>6050</v>
      </c>
      <c r="G456" s="34">
        <f t="shared" si="32"/>
        <v>4840</v>
      </c>
      <c r="H456" s="34">
        <f t="shared" si="33"/>
        <v>4416.5</v>
      </c>
      <c r="I456" s="34">
        <f t="shared" si="34"/>
        <v>4174.5</v>
      </c>
      <c r="J456" s="34">
        <f t="shared" si="35"/>
        <v>3872</v>
      </c>
    </row>
    <row r="457" spans="1:10" ht="12.75" customHeight="1" x14ac:dyDescent="0.25">
      <c r="A457" s="4">
        <v>25075</v>
      </c>
      <c r="B457" s="5" t="s">
        <v>568</v>
      </c>
      <c r="C457" s="6" t="s">
        <v>569</v>
      </c>
      <c r="D457" s="6">
        <v>20</v>
      </c>
      <c r="E457" s="7"/>
      <c r="F457" s="34">
        <v>7700</v>
      </c>
      <c r="G457" s="34">
        <f t="shared" si="32"/>
        <v>6160</v>
      </c>
      <c r="H457" s="34">
        <f t="shared" si="33"/>
        <v>5621</v>
      </c>
      <c r="I457" s="34">
        <f t="shared" si="34"/>
        <v>5313</v>
      </c>
      <c r="J457" s="34">
        <f t="shared" si="35"/>
        <v>4928</v>
      </c>
    </row>
    <row r="458" spans="1:10" ht="12.75" customHeight="1" x14ac:dyDescent="0.25">
      <c r="A458" s="4">
        <v>25140</v>
      </c>
      <c r="B458" s="5" t="s">
        <v>570</v>
      </c>
      <c r="C458" s="24" t="s">
        <v>571</v>
      </c>
      <c r="D458" s="6">
        <v>30</v>
      </c>
      <c r="E458" s="7"/>
      <c r="F458" s="34">
        <v>8800</v>
      </c>
      <c r="G458" s="34">
        <f t="shared" si="32"/>
        <v>7040</v>
      </c>
      <c r="H458" s="34">
        <f t="shared" si="33"/>
        <v>6424</v>
      </c>
      <c r="I458" s="34">
        <f t="shared" si="34"/>
        <v>6072</v>
      </c>
      <c r="J458" s="34">
        <f t="shared" si="35"/>
        <v>5632</v>
      </c>
    </row>
    <row r="459" spans="1:10" ht="12.75" customHeight="1" x14ac:dyDescent="0.25">
      <c r="A459" s="4">
        <v>25079</v>
      </c>
      <c r="B459" s="5" t="s">
        <v>572</v>
      </c>
      <c r="C459" s="6" t="s">
        <v>573</v>
      </c>
      <c r="D459" s="6">
        <v>30</v>
      </c>
      <c r="E459" s="7"/>
      <c r="F459" s="34">
        <v>9900</v>
      </c>
      <c r="G459" s="34">
        <f t="shared" si="32"/>
        <v>7920</v>
      </c>
      <c r="H459" s="34">
        <f t="shared" si="33"/>
        <v>7227</v>
      </c>
      <c r="I459" s="34">
        <f t="shared" si="34"/>
        <v>6831</v>
      </c>
      <c r="J459" s="34">
        <f t="shared" si="35"/>
        <v>6336</v>
      </c>
    </row>
    <row r="460" spans="1:10" ht="12.75" customHeight="1" x14ac:dyDescent="0.25">
      <c r="A460" s="4">
        <v>25428</v>
      </c>
      <c r="B460" s="5" t="s">
        <v>574</v>
      </c>
      <c r="C460" s="24" t="s">
        <v>575</v>
      </c>
      <c r="D460" s="6"/>
      <c r="E460" s="7"/>
      <c r="F460" s="34">
        <v>9845</v>
      </c>
      <c r="G460" s="34">
        <f t="shared" si="32"/>
        <v>7876</v>
      </c>
      <c r="H460" s="34">
        <f t="shared" si="33"/>
        <v>7186.85</v>
      </c>
      <c r="I460" s="34">
        <f t="shared" si="34"/>
        <v>6793.05</v>
      </c>
      <c r="J460" s="34">
        <f t="shared" si="35"/>
        <v>6300.8</v>
      </c>
    </row>
    <row r="461" spans="1:10" x14ac:dyDescent="0.25">
      <c r="A461" s="4">
        <v>25429</v>
      </c>
      <c r="B461" s="5" t="s">
        <v>576</v>
      </c>
      <c r="C461" s="24" t="s">
        <v>577</v>
      </c>
      <c r="D461" s="6"/>
      <c r="E461" s="7"/>
      <c r="F461" s="34">
        <v>13695</v>
      </c>
      <c r="G461" s="34">
        <f t="shared" si="32"/>
        <v>10956</v>
      </c>
      <c r="H461" s="34">
        <f t="shared" si="33"/>
        <v>9997.35</v>
      </c>
      <c r="I461" s="34">
        <f t="shared" si="34"/>
        <v>9449.5499999999993</v>
      </c>
      <c r="J461" s="34">
        <f t="shared" si="35"/>
        <v>8764.7999999999993</v>
      </c>
    </row>
    <row r="462" spans="1:10" ht="12.75" customHeight="1" x14ac:dyDescent="0.25">
      <c r="A462" s="4">
        <v>25071</v>
      </c>
      <c r="B462" s="8" t="s">
        <v>578</v>
      </c>
      <c r="C462" s="6" t="s">
        <v>565</v>
      </c>
      <c r="D462" s="6">
        <v>20</v>
      </c>
      <c r="E462" s="7"/>
      <c r="F462" s="34">
        <v>11000</v>
      </c>
      <c r="G462" s="34">
        <f t="shared" si="32"/>
        <v>8800</v>
      </c>
      <c r="H462" s="34">
        <f t="shared" si="33"/>
        <v>8030</v>
      </c>
      <c r="I462" s="34">
        <f t="shared" si="34"/>
        <v>7590</v>
      </c>
      <c r="J462" s="34">
        <f t="shared" si="35"/>
        <v>7040</v>
      </c>
    </row>
    <row r="463" spans="1:10" ht="12.75" customHeight="1" x14ac:dyDescent="0.25">
      <c r="A463" s="4">
        <v>45864</v>
      </c>
      <c r="B463" s="8" t="s">
        <v>579</v>
      </c>
      <c r="C463" s="6" t="s">
        <v>580</v>
      </c>
      <c r="D463" s="6"/>
      <c r="E463" s="7"/>
      <c r="F463" s="34">
        <v>900</v>
      </c>
      <c r="G463" s="34">
        <f t="shared" si="32"/>
        <v>720</v>
      </c>
      <c r="H463" s="34">
        <f t="shared" si="33"/>
        <v>657</v>
      </c>
      <c r="I463" s="34">
        <f t="shared" si="34"/>
        <v>621</v>
      </c>
      <c r="J463" s="34">
        <f t="shared" si="35"/>
        <v>576</v>
      </c>
    </row>
    <row r="464" spans="1:10" ht="23.25" customHeight="1" x14ac:dyDescent="0.25">
      <c r="A464" s="94" t="s">
        <v>854</v>
      </c>
      <c r="B464" s="95"/>
      <c r="C464" s="95"/>
      <c r="D464" s="95"/>
      <c r="E464" s="95"/>
      <c r="F464" s="95"/>
      <c r="G464" s="95"/>
      <c r="H464" s="95"/>
      <c r="I464" s="95"/>
      <c r="J464" s="96"/>
    </row>
    <row r="465" spans="1:11" ht="12.75" customHeight="1" x14ac:dyDescent="0.25">
      <c r="A465" s="36">
        <v>25430</v>
      </c>
      <c r="B465" s="37" t="s">
        <v>855</v>
      </c>
      <c r="C465" s="38" t="s">
        <v>856</v>
      </c>
      <c r="D465" s="38">
        <v>1</v>
      </c>
      <c r="E465" s="38"/>
      <c r="F465" s="34">
        <v>43990</v>
      </c>
      <c r="G465" s="34">
        <f t="shared" si="32"/>
        <v>35192</v>
      </c>
      <c r="H465" s="34">
        <f t="shared" si="33"/>
        <v>32112.699999999997</v>
      </c>
      <c r="I465" s="34">
        <f t="shared" si="34"/>
        <v>30353.1</v>
      </c>
      <c r="J465" s="34">
        <f t="shared" si="35"/>
        <v>28153.599999999999</v>
      </c>
    </row>
    <row r="466" spans="1:11" ht="12.75" customHeight="1" x14ac:dyDescent="0.25">
      <c r="A466" s="36">
        <v>25431</v>
      </c>
      <c r="B466" s="37" t="s">
        <v>857</v>
      </c>
      <c r="C466" s="38" t="s">
        <v>856</v>
      </c>
      <c r="D466" s="38">
        <v>1</v>
      </c>
      <c r="E466" s="38"/>
      <c r="F466" s="34">
        <v>49900</v>
      </c>
      <c r="G466" s="34">
        <f t="shared" si="32"/>
        <v>39920</v>
      </c>
      <c r="H466" s="34">
        <f t="shared" si="33"/>
        <v>36427</v>
      </c>
      <c r="I466" s="34">
        <f t="shared" si="34"/>
        <v>34431</v>
      </c>
      <c r="J466" s="34">
        <f t="shared" si="35"/>
        <v>31936</v>
      </c>
    </row>
    <row r="467" spans="1:11" ht="18" customHeight="1" x14ac:dyDescent="0.25">
      <c r="A467" s="86" t="s">
        <v>581</v>
      </c>
      <c r="B467" s="87"/>
      <c r="C467" s="87"/>
      <c r="D467" s="87"/>
      <c r="E467" s="87"/>
      <c r="F467" s="87"/>
      <c r="G467" s="87"/>
      <c r="H467" s="87"/>
      <c r="I467" s="87"/>
      <c r="J467" s="88"/>
    </row>
    <row r="468" spans="1:11" x14ac:dyDescent="0.25">
      <c r="A468" s="4">
        <v>25020</v>
      </c>
      <c r="B468" s="8" t="s">
        <v>582</v>
      </c>
      <c r="C468" s="6" t="s">
        <v>583</v>
      </c>
      <c r="D468" s="6">
        <v>100</v>
      </c>
      <c r="E468" s="7"/>
      <c r="F468" s="34">
        <v>2300</v>
      </c>
      <c r="G468" s="34">
        <f t="shared" si="32"/>
        <v>1840</v>
      </c>
      <c r="H468" s="34">
        <f t="shared" si="33"/>
        <v>1679</v>
      </c>
      <c r="I468" s="34">
        <f t="shared" si="34"/>
        <v>1587</v>
      </c>
      <c r="J468" s="34">
        <f t="shared" si="35"/>
        <v>1472</v>
      </c>
    </row>
    <row r="469" spans="1:11" ht="12.75" customHeight="1" x14ac:dyDescent="0.25">
      <c r="A469" s="4">
        <v>25102</v>
      </c>
      <c r="B469" s="8" t="s">
        <v>584</v>
      </c>
      <c r="C469" s="6" t="s">
        <v>585</v>
      </c>
      <c r="D469" s="6">
        <v>100</v>
      </c>
      <c r="E469" s="7"/>
      <c r="F469" s="34">
        <v>1850</v>
      </c>
      <c r="G469" s="34">
        <f t="shared" si="32"/>
        <v>1480</v>
      </c>
      <c r="H469" s="34">
        <f t="shared" si="33"/>
        <v>1350.5</v>
      </c>
      <c r="I469" s="34">
        <f t="shared" si="34"/>
        <v>1276.5</v>
      </c>
      <c r="J469" s="34">
        <f t="shared" si="35"/>
        <v>1184</v>
      </c>
    </row>
    <row r="470" spans="1:11" ht="12.75" customHeight="1" x14ac:dyDescent="0.25">
      <c r="A470" s="4">
        <v>25006</v>
      </c>
      <c r="B470" s="8" t="s">
        <v>586</v>
      </c>
      <c r="C470" s="6" t="s">
        <v>587</v>
      </c>
      <c r="D470" s="6"/>
      <c r="E470" s="7"/>
      <c r="F470" s="34">
        <v>800</v>
      </c>
      <c r="G470" s="34">
        <f t="shared" si="32"/>
        <v>640</v>
      </c>
      <c r="H470" s="34">
        <f t="shared" si="33"/>
        <v>584</v>
      </c>
      <c r="I470" s="34">
        <f t="shared" si="34"/>
        <v>552</v>
      </c>
      <c r="J470" s="34">
        <f t="shared" si="35"/>
        <v>512</v>
      </c>
    </row>
    <row r="471" spans="1:11" ht="12.75" customHeight="1" x14ac:dyDescent="0.25">
      <c r="A471" s="4">
        <v>45636</v>
      </c>
      <c r="B471" s="8" t="s">
        <v>588</v>
      </c>
      <c r="C471" s="6" t="s">
        <v>589</v>
      </c>
      <c r="D471" s="11"/>
      <c r="E471" s="12"/>
      <c r="F471" s="34">
        <v>550</v>
      </c>
      <c r="G471" s="34">
        <f t="shared" si="32"/>
        <v>440</v>
      </c>
      <c r="H471" s="34">
        <f t="shared" si="33"/>
        <v>401.5</v>
      </c>
      <c r="I471" s="34">
        <f t="shared" si="34"/>
        <v>379.5</v>
      </c>
      <c r="J471" s="34">
        <f t="shared" si="35"/>
        <v>352</v>
      </c>
    </row>
    <row r="472" spans="1:11" ht="12.75" customHeight="1" x14ac:dyDescent="0.25">
      <c r="A472" s="4">
        <v>25003</v>
      </c>
      <c r="B472" s="27" t="s">
        <v>590</v>
      </c>
      <c r="C472" s="11" t="s">
        <v>591</v>
      </c>
      <c r="D472" s="11"/>
      <c r="E472" s="12"/>
      <c r="F472" s="34">
        <v>300</v>
      </c>
      <c r="G472" s="34">
        <f t="shared" si="32"/>
        <v>240</v>
      </c>
      <c r="H472" s="34">
        <f t="shared" si="33"/>
        <v>219</v>
      </c>
      <c r="I472" s="34">
        <f t="shared" si="34"/>
        <v>207</v>
      </c>
      <c r="J472" s="34">
        <f t="shared" si="35"/>
        <v>192</v>
      </c>
    </row>
    <row r="473" spans="1:11" ht="12.75" customHeight="1" x14ac:dyDescent="0.25">
      <c r="A473" s="4">
        <v>25010</v>
      </c>
      <c r="B473" s="27" t="s">
        <v>592</v>
      </c>
      <c r="C473" s="11" t="s">
        <v>593</v>
      </c>
      <c r="D473" s="11"/>
      <c r="E473" s="12"/>
      <c r="F473" s="34">
        <v>70</v>
      </c>
      <c r="G473" s="34">
        <f t="shared" si="32"/>
        <v>56</v>
      </c>
      <c r="H473" s="34">
        <f t="shared" si="33"/>
        <v>51.099999999999994</v>
      </c>
      <c r="I473" s="34">
        <f t="shared" si="34"/>
        <v>48.3</v>
      </c>
      <c r="J473" s="34">
        <f t="shared" si="35"/>
        <v>44.8</v>
      </c>
    </row>
    <row r="474" spans="1:11" x14ac:dyDescent="0.25">
      <c r="A474" s="4">
        <v>25011</v>
      </c>
      <c r="B474" s="27" t="s">
        <v>594</v>
      </c>
      <c r="C474" s="11" t="s">
        <v>595</v>
      </c>
      <c r="D474" s="11">
        <v>200</v>
      </c>
      <c r="E474" s="12"/>
      <c r="F474" s="34">
        <v>70</v>
      </c>
      <c r="G474" s="34">
        <f t="shared" si="32"/>
        <v>56</v>
      </c>
      <c r="H474" s="34">
        <f t="shared" si="33"/>
        <v>51.099999999999994</v>
      </c>
      <c r="I474" s="34">
        <f t="shared" si="34"/>
        <v>48.3</v>
      </c>
      <c r="J474" s="34">
        <f t="shared" si="35"/>
        <v>44.8</v>
      </c>
    </row>
    <row r="475" spans="1:11" ht="12.75" customHeight="1" x14ac:dyDescent="0.25">
      <c r="A475" s="4">
        <v>25005</v>
      </c>
      <c r="B475" s="27" t="s">
        <v>596</v>
      </c>
      <c r="C475" s="11" t="s">
        <v>597</v>
      </c>
      <c r="D475" s="11"/>
      <c r="E475" s="12"/>
      <c r="F475" s="34">
        <v>100</v>
      </c>
      <c r="G475" s="34">
        <f t="shared" si="32"/>
        <v>80</v>
      </c>
      <c r="H475" s="34">
        <f t="shared" si="33"/>
        <v>73</v>
      </c>
      <c r="I475" s="34">
        <f t="shared" si="34"/>
        <v>69</v>
      </c>
      <c r="J475" s="34">
        <f t="shared" si="35"/>
        <v>64</v>
      </c>
    </row>
    <row r="476" spans="1:11" ht="12.75" customHeight="1" x14ac:dyDescent="0.25">
      <c r="A476" s="4">
        <v>25099</v>
      </c>
      <c r="B476" s="27" t="s">
        <v>598</v>
      </c>
      <c r="C476" s="11" t="s">
        <v>597</v>
      </c>
      <c r="D476" s="11"/>
      <c r="E476" s="12"/>
      <c r="F476" s="34">
        <v>550</v>
      </c>
      <c r="G476" s="34">
        <f t="shared" si="32"/>
        <v>440</v>
      </c>
      <c r="H476" s="34">
        <f t="shared" si="33"/>
        <v>401.5</v>
      </c>
      <c r="I476" s="34">
        <f t="shared" si="34"/>
        <v>379.5</v>
      </c>
      <c r="J476" s="34">
        <f t="shared" si="35"/>
        <v>352</v>
      </c>
    </row>
    <row r="477" spans="1:11" ht="19.5" customHeight="1" x14ac:dyDescent="0.25">
      <c r="A477" s="86" t="s">
        <v>599</v>
      </c>
      <c r="B477" s="87"/>
      <c r="C477" s="87"/>
      <c r="D477" s="87"/>
      <c r="E477" s="87"/>
      <c r="F477" s="87"/>
      <c r="G477" s="87"/>
      <c r="H477" s="87"/>
      <c r="I477" s="87"/>
      <c r="J477" s="88"/>
    </row>
    <row r="478" spans="1:11" ht="12.75" customHeight="1" x14ac:dyDescent="0.25">
      <c r="A478" s="4">
        <v>44242</v>
      </c>
      <c r="B478" s="27" t="s">
        <v>600</v>
      </c>
      <c r="C478" s="11"/>
      <c r="D478" s="11"/>
      <c r="E478" s="12"/>
      <c r="F478" s="34">
        <v>300</v>
      </c>
      <c r="G478" s="34">
        <f t="shared" si="32"/>
        <v>240</v>
      </c>
      <c r="H478" s="34">
        <f t="shared" si="33"/>
        <v>219</v>
      </c>
      <c r="I478" s="34">
        <f t="shared" si="34"/>
        <v>207</v>
      </c>
      <c r="J478" s="34">
        <f t="shared" si="35"/>
        <v>192</v>
      </c>
    </row>
    <row r="479" spans="1:11" ht="12.75" customHeight="1" x14ac:dyDescent="0.25">
      <c r="A479" s="4">
        <v>44207</v>
      </c>
      <c r="B479" s="65" t="s">
        <v>858</v>
      </c>
      <c r="C479" s="66" t="s">
        <v>859</v>
      </c>
      <c r="D479" s="66"/>
      <c r="E479" s="66"/>
      <c r="F479" s="63">
        <v>825</v>
      </c>
      <c r="G479" s="63">
        <f t="shared" si="32"/>
        <v>660</v>
      </c>
      <c r="H479" s="63">
        <f t="shared" si="33"/>
        <v>602.25</v>
      </c>
      <c r="I479" s="63">
        <f t="shared" si="34"/>
        <v>569.25</v>
      </c>
      <c r="J479" s="63">
        <f t="shared" si="35"/>
        <v>528</v>
      </c>
      <c r="K479" s="54"/>
    </row>
    <row r="480" spans="1:11" ht="12.75" customHeight="1" x14ac:dyDescent="0.25">
      <c r="A480" s="4">
        <v>44243</v>
      </c>
      <c r="B480" s="27" t="s">
        <v>601</v>
      </c>
      <c r="C480" s="11"/>
      <c r="D480" s="11"/>
      <c r="E480" s="12"/>
      <c r="F480" s="34">
        <v>250</v>
      </c>
      <c r="G480" s="34">
        <f t="shared" si="32"/>
        <v>200</v>
      </c>
      <c r="H480" s="34">
        <f t="shared" si="33"/>
        <v>182.5</v>
      </c>
      <c r="I480" s="34">
        <f t="shared" si="34"/>
        <v>172.5</v>
      </c>
      <c r="J480" s="34">
        <f t="shared" si="35"/>
        <v>160</v>
      </c>
    </row>
    <row r="481" spans="1:10" ht="12.75" customHeight="1" x14ac:dyDescent="0.25">
      <c r="A481" s="4">
        <v>44496</v>
      </c>
      <c r="B481" s="30" t="s">
        <v>860</v>
      </c>
      <c r="C481" s="67"/>
      <c r="D481" s="67"/>
      <c r="E481" s="67"/>
      <c r="F481" s="63">
        <v>275</v>
      </c>
      <c r="G481" s="34">
        <f t="shared" si="32"/>
        <v>220</v>
      </c>
      <c r="H481" s="34">
        <f t="shared" si="33"/>
        <v>200.75</v>
      </c>
      <c r="I481" s="34">
        <f t="shared" si="34"/>
        <v>189.75</v>
      </c>
      <c r="J481" s="34">
        <f t="shared" si="35"/>
        <v>176</v>
      </c>
    </row>
    <row r="482" spans="1:10" ht="12.75" customHeight="1" x14ac:dyDescent="0.25">
      <c r="A482" s="4">
        <v>44244</v>
      </c>
      <c r="B482" s="27" t="s">
        <v>602</v>
      </c>
      <c r="C482" s="11"/>
      <c r="D482" s="11"/>
      <c r="E482" s="12"/>
      <c r="F482" s="34">
        <v>250</v>
      </c>
      <c r="G482" s="34">
        <f t="shared" si="32"/>
        <v>200</v>
      </c>
      <c r="H482" s="34">
        <f t="shared" si="33"/>
        <v>182.5</v>
      </c>
      <c r="I482" s="34">
        <f t="shared" si="34"/>
        <v>172.5</v>
      </c>
      <c r="J482" s="34">
        <f t="shared" si="35"/>
        <v>160</v>
      </c>
    </row>
    <row r="483" spans="1:10" ht="12.75" customHeight="1" x14ac:dyDescent="0.25">
      <c r="A483" s="4">
        <v>44245</v>
      </c>
      <c r="B483" s="27" t="s">
        <v>603</v>
      </c>
      <c r="C483" s="11"/>
      <c r="D483" s="11"/>
      <c r="E483" s="12"/>
      <c r="F483" s="34">
        <v>250</v>
      </c>
      <c r="G483" s="34">
        <f t="shared" si="32"/>
        <v>200</v>
      </c>
      <c r="H483" s="34">
        <f t="shared" si="33"/>
        <v>182.5</v>
      </c>
      <c r="I483" s="34">
        <f t="shared" si="34"/>
        <v>172.5</v>
      </c>
      <c r="J483" s="34">
        <f t="shared" si="35"/>
        <v>160</v>
      </c>
    </row>
    <row r="484" spans="1:10" ht="12.75" customHeight="1" x14ac:dyDescent="0.25">
      <c r="A484" s="4">
        <v>44246</v>
      </c>
      <c r="B484" s="28" t="s">
        <v>604</v>
      </c>
      <c r="C484" s="11"/>
      <c r="D484" s="11"/>
      <c r="E484" s="12"/>
      <c r="F484" s="34">
        <v>500</v>
      </c>
      <c r="G484" s="34">
        <f t="shared" si="32"/>
        <v>400</v>
      </c>
      <c r="H484" s="34">
        <f t="shared" si="33"/>
        <v>365</v>
      </c>
      <c r="I484" s="34">
        <f t="shared" si="34"/>
        <v>345</v>
      </c>
      <c r="J484" s="34">
        <f t="shared" si="35"/>
        <v>320</v>
      </c>
    </row>
    <row r="485" spans="1:10" ht="12.75" customHeight="1" x14ac:dyDescent="0.25">
      <c r="A485" s="4">
        <v>44247</v>
      </c>
      <c r="B485" s="28" t="s">
        <v>605</v>
      </c>
      <c r="C485" s="11"/>
      <c r="D485" s="11"/>
      <c r="E485" s="12"/>
      <c r="F485" s="34">
        <v>550</v>
      </c>
      <c r="G485" s="34">
        <f t="shared" si="32"/>
        <v>440</v>
      </c>
      <c r="H485" s="34">
        <f t="shared" si="33"/>
        <v>401.5</v>
      </c>
      <c r="I485" s="34">
        <f t="shared" si="34"/>
        <v>379.5</v>
      </c>
      <c r="J485" s="34">
        <f t="shared" si="35"/>
        <v>352</v>
      </c>
    </row>
    <row r="486" spans="1:10" ht="12.75" customHeight="1" x14ac:dyDescent="0.25">
      <c r="A486" s="4">
        <v>44248</v>
      </c>
      <c r="B486" s="28" t="s">
        <v>606</v>
      </c>
      <c r="C486" s="11"/>
      <c r="D486" s="11"/>
      <c r="E486" s="12"/>
      <c r="F486" s="34">
        <v>400</v>
      </c>
      <c r="G486" s="34">
        <f t="shared" si="32"/>
        <v>320</v>
      </c>
      <c r="H486" s="34">
        <f t="shared" si="33"/>
        <v>292</v>
      </c>
      <c r="I486" s="34">
        <f t="shared" si="34"/>
        <v>276</v>
      </c>
      <c r="J486" s="34">
        <f t="shared" si="35"/>
        <v>256</v>
      </c>
    </row>
    <row r="487" spans="1:10" ht="12.75" customHeight="1" x14ac:dyDescent="0.25">
      <c r="A487" s="4">
        <v>44249</v>
      </c>
      <c r="B487" s="28" t="s">
        <v>607</v>
      </c>
      <c r="C487" s="11"/>
      <c r="D487" s="11"/>
      <c r="E487" s="12"/>
      <c r="F487" s="34">
        <v>500</v>
      </c>
      <c r="G487" s="34">
        <f t="shared" si="32"/>
        <v>400</v>
      </c>
      <c r="H487" s="34">
        <f t="shared" si="33"/>
        <v>365</v>
      </c>
      <c r="I487" s="34">
        <f t="shared" si="34"/>
        <v>345</v>
      </c>
      <c r="J487" s="34">
        <f t="shared" si="35"/>
        <v>320</v>
      </c>
    </row>
    <row r="488" spans="1:10" ht="12.75" customHeight="1" x14ac:dyDescent="0.25">
      <c r="A488" s="4">
        <v>44250</v>
      </c>
      <c r="B488" s="28" t="s">
        <v>608</v>
      </c>
      <c r="C488" s="11"/>
      <c r="D488" s="11"/>
      <c r="E488" s="12"/>
      <c r="F488" s="34">
        <v>700</v>
      </c>
      <c r="G488" s="34">
        <f t="shared" si="32"/>
        <v>560</v>
      </c>
      <c r="H488" s="34">
        <f t="shared" si="33"/>
        <v>511</v>
      </c>
      <c r="I488" s="34">
        <f t="shared" si="34"/>
        <v>483</v>
      </c>
      <c r="J488" s="34">
        <f t="shared" si="35"/>
        <v>448</v>
      </c>
    </row>
    <row r="489" spans="1:10" x14ac:dyDescent="0.25">
      <c r="A489" s="4">
        <v>44350</v>
      </c>
      <c r="B489" s="29" t="s">
        <v>609</v>
      </c>
      <c r="C489" s="11"/>
      <c r="D489" s="11"/>
      <c r="E489" s="12"/>
      <c r="F489" s="34">
        <v>250</v>
      </c>
      <c r="G489" s="34">
        <f t="shared" ref="G489:G556" si="40">F489-F489*0.2</f>
        <v>200</v>
      </c>
      <c r="H489" s="34">
        <f t="shared" ref="H489:H556" si="41">F489-F489*0.27</f>
        <v>182.5</v>
      </c>
      <c r="I489" s="34">
        <f t="shared" ref="I489:I556" si="42">F489-F489*0.31</f>
        <v>172.5</v>
      </c>
      <c r="J489" s="34">
        <f t="shared" ref="J489:J556" si="43">F489-F489*0.36</f>
        <v>160</v>
      </c>
    </row>
    <row r="490" spans="1:10" ht="12.75" customHeight="1" x14ac:dyDescent="0.25">
      <c r="A490" s="4">
        <v>44401</v>
      </c>
      <c r="B490" s="29" t="s">
        <v>610</v>
      </c>
      <c r="C490" s="11"/>
      <c r="D490" s="11"/>
      <c r="E490" s="12"/>
      <c r="F490" s="34">
        <v>400</v>
      </c>
      <c r="G490" s="34">
        <f t="shared" si="40"/>
        <v>320</v>
      </c>
      <c r="H490" s="34">
        <f t="shared" si="41"/>
        <v>292</v>
      </c>
      <c r="I490" s="34">
        <f t="shared" si="42"/>
        <v>276</v>
      </c>
      <c r="J490" s="34">
        <f t="shared" si="43"/>
        <v>256</v>
      </c>
    </row>
    <row r="491" spans="1:10" ht="12.75" customHeight="1" x14ac:dyDescent="0.25">
      <c r="A491" s="4">
        <v>44416</v>
      </c>
      <c r="B491" s="28" t="s">
        <v>611</v>
      </c>
      <c r="C491" s="11"/>
      <c r="D491" s="11"/>
      <c r="E491" s="12"/>
      <c r="F491" s="34">
        <v>700</v>
      </c>
      <c r="G491" s="34">
        <f t="shared" si="40"/>
        <v>560</v>
      </c>
      <c r="H491" s="34">
        <f t="shared" si="41"/>
        <v>511</v>
      </c>
      <c r="I491" s="34">
        <f t="shared" si="42"/>
        <v>483</v>
      </c>
      <c r="J491" s="34">
        <f t="shared" si="43"/>
        <v>448</v>
      </c>
    </row>
    <row r="492" spans="1:10" ht="12.75" customHeight="1" x14ac:dyDescent="0.25">
      <c r="A492" s="4">
        <v>23611</v>
      </c>
      <c r="B492" s="28" t="s">
        <v>861</v>
      </c>
      <c r="C492" s="11"/>
      <c r="D492" s="11"/>
      <c r="E492" s="11"/>
      <c r="F492" s="58">
        <v>110</v>
      </c>
      <c r="G492" s="58">
        <f t="shared" si="40"/>
        <v>88</v>
      </c>
      <c r="H492" s="58">
        <f t="shared" si="41"/>
        <v>80.3</v>
      </c>
      <c r="I492" s="58">
        <f t="shared" si="42"/>
        <v>75.900000000000006</v>
      </c>
      <c r="J492" s="59">
        <f t="shared" si="43"/>
        <v>70.400000000000006</v>
      </c>
    </row>
    <row r="493" spans="1:10" ht="12.75" customHeight="1" x14ac:dyDescent="0.25">
      <c r="A493" s="86" t="s">
        <v>612</v>
      </c>
      <c r="B493" s="87"/>
      <c r="C493" s="87"/>
      <c r="D493" s="87"/>
      <c r="E493" s="87"/>
      <c r="F493" s="87"/>
      <c r="G493" s="87"/>
      <c r="H493" s="87"/>
      <c r="I493" s="87"/>
      <c r="J493" s="88"/>
    </row>
    <row r="494" spans="1:10" ht="12.75" customHeight="1" x14ac:dyDescent="0.25">
      <c r="A494" s="4">
        <v>23414</v>
      </c>
      <c r="B494" s="30" t="s">
        <v>613</v>
      </c>
      <c r="C494" s="11" t="s">
        <v>614</v>
      </c>
      <c r="D494" s="11"/>
      <c r="E494" s="12"/>
      <c r="F494" s="34">
        <v>850</v>
      </c>
      <c r="G494" s="34">
        <f t="shared" si="40"/>
        <v>680</v>
      </c>
      <c r="H494" s="34">
        <f t="shared" si="41"/>
        <v>620.5</v>
      </c>
      <c r="I494" s="34">
        <f t="shared" si="42"/>
        <v>586.5</v>
      </c>
      <c r="J494" s="34">
        <f t="shared" si="43"/>
        <v>544</v>
      </c>
    </row>
    <row r="495" spans="1:10" ht="12.75" customHeight="1" x14ac:dyDescent="0.25">
      <c r="A495" s="4">
        <v>23415</v>
      </c>
      <c r="B495" s="30" t="s">
        <v>615</v>
      </c>
      <c r="C495" s="11" t="s">
        <v>614</v>
      </c>
      <c r="D495" s="11"/>
      <c r="E495" s="12"/>
      <c r="F495" s="34">
        <v>1000</v>
      </c>
      <c r="G495" s="34">
        <f t="shared" si="40"/>
        <v>800</v>
      </c>
      <c r="H495" s="34">
        <f t="shared" si="41"/>
        <v>730</v>
      </c>
      <c r="I495" s="34">
        <f t="shared" si="42"/>
        <v>690</v>
      </c>
      <c r="J495" s="34">
        <f t="shared" si="43"/>
        <v>640</v>
      </c>
    </row>
    <row r="496" spans="1:10" ht="12.75" customHeight="1" x14ac:dyDescent="0.25">
      <c r="A496" s="4">
        <v>23416</v>
      </c>
      <c r="B496" s="30" t="s">
        <v>616</v>
      </c>
      <c r="C496" s="11" t="s">
        <v>614</v>
      </c>
      <c r="D496" s="11"/>
      <c r="E496" s="12"/>
      <c r="F496" s="34">
        <v>1500</v>
      </c>
      <c r="G496" s="34">
        <f t="shared" si="40"/>
        <v>1200</v>
      </c>
      <c r="H496" s="34">
        <f t="shared" si="41"/>
        <v>1095</v>
      </c>
      <c r="I496" s="34">
        <f t="shared" si="42"/>
        <v>1035</v>
      </c>
      <c r="J496" s="34">
        <f t="shared" si="43"/>
        <v>960</v>
      </c>
    </row>
    <row r="497" spans="1:10" ht="12.75" customHeight="1" x14ac:dyDescent="0.25">
      <c r="A497" s="4">
        <v>23417</v>
      </c>
      <c r="B497" s="30" t="s">
        <v>617</v>
      </c>
      <c r="C497" s="11" t="s">
        <v>614</v>
      </c>
      <c r="D497" s="11"/>
      <c r="E497" s="12"/>
      <c r="F497" s="34">
        <v>860</v>
      </c>
      <c r="G497" s="34">
        <f t="shared" si="40"/>
        <v>688</v>
      </c>
      <c r="H497" s="34">
        <f t="shared" si="41"/>
        <v>627.79999999999995</v>
      </c>
      <c r="I497" s="34">
        <f t="shared" si="42"/>
        <v>593.4</v>
      </c>
      <c r="J497" s="34">
        <f t="shared" si="43"/>
        <v>550.40000000000009</v>
      </c>
    </row>
    <row r="498" spans="1:10" ht="12.75" customHeight="1" x14ac:dyDescent="0.25">
      <c r="A498" s="4">
        <v>45951</v>
      </c>
      <c r="B498" s="5" t="s">
        <v>618</v>
      </c>
      <c r="C498" s="6" t="s">
        <v>619</v>
      </c>
      <c r="D498" s="6">
        <v>1</v>
      </c>
      <c r="E498" s="7"/>
      <c r="F498" s="34">
        <v>500</v>
      </c>
      <c r="G498" s="34">
        <f t="shared" si="40"/>
        <v>400</v>
      </c>
      <c r="H498" s="34">
        <f t="shared" si="41"/>
        <v>365</v>
      </c>
      <c r="I498" s="34">
        <f t="shared" si="42"/>
        <v>345</v>
      </c>
      <c r="J498" s="34">
        <f t="shared" si="43"/>
        <v>320</v>
      </c>
    </row>
    <row r="499" spans="1:10" ht="12.75" customHeight="1" x14ac:dyDescent="0.25">
      <c r="A499" s="4">
        <v>25539</v>
      </c>
      <c r="B499" s="27" t="s">
        <v>620</v>
      </c>
      <c r="C499" s="11" t="s">
        <v>621</v>
      </c>
      <c r="D499" s="11"/>
      <c r="E499" s="12"/>
      <c r="F499" s="34">
        <v>600</v>
      </c>
      <c r="G499" s="34">
        <f t="shared" si="40"/>
        <v>480</v>
      </c>
      <c r="H499" s="34">
        <f t="shared" si="41"/>
        <v>438</v>
      </c>
      <c r="I499" s="34">
        <f t="shared" si="42"/>
        <v>414</v>
      </c>
      <c r="J499" s="34">
        <f t="shared" si="43"/>
        <v>384</v>
      </c>
    </row>
    <row r="500" spans="1:10" ht="12.75" customHeight="1" x14ac:dyDescent="0.25">
      <c r="A500" s="4">
        <v>23354</v>
      </c>
      <c r="B500" s="27" t="s">
        <v>622</v>
      </c>
      <c r="C500" s="11" t="s">
        <v>623</v>
      </c>
      <c r="D500" s="11"/>
      <c r="E500" s="12"/>
      <c r="F500" s="34">
        <v>600</v>
      </c>
      <c r="G500" s="34">
        <f t="shared" si="40"/>
        <v>480</v>
      </c>
      <c r="H500" s="34">
        <f t="shared" si="41"/>
        <v>438</v>
      </c>
      <c r="I500" s="34">
        <f t="shared" si="42"/>
        <v>414</v>
      </c>
      <c r="J500" s="34">
        <f t="shared" si="43"/>
        <v>384</v>
      </c>
    </row>
    <row r="501" spans="1:10" ht="12.75" customHeight="1" x14ac:dyDescent="0.25">
      <c r="A501" s="4">
        <v>25051</v>
      </c>
      <c r="B501" s="27" t="s">
        <v>624</v>
      </c>
      <c r="C501" s="11" t="s">
        <v>625</v>
      </c>
      <c r="D501" s="11"/>
      <c r="E501" s="12"/>
      <c r="F501" s="34">
        <v>600</v>
      </c>
      <c r="G501" s="34">
        <f t="shared" si="40"/>
        <v>480</v>
      </c>
      <c r="H501" s="34">
        <f t="shared" si="41"/>
        <v>438</v>
      </c>
      <c r="I501" s="34">
        <f t="shared" si="42"/>
        <v>414</v>
      </c>
      <c r="J501" s="34">
        <f t="shared" si="43"/>
        <v>384</v>
      </c>
    </row>
    <row r="502" spans="1:10" ht="12.75" customHeight="1" x14ac:dyDescent="0.25">
      <c r="A502" s="4">
        <v>25177</v>
      </c>
      <c r="B502" s="27" t="s">
        <v>626</v>
      </c>
      <c r="C502" s="11"/>
      <c r="D502" s="11"/>
      <c r="E502" s="12"/>
      <c r="F502" s="34">
        <v>600</v>
      </c>
      <c r="G502" s="34">
        <f t="shared" si="40"/>
        <v>480</v>
      </c>
      <c r="H502" s="34">
        <f t="shared" si="41"/>
        <v>438</v>
      </c>
      <c r="I502" s="34">
        <f t="shared" si="42"/>
        <v>414</v>
      </c>
      <c r="J502" s="34">
        <f t="shared" si="43"/>
        <v>384</v>
      </c>
    </row>
    <row r="503" spans="1:10" ht="12.75" customHeight="1" x14ac:dyDescent="0.25">
      <c r="A503" s="4">
        <v>25148</v>
      </c>
      <c r="B503" s="27" t="s">
        <v>627</v>
      </c>
      <c r="C503" s="11"/>
      <c r="D503" s="11"/>
      <c r="E503" s="12"/>
      <c r="F503" s="34">
        <v>650</v>
      </c>
      <c r="G503" s="34">
        <f t="shared" si="40"/>
        <v>520</v>
      </c>
      <c r="H503" s="34">
        <f t="shared" si="41"/>
        <v>474.5</v>
      </c>
      <c r="I503" s="34">
        <f t="shared" si="42"/>
        <v>448.5</v>
      </c>
      <c r="J503" s="34">
        <f t="shared" si="43"/>
        <v>416</v>
      </c>
    </row>
    <row r="504" spans="1:10" ht="12.75" customHeight="1" x14ac:dyDescent="0.25">
      <c r="A504" s="4">
        <v>25578</v>
      </c>
      <c r="B504" s="27" t="s">
        <v>628</v>
      </c>
      <c r="C504" s="11" t="s">
        <v>629</v>
      </c>
      <c r="D504" s="11"/>
      <c r="E504" s="12"/>
      <c r="F504" s="34">
        <v>600</v>
      </c>
      <c r="G504" s="34">
        <f t="shared" si="40"/>
        <v>480</v>
      </c>
      <c r="H504" s="34">
        <f t="shared" si="41"/>
        <v>438</v>
      </c>
      <c r="I504" s="34">
        <f t="shared" si="42"/>
        <v>414</v>
      </c>
      <c r="J504" s="34">
        <f t="shared" si="43"/>
        <v>384</v>
      </c>
    </row>
    <row r="505" spans="1:10" ht="12.75" customHeight="1" x14ac:dyDescent="0.25">
      <c r="A505" s="4">
        <v>25347</v>
      </c>
      <c r="B505" s="30" t="s">
        <v>630</v>
      </c>
      <c r="C505" s="11" t="s">
        <v>631</v>
      </c>
      <c r="D505" s="11"/>
      <c r="E505" s="12"/>
      <c r="F505" s="34">
        <v>550</v>
      </c>
      <c r="G505" s="34">
        <f t="shared" si="40"/>
        <v>440</v>
      </c>
      <c r="H505" s="34">
        <f t="shared" si="41"/>
        <v>401.5</v>
      </c>
      <c r="I505" s="34">
        <f t="shared" si="42"/>
        <v>379.5</v>
      </c>
      <c r="J505" s="34">
        <f t="shared" si="43"/>
        <v>352</v>
      </c>
    </row>
    <row r="506" spans="1:10" ht="12.75" customHeight="1" x14ac:dyDescent="0.25">
      <c r="A506" s="4">
        <v>25047</v>
      </c>
      <c r="B506" s="27" t="s">
        <v>632</v>
      </c>
      <c r="C506" s="11" t="s">
        <v>633</v>
      </c>
      <c r="D506" s="11"/>
      <c r="E506" s="12"/>
      <c r="F506" s="34">
        <v>1100</v>
      </c>
      <c r="G506" s="34">
        <f t="shared" si="40"/>
        <v>880</v>
      </c>
      <c r="H506" s="34">
        <f t="shared" si="41"/>
        <v>803</v>
      </c>
      <c r="I506" s="34">
        <f t="shared" si="42"/>
        <v>759</v>
      </c>
      <c r="J506" s="34">
        <f t="shared" si="43"/>
        <v>704</v>
      </c>
    </row>
    <row r="507" spans="1:10" ht="12.75" customHeight="1" x14ac:dyDescent="0.25">
      <c r="A507" s="4">
        <v>25053</v>
      </c>
      <c r="B507" s="27" t="s">
        <v>634</v>
      </c>
      <c r="C507" s="11" t="s">
        <v>635</v>
      </c>
      <c r="D507" s="11"/>
      <c r="E507" s="12"/>
      <c r="F507" s="34">
        <v>1100</v>
      </c>
      <c r="G507" s="34">
        <f t="shared" si="40"/>
        <v>880</v>
      </c>
      <c r="H507" s="34">
        <f t="shared" si="41"/>
        <v>803</v>
      </c>
      <c r="I507" s="34">
        <f t="shared" si="42"/>
        <v>759</v>
      </c>
      <c r="J507" s="34">
        <f t="shared" si="43"/>
        <v>704</v>
      </c>
    </row>
    <row r="508" spans="1:10" ht="12.75" customHeight="1" x14ac:dyDescent="0.25">
      <c r="A508" s="4">
        <v>25052</v>
      </c>
      <c r="B508" s="27" t="s">
        <v>636</v>
      </c>
      <c r="C508" s="11" t="s">
        <v>637</v>
      </c>
      <c r="D508" s="11"/>
      <c r="E508" s="12"/>
      <c r="F508" s="34">
        <v>880</v>
      </c>
      <c r="G508" s="34">
        <f t="shared" si="40"/>
        <v>704</v>
      </c>
      <c r="H508" s="34">
        <f t="shared" si="41"/>
        <v>642.4</v>
      </c>
      <c r="I508" s="34">
        <f t="shared" si="42"/>
        <v>607.20000000000005</v>
      </c>
      <c r="J508" s="34">
        <f t="shared" si="43"/>
        <v>563.20000000000005</v>
      </c>
    </row>
    <row r="509" spans="1:10" ht="12.75" customHeight="1" x14ac:dyDescent="0.25">
      <c r="A509" s="4">
        <v>25268</v>
      </c>
      <c r="B509" s="27" t="s">
        <v>638</v>
      </c>
      <c r="C509" s="11" t="s">
        <v>639</v>
      </c>
      <c r="D509" s="11"/>
      <c r="E509" s="12"/>
      <c r="F509" s="34">
        <v>900</v>
      </c>
      <c r="G509" s="34">
        <f t="shared" si="40"/>
        <v>720</v>
      </c>
      <c r="H509" s="34">
        <f t="shared" si="41"/>
        <v>657</v>
      </c>
      <c r="I509" s="34">
        <f t="shared" si="42"/>
        <v>621</v>
      </c>
      <c r="J509" s="34">
        <f t="shared" si="43"/>
        <v>576</v>
      </c>
    </row>
    <row r="510" spans="1:10" ht="12.75" customHeight="1" x14ac:dyDescent="0.25">
      <c r="A510" s="4">
        <v>25181</v>
      </c>
      <c r="B510" s="27" t="s">
        <v>640</v>
      </c>
      <c r="C510" s="11" t="s">
        <v>641</v>
      </c>
      <c r="D510" s="11"/>
      <c r="E510" s="12"/>
      <c r="F510" s="34">
        <v>120</v>
      </c>
      <c r="G510" s="34">
        <f t="shared" si="40"/>
        <v>96</v>
      </c>
      <c r="H510" s="34">
        <f t="shared" si="41"/>
        <v>87.6</v>
      </c>
      <c r="I510" s="34">
        <f t="shared" si="42"/>
        <v>82.8</v>
      </c>
      <c r="J510" s="34">
        <f t="shared" si="43"/>
        <v>76.800000000000011</v>
      </c>
    </row>
    <row r="511" spans="1:10" ht="12.75" customHeight="1" x14ac:dyDescent="0.25">
      <c r="A511" s="4">
        <v>25182</v>
      </c>
      <c r="B511" s="27" t="s">
        <v>642</v>
      </c>
      <c r="C511" s="11" t="s">
        <v>643</v>
      </c>
      <c r="D511" s="11"/>
      <c r="E511" s="12"/>
      <c r="F511" s="34">
        <v>100</v>
      </c>
      <c r="G511" s="34">
        <f t="shared" si="40"/>
        <v>80</v>
      </c>
      <c r="H511" s="34">
        <f t="shared" si="41"/>
        <v>73</v>
      </c>
      <c r="I511" s="34">
        <f t="shared" si="42"/>
        <v>69</v>
      </c>
      <c r="J511" s="34">
        <f t="shared" si="43"/>
        <v>64</v>
      </c>
    </row>
    <row r="512" spans="1:10" ht="12.75" customHeight="1" x14ac:dyDescent="0.25">
      <c r="A512" s="4">
        <v>23114</v>
      </c>
      <c r="B512" s="27" t="s">
        <v>644</v>
      </c>
      <c r="C512" s="11" t="s">
        <v>645</v>
      </c>
      <c r="D512" s="11"/>
      <c r="E512" s="12"/>
      <c r="F512" s="34">
        <v>33</v>
      </c>
      <c r="G512" s="34">
        <f t="shared" si="40"/>
        <v>26.4</v>
      </c>
      <c r="H512" s="34">
        <f t="shared" si="41"/>
        <v>24.09</v>
      </c>
      <c r="I512" s="34">
        <f t="shared" si="42"/>
        <v>22.77</v>
      </c>
      <c r="J512" s="34">
        <f t="shared" si="43"/>
        <v>21.12</v>
      </c>
    </row>
    <row r="513" spans="1:10" ht="12.75" customHeight="1" x14ac:dyDescent="0.25">
      <c r="A513" s="4">
        <v>25270</v>
      </c>
      <c r="B513" s="27" t="s">
        <v>646</v>
      </c>
      <c r="C513" s="11" t="s">
        <v>647</v>
      </c>
      <c r="D513" s="11"/>
      <c r="E513" s="12"/>
      <c r="F513" s="34">
        <v>360</v>
      </c>
      <c r="G513" s="34">
        <f t="shared" si="40"/>
        <v>288</v>
      </c>
      <c r="H513" s="34">
        <f t="shared" si="41"/>
        <v>262.8</v>
      </c>
      <c r="I513" s="34">
        <f t="shared" si="42"/>
        <v>248.4</v>
      </c>
      <c r="J513" s="34">
        <f t="shared" si="43"/>
        <v>230.4</v>
      </c>
    </row>
    <row r="514" spans="1:10" ht="12.75" customHeight="1" x14ac:dyDescent="0.25">
      <c r="A514" s="4">
        <v>25217</v>
      </c>
      <c r="B514" s="27" t="s">
        <v>648</v>
      </c>
      <c r="C514" s="11" t="s">
        <v>649</v>
      </c>
      <c r="D514" s="11"/>
      <c r="E514" s="12"/>
      <c r="F514" s="34">
        <v>800</v>
      </c>
      <c r="G514" s="34">
        <f t="shared" si="40"/>
        <v>640</v>
      </c>
      <c r="H514" s="34">
        <f t="shared" si="41"/>
        <v>584</v>
      </c>
      <c r="I514" s="34">
        <f t="shared" si="42"/>
        <v>552</v>
      </c>
      <c r="J514" s="34">
        <f t="shared" si="43"/>
        <v>512</v>
      </c>
    </row>
    <row r="515" spans="1:10" x14ac:dyDescent="0.25">
      <c r="A515" s="4">
        <v>25235</v>
      </c>
      <c r="B515" s="27" t="s">
        <v>650</v>
      </c>
      <c r="C515" s="11" t="s">
        <v>651</v>
      </c>
      <c r="D515" s="11"/>
      <c r="E515" s="12"/>
      <c r="F515" s="34">
        <v>950</v>
      </c>
      <c r="G515" s="34">
        <f t="shared" si="40"/>
        <v>760</v>
      </c>
      <c r="H515" s="34">
        <f t="shared" si="41"/>
        <v>693.5</v>
      </c>
      <c r="I515" s="34">
        <f t="shared" si="42"/>
        <v>655.5</v>
      </c>
      <c r="J515" s="34">
        <f t="shared" si="43"/>
        <v>608</v>
      </c>
    </row>
    <row r="516" spans="1:10" ht="12.75" customHeight="1" x14ac:dyDescent="0.25">
      <c r="A516" s="4">
        <v>25236</v>
      </c>
      <c r="B516" s="30" t="s">
        <v>652</v>
      </c>
      <c r="C516" s="11" t="s">
        <v>653</v>
      </c>
      <c r="D516" s="11"/>
      <c r="E516" s="12"/>
      <c r="F516" s="34">
        <v>1600</v>
      </c>
      <c r="G516" s="34">
        <f t="shared" si="40"/>
        <v>1280</v>
      </c>
      <c r="H516" s="34">
        <f t="shared" si="41"/>
        <v>1168</v>
      </c>
      <c r="I516" s="34">
        <f t="shared" si="42"/>
        <v>1104</v>
      </c>
      <c r="J516" s="34">
        <f t="shared" si="43"/>
        <v>1024</v>
      </c>
    </row>
    <row r="517" spans="1:10" ht="12.75" customHeight="1" x14ac:dyDescent="0.25">
      <c r="A517" s="4">
        <v>25147</v>
      </c>
      <c r="B517" s="27" t="s">
        <v>654</v>
      </c>
      <c r="C517" s="11" t="s">
        <v>655</v>
      </c>
      <c r="D517" s="11"/>
      <c r="E517" s="12"/>
      <c r="F517" s="34">
        <v>600</v>
      </c>
      <c r="G517" s="34">
        <f t="shared" si="40"/>
        <v>480</v>
      </c>
      <c r="H517" s="34">
        <f t="shared" si="41"/>
        <v>438</v>
      </c>
      <c r="I517" s="34">
        <f t="shared" si="42"/>
        <v>414</v>
      </c>
      <c r="J517" s="34">
        <f t="shared" si="43"/>
        <v>384</v>
      </c>
    </row>
    <row r="518" spans="1:10" ht="12.75" customHeight="1" x14ac:dyDescent="0.25">
      <c r="A518" s="4">
        <v>25257</v>
      </c>
      <c r="B518" s="27" t="s">
        <v>656</v>
      </c>
      <c r="C518" s="11" t="s">
        <v>657</v>
      </c>
      <c r="D518" s="11"/>
      <c r="E518" s="12"/>
      <c r="F518" s="34">
        <v>800</v>
      </c>
      <c r="G518" s="34">
        <f t="shared" si="40"/>
        <v>640</v>
      </c>
      <c r="H518" s="34">
        <f t="shared" si="41"/>
        <v>584</v>
      </c>
      <c r="I518" s="34">
        <f t="shared" si="42"/>
        <v>552</v>
      </c>
      <c r="J518" s="34">
        <f t="shared" si="43"/>
        <v>512</v>
      </c>
    </row>
    <row r="519" spans="1:10" ht="12.75" customHeight="1" x14ac:dyDescent="0.25">
      <c r="A519" s="4">
        <v>47001</v>
      </c>
      <c r="B519" s="27" t="s">
        <v>658</v>
      </c>
      <c r="C519" s="11" t="s">
        <v>659</v>
      </c>
      <c r="D519" s="11">
        <v>100</v>
      </c>
      <c r="E519" s="12"/>
      <c r="F519" s="34">
        <v>407</v>
      </c>
      <c r="G519" s="34">
        <f t="shared" si="40"/>
        <v>325.60000000000002</v>
      </c>
      <c r="H519" s="34">
        <f t="shared" si="41"/>
        <v>297.11</v>
      </c>
      <c r="I519" s="34">
        <f t="shared" si="42"/>
        <v>280.83</v>
      </c>
      <c r="J519" s="34">
        <f t="shared" si="43"/>
        <v>260.48</v>
      </c>
    </row>
    <row r="520" spans="1:10" ht="12.75" customHeight="1" x14ac:dyDescent="0.25">
      <c r="A520" s="4">
        <v>47052</v>
      </c>
      <c r="B520" s="27" t="s">
        <v>660</v>
      </c>
      <c r="C520" s="11" t="s">
        <v>661</v>
      </c>
      <c r="D520" s="11">
        <v>375</v>
      </c>
      <c r="E520" s="12"/>
      <c r="F520" s="34">
        <v>200</v>
      </c>
      <c r="G520" s="34">
        <f t="shared" si="40"/>
        <v>160</v>
      </c>
      <c r="H520" s="34">
        <f t="shared" si="41"/>
        <v>146</v>
      </c>
      <c r="I520" s="34">
        <f t="shared" si="42"/>
        <v>138</v>
      </c>
      <c r="J520" s="34">
        <f t="shared" si="43"/>
        <v>128</v>
      </c>
    </row>
    <row r="521" spans="1:10" ht="12.75" customHeight="1" x14ac:dyDescent="0.25">
      <c r="A521" s="4">
        <v>47157</v>
      </c>
      <c r="B521" s="27" t="s">
        <v>662</v>
      </c>
      <c r="C521" s="11" t="s">
        <v>663</v>
      </c>
      <c r="D521" s="11">
        <v>300</v>
      </c>
      <c r="E521" s="12"/>
      <c r="F521" s="34">
        <v>100</v>
      </c>
      <c r="G521" s="34">
        <f t="shared" si="40"/>
        <v>80</v>
      </c>
      <c r="H521" s="34">
        <f t="shared" si="41"/>
        <v>73</v>
      </c>
      <c r="I521" s="34">
        <f t="shared" si="42"/>
        <v>69</v>
      </c>
      <c r="J521" s="34">
        <f t="shared" si="43"/>
        <v>64</v>
      </c>
    </row>
    <row r="522" spans="1:10" ht="12.75" customHeight="1" x14ac:dyDescent="0.25">
      <c r="A522" s="4">
        <v>47028</v>
      </c>
      <c r="B522" s="27" t="s">
        <v>662</v>
      </c>
      <c r="C522" s="11" t="s">
        <v>664</v>
      </c>
      <c r="D522" s="11">
        <v>300</v>
      </c>
      <c r="E522" s="12"/>
      <c r="F522" s="34">
        <v>150</v>
      </c>
      <c r="G522" s="34">
        <f t="shared" si="40"/>
        <v>120</v>
      </c>
      <c r="H522" s="34">
        <f t="shared" si="41"/>
        <v>109.5</v>
      </c>
      <c r="I522" s="34">
        <f t="shared" si="42"/>
        <v>103.5</v>
      </c>
      <c r="J522" s="34">
        <f t="shared" si="43"/>
        <v>96</v>
      </c>
    </row>
    <row r="523" spans="1:10" ht="12.75" customHeight="1" x14ac:dyDescent="0.25">
      <c r="A523" s="4">
        <v>47127</v>
      </c>
      <c r="B523" s="27" t="s">
        <v>665</v>
      </c>
      <c r="C523" s="11" t="s">
        <v>666</v>
      </c>
      <c r="D523" s="11">
        <v>1</v>
      </c>
      <c r="E523" s="12"/>
      <c r="F523" s="34">
        <v>632.5</v>
      </c>
      <c r="G523" s="34">
        <f t="shared" si="40"/>
        <v>506</v>
      </c>
      <c r="H523" s="34">
        <f t="shared" si="41"/>
        <v>461.72500000000002</v>
      </c>
      <c r="I523" s="34">
        <f t="shared" si="42"/>
        <v>436.42500000000001</v>
      </c>
      <c r="J523" s="34">
        <f t="shared" si="43"/>
        <v>404.8</v>
      </c>
    </row>
    <row r="524" spans="1:10" ht="12.75" customHeight="1" x14ac:dyDescent="0.25">
      <c r="A524" s="4">
        <v>47156</v>
      </c>
      <c r="B524" s="31" t="s">
        <v>667</v>
      </c>
      <c r="C524" s="6" t="s">
        <v>668</v>
      </c>
      <c r="D524" s="11"/>
      <c r="E524" s="12"/>
      <c r="F524" s="34">
        <v>200</v>
      </c>
      <c r="G524" s="34">
        <f t="shared" si="40"/>
        <v>160</v>
      </c>
      <c r="H524" s="34">
        <f t="shared" si="41"/>
        <v>146</v>
      </c>
      <c r="I524" s="34">
        <f t="shared" si="42"/>
        <v>138</v>
      </c>
      <c r="J524" s="34">
        <f t="shared" si="43"/>
        <v>128</v>
      </c>
    </row>
    <row r="525" spans="1:10" ht="12.75" customHeight="1" x14ac:dyDescent="0.25">
      <c r="A525" s="4">
        <v>45042</v>
      </c>
      <c r="B525" s="32" t="s">
        <v>669</v>
      </c>
      <c r="C525" s="11" t="s">
        <v>670</v>
      </c>
      <c r="D525" s="11">
        <v>1</v>
      </c>
      <c r="E525" s="12"/>
      <c r="F525" s="34">
        <v>700</v>
      </c>
      <c r="G525" s="34">
        <f t="shared" si="40"/>
        <v>560</v>
      </c>
      <c r="H525" s="34">
        <f t="shared" si="41"/>
        <v>511</v>
      </c>
      <c r="I525" s="34">
        <f t="shared" si="42"/>
        <v>483</v>
      </c>
      <c r="J525" s="34">
        <f t="shared" si="43"/>
        <v>448</v>
      </c>
    </row>
    <row r="526" spans="1:10" ht="12.75" customHeight="1" x14ac:dyDescent="0.25">
      <c r="A526" s="4">
        <v>50047</v>
      </c>
      <c r="B526" s="27" t="s">
        <v>671</v>
      </c>
      <c r="C526" s="11" t="s">
        <v>672</v>
      </c>
      <c r="D526" s="11"/>
      <c r="E526" s="12"/>
      <c r="F526" s="34">
        <v>950</v>
      </c>
      <c r="G526" s="34">
        <f t="shared" si="40"/>
        <v>760</v>
      </c>
      <c r="H526" s="34">
        <f t="shared" si="41"/>
        <v>693.5</v>
      </c>
      <c r="I526" s="34">
        <f t="shared" si="42"/>
        <v>655.5</v>
      </c>
      <c r="J526" s="34">
        <f t="shared" si="43"/>
        <v>608</v>
      </c>
    </row>
    <row r="527" spans="1:10" ht="12.75" customHeight="1" x14ac:dyDescent="0.25">
      <c r="A527" s="4">
        <v>50056</v>
      </c>
      <c r="B527" s="27" t="s">
        <v>673</v>
      </c>
      <c r="C527" s="11" t="s">
        <v>674</v>
      </c>
      <c r="D527" s="11"/>
      <c r="E527" s="12"/>
      <c r="F527" s="34">
        <v>1200</v>
      </c>
      <c r="G527" s="34">
        <f t="shared" si="40"/>
        <v>960</v>
      </c>
      <c r="H527" s="34">
        <f t="shared" si="41"/>
        <v>876</v>
      </c>
      <c r="I527" s="34">
        <f t="shared" si="42"/>
        <v>828</v>
      </c>
      <c r="J527" s="34">
        <f t="shared" si="43"/>
        <v>768</v>
      </c>
    </row>
    <row r="528" spans="1:10" ht="12.75" customHeight="1" x14ac:dyDescent="0.25">
      <c r="A528" s="4">
        <v>50621</v>
      </c>
      <c r="B528" s="27" t="s">
        <v>675</v>
      </c>
      <c r="C528" s="11" t="s">
        <v>676</v>
      </c>
      <c r="D528" s="11"/>
      <c r="E528" s="12"/>
      <c r="F528" s="34">
        <v>2000</v>
      </c>
      <c r="G528" s="34">
        <f t="shared" si="40"/>
        <v>1600</v>
      </c>
      <c r="H528" s="34">
        <f t="shared" si="41"/>
        <v>1460</v>
      </c>
      <c r="I528" s="34">
        <f t="shared" si="42"/>
        <v>1380</v>
      </c>
      <c r="J528" s="34">
        <f t="shared" si="43"/>
        <v>1280</v>
      </c>
    </row>
    <row r="529" spans="1:10" ht="12.75" customHeight="1" x14ac:dyDescent="0.25">
      <c r="A529" s="4">
        <v>50606</v>
      </c>
      <c r="B529" s="27" t="s">
        <v>677</v>
      </c>
      <c r="C529" s="11" t="s">
        <v>678</v>
      </c>
      <c r="D529" s="11"/>
      <c r="E529" s="12"/>
      <c r="F529" s="34">
        <v>2900</v>
      </c>
      <c r="G529" s="34">
        <f t="shared" si="40"/>
        <v>2320</v>
      </c>
      <c r="H529" s="34">
        <f t="shared" si="41"/>
        <v>2117</v>
      </c>
      <c r="I529" s="34">
        <f t="shared" si="42"/>
        <v>2001</v>
      </c>
      <c r="J529" s="34">
        <f t="shared" si="43"/>
        <v>1856</v>
      </c>
    </row>
    <row r="530" spans="1:10" ht="12.75" customHeight="1" x14ac:dyDescent="0.25">
      <c r="A530" s="4">
        <v>50657</v>
      </c>
      <c r="B530" s="27" t="s">
        <v>679</v>
      </c>
      <c r="C530" s="11" t="s">
        <v>678</v>
      </c>
      <c r="D530" s="11"/>
      <c r="E530" s="12"/>
      <c r="F530" s="34">
        <v>5800</v>
      </c>
      <c r="G530" s="34">
        <f t="shared" si="40"/>
        <v>4640</v>
      </c>
      <c r="H530" s="34">
        <f t="shared" si="41"/>
        <v>4234</v>
      </c>
      <c r="I530" s="34">
        <f t="shared" si="42"/>
        <v>4002</v>
      </c>
      <c r="J530" s="34">
        <f t="shared" si="43"/>
        <v>3712</v>
      </c>
    </row>
    <row r="531" spans="1:10" ht="12.75" customHeight="1" x14ac:dyDescent="0.25">
      <c r="A531" s="4">
        <v>23128</v>
      </c>
      <c r="B531" s="27" t="s">
        <v>680</v>
      </c>
      <c r="C531" s="11"/>
      <c r="D531" s="11"/>
      <c r="E531" s="12"/>
      <c r="F531" s="34">
        <v>250</v>
      </c>
      <c r="G531" s="34">
        <f t="shared" si="40"/>
        <v>200</v>
      </c>
      <c r="H531" s="34">
        <f t="shared" si="41"/>
        <v>182.5</v>
      </c>
      <c r="I531" s="34">
        <f t="shared" si="42"/>
        <v>172.5</v>
      </c>
      <c r="J531" s="34">
        <f t="shared" si="43"/>
        <v>160</v>
      </c>
    </row>
    <row r="532" spans="1:10" ht="12.75" customHeight="1" x14ac:dyDescent="0.25">
      <c r="A532" s="4">
        <v>50611</v>
      </c>
      <c r="B532" s="27" t="s">
        <v>681</v>
      </c>
      <c r="C532" s="11" t="s">
        <v>682</v>
      </c>
      <c r="D532" s="11"/>
      <c r="E532" s="12"/>
      <c r="F532" s="34">
        <v>750</v>
      </c>
      <c r="G532" s="34">
        <f t="shared" si="40"/>
        <v>600</v>
      </c>
      <c r="H532" s="34">
        <f t="shared" si="41"/>
        <v>547.5</v>
      </c>
      <c r="I532" s="34">
        <f t="shared" si="42"/>
        <v>517.5</v>
      </c>
      <c r="J532" s="34">
        <f t="shared" si="43"/>
        <v>480</v>
      </c>
    </row>
    <row r="533" spans="1:10" ht="12.75" customHeight="1" x14ac:dyDescent="0.25">
      <c r="A533" s="4">
        <v>50612</v>
      </c>
      <c r="B533" s="27" t="s">
        <v>683</v>
      </c>
      <c r="C533" s="11" t="s">
        <v>684</v>
      </c>
      <c r="D533" s="11"/>
      <c r="E533" s="12"/>
      <c r="F533" s="34">
        <v>1450</v>
      </c>
      <c r="G533" s="34">
        <f t="shared" si="40"/>
        <v>1160</v>
      </c>
      <c r="H533" s="34">
        <f t="shared" si="41"/>
        <v>1058.5</v>
      </c>
      <c r="I533" s="34">
        <f t="shared" si="42"/>
        <v>1000.5</v>
      </c>
      <c r="J533" s="34">
        <f t="shared" si="43"/>
        <v>928</v>
      </c>
    </row>
    <row r="534" spans="1:10" ht="12.75" customHeight="1" x14ac:dyDescent="0.25">
      <c r="A534" s="4">
        <v>24026</v>
      </c>
      <c r="B534" s="27" t="s">
        <v>685</v>
      </c>
      <c r="C534" s="11" t="s">
        <v>686</v>
      </c>
      <c r="D534" s="11"/>
      <c r="E534" s="12"/>
      <c r="F534" s="34">
        <v>110</v>
      </c>
      <c r="G534" s="34">
        <f t="shared" si="40"/>
        <v>88</v>
      </c>
      <c r="H534" s="34">
        <f t="shared" si="41"/>
        <v>80.3</v>
      </c>
      <c r="I534" s="34">
        <f t="shared" si="42"/>
        <v>75.900000000000006</v>
      </c>
      <c r="J534" s="34">
        <f t="shared" si="43"/>
        <v>70.400000000000006</v>
      </c>
    </row>
    <row r="535" spans="1:10" ht="12.75" customHeight="1" x14ac:dyDescent="0.25">
      <c r="A535" s="4">
        <v>23387</v>
      </c>
      <c r="B535" s="27" t="s">
        <v>687</v>
      </c>
      <c r="C535" s="11" t="s">
        <v>688</v>
      </c>
      <c r="D535" s="11"/>
      <c r="E535" s="12"/>
      <c r="F535" s="34">
        <v>60</v>
      </c>
      <c r="G535" s="34">
        <f t="shared" si="40"/>
        <v>48</v>
      </c>
      <c r="H535" s="34">
        <f t="shared" si="41"/>
        <v>43.8</v>
      </c>
      <c r="I535" s="34">
        <f t="shared" si="42"/>
        <v>41.4</v>
      </c>
      <c r="J535" s="34">
        <f t="shared" si="43"/>
        <v>38.400000000000006</v>
      </c>
    </row>
    <row r="536" spans="1:10" ht="12.75" customHeight="1" x14ac:dyDescent="0.25">
      <c r="A536" s="4">
        <v>23076</v>
      </c>
      <c r="B536" s="27" t="s">
        <v>689</v>
      </c>
      <c r="C536" s="11" t="s">
        <v>690</v>
      </c>
      <c r="D536" s="11">
        <v>100</v>
      </c>
      <c r="E536" s="12"/>
      <c r="F536" s="34">
        <v>100</v>
      </c>
      <c r="G536" s="34">
        <f t="shared" si="40"/>
        <v>80</v>
      </c>
      <c r="H536" s="34">
        <f t="shared" si="41"/>
        <v>73</v>
      </c>
      <c r="I536" s="34">
        <f t="shared" si="42"/>
        <v>69</v>
      </c>
      <c r="J536" s="34">
        <f t="shared" si="43"/>
        <v>64</v>
      </c>
    </row>
    <row r="537" spans="1:10" ht="12.75" customHeight="1" x14ac:dyDescent="0.25">
      <c r="A537" s="4">
        <v>23058</v>
      </c>
      <c r="B537" s="28" t="s">
        <v>691</v>
      </c>
      <c r="C537" s="11"/>
      <c r="D537" s="11"/>
      <c r="E537" s="12"/>
      <c r="F537" s="34">
        <v>200</v>
      </c>
      <c r="G537" s="34">
        <f t="shared" si="40"/>
        <v>160</v>
      </c>
      <c r="H537" s="34">
        <f t="shared" si="41"/>
        <v>146</v>
      </c>
      <c r="I537" s="34">
        <f t="shared" si="42"/>
        <v>138</v>
      </c>
      <c r="J537" s="34">
        <f t="shared" si="43"/>
        <v>128</v>
      </c>
    </row>
    <row r="538" spans="1:10" x14ac:dyDescent="0.25">
      <c r="A538" s="4">
        <v>23398</v>
      </c>
      <c r="B538" s="68" t="s">
        <v>862</v>
      </c>
      <c r="C538" s="11"/>
      <c r="D538" s="11"/>
      <c r="E538" s="11"/>
      <c r="F538" s="34">
        <v>55</v>
      </c>
      <c r="G538" s="34">
        <f t="shared" si="40"/>
        <v>44</v>
      </c>
      <c r="H538" s="34">
        <f t="shared" si="41"/>
        <v>40.15</v>
      </c>
      <c r="I538" s="34">
        <f t="shared" si="42"/>
        <v>37.950000000000003</v>
      </c>
      <c r="J538" s="34">
        <f t="shared" si="43"/>
        <v>35.200000000000003</v>
      </c>
    </row>
    <row r="539" spans="1:10" x14ac:dyDescent="0.25">
      <c r="A539" s="4">
        <v>23399</v>
      </c>
      <c r="B539" s="68" t="s">
        <v>863</v>
      </c>
      <c r="C539" s="11"/>
      <c r="D539" s="11"/>
      <c r="E539" s="11"/>
      <c r="F539" s="34">
        <v>55</v>
      </c>
      <c r="G539" s="34">
        <f t="shared" si="40"/>
        <v>44</v>
      </c>
      <c r="H539" s="34">
        <f t="shared" si="41"/>
        <v>40.15</v>
      </c>
      <c r="I539" s="34">
        <f t="shared" si="42"/>
        <v>37.950000000000003</v>
      </c>
      <c r="J539" s="34">
        <f t="shared" si="43"/>
        <v>35.200000000000003</v>
      </c>
    </row>
    <row r="540" spans="1:10" ht="12.75" customHeight="1" x14ac:dyDescent="0.25">
      <c r="A540" s="4">
        <v>23239</v>
      </c>
      <c r="B540" s="27" t="s">
        <v>692</v>
      </c>
      <c r="C540" s="11" t="s">
        <v>726</v>
      </c>
      <c r="D540" s="11"/>
      <c r="E540" s="12"/>
      <c r="F540" s="34">
        <v>150</v>
      </c>
      <c r="G540" s="34">
        <f t="shared" si="40"/>
        <v>120</v>
      </c>
      <c r="H540" s="34">
        <f t="shared" si="41"/>
        <v>109.5</v>
      </c>
      <c r="I540" s="34">
        <f t="shared" si="42"/>
        <v>103.5</v>
      </c>
      <c r="J540" s="34">
        <f t="shared" si="43"/>
        <v>96</v>
      </c>
    </row>
    <row r="541" spans="1:10" ht="12.75" customHeight="1" x14ac:dyDescent="0.25">
      <c r="A541" s="4">
        <v>23413</v>
      </c>
      <c r="B541" s="27" t="s">
        <v>693</v>
      </c>
      <c r="C541" s="11" t="s">
        <v>694</v>
      </c>
      <c r="D541" s="11"/>
      <c r="E541" s="12"/>
      <c r="F541" s="34">
        <v>400</v>
      </c>
      <c r="G541" s="34">
        <f t="shared" si="40"/>
        <v>320</v>
      </c>
      <c r="H541" s="34">
        <f t="shared" si="41"/>
        <v>292</v>
      </c>
      <c r="I541" s="34">
        <f t="shared" si="42"/>
        <v>276</v>
      </c>
      <c r="J541" s="34">
        <f t="shared" si="43"/>
        <v>256</v>
      </c>
    </row>
    <row r="542" spans="1:10" ht="12.75" customHeight="1" x14ac:dyDescent="0.25">
      <c r="A542" s="4">
        <v>23077</v>
      </c>
      <c r="B542" s="27" t="s">
        <v>695</v>
      </c>
      <c r="C542" s="11" t="s">
        <v>696</v>
      </c>
      <c r="D542" s="11"/>
      <c r="E542" s="12"/>
      <c r="F542" s="34">
        <v>150</v>
      </c>
      <c r="G542" s="34">
        <f t="shared" si="40"/>
        <v>120</v>
      </c>
      <c r="H542" s="34">
        <f t="shared" si="41"/>
        <v>109.5</v>
      </c>
      <c r="I542" s="34">
        <f t="shared" si="42"/>
        <v>103.5</v>
      </c>
      <c r="J542" s="34">
        <f t="shared" si="43"/>
        <v>96</v>
      </c>
    </row>
    <row r="543" spans="1:10" ht="12.75" customHeight="1" x14ac:dyDescent="0.25">
      <c r="A543" s="4">
        <v>23138</v>
      </c>
      <c r="B543" s="27" t="s">
        <v>697</v>
      </c>
      <c r="C543" s="11" t="s">
        <v>637</v>
      </c>
      <c r="D543" s="11"/>
      <c r="E543" s="12"/>
      <c r="F543" s="34">
        <v>935</v>
      </c>
      <c r="G543" s="34">
        <f t="shared" si="40"/>
        <v>748</v>
      </c>
      <c r="H543" s="34">
        <f t="shared" si="41"/>
        <v>682.55</v>
      </c>
      <c r="I543" s="34">
        <f t="shared" si="42"/>
        <v>645.15</v>
      </c>
      <c r="J543" s="34">
        <f t="shared" si="43"/>
        <v>598.40000000000009</v>
      </c>
    </row>
    <row r="544" spans="1:10" ht="12.75" customHeight="1" x14ac:dyDescent="0.25">
      <c r="A544" s="4">
        <v>23139</v>
      </c>
      <c r="B544" s="27" t="s">
        <v>698</v>
      </c>
      <c r="C544" s="11" t="s">
        <v>699</v>
      </c>
      <c r="D544" s="11"/>
      <c r="E544" s="12"/>
      <c r="F544" s="34">
        <v>880</v>
      </c>
      <c r="G544" s="34">
        <f t="shared" si="40"/>
        <v>704</v>
      </c>
      <c r="H544" s="34">
        <f t="shared" si="41"/>
        <v>642.4</v>
      </c>
      <c r="I544" s="34">
        <f t="shared" si="42"/>
        <v>607.20000000000005</v>
      </c>
      <c r="J544" s="34">
        <f t="shared" si="43"/>
        <v>563.20000000000005</v>
      </c>
    </row>
    <row r="545" spans="1:10" ht="12.75" customHeight="1" x14ac:dyDescent="0.25">
      <c r="A545" s="4">
        <v>23189</v>
      </c>
      <c r="B545" s="27" t="s">
        <v>700</v>
      </c>
      <c r="C545" s="11"/>
      <c r="D545" s="11"/>
      <c r="E545" s="12"/>
      <c r="F545" s="34">
        <v>770</v>
      </c>
      <c r="G545" s="34">
        <f t="shared" si="40"/>
        <v>616</v>
      </c>
      <c r="H545" s="34">
        <f t="shared" si="41"/>
        <v>562.1</v>
      </c>
      <c r="I545" s="34">
        <f t="shared" si="42"/>
        <v>531.29999999999995</v>
      </c>
      <c r="J545" s="34">
        <f t="shared" si="43"/>
        <v>492.8</v>
      </c>
    </row>
    <row r="546" spans="1:10" ht="12.75" customHeight="1" x14ac:dyDescent="0.25">
      <c r="A546" s="4">
        <v>23274</v>
      </c>
      <c r="B546" s="27" t="s">
        <v>701</v>
      </c>
      <c r="C546" s="11" t="s">
        <v>702</v>
      </c>
      <c r="D546" s="11"/>
      <c r="E546" s="12"/>
      <c r="F546" s="34">
        <v>1061.5</v>
      </c>
      <c r="G546" s="34">
        <f t="shared" si="40"/>
        <v>849.2</v>
      </c>
      <c r="H546" s="34">
        <f t="shared" si="41"/>
        <v>774.89499999999998</v>
      </c>
      <c r="I546" s="34">
        <f t="shared" si="42"/>
        <v>732.43499999999995</v>
      </c>
      <c r="J546" s="34">
        <f t="shared" si="43"/>
        <v>679.36</v>
      </c>
    </row>
    <row r="547" spans="1:10" ht="12.75" customHeight="1" x14ac:dyDescent="0.25">
      <c r="A547" s="4">
        <v>23275</v>
      </c>
      <c r="B547" s="27" t="s">
        <v>701</v>
      </c>
      <c r="C547" s="11" t="s">
        <v>703</v>
      </c>
      <c r="D547" s="11"/>
      <c r="E547" s="12"/>
      <c r="F547" s="34">
        <v>1061.5</v>
      </c>
      <c r="G547" s="34">
        <f t="shared" si="40"/>
        <v>849.2</v>
      </c>
      <c r="H547" s="34">
        <f t="shared" si="41"/>
        <v>774.89499999999998</v>
      </c>
      <c r="I547" s="34">
        <f t="shared" si="42"/>
        <v>732.43499999999995</v>
      </c>
      <c r="J547" s="34">
        <f t="shared" si="43"/>
        <v>679.36</v>
      </c>
    </row>
    <row r="548" spans="1:10" ht="12.75" customHeight="1" x14ac:dyDescent="0.25">
      <c r="A548" s="4">
        <v>23338</v>
      </c>
      <c r="B548" s="27" t="s">
        <v>704</v>
      </c>
      <c r="C548" s="11" t="s">
        <v>705</v>
      </c>
      <c r="D548" s="11">
        <v>1</v>
      </c>
      <c r="E548" s="12"/>
      <c r="F548" s="34">
        <v>300</v>
      </c>
      <c r="G548" s="34">
        <f t="shared" si="40"/>
        <v>240</v>
      </c>
      <c r="H548" s="34">
        <f t="shared" si="41"/>
        <v>219</v>
      </c>
      <c r="I548" s="34">
        <f t="shared" si="42"/>
        <v>207</v>
      </c>
      <c r="J548" s="34">
        <f t="shared" si="43"/>
        <v>192</v>
      </c>
    </row>
    <row r="549" spans="1:10" ht="12.75" customHeight="1" x14ac:dyDescent="0.25">
      <c r="A549" s="4">
        <v>23337</v>
      </c>
      <c r="B549" s="27" t="s">
        <v>706</v>
      </c>
      <c r="C549" s="11" t="s">
        <v>707</v>
      </c>
      <c r="D549" s="11"/>
      <c r="E549" s="12"/>
      <c r="F549" s="34">
        <v>600</v>
      </c>
      <c r="G549" s="34">
        <f t="shared" si="40"/>
        <v>480</v>
      </c>
      <c r="H549" s="34">
        <f t="shared" si="41"/>
        <v>438</v>
      </c>
      <c r="I549" s="34">
        <f t="shared" si="42"/>
        <v>414</v>
      </c>
      <c r="J549" s="34">
        <f t="shared" si="43"/>
        <v>384</v>
      </c>
    </row>
    <row r="550" spans="1:10" ht="12.75" customHeight="1" x14ac:dyDescent="0.25">
      <c r="A550" s="4">
        <v>25240</v>
      </c>
      <c r="B550" s="27" t="s">
        <v>708</v>
      </c>
      <c r="C550" s="11" t="s">
        <v>709</v>
      </c>
      <c r="D550" s="11">
        <v>1</v>
      </c>
      <c r="E550" s="12"/>
      <c r="F550" s="34">
        <v>4550</v>
      </c>
      <c r="G550" s="34">
        <f t="shared" si="40"/>
        <v>3640</v>
      </c>
      <c r="H550" s="34">
        <f t="shared" si="41"/>
        <v>3321.5</v>
      </c>
      <c r="I550" s="34">
        <f t="shared" si="42"/>
        <v>3139.5</v>
      </c>
      <c r="J550" s="34">
        <f t="shared" si="43"/>
        <v>2912</v>
      </c>
    </row>
    <row r="551" spans="1:10" ht="12.75" customHeight="1" x14ac:dyDescent="0.25">
      <c r="A551" s="4">
        <v>25241</v>
      </c>
      <c r="B551" s="27" t="s">
        <v>710</v>
      </c>
      <c r="C551" s="11" t="s">
        <v>709</v>
      </c>
      <c r="D551" s="11">
        <v>1</v>
      </c>
      <c r="E551" s="12"/>
      <c r="F551" s="34">
        <v>3000</v>
      </c>
      <c r="G551" s="34">
        <f t="shared" si="40"/>
        <v>2400</v>
      </c>
      <c r="H551" s="34">
        <f t="shared" si="41"/>
        <v>2190</v>
      </c>
      <c r="I551" s="34">
        <f t="shared" si="42"/>
        <v>2070</v>
      </c>
      <c r="J551" s="34">
        <f t="shared" si="43"/>
        <v>1920</v>
      </c>
    </row>
    <row r="552" spans="1:10" ht="12.75" customHeight="1" x14ac:dyDescent="0.25">
      <c r="A552" s="4">
        <v>23141</v>
      </c>
      <c r="B552" s="27" t="s">
        <v>711</v>
      </c>
      <c r="C552" s="11"/>
      <c r="D552" s="11"/>
      <c r="E552" s="12"/>
      <c r="F552" s="34">
        <v>900</v>
      </c>
      <c r="G552" s="34">
        <f t="shared" si="40"/>
        <v>720</v>
      </c>
      <c r="H552" s="34">
        <f t="shared" si="41"/>
        <v>657</v>
      </c>
      <c r="I552" s="34">
        <f t="shared" si="42"/>
        <v>621</v>
      </c>
      <c r="J552" s="34">
        <f t="shared" si="43"/>
        <v>576</v>
      </c>
    </row>
    <row r="553" spans="1:10" ht="12.75" customHeight="1" x14ac:dyDescent="0.25">
      <c r="A553" s="4">
        <v>23140</v>
      </c>
      <c r="B553" s="27" t="s">
        <v>712</v>
      </c>
      <c r="C553" s="11"/>
      <c r="D553" s="11"/>
      <c r="E553" s="12"/>
      <c r="F553" s="34">
        <v>1350</v>
      </c>
      <c r="G553" s="34">
        <f t="shared" si="40"/>
        <v>1080</v>
      </c>
      <c r="H553" s="34">
        <f t="shared" si="41"/>
        <v>985.5</v>
      </c>
      <c r="I553" s="34">
        <f t="shared" si="42"/>
        <v>931.5</v>
      </c>
      <c r="J553" s="34">
        <f t="shared" si="43"/>
        <v>864</v>
      </c>
    </row>
    <row r="554" spans="1:10" ht="12.75" customHeight="1" x14ac:dyDescent="0.25">
      <c r="A554" s="4">
        <v>23654</v>
      </c>
      <c r="B554" s="69" t="s">
        <v>864</v>
      </c>
      <c r="C554" s="11"/>
      <c r="D554" s="11">
        <v>1</v>
      </c>
      <c r="E554" s="11"/>
      <c r="F554" s="34">
        <v>660</v>
      </c>
      <c r="G554" s="34">
        <f t="shared" si="40"/>
        <v>528</v>
      </c>
      <c r="H554" s="34">
        <f t="shared" si="41"/>
        <v>481.79999999999995</v>
      </c>
      <c r="I554" s="34">
        <f t="shared" si="42"/>
        <v>455.4</v>
      </c>
      <c r="J554" s="34">
        <f t="shared" si="43"/>
        <v>422.4</v>
      </c>
    </row>
    <row r="555" spans="1:10" ht="12.75" customHeight="1" x14ac:dyDescent="0.25">
      <c r="A555" s="4">
        <v>23368</v>
      </c>
      <c r="B555" s="4" t="s">
        <v>713</v>
      </c>
      <c r="C555" s="4"/>
      <c r="D555" s="11">
        <v>1</v>
      </c>
      <c r="E555" s="12"/>
      <c r="F555" s="34">
        <v>200</v>
      </c>
      <c r="G555" s="34">
        <f t="shared" si="40"/>
        <v>160</v>
      </c>
      <c r="H555" s="34">
        <f t="shared" si="41"/>
        <v>146</v>
      </c>
      <c r="I555" s="34">
        <f t="shared" si="42"/>
        <v>138</v>
      </c>
      <c r="J555" s="34">
        <f t="shared" si="43"/>
        <v>128</v>
      </c>
    </row>
    <row r="556" spans="1:10" x14ac:dyDescent="0.25">
      <c r="A556" s="4">
        <v>25376</v>
      </c>
      <c r="B556" s="27" t="s">
        <v>714</v>
      </c>
      <c r="C556" s="11" t="s">
        <v>715</v>
      </c>
      <c r="D556" s="11">
        <v>20</v>
      </c>
      <c r="E556" s="12"/>
      <c r="F556" s="34">
        <v>1000</v>
      </c>
      <c r="G556" s="34">
        <f t="shared" si="40"/>
        <v>800</v>
      </c>
      <c r="H556" s="34">
        <f t="shared" si="41"/>
        <v>730</v>
      </c>
      <c r="I556" s="34">
        <f t="shared" si="42"/>
        <v>690</v>
      </c>
      <c r="J556" s="34">
        <f t="shared" si="43"/>
        <v>640</v>
      </c>
    </row>
    <row r="557" spans="1:10" x14ac:dyDescent="0.25">
      <c r="A557" s="4">
        <v>25373</v>
      </c>
      <c r="B557" s="27" t="s">
        <v>716</v>
      </c>
      <c r="C557" s="11" t="s">
        <v>717</v>
      </c>
      <c r="D557" s="11">
        <v>50</v>
      </c>
      <c r="E557" s="12"/>
      <c r="F557" s="34">
        <v>1000</v>
      </c>
      <c r="G557" s="34">
        <f t="shared" ref="G557:G558" si="44">F557-F557*0.2</f>
        <v>800</v>
      </c>
      <c r="H557" s="34">
        <f t="shared" ref="H557:H558" si="45">F557-F557*0.27</f>
        <v>730</v>
      </c>
      <c r="I557" s="34">
        <f t="shared" ref="I557:I558" si="46">F557-F557*0.31</f>
        <v>690</v>
      </c>
      <c r="J557" s="34">
        <f t="shared" ref="J557:J558" si="47">F557-F557*0.36</f>
        <v>640</v>
      </c>
    </row>
    <row r="558" spans="1:10" x14ac:dyDescent="0.25">
      <c r="A558" s="4">
        <v>25372</v>
      </c>
      <c r="B558" s="23" t="s">
        <v>718</v>
      </c>
      <c r="C558" s="6" t="s">
        <v>719</v>
      </c>
      <c r="D558" s="6"/>
      <c r="E558" s="7"/>
      <c r="F558" s="34">
        <v>1919.5</v>
      </c>
      <c r="G558" s="34">
        <f t="shared" si="44"/>
        <v>1535.6</v>
      </c>
      <c r="H558" s="34">
        <f t="shared" si="45"/>
        <v>1401.2350000000001</v>
      </c>
      <c r="I558" s="34">
        <f t="shared" si="46"/>
        <v>1324.4549999999999</v>
      </c>
      <c r="J558" s="34">
        <f t="shared" si="47"/>
        <v>1228.48</v>
      </c>
    </row>
    <row r="559" spans="1:10" x14ac:dyDescent="0.25">
      <c r="B559" s="97"/>
      <c r="C559" s="97"/>
      <c r="D559" s="97"/>
      <c r="E559" s="97"/>
    </row>
    <row r="560" spans="1:10" ht="15" customHeight="1" x14ac:dyDescent="0.25">
      <c r="A560" s="41"/>
      <c r="B560" s="41"/>
      <c r="C560" s="41"/>
      <c r="D560" s="41"/>
      <c r="E560" s="41"/>
      <c r="F560" s="41"/>
      <c r="G560" s="41"/>
      <c r="H560" s="41"/>
      <c r="I560" s="41"/>
      <c r="J560" s="41"/>
    </row>
    <row r="561" spans="1:10" x14ac:dyDescent="0.25">
      <c r="A561" s="41"/>
      <c r="B561" s="41"/>
      <c r="C561" s="41"/>
      <c r="D561" s="41"/>
      <c r="E561" s="41"/>
      <c r="F561" s="41"/>
      <c r="G561" s="41"/>
      <c r="H561" s="41"/>
      <c r="I561" s="41"/>
      <c r="J561" s="41"/>
    </row>
    <row r="562" spans="1:10" ht="409.6" customHeight="1" x14ac:dyDescent="0.25">
      <c r="A562" s="41"/>
      <c r="B562" s="41"/>
      <c r="C562" s="41"/>
      <c r="D562" s="41"/>
      <c r="E562" s="41"/>
      <c r="F562" s="41"/>
      <c r="G562" s="41"/>
      <c r="H562" s="41"/>
      <c r="I562" s="41"/>
      <c r="J562" s="41"/>
    </row>
    <row r="563" spans="1:10" x14ac:dyDescent="0.25">
      <c r="A563" s="41"/>
      <c r="B563" s="41"/>
      <c r="C563" s="41"/>
      <c r="D563" s="41"/>
      <c r="E563" s="41"/>
      <c r="F563" s="41"/>
      <c r="G563" s="41"/>
      <c r="H563" s="41"/>
      <c r="I563" s="41"/>
      <c r="J563" s="41"/>
    </row>
    <row r="564" spans="1:10" x14ac:dyDescent="0.25">
      <c r="A564" s="41"/>
      <c r="B564" s="41"/>
      <c r="C564" s="41"/>
      <c r="D564" s="41"/>
      <c r="E564" s="41"/>
      <c r="F564" s="41"/>
      <c r="G564" s="41"/>
      <c r="H564" s="41"/>
      <c r="I564" s="41"/>
      <c r="J564" s="41"/>
    </row>
    <row r="565" spans="1:10" x14ac:dyDescent="0.25">
      <c r="A565" s="41"/>
      <c r="B565" s="41"/>
      <c r="C565" s="41"/>
      <c r="D565" s="41"/>
      <c r="E565" s="41"/>
      <c r="F565" s="41"/>
      <c r="G565" s="41"/>
      <c r="H565" s="41"/>
      <c r="I565" s="41"/>
      <c r="J565" s="41"/>
    </row>
    <row r="566" spans="1:10" x14ac:dyDescent="0.25">
      <c r="A566" s="41"/>
      <c r="B566" s="41"/>
      <c r="C566" s="41"/>
      <c r="D566" s="41"/>
      <c r="E566" s="41"/>
      <c r="F566" s="41"/>
      <c r="G566" s="41"/>
      <c r="H566" s="41"/>
      <c r="I566" s="41"/>
      <c r="J566" s="41"/>
    </row>
    <row r="567" spans="1:10" x14ac:dyDescent="0.25">
      <c r="A567" s="41"/>
      <c r="B567" s="41"/>
      <c r="C567" s="41"/>
      <c r="D567" s="41"/>
      <c r="E567" s="41"/>
      <c r="F567" s="41"/>
      <c r="G567" s="41"/>
      <c r="H567" s="41"/>
      <c r="I567" s="41"/>
      <c r="J567" s="41"/>
    </row>
    <row r="568" spans="1:10" x14ac:dyDescent="0.25">
      <c r="A568" s="41"/>
      <c r="B568" s="41"/>
      <c r="C568" s="41"/>
      <c r="D568" s="41"/>
      <c r="E568" s="41"/>
      <c r="F568" s="41"/>
      <c r="G568" s="41"/>
      <c r="H568" s="41"/>
      <c r="I568" s="41"/>
      <c r="J568" s="41"/>
    </row>
    <row r="569" spans="1:10" x14ac:dyDescent="0.25">
      <c r="A569" s="41"/>
      <c r="B569" s="41"/>
      <c r="C569" s="41"/>
      <c r="D569" s="41"/>
      <c r="E569" s="41"/>
      <c r="F569" s="41"/>
      <c r="G569" s="41"/>
      <c r="H569" s="41"/>
      <c r="I569" s="41"/>
      <c r="J569" s="41"/>
    </row>
    <row r="570" spans="1:10" x14ac:dyDescent="0.25">
      <c r="A570" s="41"/>
      <c r="B570" s="41"/>
      <c r="C570" s="41"/>
      <c r="D570" s="41"/>
      <c r="E570" s="41"/>
      <c r="F570" s="41"/>
      <c r="G570" s="41"/>
      <c r="H570" s="41"/>
      <c r="I570" s="41"/>
      <c r="J570" s="41"/>
    </row>
    <row r="571" spans="1:10" x14ac:dyDescent="0.25">
      <c r="A571" s="41"/>
      <c r="B571" s="41"/>
      <c r="C571" s="41"/>
      <c r="D571" s="41"/>
      <c r="E571" s="41"/>
      <c r="F571" s="41"/>
      <c r="G571" s="41"/>
      <c r="H571" s="41"/>
      <c r="I571" s="41"/>
      <c r="J571" s="41"/>
    </row>
    <row r="572" spans="1:10" x14ac:dyDescent="0.25">
      <c r="A572" s="41"/>
      <c r="B572" s="41"/>
      <c r="C572" s="41"/>
      <c r="D572" s="41"/>
      <c r="E572" s="41"/>
      <c r="F572" s="41"/>
      <c r="G572" s="41"/>
      <c r="H572" s="41"/>
      <c r="I572" s="41"/>
      <c r="J572" s="41"/>
    </row>
    <row r="573" spans="1:10" x14ac:dyDescent="0.25">
      <c r="A573" s="41"/>
      <c r="B573" s="41"/>
      <c r="C573" s="41"/>
      <c r="D573" s="41"/>
      <c r="E573" s="41"/>
      <c r="F573" s="41"/>
      <c r="G573" s="41"/>
      <c r="H573" s="41"/>
      <c r="I573" s="41"/>
      <c r="J573" s="41"/>
    </row>
    <row r="574" spans="1:10" x14ac:dyDescent="0.25">
      <c r="A574" s="41"/>
      <c r="B574" s="41"/>
      <c r="C574" s="41"/>
      <c r="D574" s="41"/>
      <c r="E574" s="41"/>
      <c r="F574" s="41"/>
      <c r="G574" s="41"/>
      <c r="H574" s="41"/>
      <c r="I574" s="41"/>
      <c r="J574" s="41"/>
    </row>
    <row r="575" spans="1:10" x14ac:dyDescent="0.25">
      <c r="A575" s="41"/>
      <c r="B575" s="41"/>
      <c r="C575" s="41"/>
      <c r="D575" s="41"/>
      <c r="E575" s="41"/>
      <c r="F575" s="41"/>
      <c r="G575" s="41"/>
      <c r="H575" s="41"/>
      <c r="I575" s="41"/>
      <c r="J575" s="41"/>
    </row>
    <row r="576" spans="1:10" x14ac:dyDescent="0.25">
      <c r="A576" s="41"/>
      <c r="B576" s="41"/>
      <c r="C576" s="41"/>
      <c r="D576" s="41"/>
      <c r="E576" s="41"/>
      <c r="F576" s="41"/>
      <c r="G576" s="41"/>
      <c r="H576" s="41"/>
      <c r="I576" s="41"/>
      <c r="J576" s="41"/>
    </row>
    <row r="577" spans="1:10" x14ac:dyDescent="0.25">
      <c r="A577" s="41"/>
      <c r="B577" s="41"/>
      <c r="C577" s="41"/>
      <c r="D577" s="41"/>
      <c r="E577" s="41"/>
      <c r="F577" s="41"/>
      <c r="G577" s="41"/>
      <c r="H577" s="41"/>
      <c r="I577" s="41"/>
      <c r="J577" s="41"/>
    </row>
    <row r="578" spans="1:10" x14ac:dyDescent="0.25">
      <c r="A578" s="41"/>
      <c r="B578" s="41"/>
      <c r="C578" s="41"/>
      <c r="D578" s="41"/>
      <c r="E578" s="41"/>
      <c r="F578" s="41"/>
      <c r="G578" s="41"/>
      <c r="H578" s="41"/>
      <c r="I578" s="41"/>
      <c r="J578" s="41"/>
    </row>
    <row r="579" spans="1:10" x14ac:dyDescent="0.25">
      <c r="A579" s="41"/>
      <c r="B579" s="41"/>
      <c r="C579" s="41"/>
      <c r="D579" s="41"/>
      <c r="E579" s="41"/>
      <c r="F579" s="41"/>
      <c r="G579" s="41"/>
      <c r="H579" s="41"/>
      <c r="I579" s="41"/>
      <c r="J579" s="41"/>
    </row>
    <row r="580" spans="1:10" x14ac:dyDescent="0.25">
      <c r="A580" s="41"/>
      <c r="B580" s="41"/>
      <c r="C580" s="41"/>
      <c r="D580" s="41"/>
      <c r="E580" s="41"/>
      <c r="F580" s="41"/>
      <c r="G580" s="41"/>
      <c r="H580" s="41"/>
      <c r="I580" s="41"/>
      <c r="J580" s="41"/>
    </row>
    <row r="581" spans="1:10" x14ac:dyDescent="0.25">
      <c r="A581" s="41"/>
      <c r="B581" s="41"/>
      <c r="C581" s="41"/>
      <c r="D581" s="41"/>
      <c r="E581" s="41"/>
      <c r="F581" s="41"/>
      <c r="G581" s="41"/>
      <c r="H581" s="41"/>
      <c r="I581" s="41"/>
      <c r="J581" s="41"/>
    </row>
    <row r="582" spans="1:10" x14ac:dyDescent="0.25">
      <c r="A582" s="41"/>
      <c r="B582" s="41"/>
      <c r="C582" s="41"/>
      <c r="D582" s="41"/>
      <c r="E582" s="41"/>
      <c r="F582" s="41"/>
      <c r="G582" s="41"/>
      <c r="H582" s="41"/>
      <c r="I582" s="41"/>
      <c r="J582" s="41"/>
    </row>
    <row r="583" spans="1:10" x14ac:dyDescent="0.25">
      <c r="A583" s="41"/>
      <c r="B583" s="41"/>
      <c r="C583" s="41"/>
      <c r="D583" s="41"/>
      <c r="E583" s="41"/>
      <c r="F583" s="41"/>
      <c r="G583" s="41"/>
      <c r="H583" s="41"/>
      <c r="I583" s="41"/>
      <c r="J583" s="41"/>
    </row>
    <row r="584" spans="1:10" x14ac:dyDescent="0.25">
      <c r="A584" s="41"/>
      <c r="B584" s="41"/>
      <c r="C584" s="41"/>
      <c r="D584" s="41"/>
      <c r="E584" s="41"/>
      <c r="F584" s="41"/>
      <c r="G584" s="41"/>
      <c r="H584" s="41"/>
      <c r="I584" s="41"/>
      <c r="J584" s="41"/>
    </row>
    <row r="585" spans="1:10" x14ac:dyDescent="0.25">
      <c r="A585" s="41"/>
      <c r="B585" s="41"/>
      <c r="C585" s="41"/>
      <c r="D585" s="41"/>
      <c r="E585" s="41"/>
      <c r="F585" s="41"/>
      <c r="G585" s="41"/>
      <c r="H585" s="41"/>
      <c r="I585" s="41"/>
      <c r="J585" s="41"/>
    </row>
    <row r="586" spans="1:10" x14ac:dyDescent="0.25">
      <c r="A586" s="41"/>
      <c r="B586" s="41"/>
      <c r="C586" s="41"/>
      <c r="D586" s="41"/>
      <c r="E586" s="41"/>
      <c r="F586" s="41"/>
      <c r="G586" s="41"/>
      <c r="H586" s="41"/>
      <c r="I586" s="41"/>
      <c r="J586" s="41"/>
    </row>
    <row r="587" spans="1:10" x14ac:dyDescent="0.25">
      <c r="A587" s="41"/>
      <c r="B587" s="41"/>
      <c r="C587" s="41"/>
      <c r="D587" s="41"/>
      <c r="E587" s="41"/>
      <c r="F587" s="41"/>
      <c r="G587" s="41"/>
      <c r="H587" s="41"/>
      <c r="I587" s="41"/>
      <c r="J587" s="41"/>
    </row>
    <row r="588" spans="1:10" x14ac:dyDescent="0.25">
      <c r="A588" s="41"/>
      <c r="B588" s="41"/>
      <c r="C588" s="41"/>
      <c r="D588" s="41"/>
      <c r="E588" s="41"/>
      <c r="F588" s="41"/>
      <c r="G588" s="41"/>
      <c r="H588" s="41"/>
      <c r="I588" s="41"/>
      <c r="J588" s="41"/>
    </row>
    <row r="589" spans="1:10" x14ac:dyDescent="0.25">
      <c r="A589" s="41"/>
      <c r="B589" s="41"/>
      <c r="C589" s="41"/>
      <c r="D589" s="41"/>
      <c r="E589" s="41"/>
      <c r="F589" s="41"/>
      <c r="G589" s="41"/>
      <c r="H589" s="41"/>
      <c r="I589" s="41"/>
      <c r="J589" s="41"/>
    </row>
    <row r="590" spans="1:10" x14ac:dyDescent="0.25">
      <c r="A590" s="41"/>
      <c r="B590" s="41"/>
      <c r="C590" s="41"/>
      <c r="D590" s="41"/>
      <c r="E590" s="41"/>
      <c r="F590" s="41"/>
      <c r="G590" s="41"/>
      <c r="H590" s="41"/>
      <c r="I590" s="41"/>
      <c r="J590" s="41"/>
    </row>
    <row r="591" spans="1:10" x14ac:dyDescent="0.25">
      <c r="A591" s="41"/>
      <c r="B591" s="41"/>
      <c r="C591" s="41"/>
      <c r="D591" s="41"/>
      <c r="E591" s="41"/>
      <c r="F591" s="41"/>
      <c r="G591" s="41"/>
      <c r="H591" s="41"/>
      <c r="I591" s="41"/>
      <c r="J591" s="41"/>
    </row>
    <row r="592" spans="1:10" x14ac:dyDescent="0.25">
      <c r="A592" s="41"/>
      <c r="B592" s="41"/>
      <c r="C592" s="41"/>
      <c r="D592" s="41"/>
      <c r="E592" s="41"/>
      <c r="F592" s="41"/>
      <c r="G592" s="41"/>
      <c r="H592" s="41"/>
      <c r="I592" s="41"/>
      <c r="J592" s="41"/>
    </row>
    <row r="593" spans="1:10" x14ac:dyDescent="0.25">
      <c r="A593" s="41"/>
      <c r="B593" s="41"/>
      <c r="C593" s="41"/>
      <c r="D593" s="41"/>
      <c r="E593" s="41"/>
      <c r="F593" s="41"/>
      <c r="G593" s="41"/>
      <c r="H593" s="41"/>
      <c r="I593" s="41"/>
      <c r="J593" s="41"/>
    </row>
    <row r="594" spans="1:10" x14ac:dyDescent="0.25">
      <c r="A594" s="41"/>
      <c r="B594" s="41"/>
      <c r="C594" s="41"/>
      <c r="D594" s="41"/>
      <c r="E594" s="41"/>
      <c r="F594" s="41"/>
      <c r="G594" s="41"/>
      <c r="H594" s="41"/>
      <c r="I594" s="41"/>
      <c r="J594" s="41"/>
    </row>
    <row r="595" spans="1:10" x14ac:dyDescent="0.25">
      <c r="A595" s="41"/>
      <c r="B595" s="41"/>
      <c r="C595" s="41"/>
      <c r="D595" s="41"/>
      <c r="E595" s="41"/>
      <c r="F595" s="41"/>
      <c r="G595" s="41"/>
      <c r="H595" s="41"/>
      <c r="I595" s="41"/>
      <c r="J595" s="41"/>
    </row>
    <row r="596" spans="1:10" x14ac:dyDescent="0.25">
      <c r="A596" s="41"/>
      <c r="B596" s="41"/>
      <c r="C596" s="41"/>
      <c r="D596" s="41"/>
      <c r="E596" s="41"/>
      <c r="F596" s="41"/>
      <c r="G596" s="41"/>
      <c r="H596" s="41"/>
      <c r="I596" s="41"/>
      <c r="J596" s="41"/>
    </row>
    <row r="597" spans="1:10" x14ac:dyDescent="0.25">
      <c r="A597" s="41"/>
      <c r="B597" s="41"/>
      <c r="C597" s="41"/>
      <c r="D597" s="41"/>
      <c r="E597" s="41"/>
      <c r="F597" s="41"/>
      <c r="G597" s="41"/>
      <c r="H597" s="41"/>
      <c r="I597" s="41"/>
      <c r="J597" s="41"/>
    </row>
    <row r="598" spans="1:10" x14ac:dyDescent="0.25">
      <c r="A598" s="41"/>
      <c r="B598" s="41"/>
      <c r="C598" s="41"/>
      <c r="D598" s="41"/>
      <c r="E598" s="41"/>
      <c r="F598" s="41"/>
      <c r="G598" s="41"/>
      <c r="H598" s="41"/>
      <c r="I598" s="41"/>
      <c r="J598" s="41"/>
    </row>
    <row r="599" spans="1:10" x14ac:dyDescent="0.25">
      <c r="A599" s="41"/>
      <c r="B599" s="41"/>
      <c r="C599" s="41"/>
      <c r="D599" s="41"/>
      <c r="E599" s="41"/>
      <c r="F599" s="41"/>
      <c r="G599" s="41"/>
      <c r="H599" s="41"/>
      <c r="I599" s="41"/>
      <c r="J599" s="41"/>
    </row>
    <row r="600" spans="1:10" x14ac:dyDescent="0.25">
      <c r="A600" s="41"/>
      <c r="B600" s="41"/>
      <c r="C600" s="41"/>
      <c r="D600" s="41"/>
      <c r="E600" s="41"/>
      <c r="F600" s="41"/>
      <c r="G600" s="41"/>
      <c r="H600" s="41"/>
      <c r="I600" s="41"/>
      <c r="J600" s="41"/>
    </row>
    <row r="601" spans="1:10" x14ac:dyDescent="0.25">
      <c r="A601" s="41"/>
      <c r="B601" s="41"/>
      <c r="C601" s="41"/>
      <c r="D601" s="41"/>
      <c r="E601" s="41"/>
      <c r="F601" s="41"/>
      <c r="G601" s="41"/>
      <c r="H601" s="41"/>
      <c r="I601" s="41"/>
      <c r="J601" s="41"/>
    </row>
    <row r="602" spans="1:10" x14ac:dyDescent="0.25">
      <c r="A602" s="41"/>
      <c r="B602" s="41"/>
      <c r="C602" s="41"/>
      <c r="D602" s="41"/>
      <c r="E602" s="41"/>
      <c r="F602" s="41"/>
      <c r="G602" s="41"/>
      <c r="H602" s="41"/>
      <c r="I602" s="41"/>
      <c r="J602" s="41"/>
    </row>
    <row r="603" spans="1:10" x14ac:dyDescent="0.25">
      <c r="A603" s="41"/>
      <c r="B603" s="41"/>
      <c r="C603" s="41"/>
      <c r="D603" s="41"/>
      <c r="E603" s="41"/>
      <c r="F603" s="41"/>
      <c r="G603" s="41"/>
      <c r="H603" s="41"/>
      <c r="I603" s="41"/>
      <c r="J603" s="41"/>
    </row>
    <row r="604" spans="1:10" x14ac:dyDescent="0.25">
      <c r="A604" s="41"/>
      <c r="B604" s="41"/>
      <c r="C604" s="41"/>
      <c r="D604" s="41"/>
      <c r="E604" s="41"/>
      <c r="F604" s="41"/>
      <c r="G604" s="41"/>
      <c r="H604" s="41"/>
      <c r="I604" s="41"/>
      <c r="J604" s="41"/>
    </row>
    <row r="605" spans="1:10" x14ac:dyDescent="0.25">
      <c r="A605" s="41"/>
      <c r="B605" s="41"/>
      <c r="C605" s="41"/>
      <c r="D605" s="41"/>
      <c r="E605" s="41"/>
      <c r="F605" s="41"/>
      <c r="G605" s="41"/>
      <c r="H605" s="41"/>
      <c r="I605" s="41"/>
      <c r="J605" s="41"/>
    </row>
    <row r="606" spans="1:10" x14ac:dyDescent="0.25">
      <c r="A606" s="41"/>
      <c r="B606" s="41"/>
      <c r="C606" s="41"/>
      <c r="D606" s="41"/>
      <c r="E606" s="41"/>
      <c r="F606" s="41"/>
      <c r="G606" s="41"/>
      <c r="H606" s="41"/>
      <c r="I606" s="41"/>
      <c r="J606" s="41"/>
    </row>
    <row r="607" spans="1:10" x14ac:dyDescent="0.25">
      <c r="A607" s="41"/>
      <c r="B607" s="41"/>
      <c r="C607" s="41"/>
      <c r="D607" s="41"/>
      <c r="E607" s="41"/>
      <c r="F607" s="41"/>
      <c r="G607" s="41"/>
      <c r="H607" s="41"/>
      <c r="I607" s="41"/>
      <c r="J607" s="41"/>
    </row>
    <row r="608" spans="1:10" x14ac:dyDescent="0.25">
      <c r="A608" s="41"/>
      <c r="B608" s="41"/>
      <c r="C608" s="41"/>
      <c r="D608" s="41"/>
      <c r="E608" s="41"/>
      <c r="F608" s="41"/>
      <c r="G608" s="41"/>
      <c r="H608" s="41"/>
      <c r="I608" s="41"/>
      <c r="J608" s="41"/>
    </row>
    <row r="609" spans="1:10" x14ac:dyDescent="0.25">
      <c r="A609" s="41"/>
      <c r="B609" s="41"/>
      <c r="C609" s="41"/>
      <c r="D609" s="41"/>
      <c r="E609" s="41"/>
      <c r="F609" s="41"/>
      <c r="G609" s="41"/>
      <c r="H609" s="41"/>
      <c r="I609" s="41"/>
      <c r="J609" s="41"/>
    </row>
    <row r="610" spans="1:10" x14ac:dyDescent="0.25">
      <c r="A610" s="41"/>
      <c r="B610" s="41"/>
      <c r="C610" s="41"/>
      <c r="D610" s="41"/>
      <c r="E610" s="41"/>
      <c r="F610" s="41"/>
      <c r="G610" s="41"/>
      <c r="H610" s="41"/>
      <c r="I610" s="41"/>
      <c r="J610" s="41"/>
    </row>
    <row r="611" spans="1:10" x14ac:dyDescent="0.25">
      <c r="A611" s="41"/>
      <c r="B611" s="41"/>
      <c r="C611" s="41"/>
      <c r="D611" s="41"/>
      <c r="E611" s="41"/>
      <c r="F611" s="41"/>
      <c r="G611" s="41"/>
      <c r="H611" s="41"/>
      <c r="I611" s="41"/>
      <c r="J611" s="41"/>
    </row>
    <row r="612" spans="1:10" x14ac:dyDescent="0.25">
      <c r="A612" s="41"/>
      <c r="B612" s="41"/>
      <c r="C612" s="41"/>
      <c r="D612" s="41"/>
      <c r="E612" s="41"/>
      <c r="F612" s="41"/>
      <c r="G612" s="41"/>
      <c r="H612" s="41"/>
      <c r="I612" s="41"/>
      <c r="J612" s="41"/>
    </row>
    <row r="613" spans="1:10" x14ac:dyDescent="0.25">
      <c r="A613" s="41"/>
      <c r="B613" s="41"/>
      <c r="C613" s="41"/>
      <c r="D613" s="41"/>
      <c r="E613" s="41"/>
      <c r="F613" s="41"/>
      <c r="G613" s="41"/>
      <c r="H613" s="41"/>
      <c r="I613" s="41"/>
      <c r="J613" s="41"/>
    </row>
    <row r="614" spans="1:10" x14ac:dyDescent="0.25">
      <c r="A614" s="41"/>
      <c r="B614" s="41"/>
      <c r="C614" s="41"/>
      <c r="D614" s="41"/>
      <c r="E614" s="41"/>
      <c r="F614" s="41"/>
      <c r="G614" s="41"/>
      <c r="H614" s="41"/>
      <c r="I614" s="41"/>
      <c r="J614" s="41"/>
    </row>
    <row r="615" spans="1:10" x14ac:dyDescent="0.25">
      <c r="A615" s="41"/>
      <c r="B615" s="41"/>
      <c r="C615" s="41"/>
      <c r="D615" s="41"/>
      <c r="E615" s="41"/>
      <c r="F615" s="41"/>
      <c r="G615" s="41"/>
      <c r="H615" s="41"/>
      <c r="I615" s="41"/>
      <c r="J615" s="41"/>
    </row>
    <row r="616" spans="1:10" x14ac:dyDescent="0.25">
      <c r="A616" s="41"/>
      <c r="B616" s="41"/>
      <c r="C616" s="41"/>
      <c r="D616" s="41"/>
      <c r="E616" s="41"/>
      <c r="F616" s="41"/>
      <c r="G616" s="41"/>
      <c r="H616" s="41"/>
      <c r="I616" s="41"/>
      <c r="J616" s="41"/>
    </row>
    <row r="617" spans="1:10" x14ac:dyDescent="0.25">
      <c r="A617" s="41"/>
      <c r="B617" s="41"/>
      <c r="C617" s="41"/>
      <c r="D617" s="41"/>
      <c r="E617" s="41"/>
      <c r="F617" s="41"/>
      <c r="G617" s="41"/>
      <c r="H617" s="41"/>
      <c r="I617" s="41"/>
      <c r="J617" s="41"/>
    </row>
    <row r="618" spans="1:10" x14ac:dyDescent="0.25">
      <c r="A618" s="41"/>
      <c r="B618" s="41"/>
      <c r="C618" s="41"/>
      <c r="D618" s="41"/>
      <c r="E618" s="41"/>
      <c r="F618" s="41"/>
      <c r="G618" s="41"/>
      <c r="H618" s="41"/>
      <c r="I618" s="41"/>
      <c r="J618" s="41"/>
    </row>
    <row r="619" spans="1:10" x14ac:dyDescent="0.25">
      <c r="A619" s="41"/>
      <c r="B619" s="41"/>
      <c r="C619" s="41"/>
      <c r="D619" s="41"/>
      <c r="E619" s="41"/>
      <c r="F619" s="41"/>
      <c r="G619" s="41"/>
      <c r="H619" s="41"/>
      <c r="I619" s="41"/>
      <c r="J619" s="41"/>
    </row>
    <row r="620" spans="1:10" x14ac:dyDescent="0.25">
      <c r="A620" s="41"/>
      <c r="B620" s="41"/>
      <c r="C620" s="41"/>
      <c r="D620" s="41"/>
      <c r="E620" s="41"/>
      <c r="F620" s="41"/>
      <c r="G620" s="41"/>
      <c r="H620" s="41"/>
      <c r="I620" s="41"/>
      <c r="J620" s="41"/>
    </row>
    <row r="621" spans="1:10" x14ac:dyDescent="0.25">
      <c r="A621" s="41"/>
      <c r="B621" s="41"/>
      <c r="C621" s="41"/>
      <c r="D621" s="41"/>
      <c r="E621" s="41"/>
      <c r="F621" s="41"/>
      <c r="G621" s="41"/>
      <c r="H621" s="41"/>
      <c r="I621" s="41"/>
      <c r="J621" s="41"/>
    </row>
    <row r="622" spans="1:10" x14ac:dyDescent="0.25">
      <c r="A622" s="41"/>
      <c r="B622" s="41"/>
      <c r="C622" s="41"/>
      <c r="D622" s="41"/>
      <c r="E622" s="41"/>
      <c r="F622" s="41"/>
      <c r="G622" s="41"/>
      <c r="H622" s="41"/>
      <c r="I622" s="41"/>
      <c r="J622" s="41"/>
    </row>
    <row r="623" spans="1:10" x14ac:dyDescent="0.25">
      <c r="A623" s="41"/>
      <c r="B623" s="41"/>
      <c r="C623" s="41"/>
      <c r="D623" s="41"/>
      <c r="E623" s="41"/>
      <c r="F623" s="41"/>
      <c r="G623" s="41"/>
      <c r="H623" s="41"/>
      <c r="I623" s="41"/>
      <c r="J623" s="41"/>
    </row>
    <row r="624" spans="1:10" x14ac:dyDescent="0.25">
      <c r="A624" s="41"/>
      <c r="B624" s="41"/>
      <c r="C624" s="41"/>
      <c r="D624" s="41"/>
      <c r="E624" s="41"/>
      <c r="F624" s="41"/>
      <c r="G624" s="41"/>
      <c r="H624" s="41"/>
      <c r="I624" s="41"/>
      <c r="J624" s="41"/>
    </row>
    <row r="625" spans="1:10" x14ac:dyDescent="0.25">
      <c r="A625" s="41"/>
      <c r="B625" s="41"/>
      <c r="C625" s="41"/>
      <c r="D625" s="41"/>
      <c r="E625" s="41"/>
      <c r="F625" s="41"/>
      <c r="G625" s="41"/>
      <c r="H625" s="41"/>
      <c r="I625" s="41"/>
      <c r="J625" s="41"/>
    </row>
    <row r="626" spans="1:10" x14ac:dyDescent="0.25">
      <c r="A626" s="41"/>
      <c r="B626" s="41"/>
      <c r="C626" s="41"/>
      <c r="D626" s="41"/>
      <c r="E626" s="41"/>
      <c r="F626" s="41"/>
      <c r="G626" s="41"/>
      <c r="H626" s="41"/>
      <c r="I626" s="41"/>
      <c r="J626" s="41"/>
    </row>
    <row r="627" spans="1:10" x14ac:dyDescent="0.25">
      <c r="A627" s="41"/>
      <c r="B627" s="41"/>
      <c r="C627" s="41"/>
      <c r="D627" s="41"/>
      <c r="E627" s="41"/>
      <c r="F627" s="41"/>
      <c r="G627" s="41"/>
      <c r="H627" s="41"/>
      <c r="I627" s="41"/>
      <c r="J627" s="41"/>
    </row>
    <row r="628" spans="1:10" x14ac:dyDescent="0.25">
      <c r="A628" s="41"/>
      <c r="B628" s="41"/>
      <c r="C628" s="41"/>
      <c r="D628" s="41"/>
      <c r="E628" s="41"/>
      <c r="F628" s="41"/>
      <c r="G628" s="41"/>
      <c r="H628" s="41"/>
      <c r="I628" s="41"/>
      <c r="J628" s="41"/>
    </row>
    <row r="629" spans="1:10" x14ac:dyDescent="0.25">
      <c r="A629" s="41"/>
      <c r="B629" s="41"/>
      <c r="C629" s="41"/>
      <c r="D629" s="41"/>
      <c r="E629" s="41"/>
      <c r="F629" s="41"/>
      <c r="G629" s="41"/>
      <c r="H629" s="41"/>
      <c r="I629" s="41"/>
      <c r="J629" s="41"/>
    </row>
    <row r="630" spans="1:10" x14ac:dyDescent="0.25">
      <c r="A630" s="41"/>
      <c r="B630" s="41"/>
      <c r="C630" s="41"/>
      <c r="D630" s="41"/>
      <c r="E630" s="41"/>
      <c r="F630" s="41"/>
      <c r="G630" s="41"/>
      <c r="H630" s="41"/>
      <c r="I630" s="41"/>
      <c r="J630" s="41"/>
    </row>
    <row r="631" spans="1:10" x14ac:dyDescent="0.25">
      <c r="A631" s="41"/>
      <c r="B631" s="41"/>
      <c r="C631" s="41"/>
      <c r="D631" s="41"/>
      <c r="E631" s="41"/>
      <c r="F631" s="41"/>
      <c r="G631" s="41"/>
      <c r="H631" s="41"/>
      <c r="I631" s="41"/>
      <c r="J631" s="41"/>
    </row>
    <row r="632" spans="1:10" x14ac:dyDescent="0.25">
      <c r="A632" s="41"/>
      <c r="B632" s="41"/>
      <c r="C632" s="41"/>
      <c r="D632" s="41"/>
      <c r="E632" s="41"/>
      <c r="F632" s="41"/>
      <c r="G632" s="41"/>
      <c r="H632" s="41"/>
      <c r="I632" s="41"/>
      <c r="J632" s="41"/>
    </row>
    <row r="633" spans="1:10" x14ac:dyDescent="0.25">
      <c r="A633" s="41"/>
      <c r="B633" s="41"/>
      <c r="C633" s="41"/>
      <c r="D633" s="41"/>
      <c r="E633" s="41"/>
      <c r="F633" s="41"/>
      <c r="G633" s="41"/>
      <c r="H633" s="41"/>
      <c r="I633" s="41"/>
      <c r="J633" s="41"/>
    </row>
    <row r="634" spans="1:10" x14ac:dyDescent="0.25">
      <c r="A634" s="41"/>
      <c r="B634" s="41"/>
      <c r="C634" s="41"/>
      <c r="D634" s="41"/>
      <c r="E634" s="41"/>
      <c r="F634" s="41"/>
      <c r="G634" s="41"/>
      <c r="H634" s="41"/>
      <c r="I634" s="41"/>
      <c r="J634" s="41"/>
    </row>
    <row r="635" spans="1:10" x14ac:dyDescent="0.25">
      <c r="A635" s="41"/>
      <c r="B635" s="41"/>
      <c r="C635" s="41"/>
      <c r="D635" s="41"/>
      <c r="E635" s="41"/>
      <c r="F635" s="41"/>
      <c r="G635" s="41"/>
      <c r="H635" s="41"/>
      <c r="I635" s="41"/>
      <c r="J635" s="41"/>
    </row>
    <row r="636" spans="1:10" x14ac:dyDescent="0.25">
      <c r="A636" s="41"/>
      <c r="B636" s="41"/>
      <c r="C636" s="41"/>
      <c r="D636" s="41"/>
      <c r="E636" s="41"/>
      <c r="F636" s="41"/>
      <c r="G636" s="41"/>
      <c r="H636" s="41"/>
      <c r="I636" s="41"/>
      <c r="J636" s="41"/>
    </row>
    <row r="637" spans="1:10" x14ac:dyDescent="0.25">
      <c r="A637" s="41"/>
      <c r="B637" s="41"/>
      <c r="C637" s="41"/>
      <c r="D637" s="41"/>
      <c r="E637" s="41"/>
      <c r="F637" s="41"/>
      <c r="G637" s="41"/>
      <c r="H637" s="41"/>
      <c r="I637" s="41"/>
      <c r="J637" s="41"/>
    </row>
    <row r="638" spans="1:10" x14ac:dyDescent="0.25">
      <c r="A638" s="41"/>
      <c r="B638" s="41"/>
      <c r="C638" s="41"/>
      <c r="D638" s="41"/>
      <c r="E638" s="41"/>
      <c r="F638" s="41"/>
      <c r="G638" s="41"/>
      <c r="H638" s="41"/>
      <c r="I638" s="41"/>
      <c r="J638" s="41"/>
    </row>
    <row r="639" spans="1:10" x14ac:dyDescent="0.25">
      <c r="A639" s="41"/>
      <c r="B639" s="41"/>
      <c r="C639" s="41"/>
      <c r="D639" s="41"/>
      <c r="E639" s="41"/>
      <c r="F639" s="41"/>
      <c r="G639" s="41"/>
      <c r="H639" s="41"/>
      <c r="I639" s="41"/>
      <c r="J639" s="41"/>
    </row>
    <row r="640" spans="1:10" x14ac:dyDescent="0.25">
      <c r="A640" s="41"/>
      <c r="B640" s="41"/>
      <c r="C640" s="41"/>
      <c r="D640" s="41"/>
      <c r="E640" s="41"/>
      <c r="F640" s="41"/>
      <c r="G640" s="41"/>
      <c r="H640" s="41"/>
      <c r="I640" s="41"/>
      <c r="J640" s="41"/>
    </row>
    <row r="641" spans="1:10" x14ac:dyDescent="0.25">
      <c r="A641" s="41"/>
      <c r="B641" s="41"/>
      <c r="C641" s="41"/>
      <c r="D641" s="41"/>
      <c r="E641" s="41"/>
      <c r="F641" s="41"/>
      <c r="G641" s="41"/>
      <c r="H641" s="41"/>
      <c r="I641" s="41"/>
      <c r="J641" s="41"/>
    </row>
    <row r="642" spans="1:10" x14ac:dyDescent="0.25">
      <c r="A642" s="41"/>
      <c r="B642" s="41"/>
      <c r="C642" s="41"/>
      <c r="D642" s="41"/>
      <c r="E642" s="41"/>
      <c r="F642" s="41"/>
      <c r="G642" s="41"/>
      <c r="H642" s="41"/>
      <c r="I642" s="41"/>
      <c r="J642" s="41"/>
    </row>
    <row r="643" spans="1:10" x14ac:dyDescent="0.25">
      <c r="A643" s="41"/>
      <c r="B643" s="41"/>
      <c r="C643" s="41"/>
      <c r="D643" s="41"/>
      <c r="E643" s="41"/>
      <c r="F643" s="41"/>
      <c r="G643" s="41"/>
      <c r="H643" s="41"/>
      <c r="I643" s="41"/>
      <c r="J643" s="41"/>
    </row>
    <row r="644" spans="1:10" x14ac:dyDescent="0.25">
      <c r="A644" s="41"/>
      <c r="B644" s="41"/>
      <c r="C644" s="41"/>
      <c r="D644" s="41"/>
      <c r="E644" s="41"/>
      <c r="F644" s="41"/>
      <c r="G644" s="41"/>
      <c r="H644" s="41"/>
      <c r="I644" s="41"/>
      <c r="J644" s="41"/>
    </row>
    <row r="645" spans="1:10" x14ac:dyDescent="0.25">
      <c r="A645" s="41"/>
      <c r="B645" s="41"/>
      <c r="C645" s="41"/>
      <c r="D645" s="41"/>
      <c r="E645" s="41"/>
      <c r="F645" s="41"/>
      <c r="G645" s="41"/>
      <c r="H645" s="41"/>
      <c r="I645" s="41"/>
      <c r="J645" s="41"/>
    </row>
    <row r="646" spans="1:10" x14ac:dyDescent="0.25">
      <c r="A646" s="41"/>
      <c r="B646" s="41"/>
      <c r="C646" s="41"/>
      <c r="D646" s="41"/>
      <c r="E646" s="41"/>
      <c r="F646" s="41"/>
      <c r="G646" s="41"/>
      <c r="H646" s="41"/>
      <c r="I646" s="41"/>
      <c r="J646" s="41"/>
    </row>
    <row r="647" spans="1:10" x14ac:dyDescent="0.25">
      <c r="A647" s="41"/>
      <c r="B647" s="41"/>
      <c r="C647" s="41"/>
      <c r="D647" s="41"/>
      <c r="E647" s="41"/>
      <c r="F647" s="41"/>
      <c r="G647" s="41"/>
      <c r="H647" s="41"/>
      <c r="I647" s="41"/>
      <c r="J647" s="41"/>
    </row>
    <row r="648" spans="1:10" x14ac:dyDescent="0.25">
      <c r="A648" s="41"/>
      <c r="B648" s="41"/>
      <c r="C648" s="41"/>
      <c r="D648" s="41"/>
      <c r="E648" s="41"/>
      <c r="F648" s="41"/>
      <c r="G648" s="41"/>
      <c r="H648" s="41"/>
      <c r="I648" s="41"/>
      <c r="J648" s="41"/>
    </row>
    <row r="649" spans="1:10" x14ac:dyDescent="0.25">
      <c r="A649" s="41"/>
      <c r="B649" s="41"/>
      <c r="C649" s="41"/>
      <c r="D649" s="41"/>
      <c r="E649" s="41"/>
      <c r="F649" s="41"/>
      <c r="G649" s="41"/>
      <c r="H649" s="41"/>
      <c r="I649" s="41"/>
      <c r="J649" s="41"/>
    </row>
    <row r="650" spans="1:10" x14ac:dyDescent="0.25">
      <c r="A650" s="41"/>
      <c r="B650" s="41"/>
      <c r="C650" s="41"/>
      <c r="D650" s="41"/>
      <c r="E650" s="41"/>
      <c r="F650" s="41"/>
      <c r="G650" s="41"/>
      <c r="H650" s="41"/>
      <c r="I650" s="41"/>
      <c r="J650" s="41"/>
    </row>
    <row r="651" spans="1:10" x14ac:dyDescent="0.25">
      <c r="A651" s="41"/>
      <c r="B651" s="41"/>
      <c r="C651" s="41"/>
      <c r="D651" s="41"/>
      <c r="E651" s="41"/>
      <c r="F651" s="41"/>
      <c r="G651" s="41"/>
      <c r="H651" s="41"/>
      <c r="I651" s="41"/>
      <c r="J651" s="41"/>
    </row>
    <row r="652" spans="1:10" x14ac:dyDescent="0.25">
      <c r="A652" s="41"/>
      <c r="B652" s="41"/>
      <c r="C652" s="41"/>
      <c r="D652" s="41"/>
      <c r="E652" s="41"/>
      <c r="F652" s="41"/>
      <c r="G652" s="41"/>
      <c r="H652" s="41"/>
      <c r="I652" s="41"/>
      <c r="J652" s="41"/>
    </row>
    <row r="653" spans="1:10" x14ac:dyDescent="0.25">
      <c r="A653" s="41"/>
      <c r="B653" s="41"/>
      <c r="C653" s="41"/>
      <c r="D653" s="41"/>
      <c r="E653" s="41"/>
      <c r="F653" s="41"/>
      <c r="G653" s="41"/>
      <c r="H653" s="41"/>
      <c r="I653" s="41"/>
      <c r="J653" s="41"/>
    </row>
    <row r="654" spans="1:10" x14ac:dyDescent="0.25">
      <c r="A654" s="41"/>
      <c r="B654" s="41"/>
      <c r="C654" s="41"/>
      <c r="D654" s="41"/>
      <c r="E654" s="41"/>
      <c r="F654" s="41"/>
      <c r="G654" s="41"/>
      <c r="H654" s="41"/>
      <c r="I654" s="41"/>
      <c r="J654" s="41"/>
    </row>
    <row r="655" spans="1:10" x14ac:dyDescent="0.25">
      <c r="A655" s="41"/>
      <c r="B655" s="41"/>
      <c r="C655" s="41"/>
      <c r="D655" s="41"/>
      <c r="E655" s="41"/>
      <c r="F655" s="41"/>
      <c r="G655" s="41"/>
      <c r="H655" s="41"/>
      <c r="I655" s="41"/>
      <c r="J655" s="41"/>
    </row>
    <row r="656" spans="1:10" x14ac:dyDescent="0.25">
      <c r="A656" s="41"/>
      <c r="B656" s="41"/>
      <c r="C656" s="41"/>
      <c r="D656" s="41"/>
      <c r="E656" s="41"/>
      <c r="F656" s="41"/>
      <c r="G656" s="41"/>
      <c r="H656" s="41"/>
      <c r="I656" s="41"/>
      <c r="J656" s="41"/>
    </row>
    <row r="657" spans="1:10" x14ac:dyDescent="0.25">
      <c r="A657" s="41"/>
      <c r="B657" s="41"/>
      <c r="C657" s="41"/>
      <c r="D657" s="41"/>
      <c r="E657" s="41"/>
      <c r="F657" s="41"/>
      <c r="G657" s="41"/>
      <c r="H657" s="41"/>
      <c r="I657" s="41"/>
      <c r="J657" s="41"/>
    </row>
    <row r="658" spans="1:10" x14ac:dyDescent="0.25">
      <c r="A658" s="41"/>
      <c r="B658" s="41"/>
      <c r="C658" s="41"/>
      <c r="D658" s="41"/>
      <c r="E658" s="41"/>
      <c r="F658" s="41"/>
      <c r="G658" s="41"/>
      <c r="H658" s="41"/>
      <c r="I658" s="41"/>
      <c r="J658" s="41"/>
    </row>
    <row r="659" spans="1:10" x14ac:dyDescent="0.25">
      <c r="A659" s="41"/>
      <c r="B659" s="41"/>
      <c r="C659" s="41"/>
      <c r="D659" s="41"/>
      <c r="E659" s="41"/>
      <c r="F659" s="41"/>
      <c r="G659" s="41"/>
      <c r="H659" s="41"/>
      <c r="I659" s="41"/>
      <c r="J659" s="41"/>
    </row>
    <row r="660" spans="1:10" x14ac:dyDescent="0.25">
      <c r="A660" s="41"/>
      <c r="B660" s="41"/>
      <c r="C660" s="41"/>
      <c r="D660" s="41"/>
      <c r="E660" s="41"/>
      <c r="F660" s="41"/>
      <c r="G660" s="41"/>
      <c r="H660" s="41"/>
      <c r="I660" s="41"/>
      <c r="J660" s="41"/>
    </row>
    <row r="661" spans="1:10" x14ac:dyDescent="0.25">
      <c r="A661" s="41"/>
      <c r="B661" s="41"/>
      <c r="C661" s="41"/>
      <c r="D661" s="41"/>
      <c r="E661" s="41"/>
      <c r="F661" s="41"/>
      <c r="G661" s="41"/>
      <c r="H661" s="41"/>
      <c r="I661" s="41"/>
      <c r="J661" s="41"/>
    </row>
    <row r="662" spans="1:10" x14ac:dyDescent="0.25">
      <c r="A662" s="41"/>
      <c r="B662" s="41"/>
      <c r="C662" s="41"/>
      <c r="D662" s="41"/>
      <c r="E662" s="41"/>
      <c r="F662" s="41"/>
      <c r="G662" s="41"/>
      <c r="H662" s="41"/>
      <c r="I662" s="41"/>
      <c r="J662" s="41"/>
    </row>
    <row r="663" spans="1:10" x14ac:dyDescent="0.25">
      <c r="A663" s="41"/>
      <c r="B663" s="41"/>
      <c r="C663" s="41"/>
      <c r="D663" s="41"/>
      <c r="E663" s="41"/>
      <c r="F663" s="41"/>
      <c r="G663" s="41"/>
      <c r="H663" s="41"/>
      <c r="I663" s="41"/>
      <c r="J663" s="41"/>
    </row>
    <row r="664" spans="1:10" x14ac:dyDescent="0.25">
      <c r="A664" s="41"/>
      <c r="B664" s="41"/>
      <c r="C664" s="41"/>
      <c r="D664" s="41"/>
      <c r="E664" s="41"/>
      <c r="F664" s="41"/>
      <c r="G664" s="41"/>
      <c r="H664" s="41"/>
      <c r="I664" s="41"/>
      <c r="J664" s="41"/>
    </row>
    <row r="665" spans="1:10" x14ac:dyDescent="0.25">
      <c r="A665" s="41"/>
      <c r="B665" s="41"/>
      <c r="C665" s="41"/>
      <c r="D665" s="41"/>
      <c r="E665" s="41"/>
      <c r="F665" s="41"/>
      <c r="G665" s="41"/>
      <c r="H665" s="41"/>
      <c r="I665" s="41"/>
      <c r="J665" s="41"/>
    </row>
    <row r="666" spans="1:10" x14ac:dyDescent="0.25">
      <c r="A666" s="41"/>
      <c r="B666" s="41"/>
      <c r="C666" s="41"/>
      <c r="D666" s="41"/>
      <c r="E666" s="41"/>
      <c r="F666" s="41"/>
      <c r="G666" s="41"/>
      <c r="H666" s="41"/>
      <c r="I666" s="41"/>
      <c r="J666" s="41"/>
    </row>
    <row r="667" spans="1:10" x14ac:dyDescent="0.25">
      <c r="A667" s="41"/>
      <c r="B667" s="41"/>
      <c r="C667" s="41"/>
      <c r="D667" s="41"/>
      <c r="E667" s="41"/>
      <c r="F667" s="41"/>
      <c r="G667" s="41"/>
      <c r="H667" s="41"/>
      <c r="I667" s="41"/>
      <c r="J667" s="41"/>
    </row>
    <row r="668" spans="1:10" x14ac:dyDescent="0.25">
      <c r="A668" s="41"/>
      <c r="B668" s="41"/>
      <c r="C668" s="41"/>
      <c r="D668" s="41"/>
      <c r="E668" s="41"/>
      <c r="F668" s="41"/>
      <c r="G668" s="41"/>
      <c r="H668" s="41"/>
      <c r="I668" s="41"/>
      <c r="J668" s="41"/>
    </row>
    <row r="669" spans="1:10" x14ac:dyDescent="0.25">
      <c r="A669" s="41"/>
      <c r="B669" s="41"/>
      <c r="C669" s="41"/>
      <c r="D669" s="41"/>
      <c r="E669" s="41"/>
      <c r="F669" s="41"/>
      <c r="G669" s="41"/>
      <c r="H669" s="41"/>
      <c r="I669" s="41"/>
      <c r="J669" s="41"/>
    </row>
    <row r="670" spans="1:10" x14ac:dyDescent="0.25">
      <c r="A670" s="41"/>
      <c r="B670" s="41"/>
      <c r="C670" s="41"/>
      <c r="D670" s="41"/>
      <c r="E670" s="41"/>
      <c r="F670" s="41"/>
      <c r="G670" s="41"/>
      <c r="H670" s="41"/>
      <c r="I670" s="41"/>
      <c r="J670" s="41"/>
    </row>
    <row r="671" spans="1:10" x14ac:dyDescent="0.25">
      <c r="A671" s="41"/>
      <c r="B671" s="41"/>
      <c r="C671" s="41"/>
      <c r="D671" s="41"/>
      <c r="E671" s="41"/>
      <c r="F671" s="41"/>
      <c r="G671" s="41"/>
      <c r="H671" s="41"/>
      <c r="I671" s="41"/>
      <c r="J671" s="41"/>
    </row>
    <row r="672" spans="1:10" x14ac:dyDescent="0.25">
      <c r="A672" s="41"/>
      <c r="B672" s="41"/>
      <c r="C672" s="41"/>
      <c r="D672" s="41"/>
      <c r="E672" s="41"/>
      <c r="F672" s="41"/>
      <c r="G672" s="41"/>
      <c r="H672" s="41"/>
      <c r="I672" s="41"/>
      <c r="J672" s="41"/>
    </row>
    <row r="673" spans="1:10" x14ac:dyDescent="0.25">
      <c r="A673" s="41"/>
      <c r="B673" s="41"/>
      <c r="C673" s="41"/>
      <c r="D673" s="41"/>
      <c r="E673" s="41"/>
      <c r="F673" s="41"/>
      <c r="G673" s="41"/>
      <c r="H673" s="41"/>
      <c r="I673" s="41"/>
      <c r="J673" s="41"/>
    </row>
    <row r="674" spans="1:10" x14ac:dyDescent="0.25">
      <c r="A674" s="41"/>
      <c r="B674" s="41"/>
      <c r="C674" s="41"/>
      <c r="D674" s="41"/>
      <c r="E674" s="41"/>
      <c r="F674" s="41"/>
      <c r="G674" s="41"/>
      <c r="H674" s="41"/>
      <c r="I674" s="41"/>
      <c r="J674" s="41"/>
    </row>
    <row r="675" spans="1:10" x14ac:dyDescent="0.25">
      <c r="A675" s="41"/>
      <c r="B675" s="41"/>
      <c r="C675" s="41"/>
      <c r="D675" s="41"/>
      <c r="E675" s="41"/>
      <c r="F675" s="41"/>
      <c r="G675" s="41"/>
      <c r="H675" s="41"/>
      <c r="I675" s="41"/>
      <c r="J675" s="41"/>
    </row>
    <row r="676" spans="1:10" x14ac:dyDescent="0.25">
      <c r="A676" s="41"/>
      <c r="B676" s="41"/>
      <c r="C676" s="41"/>
      <c r="D676" s="41"/>
      <c r="E676" s="41"/>
      <c r="F676" s="41"/>
      <c r="G676" s="41"/>
      <c r="H676" s="41"/>
      <c r="I676" s="41"/>
      <c r="J676" s="41"/>
    </row>
    <row r="677" spans="1:10" x14ac:dyDescent="0.25">
      <c r="A677" s="41"/>
      <c r="B677" s="41"/>
      <c r="C677" s="41"/>
      <c r="D677" s="41"/>
      <c r="E677" s="41"/>
      <c r="F677" s="41"/>
      <c r="G677" s="41"/>
      <c r="H677" s="41"/>
      <c r="I677" s="41"/>
      <c r="J677" s="41"/>
    </row>
    <row r="678" spans="1:10" x14ac:dyDescent="0.25">
      <c r="A678" s="41"/>
      <c r="B678" s="41"/>
      <c r="C678" s="41"/>
      <c r="D678" s="41"/>
      <c r="E678" s="41"/>
      <c r="F678" s="41"/>
      <c r="G678" s="41"/>
      <c r="H678" s="41"/>
      <c r="I678" s="41"/>
      <c r="J678" s="41"/>
    </row>
    <row r="679" spans="1:10" x14ac:dyDescent="0.25">
      <c r="A679" s="41"/>
      <c r="B679" s="41"/>
      <c r="C679" s="41"/>
      <c r="D679" s="41"/>
      <c r="E679" s="41"/>
      <c r="F679" s="41"/>
      <c r="G679" s="41"/>
      <c r="H679" s="41"/>
      <c r="I679" s="41"/>
      <c r="J679" s="41"/>
    </row>
    <row r="680" spans="1:10" x14ac:dyDescent="0.25">
      <c r="A680" s="41"/>
      <c r="B680" s="41"/>
      <c r="C680" s="41"/>
      <c r="D680" s="41"/>
      <c r="E680" s="41"/>
      <c r="F680" s="41"/>
      <c r="G680" s="41"/>
      <c r="H680" s="41"/>
      <c r="I680" s="41"/>
      <c r="J680" s="41"/>
    </row>
    <row r="681" spans="1:10" x14ac:dyDescent="0.25">
      <c r="A681" s="41"/>
      <c r="B681" s="41"/>
      <c r="C681" s="41"/>
      <c r="D681" s="41"/>
      <c r="E681" s="41"/>
      <c r="F681" s="41"/>
      <c r="G681" s="41"/>
      <c r="H681" s="41"/>
      <c r="I681" s="41"/>
      <c r="J681" s="41"/>
    </row>
    <row r="682" spans="1:10" x14ac:dyDescent="0.25">
      <c r="A682" s="41"/>
      <c r="B682" s="41"/>
      <c r="C682" s="41"/>
      <c r="D682" s="41"/>
      <c r="E682" s="41"/>
      <c r="F682" s="41"/>
      <c r="G682" s="41"/>
      <c r="H682" s="41"/>
      <c r="I682" s="41"/>
      <c r="J682" s="41"/>
    </row>
    <row r="683" spans="1:10" x14ac:dyDescent="0.25">
      <c r="A683" s="41"/>
      <c r="B683" s="41"/>
      <c r="C683" s="41"/>
      <c r="D683" s="41"/>
      <c r="E683" s="41"/>
      <c r="F683" s="41"/>
      <c r="G683" s="41"/>
      <c r="H683" s="41"/>
      <c r="I683" s="41"/>
      <c r="J683" s="41"/>
    </row>
    <row r="684" spans="1:10" x14ac:dyDescent="0.25">
      <c r="A684" s="41"/>
      <c r="B684" s="41"/>
      <c r="C684" s="41"/>
      <c r="D684" s="41"/>
      <c r="E684" s="41"/>
      <c r="F684" s="41"/>
      <c r="G684" s="41"/>
      <c r="H684" s="41"/>
      <c r="I684" s="41"/>
      <c r="J684" s="41"/>
    </row>
    <row r="685" spans="1:10" x14ac:dyDescent="0.25">
      <c r="A685" s="41"/>
      <c r="B685" s="41"/>
      <c r="C685" s="41"/>
      <c r="D685" s="41"/>
      <c r="E685" s="41"/>
      <c r="F685" s="41"/>
      <c r="G685" s="41"/>
      <c r="H685" s="41"/>
      <c r="I685" s="41"/>
      <c r="J685" s="41"/>
    </row>
    <row r="686" spans="1:10" x14ac:dyDescent="0.25">
      <c r="A686" s="41"/>
      <c r="B686" s="41"/>
      <c r="C686" s="41"/>
      <c r="D686" s="41"/>
      <c r="E686" s="41"/>
      <c r="F686" s="41"/>
      <c r="G686" s="41"/>
      <c r="H686" s="41"/>
      <c r="I686" s="41"/>
      <c r="J686" s="41"/>
    </row>
    <row r="687" spans="1:10" x14ac:dyDescent="0.25">
      <c r="A687" s="41"/>
      <c r="B687" s="41"/>
      <c r="C687" s="41"/>
      <c r="D687" s="41"/>
      <c r="E687" s="41"/>
      <c r="F687" s="41"/>
      <c r="G687" s="41"/>
      <c r="H687" s="41"/>
      <c r="I687" s="41"/>
      <c r="J687" s="41"/>
    </row>
    <row r="688" spans="1:10" x14ac:dyDescent="0.25">
      <c r="A688" s="41"/>
      <c r="B688" s="41"/>
      <c r="C688" s="41"/>
      <c r="D688" s="41"/>
      <c r="E688" s="41"/>
      <c r="F688" s="41"/>
      <c r="G688" s="41"/>
      <c r="H688" s="41"/>
      <c r="I688" s="41"/>
      <c r="J688" s="41"/>
    </row>
    <row r="689" spans="1:10" x14ac:dyDescent="0.25">
      <c r="A689" s="41"/>
      <c r="B689" s="41"/>
      <c r="C689" s="41"/>
      <c r="D689" s="41"/>
      <c r="E689" s="41"/>
      <c r="F689" s="41"/>
      <c r="G689" s="41"/>
      <c r="H689" s="41"/>
      <c r="I689" s="41"/>
      <c r="J689" s="41"/>
    </row>
    <row r="690" spans="1:10" x14ac:dyDescent="0.25">
      <c r="A690" s="41"/>
      <c r="B690" s="41"/>
      <c r="C690" s="41"/>
      <c r="D690" s="41"/>
      <c r="E690" s="41"/>
      <c r="F690" s="41"/>
      <c r="G690" s="41"/>
      <c r="H690" s="41"/>
      <c r="I690" s="41"/>
      <c r="J690" s="41"/>
    </row>
    <row r="691" spans="1:10" x14ac:dyDescent="0.25">
      <c r="A691" s="41"/>
      <c r="B691" s="41"/>
      <c r="C691" s="41"/>
      <c r="D691" s="41"/>
      <c r="E691" s="41"/>
      <c r="F691" s="41"/>
      <c r="G691" s="41"/>
      <c r="H691" s="41"/>
      <c r="I691" s="41"/>
      <c r="J691" s="41"/>
    </row>
    <row r="692" spans="1:10" x14ac:dyDescent="0.25">
      <c r="A692" s="41"/>
      <c r="B692" s="41"/>
      <c r="C692" s="41"/>
      <c r="D692" s="41"/>
      <c r="E692" s="41"/>
      <c r="F692" s="41"/>
      <c r="G692" s="41"/>
      <c r="H692" s="41"/>
      <c r="I692" s="41"/>
      <c r="J692" s="41"/>
    </row>
    <row r="693" spans="1:10" x14ac:dyDescent="0.25">
      <c r="A693" s="41"/>
      <c r="B693" s="41"/>
      <c r="C693" s="41"/>
      <c r="D693" s="41"/>
      <c r="E693" s="41"/>
      <c r="F693" s="41"/>
      <c r="G693" s="41"/>
      <c r="H693" s="41"/>
      <c r="I693" s="41"/>
      <c r="J693" s="41"/>
    </row>
    <row r="694" spans="1:10" x14ac:dyDescent="0.25">
      <c r="A694" s="41"/>
      <c r="B694" s="41"/>
      <c r="C694" s="41"/>
      <c r="D694" s="41"/>
      <c r="E694" s="41"/>
      <c r="F694" s="41"/>
      <c r="G694" s="41"/>
      <c r="H694" s="41"/>
      <c r="I694" s="41"/>
      <c r="J694" s="41"/>
    </row>
    <row r="695" spans="1:10" x14ac:dyDescent="0.25">
      <c r="A695" s="41"/>
      <c r="B695" s="41"/>
      <c r="C695" s="41"/>
      <c r="D695" s="41"/>
      <c r="E695" s="41"/>
      <c r="F695" s="41"/>
      <c r="G695" s="41"/>
      <c r="H695" s="41"/>
      <c r="I695" s="41"/>
      <c r="J695" s="41"/>
    </row>
    <row r="696" spans="1:10" x14ac:dyDescent="0.25">
      <c r="A696" s="41"/>
      <c r="B696" s="41"/>
      <c r="C696" s="41"/>
      <c r="D696" s="41"/>
      <c r="E696" s="41"/>
      <c r="F696" s="41"/>
      <c r="G696" s="41"/>
      <c r="H696" s="41"/>
      <c r="I696" s="41"/>
      <c r="J696" s="41"/>
    </row>
    <row r="697" spans="1:10" x14ac:dyDescent="0.25">
      <c r="A697" s="41"/>
      <c r="B697" s="41"/>
      <c r="C697" s="41"/>
      <c r="D697" s="41"/>
      <c r="E697" s="41"/>
      <c r="F697" s="41"/>
      <c r="G697" s="41"/>
      <c r="H697" s="41"/>
      <c r="I697" s="41"/>
      <c r="J697" s="41"/>
    </row>
    <row r="698" spans="1:10" x14ac:dyDescent="0.25">
      <c r="A698" s="41"/>
      <c r="B698" s="41"/>
      <c r="C698" s="41"/>
      <c r="D698" s="41"/>
      <c r="E698" s="41"/>
      <c r="F698" s="41"/>
      <c r="G698" s="41"/>
      <c r="H698" s="41"/>
      <c r="I698" s="41"/>
      <c r="J698" s="41"/>
    </row>
    <row r="699" spans="1:10" x14ac:dyDescent="0.25">
      <c r="A699" s="41"/>
      <c r="B699" s="41"/>
      <c r="C699" s="41"/>
      <c r="D699" s="41"/>
      <c r="E699" s="41"/>
      <c r="F699" s="41"/>
      <c r="G699" s="41"/>
      <c r="H699" s="41"/>
      <c r="I699" s="41"/>
      <c r="J699" s="41"/>
    </row>
    <row r="700" spans="1:10" x14ac:dyDescent="0.25">
      <c r="A700" s="41"/>
      <c r="B700" s="41"/>
      <c r="C700" s="41"/>
      <c r="D700" s="41"/>
      <c r="E700" s="41"/>
      <c r="F700" s="41"/>
      <c r="G700" s="41"/>
      <c r="H700" s="41"/>
      <c r="I700" s="41"/>
      <c r="J700" s="41"/>
    </row>
    <row r="701" spans="1:10" x14ac:dyDescent="0.25">
      <c r="A701" s="41"/>
      <c r="B701" s="41"/>
      <c r="C701" s="41"/>
      <c r="D701" s="41"/>
      <c r="E701" s="41"/>
      <c r="F701" s="41"/>
      <c r="G701" s="41"/>
      <c r="H701" s="41"/>
      <c r="I701" s="41"/>
      <c r="J701" s="41"/>
    </row>
    <row r="702" spans="1:10" x14ac:dyDescent="0.25">
      <c r="A702" s="41"/>
      <c r="B702" s="41"/>
      <c r="C702" s="41"/>
      <c r="D702" s="41"/>
      <c r="E702" s="41"/>
      <c r="F702" s="41"/>
      <c r="G702" s="41"/>
      <c r="H702" s="41"/>
      <c r="I702" s="41"/>
      <c r="J702" s="41"/>
    </row>
    <row r="703" spans="1:10" x14ac:dyDescent="0.25">
      <c r="A703" s="41"/>
      <c r="B703" s="41"/>
      <c r="C703" s="41"/>
      <c r="D703" s="41"/>
      <c r="E703" s="41"/>
      <c r="F703" s="41"/>
      <c r="G703" s="41"/>
      <c r="H703" s="41"/>
      <c r="I703" s="41"/>
      <c r="J703" s="41"/>
    </row>
    <row r="704" spans="1:10" x14ac:dyDescent="0.25">
      <c r="A704" s="41"/>
      <c r="B704" s="41"/>
      <c r="C704" s="41"/>
      <c r="D704" s="41"/>
      <c r="E704" s="41"/>
      <c r="F704" s="41"/>
      <c r="G704" s="41"/>
      <c r="H704" s="41"/>
      <c r="I704" s="41"/>
      <c r="J704" s="41"/>
    </row>
    <row r="705" spans="1:10" x14ac:dyDescent="0.25">
      <c r="A705" s="41"/>
      <c r="B705" s="41"/>
      <c r="C705" s="41"/>
      <c r="D705" s="41"/>
      <c r="E705" s="41"/>
      <c r="F705" s="41"/>
      <c r="G705" s="41"/>
      <c r="H705" s="41"/>
      <c r="I705" s="41"/>
      <c r="J705" s="41"/>
    </row>
    <row r="706" spans="1:10" x14ac:dyDescent="0.25">
      <c r="A706" s="41"/>
      <c r="B706" s="41"/>
      <c r="C706" s="41"/>
      <c r="D706" s="41"/>
      <c r="E706" s="41"/>
      <c r="F706" s="41"/>
      <c r="G706" s="41"/>
      <c r="H706" s="41"/>
      <c r="I706" s="41"/>
      <c r="J706" s="41"/>
    </row>
    <row r="707" spans="1:10" x14ac:dyDescent="0.25">
      <c r="A707" s="41"/>
      <c r="B707" s="41"/>
      <c r="C707" s="41"/>
      <c r="D707" s="41"/>
      <c r="E707" s="41"/>
      <c r="F707" s="41"/>
      <c r="G707" s="41"/>
      <c r="H707" s="41"/>
      <c r="I707" s="41"/>
      <c r="J707" s="41"/>
    </row>
    <row r="708" spans="1:10" x14ac:dyDescent="0.25">
      <c r="A708" s="41"/>
      <c r="B708" s="41"/>
      <c r="C708" s="41"/>
      <c r="D708" s="41"/>
      <c r="E708" s="41"/>
      <c r="F708" s="41"/>
      <c r="G708" s="41"/>
      <c r="H708" s="41"/>
      <c r="I708" s="41"/>
      <c r="J708" s="41"/>
    </row>
    <row r="709" spans="1:10" x14ac:dyDescent="0.25">
      <c r="A709" s="41"/>
      <c r="B709" s="41"/>
      <c r="C709" s="41"/>
      <c r="D709" s="41"/>
      <c r="E709" s="41"/>
      <c r="F709" s="41"/>
      <c r="G709" s="41"/>
      <c r="H709" s="41"/>
      <c r="I709" s="41"/>
      <c r="J709" s="41"/>
    </row>
    <row r="710" spans="1:10" x14ac:dyDescent="0.25">
      <c r="A710" s="41"/>
      <c r="B710" s="41"/>
      <c r="C710" s="41"/>
      <c r="D710" s="41"/>
      <c r="E710" s="41"/>
      <c r="F710" s="41"/>
      <c r="G710" s="41"/>
      <c r="H710" s="41"/>
      <c r="I710" s="41"/>
      <c r="J710" s="41"/>
    </row>
    <row r="711" spans="1:10" x14ac:dyDescent="0.25">
      <c r="A711" s="41"/>
      <c r="B711" s="41"/>
      <c r="C711" s="41"/>
      <c r="D711" s="41"/>
      <c r="E711" s="41"/>
      <c r="F711" s="41"/>
      <c r="G711" s="41"/>
      <c r="H711" s="41"/>
      <c r="I711" s="41"/>
      <c r="J711" s="41"/>
    </row>
    <row r="712" spans="1:10" x14ac:dyDescent="0.25">
      <c r="A712" s="41"/>
      <c r="B712" s="41"/>
      <c r="C712" s="41"/>
      <c r="D712" s="41"/>
      <c r="E712" s="41"/>
      <c r="F712" s="41"/>
      <c r="G712" s="41"/>
      <c r="H712" s="41"/>
      <c r="I712" s="41"/>
      <c r="J712" s="41"/>
    </row>
    <row r="713" spans="1:10" x14ac:dyDescent="0.25">
      <c r="A713" s="41"/>
      <c r="B713" s="41"/>
      <c r="C713" s="41"/>
      <c r="D713" s="41"/>
      <c r="E713" s="41"/>
      <c r="F713" s="41"/>
      <c r="G713" s="41"/>
      <c r="H713" s="41"/>
      <c r="I713" s="41"/>
      <c r="J713" s="41"/>
    </row>
    <row r="714" spans="1:10" x14ac:dyDescent="0.25">
      <c r="A714" s="41"/>
      <c r="B714" s="41"/>
      <c r="C714" s="41"/>
      <c r="D714" s="41"/>
      <c r="E714" s="41"/>
      <c r="F714" s="41"/>
      <c r="G714" s="41"/>
      <c r="H714" s="41"/>
      <c r="I714" s="41"/>
      <c r="J714" s="41"/>
    </row>
    <row r="715" spans="1:10" x14ac:dyDescent="0.25">
      <c r="A715" s="41"/>
      <c r="B715" s="41"/>
      <c r="C715" s="41"/>
      <c r="D715" s="41"/>
      <c r="E715" s="41"/>
      <c r="F715" s="41"/>
      <c r="G715" s="41"/>
      <c r="H715" s="41"/>
      <c r="I715" s="41"/>
      <c r="J715" s="41"/>
    </row>
    <row r="716" spans="1:10" x14ac:dyDescent="0.25">
      <c r="A716" s="41"/>
      <c r="B716" s="41"/>
      <c r="C716" s="41"/>
      <c r="D716" s="41"/>
      <c r="E716" s="41"/>
      <c r="F716" s="41"/>
      <c r="G716" s="41"/>
      <c r="H716" s="41"/>
      <c r="I716" s="41"/>
      <c r="J716" s="41"/>
    </row>
    <row r="717" spans="1:10" x14ac:dyDescent="0.25">
      <c r="A717" s="41"/>
      <c r="B717" s="41"/>
      <c r="C717" s="41"/>
      <c r="D717" s="41"/>
      <c r="E717" s="41"/>
      <c r="F717" s="41"/>
      <c r="G717" s="41"/>
      <c r="H717" s="41"/>
      <c r="I717" s="41"/>
      <c r="J717" s="41"/>
    </row>
    <row r="718" spans="1:10" x14ac:dyDescent="0.25">
      <c r="A718" s="41"/>
      <c r="B718" s="41"/>
      <c r="C718" s="41"/>
      <c r="D718" s="41"/>
      <c r="E718" s="41"/>
      <c r="F718" s="41"/>
      <c r="G718" s="41"/>
      <c r="H718" s="41"/>
      <c r="I718" s="41"/>
      <c r="J718" s="41"/>
    </row>
    <row r="719" spans="1:10" x14ac:dyDescent="0.25">
      <c r="A719" s="41"/>
      <c r="B719" s="41"/>
      <c r="C719" s="41"/>
      <c r="D719" s="41"/>
      <c r="E719" s="41"/>
      <c r="F719" s="41"/>
      <c r="G719" s="41"/>
      <c r="H719" s="41"/>
      <c r="I719" s="41"/>
      <c r="J719" s="41"/>
    </row>
    <row r="720" spans="1:10" x14ac:dyDescent="0.25">
      <c r="A720" s="41"/>
      <c r="B720" s="41"/>
      <c r="C720" s="41"/>
      <c r="D720" s="41"/>
      <c r="E720" s="41"/>
      <c r="F720" s="41"/>
      <c r="G720" s="41"/>
      <c r="H720" s="41"/>
      <c r="I720" s="41"/>
      <c r="J720" s="41"/>
    </row>
    <row r="721" spans="1:10" x14ac:dyDescent="0.25">
      <c r="A721" s="41"/>
      <c r="B721" s="41"/>
      <c r="C721" s="41"/>
      <c r="D721" s="41"/>
      <c r="E721" s="41"/>
      <c r="F721" s="41"/>
      <c r="G721" s="41"/>
      <c r="H721" s="41"/>
      <c r="I721" s="41"/>
      <c r="J721" s="41"/>
    </row>
    <row r="722" spans="1:10" x14ac:dyDescent="0.25">
      <c r="A722" s="41"/>
      <c r="B722" s="41"/>
      <c r="C722" s="41"/>
      <c r="D722" s="41"/>
      <c r="E722" s="41"/>
      <c r="F722" s="41"/>
      <c r="G722" s="41"/>
      <c r="H722" s="41"/>
      <c r="I722" s="41"/>
      <c r="J722" s="41"/>
    </row>
    <row r="723" spans="1:10" x14ac:dyDescent="0.25">
      <c r="A723" s="41"/>
      <c r="B723" s="41"/>
      <c r="C723" s="41"/>
      <c r="D723" s="41"/>
      <c r="E723" s="41"/>
      <c r="F723" s="41"/>
      <c r="G723" s="41"/>
      <c r="H723" s="41"/>
      <c r="I723" s="41"/>
      <c r="J723" s="41"/>
    </row>
    <row r="724" spans="1:10" x14ac:dyDescent="0.25">
      <c r="A724" s="41"/>
      <c r="B724" s="41"/>
      <c r="C724" s="41"/>
      <c r="D724" s="41"/>
      <c r="E724" s="41"/>
      <c r="F724" s="41"/>
      <c r="G724" s="41"/>
      <c r="H724" s="41"/>
      <c r="I724" s="41"/>
      <c r="J724" s="41"/>
    </row>
    <row r="725" spans="1:10" x14ac:dyDescent="0.25">
      <c r="A725" s="41"/>
      <c r="B725" s="41"/>
      <c r="C725" s="41"/>
      <c r="D725" s="41"/>
      <c r="E725" s="41"/>
      <c r="F725" s="41"/>
      <c r="G725" s="41"/>
      <c r="H725" s="41"/>
      <c r="I725" s="41"/>
      <c r="J725" s="41"/>
    </row>
    <row r="726" spans="1:10" x14ac:dyDescent="0.25">
      <c r="A726" s="41"/>
      <c r="B726" s="41"/>
      <c r="C726" s="41"/>
      <c r="D726" s="41"/>
      <c r="E726" s="41"/>
      <c r="F726" s="41"/>
      <c r="G726" s="41"/>
      <c r="H726" s="41"/>
      <c r="I726" s="41"/>
      <c r="J726" s="41"/>
    </row>
    <row r="727" spans="1:10" x14ac:dyDescent="0.25">
      <c r="A727" s="41"/>
      <c r="B727" s="41"/>
      <c r="C727" s="41"/>
      <c r="D727" s="41"/>
      <c r="E727" s="41"/>
      <c r="F727" s="41"/>
      <c r="G727" s="41"/>
      <c r="H727" s="41"/>
      <c r="I727" s="41"/>
      <c r="J727" s="41"/>
    </row>
    <row r="728" spans="1:10" x14ac:dyDescent="0.25">
      <c r="A728" s="41"/>
      <c r="B728" s="41"/>
      <c r="C728" s="41"/>
      <c r="D728" s="41"/>
      <c r="E728" s="41"/>
      <c r="F728" s="41"/>
      <c r="G728" s="41"/>
      <c r="H728" s="41"/>
      <c r="I728" s="41"/>
      <c r="J728" s="41"/>
    </row>
    <row r="729" spans="1:10" x14ac:dyDescent="0.25">
      <c r="A729" s="41"/>
      <c r="B729" s="41"/>
      <c r="C729" s="41"/>
      <c r="D729" s="41"/>
      <c r="E729" s="41"/>
      <c r="F729" s="41"/>
      <c r="G729" s="41"/>
      <c r="H729" s="41"/>
      <c r="I729" s="41"/>
      <c r="J729" s="41"/>
    </row>
    <row r="730" spans="1:10" x14ac:dyDescent="0.25">
      <c r="A730" s="41"/>
      <c r="B730" s="41"/>
      <c r="C730" s="41"/>
      <c r="D730" s="41"/>
      <c r="E730" s="41"/>
      <c r="F730" s="41"/>
      <c r="G730" s="41"/>
      <c r="H730" s="41"/>
      <c r="I730" s="41"/>
      <c r="J730" s="41"/>
    </row>
    <row r="731" spans="1:10" x14ac:dyDescent="0.25">
      <c r="A731" s="41"/>
      <c r="B731" s="41"/>
      <c r="C731" s="41"/>
      <c r="D731" s="41"/>
      <c r="E731" s="41"/>
      <c r="F731" s="41"/>
      <c r="G731" s="41"/>
      <c r="H731" s="41"/>
      <c r="I731" s="41"/>
      <c r="J731" s="41"/>
    </row>
    <row r="732" spans="1:10" x14ac:dyDescent="0.25">
      <c r="A732" s="41"/>
      <c r="B732" s="41"/>
      <c r="C732" s="41"/>
      <c r="D732" s="41"/>
      <c r="E732" s="41"/>
      <c r="F732" s="41"/>
      <c r="G732" s="41"/>
      <c r="H732" s="41"/>
      <c r="I732" s="41"/>
      <c r="J732" s="41"/>
    </row>
    <row r="733" spans="1:10" x14ac:dyDescent="0.25">
      <c r="A733" s="41"/>
      <c r="B733" s="41"/>
      <c r="C733" s="41"/>
      <c r="D733" s="41"/>
      <c r="E733" s="41"/>
      <c r="F733" s="41"/>
      <c r="G733" s="41"/>
      <c r="H733" s="41"/>
      <c r="I733" s="41"/>
      <c r="J733" s="41"/>
    </row>
    <row r="734" spans="1:10" x14ac:dyDescent="0.25">
      <c r="A734" s="41"/>
      <c r="B734" s="41"/>
      <c r="C734" s="41"/>
      <c r="D734" s="41"/>
      <c r="E734" s="41"/>
      <c r="F734" s="41"/>
      <c r="G734" s="41"/>
      <c r="H734" s="41"/>
      <c r="I734" s="41"/>
      <c r="J734" s="41"/>
    </row>
    <row r="735" spans="1:10" x14ac:dyDescent="0.25">
      <c r="A735" s="41"/>
      <c r="B735" s="41"/>
      <c r="C735" s="41"/>
      <c r="D735" s="41"/>
      <c r="E735" s="41"/>
      <c r="F735" s="41"/>
      <c r="G735" s="41"/>
      <c r="H735" s="41"/>
      <c r="I735" s="41"/>
      <c r="J735" s="41"/>
    </row>
    <row r="736" spans="1:10" x14ac:dyDescent="0.25">
      <c r="A736" s="41"/>
      <c r="B736" s="41"/>
      <c r="C736" s="41"/>
      <c r="D736" s="41"/>
      <c r="E736" s="41"/>
      <c r="F736" s="41"/>
      <c r="G736" s="41"/>
      <c r="H736" s="41"/>
      <c r="I736" s="41"/>
      <c r="J736" s="41"/>
    </row>
    <row r="737" spans="1:10" x14ac:dyDescent="0.25">
      <c r="A737" s="41"/>
      <c r="B737" s="41"/>
      <c r="C737" s="41"/>
      <c r="D737" s="41"/>
      <c r="E737" s="41"/>
      <c r="F737" s="41"/>
      <c r="G737" s="41"/>
      <c r="H737" s="41"/>
      <c r="I737" s="41"/>
      <c r="J737" s="41"/>
    </row>
    <row r="738" spans="1:10" x14ac:dyDescent="0.25">
      <c r="A738" s="41"/>
      <c r="B738" s="41"/>
      <c r="C738" s="41"/>
      <c r="D738" s="41"/>
      <c r="E738" s="41"/>
      <c r="F738" s="41"/>
      <c r="G738" s="41"/>
      <c r="H738" s="41"/>
      <c r="I738" s="41"/>
      <c r="J738" s="41"/>
    </row>
    <row r="739" spans="1:10" x14ac:dyDescent="0.25">
      <c r="A739" s="41"/>
      <c r="B739" s="41"/>
      <c r="C739" s="41"/>
      <c r="D739" s="41"/>
      <c r="E739" s="41"/>
      <c r="F739" s="41"/>
      <c r="G739" s="41"/>
      <c r="H739" s="41"/>
      <c r="I739" s="41"/>
      <c r="J739" s="41"/>
    </row>
    <row r="740" spans="1:10" x14ac:dyDescent="0.25">
      <c r="A740" s="41"/>
      <c r="B740" s="41"/>
      <c r="C740" s="41"/>
      <c r="D740" s="41"/>
      <c r="E740" s="41"/>
      <c r="F740" s="41"/>
      <c r="G740" s="41"/>
      <c r="H740" s="41"/>
      <c r="I740" s="41"/>
      <c r="J740" s="41"/>
    </row>
    <row r="741" spans="1:10" x14ac:dyDescent="0.25">
      <c r="A741" s="41"/>
      <c r="B741" s="41"/>
      <c r="C741" s="41"/>
      <c r="D741" s="41"/>
      <c r="E741" s="41"/>
      <c r="F741" s="41"/>
      <c r="G741" s="41"/>
      <c r="H741" s="41"/>
      <c r="I741" s="41"/>
      <c r="J741" s="41"/>
    </row>
    <row r="742" spans="1:10" x14ac:dyDescent="0.25">
      <c r="A742" s="41"/>
      <c r="B742" s="41"/>
      <c r="C742" s="41"/>
      <c r="D742" s="41"/>
      <c r="E742" s="41"/>
      <c r="F742" s="41"/>
      <c r="G742" s="41"/>
      <c r="H742" s="41"/>
      <c r="I742" s="41"/>
      <c r="J742" s="41"/>
    </row>
    <row r="743" spans="1:10" x14ac:dyDescent="0.25">
      <c r="A743" s="41"/>
      <c r="B743" s="41"/>
      <c r="C743" s="41"/>
      <c r="D743" s="41"/>
      <c r="E743" s="41"/>
      <c r="F743" s="41"/>
      <c r="G743" s="41"/>
      <c r="H743" s="41"/>
      <c r="I743" s="41"/>
      <c r="J743" s="41"/>
    </row>
    <row r="744" spans="1:10" x14ac:dyDescent="0.25">
      <c r="A744" s="41"/>
      <c r="B744" s="41"/>
      <c r="C744" s="41"/>
      <c r="D744" s="41"/>
      <c r="E744" s="41"/>
      <c r="F744" s="41"/>
      <c r="G744" s="41"/>
      <c r="H744" s="41"/>
      <c r="I744" s="41"/>
      <c r="J744" s="41"/>
    </row>
    <row r="745" spans="1:10" x14ac:dyDescent="0.25">
      <c r="A745" s="41"/>
      <c r="B745" s="41"/>
      <c r="C745" s="41"/>
      <c r="D745" s="41"/>
      <c r="E745" s="41"/>
      <c r="F745" s="41"/>
      <c r="G745" s="41"/>
      <c r="H745" s="41"/>
      <c r="I745" s="41"/>
      <c r="J745" s="41"/>
    </row>
    <row r="746" spans="1:10" x14ac:dyDescent="0.25">
      <c r="A746" s="41"/>
      <c r="B746" s="41"/>
      <c r="C746" s="41"/>
      <c r="D746" s="41"/>
      <c r="E746" s="41"/>
      <c r="F746" s="41"/>
      <c r="G746" s="41"/>
      <c r="H746" s="41"/>
      <c r="I746" s="41"/>
      <c r="J746" s="41"/>
    </row>
    <row r="747" spans="1:10" x14ac:dyDescent="0.25">
      <c r="A747" s="41"/>
      <c r="B747" s="41"/>
      <c r="C747" s="41"/>
      <c r="D747" s="41"/>
      <c r="E747" s="41"/>
      <c r="F747" s="41"/>
      <c r="G747" s="41"/>
      <c r="H747" s="41"/>
      <c r="I747" s="41"/>
      <c r="J747" s="41"/>
    </row>
    <row r="748" spans="1:10" x14ac:dyDescent="0.25">
      <c r="A748" s="41"/>
      <c r="B748" s="41"/>
      <c r="C748" s="41"/>
      <c r="D748" s="41"/>
      <c r="E748" s="41"/>
      <c r="F748" s="41"/>
      <c r="G748" s="41"/>
      <c r="H748" s="41"/>
      <c r="I748" s="41"/>
      <c r="J748" s="41"/>
    </row>
    <row r="749" spans="1:10" x14ac:dyDescent="0.25">
      <c r="A749" s="41"/>
      <c r="B749" s="41"/>
      <c r="C749" s="41"/>
      <c r="D749" s="41"/>
      <c r="E749" s="41"/>
      <c r="F749" s="41"/>
      <c r="G749" s="41"/>
      <c r="H749" s="41"/>
      <c r="I749" s="41"/>
      <c r="J749" s="41"/>
    </row>
    <row r="750" spans="1:10" x14ac:dyDescent="0.25">
      <c r="A750" s="41"/>
      <c r="B750" s="41"/>
      <c r="C750" s="41"/>
      <c r="D750" s="41"/>
      <c r="E750" s="41"/>
      <c r="F750" s="41"/>
      <c r="G750" s="41"/>
      <c r="H750" s="41"/>
      <c r="I750" s="41"/>
      <c r="J750" s="41"/>
    </row>
    <row r="751" spans="1:10" x14ac:dyDescent="0.25">
      <c r="A751" s="41"/>
      <c r="B751" s="41"/>
      <c r="C751" s="41"/>
      <c r="D751" s="41"/>
      <c r="E751" s="41"/>
      <c r="F751" s="41"/>
      <c r="G751" s="41"/>
      <c r="H751" s="41"/>
      <c r="I751" s="41"/>
      <c r="J751" s="41"/>
    </row>
    <row r="752" spans="1:10" x14ac:dyDescent="0.25">
      <c r="A752" s="41"/>
      <c r="B752" s="41"/>
      <c r="C752" s="41"/>
      <c r="D752" s="41"/>
      <c r="E752" s="41"/>
      <c r="F752" s="41"/>
      <c r="G752" s="41"/>
      <c r="H752" s="41"/>
      <c r="I752" s="41"/>
      <c r="J752" s="41"/>
    </row>
    <row r="753" spans="1:10" x14ac:dyDescent="0.25">
      <c r="A753" s="41"/>
      <c r="B753" s="41"/>
      <c r="C753" s="41"/>
      <c r="D753" s="41"/>
      <c r="E753" s="41"/>
      <c r="F753" s="41"/>
      <c r="G753" s="41"/>
      <c r="H753" s="41"/>
      <c r="I753" s="41"/>
      <c r="J753" s="41"/>
    </row>
    <row r="754" spans="1:10" x14ac:dyDescent="0.25">
      <c r="A754" s="41"/>
      <c r="B754" s="41"/>
      <c r="C754" s="41"/>
      <c r="D754" s="41"/>
      <c r="E754" s="41"/>
      <c r="F754" s="41"/>
      <c r="G754" s="41"/>
      <c r="H754" s="41"/>
      <c r="I754" s="41"/>
      <c r="J754" s="41"/>
    </row>
    <row r="755" spans="1:10" x14ac:dyDescent="0.25">
      <c r="A755" s="41"/>
      <c r="B755" s="41"/>
      <c r="C755" s="41"/>
      <c r="D755" s="41"/>
      <c r="E755" s="41"/>
      <c r="F755" s="41"/>
      <c r="G755" s="41"/>
      <c r="H755" s="41"/>
      <c r="I755" s="41"/>
      <c r="J755" s="41"/>
    </row>
    <row r="756" spans="1:10" x14ac:dyDescent="0.25">
      <c r="A756" s="41"/>
      <c r="B756" s="41"/>
      <c r="C756" s="41"/>
      <c r="D756" s="41"/>
      <c r="E756" s="41"/>
      <c r="F756" s="41"/>
      <c r="G756" s="41"/>
      <c r="H756" s="41"/>
      <c r="I756" s="41"/>
      <c r="J756" s="41"/>
    </row>
    <row r="757" spans="1:10" x14ac:dyDescent="0.25">
      <c r="A757" s="41"/>
      <c r="B757" s="41"/>
      <c r="C757" s="41"/>
      <c r="D757" s="41"/>
      <c r="E757" s="41"/>
      <c r="F757" s="41"/>
      <c r="G757" s="41"/>
      <c r="H757" s="41"/>
      <c r="I757" s="41"/>
      <c r="J757" s="41"/>
    </row>
    <row r="758" spans="1:10" x14ac:dyDescent="0.25">
      <c r="A758" s="41"/>
      <c r="B758" s="41"/>
      <c r="C758" s="41"/>
      <c r="D758" s="41"/>
      <c r="E758" s="41"/>
      <c r="F758" s="41"/>
      <c r="G758" s="41"/>
      <c r="H758" s="41"/>
      <c r="I758" s="41"/>
      <c r="J758" s="41"/>
    </row>
    <row r="759" spans="1:10" x14ac:dyDescent="0.25">
      <c r="A759" s="41"/>
      <c r="B759" s="41"/>
      <c r="C759" s="41"/>
      <c r="D759" s="41"/>
      <c r="E759" s="41"/>
      <c r="F759" s="41"/>
      <c r="G759" s="41"/>
      <c r="H759" s="41"/>
      <c r="I759" s="41"/>
      <c r="J759" s="41"/>
    </row>
    <row r="760" spans="1:10" x14ac:dyDescent="0.25">
      <c r="A760" s="41"/>
      <c r="B760" s="41"/>
      <c r="C760" s="41"/>
      <c r="D760" s="41"/>
      <c r="E760" s="41"/>
      <c r="F760" s="41"/>
      <c r="G760" s="41"/>
      <c r="H760" s="41"/>
      <c r="I760" s="41"/>
      <c r="J760" s="41"/>
    </row>
    <row r="761" spans="1:10" x14ac:dyDescent="0.25">
      <c r="A761" s="41"/>
      <c r="B761" s="41"/>
      <c r="C761" s="41"/>
      <c r="D761" s="41"/>
      <c r="E761" s="41"/>
      <c r="F761" s="41"/>
      <c r="G761" s="41"/>
      <c r="H761" s="41"/>
      <c r="I761" s="41"/>
      <c r="J761" s="41"/>
    </row>
    <row r="762" spans="1:10" x14ac:dyDescent="0.25">
      <c r="A762" s="41"/>
      <c r="B762" s="41"/>
      <c r="C762" s="41"/>
      <c r="D762" s="41"/>
      <c r="E762" s="41"/>
      <c r="F762" s="41"/>
      <c r="G762" s="41"/>
      <c r="H762" s="41"/>
      <c r="I762" s="41"/>
      <c r="J762" s="41"/>
    </row>
    <row r="763" spans="1:10" x14ac:dyDescent="0.25">
      <c r="A763" s="41"/>
      <c r="B763" s="41"/>
      <c r="C763" s="41"/>
      <c r="D763" s="41"/>
      <c r="E763" s="41"/>
      <c r="F763" s="41"/>
      <c r="G763" s="41"/>
      <c r="H763" s="41"/>
      <c r="I763" s="41"/>
      <c r="J763" s="41"/>
    </row>
    <row r="764" spans="1:10" x14ac:dyDescent="0.25">
      <c r="A764" s="41"/>
      <c r="B764" s="41"/>
      <c r="C764" s="41"/>
      <c r="D764" s="41"/>
      <c r="E764" s="41"/>
      <c r="F764" s="41"/>
      <c r="G764" s="41"/>
      <c r="H764" s="41"/>
      <c r="I764" s="41"/>
      <c r="J764" s="41"/>
    </row>
    <row r="765" spans="1:10" x14ac:dyDescent="0.25">
      <c r="A765" s="41"/>
      <c r="B765" s="41"/>
      <c r="C765" s="41"/>
      <c r="D765" s="41"/>
      <c r="E765" s="41"/>
      <c r="F765" s="41"/>
      <c r="G765" s="41"/>
      <c r="H765" s="41"/>
      <c r="I765" s="41"/>
      <c r="J765" s="41"/>
    </row>
    <row r="766" spans="1:10" x14ac:dyDescent="0.25">
      <c r="A766" s="41"/>
      <c r="B766" s="41"/>
      <c r="C766" s="41"/>
      <c r="D766" s="41"/>
      <c r="E766" s="41"/>
      <c r="F766" s="41"/>
      <c r="G766" s="41"/>
      <c r="H766" s="41"/>
      <c r="I766" s="41"/>
      <c r="J766" s="41"/>
    </row>
    <row r="767" spans="1:10" x14ac:dyDescent="0.25">
      <c r="A767" s="41"/>
      <c r="B767" s="41"/>
      <c r="C767" s="41"/>
      <c r="D767" s="41"/>
      <c r="E767" s="41"/>
      <c r="F767" s="41"/>
      <c r="G767" s="41"/>
      <c r="H767" s="41"/>
      <c r="I767" s="41"/>
      <c r="J767" s="41"/>
    </row>
    <row r="768" spans="1:10" x14ac:dyDescent="0.25">
      <c r="A768" s="41"/>
      <c r="B768" s="41"/>
      <c r="C768" s="41"/>
      <c r="D768" s="41"/>
      <c r="E768" s="41"/>
      <c r="F768" s="41"/>
      <c r="G768" s="41"/>
      <c r="H768" s="41"/>
      <c r="I768" s="41"/>
      <c r="J768" s="41"/>
    </row>
    <row r="769" spans="1:10" x14ac:dyDescent="0.25">
      <c r="A769" s="41"/>
      <c r="B769" s="41"/>
      <c r="C769" s="41"/>
      <c r="D769" s="41"/>
      <c r="E769" s="41"/>
      <c r="F769" s="41"/>
      <c r="G769" s="41"/>
      <c r="H769" s="41"/>
      <c r="I769" s="41"/>
      <c r="J769" s="41"/>
    </row>
    <row r="770" spans="1:10" x14ac:dyDescent="0.25">
      <c r="A770" s="41"/>
      <c r="B770" s="41"/>
      <c r="C770" s="41"/>
      <c r="D770" s="41"/>
      <c r="E770" s="41"/>
      <c r="F770" s="41"/>
      <c r="G770" s="41"/>
      <c r="H770" s="41"/>
      <c r="I770" s="41"/>
      <c r="J770" s="41"/>
    </row>
    <row r="771" spans="1:10" x14ac:dyDescent="0.25">
      <c r="A771" s="41"/>
      <c r="B771" s="41"/>
      <c r="C771" s="41"/>
      <c r="D771" s="41"/>
      <c r="E771" s="41"/>
      <c r="F771" s="41"/>
      <c r="G771" s="41"/>
      <c r="H771" s="41"/>
      <c r="I771" s="41"/>
      <c r="J771" s="41"/>
    </row>
    <row r="772" spans="1:10" x14ac:dyDescent="0.25">
      <c r="A772" s="41"/>
      <c r="B772" s="41"/>
      <c r="C772" s="41"/>
      <c r="D772" s="41"/>
      <c r="E772" s="41"/>
      <c r="F772" s="41"/>
      <c r="G772" s="41"/>
      <c r="H772" s="41"/>
      <c r="I772" s="41"/>
      <c r="J772" s="41"/>
    </row>
    <row r="773" spans="1:10" x14ac:dyDescent="0.25">
      <c r="A773" s="41"/>
      <c r="B773" s="41"/>
      <c r="C773" s="41"/>
      <c r="D773" s="41"/>
      <c r="E773" s="41"/>
      <c r="F773" s="41"/>
      <c r="G773" s="41"/>
      <c r="H773" s="41"/>
      <c r="I773" s="41"/>
      <c r="J773" s="41"/>
    </row>
    <row r="774" spans="1:10" x14ac:dyDescent="0.25">
      <c r="A774" s="41"/>
      <c r="B774" s="41"/>
      <c r="C774" s="41"/>
      <c r="D774" s="41"/>
      <c r="E774" s="41"/>
      <c r="F774" s="41"/>
      <c r="G774" s="41"/>
      <c r="H774" s="41"/>
      <c r="I774" s="41"/>
      <c r="J774" s="41"/>
    </row>
    <row r="775" spans="1:10" x14ac:dyDescent="0.25">
      <c r="A775" s="41"/>
      <c r="B775" s="41"/>
      <c r="C775" s="41"/>
      <c r="D775" s="41"/>
      <c r="E775" s="41"/>
      <c r="F775" s="41"/>
      <c r="G775" s="41"/>
      <c r="H775" s="41"/>
      <c r="I775" s="41"/>
      <c r="J775" s="41"/>
    </row>
    <row r="776" spans="1:10" x14ac:dyDescent="0.25">
      <c r="A776" s="41"/>
      <c r="B776" s="41"/>
      <c r="C776" s="41"/>
      <c r="D776" s="41"/>
      <c r="E776" s="41"/>
      <c r="F776" s="41"/>
      <c r="G776" s="41"/>
      <c r="H776" s="41"/>
      <c r="I776" s="41"/>
      <c r="J776" s="41"/>
    </row>
    <row r="777" spans="1:10" x14ac:dyDescent="0.25">
      <c r="A777" s="41"/>
      <c r="B777" s="41"/>
      <c r="C777" s="41"/>
      <c r="D777" s="41"/>
      <c r="E777" s="41"/>
      <c r="F777" s="41"/>
      <c r="G777" s="41"/>
      <c r="H777" s="41"/>
      <c r="I777" s="41"/>
      <c r="J777" s="41"/>
    </row>
    <row r="778" spans="1:10" x14ac:dyDescent="0.25">
      <c r="A778" s="41"/>
      <c r="B778" s="41"/>
      <c r="C778" s="41"/>
      <c r="D778" s="41"/>
      <c r="E778" s="41"/>
      <c r="F778" s="41"/>
      <c r="G778" s="41"/>
      <c r="H778" s="41"/>
      <c r="I778" s="41"/>
      <c r="J778" s="41"/>
    </row>
    <row r="779" spans="1:10" x14ac:dyDescent="0.25">
      <c r="A779" s="41"/>
      <c r="B779" s="41"/>
      <c r="C779" s="41"/>
      <c r="D779" s="41"/>
      <c r="E779" s="41"/>
      <c r="F779" s="41"/>
      <c r="G779" s="41"/>
      <c r="H779" s="41"/>
      <c r="I779" s="41"/>
      <c r="J779" s="41"/>
    </row>
    <row r="780" spans="1:10" x14ac:dyDescent="0.25">
      <c r="A780" s="41"/>
      <c r="B780" s="41"/>
      <c r="C780" s="41"/>
      <c r="D780" s="41"/>
      <c r="E780" s="41"/>
      <c r="F780" s="41"/>
      <c r="G780" s="41"/>
      <c r="H780" s="41"/>
      <c r="I780" s="41"/>
      <c r="J780" s="41"/>
    </row>
    <row r="781" spans="1:10" x14ac:dyDescent="0.25">
      <c r="A781" s="41"/>
      <c r="B781" s="41"/>
      <c r="C781" s="41"/>
      <c r="D781" s="41"/>
      <c r="E781" s="41"/>
      <c r="F781" s="41"/>
      <c r="G781" s="41"/>
      <c r="H781" s="41"/>
      <c r="I781" s="41"/>
      <c r="J781" s="41"/>
    </row>
    <row r="782" spans="1:10" x14ac:dyDescent="0.25">
      <c r="A782" s="41"/>
      <c r="B782" s="41"/>
      <c r="C782" s="41"/>
      <c r="D782" s="41"/>
      <c r="E782" s="41"/>
      <c r="F782" s="41"/>
      <c r="G782" s="41"/>
      <c r="H782" s="41"/>
      <c r="I782" s="41"/>
      <c r="J782" s="41"/>
    </row>
    <row r="783" spans="1:10" x14ac:dyDescent="0.25">
      <c r="A783" s="41"/>
      <c r="B783" s="41"/>
      <c r="C783" s="41"/>
      <c r="D783" s="41"/>
      <c r="E783" s="41"/>
      <c r="F783" s="41"/>
      <c r="G783" s="41"/>
      <c r="H783" s="41"/>
      <c r="I783" s="41"/>
      <c r="J783" s="41"/>
    </row>
    <row r="784" spans="1:10" x14ac:dyDescent="0.25">
      <c r="A784" s="41"/>
      <c r="B784" s="41"/>
      <c r="C784" s="41"/>
      <c r="D784" s="41"/>
      <c r="E784" s="41"/>
      <c r="F784" s="41"/>
      <c r="G784" s="41"/>
      <c r="H784" s="41"/>
      <c r="I784" s="41"/>
      <c r="J784" s="41"/>
    </row>
    <row r="785" spans="1:10" x14ac:dyDescent="0.25">
      <c r="A785" s="41"/>
      <c r="B785" s="41"/>
      <c r="C785" s="41"/>
      <c r="D785" s="41"/>
      <c r="E785" s="41"/>
      <c r="F785" s="41"/>
      <c r="G785" s="41"/>
      <c r="H785" s="41"/>
      <c r="I785" s="41"/>
      <c r="J785" s="41"/>
    </row>
    <row r="786" spans="1:10" x14ac:dyDescent="0.25">
      <c r="A786" s="41"/>
      <c r="B786" s="41"/>
      <c r="C786" s="41"/>
      <c r="D786" s="41"/>
      <c r="E786" s="41"/>
      <c r="F786" s="41"/>
      <c r="G786" s="41"/>
      <c r="H786" s="41"/>
      <c r="I786" s="41"/>
      <c r="J786" s="41"/>
    </row>
    <row r="787" spans="1:10" x14ac:dyDescent="0.25">
      <c r="A787" s="41"/>
      <c r="B787" s="41"/>
      <c r="C787" s="41"/>
      <c r="D787" s="41"/>
      <c r="E787" s="41"/>
      <c r="F787" s="41"/>
      <c r="G787" s="41"/>
      <c r="H787" s="41"/>
      <c r="I787" s="41"/>
      <c r="J787" s="41"/>
    </row>
    <row r="788" spans="1:10" x14ac:dyDescent="0.25">
      <c r="A788" s="41"/>
      <c r="B788" s="41"/>
      <c r="C788" s="41"/>
      <c r="D788" s="41"/>
      <c r="E788" s="41"/>
      <c r="F788" s="41"/>
      <c r="G788" s="41"/>
      <c r="H788" s="41"/>
      <c r="I788" s="41"/>
      <c r="J788" s="41"/>
    </row>
    <row r="789" spans="1:10" x14ac:dyDescent="0.25">
      <c r="A789" s="41"/>
      <c r="B789" s="41"/>
      <c r="C789" s="41"/>
      <c r="D789" s="41"/>
      <c r="E789" s="41"/>
      <c r="F789" s="41"/>
      <c r="G789" s="41"/>
      <c r="H789" s="41"/>
      <c r="I789" s="41"/>
      <c r="J789" s="41"/>
    </row>
    <row r="790" spans="1:10" x14ac:dyDescent="0.25">
      <c r="A790" s="41"/>
      <c r="B790" s="41"/>
      <c r="C790" s="41"/>
      <c r="D790" s="41"/>
      <c r="E790" s="41"/>
      <c r="F790" s="41"/>
      <c r="G790" s="41"/>
      <c r="H790" s="41"/>
      <c r="I790" s="41"/>
      <c r="J790" s="41"/>
    </row>
    <row r="791" spans="1:10" x14ac:dyDescent="0.25">
      <c r="A791" s="41"/>
      <c r="B791" s="41"/>
      <c r="C791" s="41"/>
      <c r="D791" s="41"/>
      <c r="E791" s="41"/>
      <c r="F791" s="41"/>
      <c r="G791" s="41"/>
      <c r="H791" s="41"/>
      <c r="I791" s="41"/>
      <c r="J791" s="41"/>
    </row>
    <row r="792" spans="1:10" x14ac:dyDescent="0.25">
      <c r="A792" s="41"/>
      <c r="B792" s="41"/>
      <c r="C792" s="41"/>
      <c r="D792" s="41"/>
      <c r="E792" s="41"/>
      <c r="F792" s="41"/>
      <c r="G792" s="41"/>
      <c r="H792" s="41"/>
      <c r="I792" s="41"/>
      <c r="J792" s="41"/>
    </row>
    <row r="793" spans="1:10" x14ac:dyDescent="0.25">
      <c r="A793" s="41"/>
      <c r="B793" s="41"/>
      <c r="C793" s="41"/>
      <c r="D793" s="41"/>
      <c r="E793" s="41"/>
      <c r="F793" s="41"/>
      <c r="G793" s="41"/>
      <c r="H793" s="41"/>
      <c r="I793" s="41"/>
      <c r="J793" s="41"/>
    </row>
    <row r="794" spans="1:10" x14ac:dyDescent="0.25">
      <c r="A794" s="41"/>
      <c r="B794" s="41"/>
      <c r="C794" s="41"/>
      <c r="D794" s="41"/>
      <c r="E794" s="41"/>
      <c r="F794" s="41"/>
      <c r="G794" s="41"/>
      <c r="H794" s="41"/>
      <c r="I794" s="41"/>
      <c r="J794" s="41"/>
    </row>
    <row r="795" spans="1:10" x14ac:dyDescent="0.25">
      <c r="A795" s="41"/>
      <c r="B795" s="41"/>
      <c r="C795" s="41"/>
      <c r="D795" s="41"/>
      <c r="E795" s="41"/>
      <c r="F795" s="41"/>
      <c r="G795" s="41"/>
      <c r="H795" s="41"/>
      <c r="I795" s="41"/>
      <c r="J795" s="41"/>
    </row>
    <row r="796" spans="1:10" x14ac:dyDescent="0.25">
      <c r="A796" s="41"/>
      <c r="B796" s="41"/>
      <c r="C796" s="41"/>
      <c r="D796" s="41"/>
      <c r="E796" s="41"/>
      <c r="F796" s="41"/>
      <c r="G796" s="41"/>
      <c r="H796" s="41"/>
      <c r="I796" s="41"/>
      <c r="J796" s="41"/>
    </row>
    <row r="797" spans="1:10" x14ac:dyDescent="0.25">
      <c r="A797" s="41"/>
      <c r="B797" s="41"/>
      <c r="C797" s="41"/>
      <c r="D797" s="41"/>
      <c r="E797" s="41"/>
      <c r="F797" s="41"/>
      <c r="G797" s="41"/>
      <c r="H797" s="41"/>
      <c r="I797" s="41"/>
      <c r="J797" s="41"/>
    </row>
    <row r="798" spans="1:10" x14ac:dyDescent="0.25">
      <c r="A798" s="41"/>
      <c r="B798" s="41"/>
      <c r="C798" s="41"/>
      <c r="D798" s="41"/>
      <c r="E798" s="41"/>
      <c r="F798" s="41"/>
      <c r="G798" s="41"/>
      <c r="H798" s="41"/>
      <c r="I798" s="41"/>
      <c r="J798" s="41"/>
    </row>
    <row r="799" spans="1:10" x14ac:dyDescent="0.25">
      <c r="A799" s="41"/>
      <c r="B799" s="41"/>
      <c r="C799" s="41"/>
      <c r="D799" s="41"/>
      <c r="E799" s="41"/>
      <c r="F799" s="41"/>
      <c r="G799" s="41"/>
      <c r="H799" s="41"/>
      <c r="I799" s="41"/>
      <c r="J799" s="41"/>
    </row>
    <row r="800" spans="1:10" x14ac:dyDescent="0.25">
      <c r="A800" s="41"/>
      <c r="B800" s="41"/>
      <c r="C800" s="41"/>
      <c r="D800" s="41"/>
      <c r="E800" s="41"/>
      <c r="F800" s="41"/>
      <c r="G800" s="41"/>
      <c r="H800" s="41"/>
      <c r="I800" s="41"/>
      <c r="J800" s="41"/>
    </row>
    <row r="801" spans="1:10" x14ac:dyDescent="0.25">
      <c r="A801" s="41"/>
      <c r="B801" s="41"/>
      <c r="C801" s="41"/>
      <c r="D801" s="41"/>
      <c r="E801" s="41"/>
      <c r="F801" s="41"/>
      <c r="G801" s="41"/>
      <c r="H801" s="41"/>
      <c r="I801" s="41"/>
      <c r="J801" s="41"/>
    </row>
    <row r="802" spans="1:10" x14ac:dyDescent="0.25">
      <c r="A802" s="41"/>
      <c r="B802" s="41"/>
      <c r="C802" s="41"/>
      <c r="D802" s="41"/>
      <c r="E802" s="41"/>
      <c r="F802" s="41"/>
      <c r="G802" s="41"/>
      <c r="H802" s="41"/>
      <c r="I802" s="41"/>
      <c r="J802" s="41"/>
    </row>
    <row r="803" spans="1:10" x14ac:dyDescent="0.25">
      <c r="A803" s="41"/>
      <c r="B803" s="41"/>
      <c r="C803" s="41"/>
      <c r="D803" s="41"/>
      <c r="E803" s="41"/>
      <c r="F803" s="41"/>
      <c r="G803" s="41"/>
      <c r="H803" s="41"/>
      <c r="I803" s="41"/>
      <c r="J803" s="41"/>
    </row>
    <row r="804" spans="1:10" x14ac:dyDescent="0.25">
      <c r="A804" s="41"/>
      <c r="B804" s="41"/>
      <c r="C804" s="41"/>
      <c r="D804" s="41"/>
      <c r="E804" s="41"/>
      <c r="F804" s="41"/>
      <c r="G804" s="41"/>
      <c r="H804" s="41"/>
      <c r="I804" s="41"/>
      <c r="J804" s="41"/>
    </row>
    <row r="805" spans="1:10" x14ac:dyDescent="0.25">
      <c r="A805" s="41"/>
      <c r="B805" s="41"/>
      <c r="C805" s="41"/>
      <c r="D805" s="41"/>
      <c r="E805" s="41"/>
      <c r="F805" s="41"/>
      <c r="G805" s="41"/>
      <c r="H805" s="41"/>
      <c r="I805" s="41"/>
      <c r="J805" s="41"/>
    </row>
    <row r="806" spans="1:10" x14ac:dyDescent="0.25">
      <c r="A806" s="41"/>
      <c r="B806" s="41"/>
      <c r="C806" s="41"/>
      <c r="D806" s="41"/>
      <c r="E806" s="41"/>
      <c r="F806" s="41"/>
      <c r="G806" s="41"/>
      <c r="H806" s="41"/>
      <c r="I806" s="41"/>
      <c r="J806" s="41"/>
    </row>
    <row r="807" spans="1:10" x14ac:dyDescent="0.25">
      <c r="A807" s="41"/>
      <c r="B807" s="41"/>
      <c r="C807" s="41"/>
      <c r="D807" s="41"/>
      <c r="E807" s="41"/>
      <c r="F807" s="41"/>
      <c r="G807" s="41"/>
      <c r="H807" s="41"/>
      <c r="I807" s="41"/>
      <c r="J807" s="41"/>
    </row>
    <row r="808" spans="1:10" x14ac:dyDescent="0.25">
      <c r="A808" s="41"/>
      <c r="B808" s="41"/>
      <c r="C808" s="41"/>
      <c r="D808" s="41"/>
      <c r="E808" s="41"/>
      <c r="F808" s="41"/>
      <c r="G808" s="41"/>
      <c r="H808" s="41"/>
      <c r="I808" s="41"/>
      <c r="J808" s="41"/>
    </row>
    <row r="809" spans="1:10" x14ac:dyDescent="0.25">
      <c r="A809" s="41"/>
      <c r="B809" s="41"/>
      <c r="C809" s="41"/>
      <c r="D809" s="41"/>
      <c r="E809" s="41"/>
      <c r="F809" s="41"/>
      <c r="G809" s="41"/>
      <c r="H809" s="41"/>
      <c r="I809" s="41"/>
      <c r="J809" s="41"/>
    </row>
    <row r="810" spans="1:10" x14ac:dyDescent="0.25">
      <c r="A810" s="41"/>
      <c r="B810" s="41"/>
      <c r="C810" s="41"/>
      <c r="D810" s="41"/>
      <c r="E810" s="41"/>
      <c r="F810" s="41"/>
      <c r="G810" s="41"/>
      <c r="H810" s="41"/>
      <c r="I810" s="41"/>
      <c r="J810" s="41"/>
    </row>
    <row r="811" spans="1:10" x14ac:dyDescent="0.25">
      <c r="A811" s="41"/>
      <c r="B811" s="41"/>
      <c r="C811" s="41"/>
      <c r="D811" s="41"/>
      <c r="E811" s="41"/>
      <c r="F811" s="41"/>
      <c r="G811" s="41"/>
      <c r="H811" s="41"/>
      <c r="I811" s="41"/>
      <c r="J811" s="41"/>
    </row>
    <row r="812" spans="1:10" x14ac:dyDescent="0.25">
      <c r="A812" s="41"/>
      <c r="B812" s="41"/>
      <c r="C812" s="41"/>
      <c r="D812" s="41"/>
      <c r="E812" s="41"/>
      <c r="F812" s="41"/>
      <c r="G812" s="41"/>
      <c r="H812" s="41"/>
      <c r="I812" s="41"/>
      <c r="J812" s="41"/>
    </row>
    <row r="813" spans="1:10" x14ac:dyDescent="0.25">
      <c r="A813" s="41"/>
      <c r="B813" s="41"/>
      <c r="C813" s="41"/>
      <c r="D813" s="41"/>
      <c r="E813" s="41"/>
      <c r="F813" s="41"/>
      <c r="G813" s="41"/>
      <c r="H813" s="41"/>
      <c r="I813" s="41"/>
      <c r="J813" s="41"/>
    </row>
    <row r="814" spans="1:10" x14ac:dyDescent="0.25">
      <c r="A814" s="41"/>
      <c r="B814" s="41"/>
      <c r="C814" s="41"/>
      <c r="D814" s="41"/>
      <c r="E814" s="41"/>
      <c r="F814" s="41"/>
      <c r="G814" s="41"/>
      <c r="H814" s="41"/>
      <c r="I814" s="41"/>
      <c r="J814" s="41"/>
    </row>
    <row r="815" spans="1:10" x14ac:dyDescent="0.25">
      <c r="A815" s="41"/>
      <c r="B815" s="41"/>
      <c r="C815" s="41"/>
      <c r="D815" s="41"/>
      <c r="E815" s="41"/>
      <c r="F815" s="41"/>
      <c r="G815" s="41"/>
      <c r="H815" s="41"/>
      <c r="I815" s="41"/>
      <c r="J815" s="41"/>
    </row>
    <row r="816" spans="1:10" x14ac:dyDescent="0.25">
      <c r="A816" s="41"/>
      <c r="B816" s="41"/>
      <c r="C816" s="41"/>
      <c r="D816" s="41"/>
      <c r="E816" s="41"/>
      <c r="F816" s="41"/>
      <c r="G816" s="41"/>
      <c r="H816" s="41"/>
      <c r="I816" s="41"/>
      <c r="J816" s="41"/>
    </row>
    <row r="817" spans="1:10" x14ac:dyDescent="0.25">
      <c r="A817" s="41"/>
      <c r="B817" s="41"/>
      <c r="C817" s="41"/>
      <c r="D817" s="41"/>
      <c r="E817" s="41"/>
      <c r="F817" s="41"/>
      <c r="G817" s="41"/>
      <c r="H817" s="41"/>
      <c r="I817" s="41"/>
      <c r="J817" s="41"/>
    </row>
    <row r="818" spans="1:10" x14ac:dyDescent="0.25">
      <c r="A818" s="41"/>
      <c r="B818" s="41"/>
      <c r="C818" s="41"/>
      <c r="D818" s="41"/>
      <c r="E818" s="41"/>
      <c r="F818" s="41"/>
      <c r="G818" s="41"/>
      <c r="H818" s="41"/>
      <c r="I818" s="41"/>
      <c r="J818" s="41"/>
    </row>
    <row r="819" spans="1:10" x14ac:dyDescent="0.25">
      <c r="A819" s="41"/>
      <c r="B819" s="41"/>
      <c r="C819" s="41"/>
      <c r="D819" s="41"/>
      <c r="E819" s="41"/>
      <c r="F819" s="41"/>
      <c r="G819" s="41"/>
      <c r="H819" s="41"/>
      <c r="I819" s="41"/>
      <c r="J819" s="41"/>
    </row>
    <row r="820" spans="1:10" x14ac:dyDescent="0.25">
      <c r="A820" s="41"/>
      <c r="B820" s="41"/>
      <c r="C820" s="41"/>
      <c r="D820" s="41"/>
      <c r="E820" s="41"/>
      <c r="F820" s="41"/>
      <c r="G820" s="41"/>
      <c r="H820" s="41"/>
      <c r="I820" s="41"/>
      <c r="J820" s="41"/>
    </row>
    <row r="821" spans="1:10" x14ac:dyDescent="0.25">
      <c r="A821" s="41"/>
      <c r="B821" s="41"/>
      <c r="C821" s="41"/>
      <c r="D821" s="41"/>
      <c r="E821" s="41"/>
      <c r="F821" s="41"/>
      <c r="G821" s="41"/>
      <c r="H821" s="41"/>
      <c r="I821" s="41"/>
      <c r="J821" s="41"/>
    </row>
    <row r="822" spans="1:10" x14ac:dyDescent="0.25">
      <c r="A822" s="41"/>
      <c r="B822" s="41"/>
      <c r="C822" s="41"/>
      <c r="D822" s="41"/>
      <c r="E822" s="41"/>
      <c r="F822" s="41"/>
      <c r="G822" s="41"/>
      <c r="H822" s="41"/>
      <c r="I822" s="41"/>
      <c r="J822" s="41"/>
    </row>
    <row r="823" spans="1:10" x14ac:dyDescent="0.25">
      <c r="A823" s="41"/>
      <c r="B823" s="41"/>
      <c r="C823" s="41"/>
      <c r="D823" s="41"/>
      <c r="E823" s="41"/>
      <c r="F823" s="41"/>
      <c r="G823" s="41"/>
      <c r="H823" s="41"/>
      <c r="I823" s="41"/>
      <c r="J823" s="41"/>
    </row>
    <row r="824" spans="1:10" x14ac:dyDescent="0.25">
      <c r="A824" s="41"/>
      <c r="B824" s="41"/>
      <c r="C824" s="41"/>
      <c r="D824" s="41"/>
      <c r="E824" s="41"/>
      <c r="F824" s="41"/>
      <c r="G824" s="41"/>
      <c r="H824" s="41"/>
      <c r="I824" s="41"/>
      <c r="J824" s="41"/>
    </row>
    <row r="825" spans="1:10" x14ac:dyDescent="0.25">
      <c r="A825" s="41"/>
      <c r="B825" s="41"/>
      <c r="C825" s="41"/>
      <c r="D825" s="41"/>
      <c r="E825" s="41"/>
      <c r="F825" s="41"/>
      <c r="G825" s="41"/>
      <c r="H825" s="41"/>
      <c r="I825" s="41"/>
      <c r="J825" s="41"/>
    </row>
    <row r="826" spans="1:10" x14ac:dyDescent="0.25">
      <c r="A826" s="41"/>
      <c r="B826" s="41"/>
      <c r="C826" s="41"/>
      <c r="D826" s="41"/>
      <c r="E826" s="41"/>
      <c r="F826" s="41"/>
      <c r="G826" s="41"/>
      <c r="H826" s="41"/>
      <c r="I826" s="41"/>
      <c r="J826" s="41"/>
    </row>
    <row r="827" spans="1:10" x14ac:dyDescent="0.25">
      <c r="A827" s="41"/>
      <c r="B827" s="41"/>
      <c r="C827" s="41"/>
      <c r="D827" s="41"/>
      <c r="E827" s="41"/>
      <c r="F827" s="41"/>
      <c r="G827" s="41"/>
      <c r="H827" s="41"/>
      <c r="I827" s="41"/>
      <c r="J827" s="41"/>
    </row>
    <row r="828" spans="1:10" x14ac:dyDescent="0.25">
      <c r="A828" s="41"/>
      <c r="B828" s="41"/>
      <c r="C828" s="41"/>
      <c r="D828" s="41"/>
      <c r="E828" s="41"/>
      <c r="F828" s="41"/>
      <c r="G828" s="41"/>
      <c r="H828" s="41"/>
      <c r="I828" s="41"/>
      <c r="J828" s="41"/>
    </row>
    <row r="829" spans="1:10" x14ac:dyDescent="0.25">
      <c r="A829" s="41"/>
      <c r="B829" s="41"/>
      <c r="C829" s="41"/>
      <c r="D829" s="41"/>
      <c r="E829" s="41"/>
      <c r="F829" s="41"/>
      <c r="G829" s="41"/>
      <c r="H829" s="41"/>
      <c r="I829" s="41"/>
      <c r="J829" s="41"/>
    </row>
    <row r="830" spans="1:10" x14ac:dyDescent="0.25">
      <c r="A830" s="41"/>
      <c r="B830" s="41"/>
      <c r="C830" s="41"/>
      <c r="D830" s="41"/>
      <c r="E830" s="41"/>
      <c r="F830" s="41"/>
      <c r="G830" s="41"/>
      <c r="H830" s="41"/>
      <c r="I830" s="41"/>
      <c r="J830" s="41"/>
    </row>
    <row r="831" spans="1:10" x14ac:dyDescent="0.25">
      <c r="A831" s="41"/>
      <c r="B831" s="41"/>
      <c r="C831" s="41"/>
      <c r="D831" s="41"/>
      <c r="E831" s="41"/>
      <c r="F831" s="41"/>
      <c r="G831" s="41"/>
      <c r="H831" s="41"/>
      <c r="I831" s="41"/>
      <c r="J831" s="41"/>
    </row>
    <row r="832" spans="1:10" x14ac:dyDescent="0.25">
      <c r="A832" s="41"/>
      <c r="B832" s="41"/>
      <c r="C832" s="41"/>
      <c r="D832" s="41"/>
      <c r="E832" s="41"/>
      <c r="F832" s="41"/>
      <c r="G832" s="41"/>
      <c r="H832" s="41"/>
      <c r="I832" s="41"/>
      <c r="J832" s="41"/>
    </row>
    <row r="833" spans="1:10" x14ac:dyDescent="0.25">
      <c r="A833" s="41"/>
      <c r="B833" s="41"/>
      <c r="C833" s="41"/>
      <c r="D833" s="41"/>
      <c r="E833" s="41"/>
      <c r="F833" s="41"/>
      <c r="G833" s="41"/>
      <c r="H833" s="41"/>
      <c r="I833" s="41"/>
      <c r="J833" s="41"/>
    </row>
    <row r="834" spans="1:10" x14ac:dyDescent="0.25">
      <c r="A834" s="41"/>
      <c r="B834" s="41"/>
      <c r="C834" s="41"/>
      <c r="D834" s="41"/>
      <c r="E834" s="41"/>
      <c r="F834" s="41"/>
      <c r="G834" s="41"/>
      <c r="H834" s="41"/>
      <c r="I834" s="41"/>
      <c r="J834" s="41"/>
    </row>
    <row r="835" spans="1:10" x14ac:dyDescent="0.25">
      <c r="A835" s="41"/>
      <c r="B835" s="41"/>
      <c r="C835" s="41"/>
      <c r="D835" s="41"/>
      <c r="E835" s="41"/>
      <c r="F835" s="41"/>
      <c r="G835" s="41"/>
      <c r="H835" s="41"/>
      <c r="I835" s="41"/>
      <c r="J835" s="41"/>
    </row>
    <row r="836" spans="1:10" x14ac:dyDescent="0.25">
      <c r="A836" s="41"/>
      <c r="B836" s="41"/>
      <c r="C836" s="41"/>
      <c r="D836" s="41"/>
      <c r="E836" s="41"/>
      <c r="F836" s="41"/>
      <c r="G836" s="41"/>
      <c r="H836" s="41"/>
      <c r="I836" s="41"/>
      <c r="J836" s="41"/>
    </row>
    <row r="837" spans="1:10" x14ac:dyDescent="0.25">
      <c r="A837" s="41"/>
      <c r="B837" s="41"/>
      <c r="C837" s="41"/>
      <c r="D837" s="41"/>
      <c r="E837" s="41"/>
      <c r="F837" s="41"/>
      <c r="G837" s="41"/>
      <c r="H837" s="41"/>
      <c r="I837" s="41"/>
      <c r="J837" s="41"/>
    </row>
    <row r="838" spans="1:10" x14ac:dyDescent="0.25">
      <c r="A838" s="41"/>
      <c r="B838" s="41"/>
      <c r="C838" s="41"/>
      <c r="D838" s="41"/>
      <c r="E838" s="41"/>
      <c r="F838" s="41"/>
      <c r="G838" s="41"/>
      <c r="H838" s="41"/>
      <c r="I838" s="41"/>
      <c r="J838" s="41"/>
    </row>
    <row r="839" spans="1:10" x14ac:dyDescent="0.25">
      <c r="A839" s="41"/>
      <c r="B839" s="41"/>
      <c r="C839" s="41"/>
      <c r="D839" s="41"/>
      <c r="E839" s="41"/>
      <c r="F839" s="41"/>
      <c r="G839" s="41"/>
      <c r="H839" s="41"/>
      <c r="I839" s="41"/>
      <c r="J839" s="41"/>
    </row>
    <row r="840" spans="1:10" x14ac:dyDescent="0.25">
      <c r="A840" s="41"/>
      <c r="B840" s="41"/>
      <c r="C840" s="41"/>
      <c r="D840" s="41"/>
      <c r="E840" s="41"/>
      <c r="F840" s="41"/>
      <c r="G840" s="41"/>
      <c r="H840" s="41"/>
      <c r="I840" s="41"/>
      <c r="J840" s="41"/>
    </row>
    <row r="841" spans="1:10" x14ac:dyDescent="0.25">
      <c r="A841" s="41"/>
      <c r="B841" s="41"/>
      <c r="C841" s="41"/>
      <c r="D841" s="41"/>
      <c r="E841" s="41"/>
      <c r="F841" s="41"/>
      <c r="G841" s="41"/>
      <c r="H841" s="41"/>
      <c r="I841" s="41"/>
      <c r="J841" s="41"/>
    </row>
    <row r="842" spans="1:10" x14ac:dyDescent="0.25">
      <c r="A842" s="41"/>
      <c r="B842" s="41"/>
      <c r="C842" s="41"/>
      <c r="D842" s="41"/>
      <c r="E842" s="41"/>
      <c r="F842" s="41"/>
      <c r="G842" s="41"/>
      <c r="H842" s="41"/>
      <c r="I842" s="41"/>
      <c r="J842" s="41"/>
    </row>
    <row r="843" spans="1:10" x14ac:dyDescent="0.25">
      <c r="A843" s="41"/>
      <c r="B843" s="41"/>
      <c r="C843" s="41"/>
      <c r="D843" s="41"/>
      <c r="E843" s="41"/>
      <c r="F843" s="41"/>
      <c r="G843" s="41"/>
      <c r="H843" s="41"/>
      <c r="I843" s="41"/>
      <c r="J843" s="41"/>
    </row>
    <row r="844" spans="1:10" x14ac:dyDescent="0.25">
      <c r="A844" s="41"/>
      <c r="B844" s="41"/>
      <c r="C844" s="41"/>
      <c r="D844" s="41"/>
      <c r="E844" s="41"/>
      <c r="F844" s="41"/>
      <c r="G844" s="41"/>
      <c r="H844" s="41"/>
      <c r="I844" s="41"/>
      <c r="J844" s="41"/>
    </row>
    <row r="845" spans="1:10" x14ac:dyDescent="0.25">
      <c r="A845" s="41"/>
      <c r="B845" s="41"/>
      <c r="C845" s="41"/>
      <c r="D845" s="41"/>
      <c r="E845" s="41"/>
      <c r="F845" s="41"/>
      <c r="G845" s="41"/>
      <c r="H845" s="41"/>
      <c r="I845" s="41"/>
      <c r="J845" s="41"/>
    </row>
    <row r="846" spans="1:10" x14ac:dyDescent="0.25">
      <c r="A846" s="41"/>
      <c r="B846" s="41"/>
      <c r="C846" s="41"/>
      <c r="D846" s="41"/>
      <c r="E846" s="41"/>
      <c r="F846" s="41"/>
      <c r="G846" s="41"/>
      <c r="H846" s="41"/>
      <c r="I846" s="41"/>
      <c r="J846" s="41"/>
    </row>
    <row r="847" spans="1:10" x14ac:dyDescent="0.25">
      <c r="A847" s="41"/>
      <c r="B847" s="41"/>
      <c r="C847" s="41"/>
      <c r="D847" s="41"/>
      <c r="E847" s="41"/>
      <c r="F847" s="41"/>
      <c r="G847" s="41"/>
      <c r="H847" s="41"/>
      <c r="I847" s="41"/>
      <c r="J847" s="41"/>
    </row>
    <row r="848" spans="1:10" x14ac:dyDescent="0.25">
      <c r="A848" s="41"/>
      <c r="B848" s="41"/>
      <c r="C848" s="41"/>
      <c r="D848" s="41"/>
      <c r="E848" s="41"/>
      <c r="F848" s="41"/>
      <c r="G848" s="41"/>
      <c r="H848" s="41"/>
      <c r="I848" s="41"/>
      <c r="J848" s="41"/>
    </row>
    <row r="849" spans="1:10" x14ac:dyDescent="0.25">
      <c r="A849" s="41"/>
      <c r="B849" s="41"/>
      <c r="C849" s="41"/>
      <c r="D849" s="41"/>
      <c r="E849" s="41"/>
      <c r="F849" s="41"/>
      <c r="G849" s="41"/>
      <c r="H849" s="41"/>
      <c r="I849" s="41"/>
      <c r="J849" s="41"/>
    </row>
    <row r="850" spans="1:10" x14ac:dyDescent="0.25">
      <c r="A850" s="41"/>
      <c r="B850" s="41"/>
      <c r="C850" s="41"/>
      <c r="D850" s="41"/>
      <c r="E850" s="41"/>
      <c r="F850" s="41"/>
      <c r="G850" s="41"/>
      <c r="H850" s="41"/>
      <c r="I850" s="41"/>
      <c r="J850" s="41"/>
    </row>
    <row r="851" spans="1:10" x14ac:dyDescent="0.25">
      <c r="A851" s="41"/>
      <c r="B851" s="41"/>
      <c r="C851" s="41"/>
      <c r="D851" s="41"/>
      <c r="E851" s="41"/>
      <c r="F851" s="41"/>
      <c r="G851" s="41"/>
      <c r="H851" s="41"/>
      <c r="I851" s="41"/>
      <c r="J851" s="41"/>
    </row>
    <row r="852" spans="1:10" x14ac:dyDescent="0.25">
      <c r="A852" s="41"/>
      <c r="B852" s="41"/>
      <c r="C852" s="41"/>
      <c r="D852" s="41"/>
      <c r="E852" s="41"/>
      <c r="F852" s="41"/>
      <c r="G852" s="41"/>
      <c r="H852" s="41"/>
      <c r="I852" s="41"/>
      <c r="J852" s="41"/>
    </row>
    <row r="853" spans="1:10" x14ac:dyDescent="0.25">
      <c r="A853" s="41"/>
      <c r="B853" s="41"/>
      <c r="C853" s="41"/>
      <c r="D853" s="41"/>
      <c r="E853" s="41"/>
      <c r="F853" s="41"/>
      <c r="G853" s="41"/>
      <c r="H853" s="41"/>
      <c r="I853" s="41"/>
      <c r="J853" s="41"/>
    </row>
    <row r="854" spans="1:10" x14ac:dyDescent="0.25">
      <c r="A854" s="41"/>
      <c r="B854" s="41"/>
      <c r="C854" s="41"/>
      <c r="D854" s="41"/>
      <c r="E854" s="41"/>
      <c r="F854" s="41"/>
      <c r="G854" s="41"/>
      <c r="H854" s="41"/>
      <c r="I854" s="41"/>
      <c r="J854" s="41"/>
    </row>
    <row r="855" spans="1:10" x14ac:dyDescent="0.25">
      <c r="A855" s="41"/>
      <c r="B855" s="41"/>
      <c r="C855" s="41"/>
      <c r="D855" s="41"/>
      <c r="E855" s="41"/>
      <c r="F855" s="41"/>
      <c r="G855" s="41"/>
      <c r="H855" s="41"/>
      <c r="I855" s="41"/>
      <c r="J855" s="41"/>
    </row>
    <row r="856" spans="1:10" x14ac:dyDescent="0.25">
      <c r="A856" s="41"/>
      <c r="B856" s="41"/>
      <c r="C856" s="41"/>
      <c r="D856" s="41"/>
      <c r="E856" s="41"/>
      <c r="F856" s="41"/>
      <c r="G856" s="41"/>
      <c r="H856" s="41"/>
      <c r="I856" s="41"/>
      <c r="J856" s="41"/>
    </row>
    <row r="857" spans="1:10" x14ac:dyDescent="0.25">
      <c r="A857" s="41"/>
      <c r="B857" s="41"/>
      <c r="C857" s="41"/>
      <c r="D857" s="41"/>
      <c r="E857" s="41"/>
      <c r="F857" s="41"/>
      <c r="G857" s="41"/>
      <c r="H857" s="41"/>
      <c r="I857" s="41"/>
      <c r="J857" s="41"/>
    </row>
    <row r="858" spans="1:10" x14ac:dyDescent="0.25">
      <c r="A858" s="41"/>
      <c r="B858" s="41"/>
      <c r="C858" s="41"/>
      <c r="D858" s="41"/>
      <c r="E858" s="41"/>
      <c r="F858" s="41"/>
      <c r="G858" s="41"/>
      <c r="H858" s="41"/>
      <c r="I858" s="41"/>
      <c r="J858" s="41"/>
    </row>
    <row r="859" spans="1:10" x14ac:dyDescent="0.25">
      <c r="A859" s="41"/>
      <c r="B859" s="41"/>
      <c r="C859" s="41"/>
      <c r="D859" s="41"/>
      <c r="E859" s="41"/>
      <c r="F859" s="41"/>
      <c r="G859" s="41"/>
      <c r="H859" s="41"/>
      <c r="I859" s="41"/>
      <c r="J859" s="41"/>
    </row>
    <row r="860" spans="1:10" x14ac:dyDescent="0.25">
      <c r="A860" s="41"/>
      <c r="B860" s="41"/>
      <c r="C860" s="41"/>
      <c r="D860" s="41"/>
      <c r="E860" s="41"/>
      <c r="F860" s="41"/>
      <c r="G860" s="41"/>
      <c r="H860" s="41"/>
      <c r="I860" s="41"/>
      <c r="J860" s="41"/>
    </row>
    <row r="861" spans="1:10" x14ac:dyDescent="0.25">
      <c r="A861" s="41"/>
      <c r="B861" s="41"/>
      <c r="C861" s="41"/>
      <c r="D861" s="41"/>
      <c r="E861" s="41"/>
      <c r="F861" s="41"/>
      <c r="G861" s="41"/>
      <c r="H861" s="41"/>
      <c r="I861" s="41"/>
      <c r="J861" s="41"/>
    </row>
    <row r="862" spans="1:10" x14ac:dyDescent="0.25">
      <c r="A862" s="41"/>
      <c r="B862" s="41"/>
      <c r="C862" s="41"/>
      <c r="D862" s="41"/>
      <c r="E862" s="41"/>
      <c r="F862" s="41"/>
      <c r="G862" s="41"/>
      <c r="H862" s="41"/>
      <c r="I862" s="41"/>
      <c r="J862" s="41"/>
    </row>
    <row r="863" spans="1:10" x14ac:dyDescent="0.25">
      <c r="A863" s="41"/>
      <c r="B863" s="41"/>
      <c r="C863" s="41"/>
      <c r="D863" s="41"/>
      <c r="E863" s="41"/>
      <c r="F863" s="41"/>
      <c r="G863" s="41"/>
      <c r="H863" s="41"/>
      <c r="I863" s="41"/>
      <c r="J863" s="41"/>
    </row>
    <row r="864" spans="1:10" x14ac:dyDescent="0.25">
      <c r="A864" s="41"/>
      <c r="B864" s="41"/>
      <c r="C864" s="41"/>
      <c r="D864" s="41"/>
      <c r="E864" s="41"/>
      <c r="F864" s="41"/>
      <c r="G864" s="41"/>
      <c r="H864" s="41"/>
      <c r="I864" s="41"/>
      <c r="J864" s="41"/>
    </row>
    <row r="865" spans="1:10" x14ac:dyDescent="0.25">
      <c r="A865" s="41"/>
      <c r="B865" s="41"/>
      <c r="C865" s="41"/>
      <c r="D865" s="41"/>
      <c r="E865" s="41"/>
      <c r="F865" s="41"/>
      <c r="G865" s="41"/>
      <c r="H865" s="41"/>
      <c r="I865" s="41"/>
      <c r="J865" s="41"/>
    </row>
    <row r="866" spans="1:10" x14ac:dyDescent="0.25">
      <c r="A866" s="41"/>
      <c r="B866" s="41"/>
      <c r="C866" s="41"/>
      <c r="D866" s="41"/>
      <c r="E866" s="41"/>
      <c r="F866" s="41"/>
      <c r="G866" s="41"/>
      <c r="H866" s="41"/>
      <c r="I866" s="41"/>
      <c r="J866" s="41"/>
    </row>
    <row r="867" spans="1:10" x14ac:dyDescent="0.25">
      <c r="A867" s="41"/>
      <c r="B867" s="41"/>
      <c r="C867" s="41"/>
      <c r="D867" s="41"/>
      <c r="E867" s="41"/>
      <c r="F867" s="41"/>
      <c r="G867" s="41"/>
      <c r="H867" s="41"/>
      <c r="I867" s="41"/>
      <c r="J867" s="41"/>
    </row>
    <row r="868" spans="1:10" x14ac:dyDescent="0.25">
      <c r="A868" s="41"/>
      <c r="B868" s="41"/>
      <c r="C868" s="41"/>
      <c r="D868" s="41"/>
      <c r="E868" s="41"/>
      <c r="F868" s="41"/>
      <c r="G868" s="41"/>
      <c r="H868" s="41"/>
      <c r="I868" s="41"/>
      <c r="J868" s="41"/>
    </row>
    <row r="869" spans="1:10" x14ac:dyDescent="0.25">
      <c r="A869" s="41"/>
      <c r="B869" s="41"/>
      <c r="C869" s="41"/>
      <c r="D869" s="41"/>
      <c r="E869" s="41"/>
      <c r="F869" s="41"/>
      <c r="G869" s="41"/>
      <c r="H869" s="41"/>
      <c r="I869" s="41"/>
      <c r="J869" s="41"/>
    </row>
    <row r="870" spans="1:10" x14ac:dyDescent="0.25">
      <c r="A870" s="41"/>
      <c r="B870" s="41"/>
      <c r="C870" s="41"/>
      <c r="D870" s="41"/>
      <c r="E870" s="41"/>
      <c r="F870" s="41"/>
      <c r="G870" s="41"/>
      <c r="H870" s="41"/>
      <c r="I870" s="41"/>
      <c r="J870" s="41"/>
    </row>
    <row r="871" spans="1:10" x14ac:dyDescent="0.25">
      <c r="A871" s="41"/>
      <c r="B871" s="41"/>
      <c r="C871" s="41"/>
      <c r="D871" s="41"/>
      <c r="E871" s="41"/>
      <c r="F871" s="41"/>
      <c r="G871" s="41"/>
      <c r="H871" s="41"/>
      <c r="I871" s="41"/>
      <c r="J871" s="41"/>
    </row>
    <row r="872" spans="1:10" x14ac:dyDescent="0.25">
      <c r="A872" s="41"/>
      <c r="B872" s="41"/>
      <c r="C872" s="41"/>
      <c r="D872" s="41"/>
      <c r="E872" s="41"/>
      <c r="F872" s="41"/>
      <c r="G872" s="41"/>
      <c r="H872" s="41"/>
      <c r="I872" s="41"/>
      <c r="J872" s="41"/>
    </row>
    <row r="873" spans="1:10" x14ac:dyDescent="0.25">
      <c r="A873" s="41"/>
      <c r="B873" s="41"/>
      <c r="C873" s="41"/>
      <c r="D873" s="41"/>
      <c r="E873" s="41"/>
      <c r="F873" s="41"/>
      <c r="G873" s="41"/>
      <c r="H873" s="41"/>
      <c r="I873" s="41"/>
      <c r="J873" s="41"/>
    </row>
    <row r="874" spans="1:10" x14ac:dyDescent="0.25">
      <c r="A874" s="41"/>
      <c r="B874" s="41"/>
      <c r="C874" s="41"/>
      <c r="D874" s="41"/>
      <c r="E874" s="41"/>
      <c r="F874" s="41"/>
      <c r="G874" s="41"/>
      <c r="H874" s="41"/>
      <c r="I874" s="41"/>
      <c r="J874" s="41"/>
    </row>
    <row r="875" spans="1:10" x14ac:dyDescent="0.25">
      <c r="A875" s="41"/>
      <c r="B875" s="41"/>
      <c r="C875" s="41"/>
      <c r="D875" s="41"/>
      <c r="E875" s="41"/>
      <c r="F875" s="41"/>
      <c r="G875" s="41"/>
      <c r="H875" s="41"/>
      <c r="I875" s="41"/>
      <c r="J875" s="41"/>
    </row>
    <row r="876" spans="1:10" x14ac:dyDescent="0.25">
      <c r="A876" s="41"/>
      <c r="B876" s="41"/>
      <c r="C876" s="41"/>
      <c r="D876" s="41"/>
      <c r="E876" s="41"/>
      <c r="F876" s="41"/>
      <c r="G876" s="41"/>
      <c r="H876" s="41"/>
      <c r="I876" s="41"/>
      <c r="J876" s="41"/>
    </row>
    <row r="877" spans="1:10" x14ac:dyDescent="0.25">
      <c r="A877" s="41"/>
      <c r="B877" s="41"/>
      <c r="C877" s="41"/>
      <c r="D877" s="41"/>
      <c r="E877" s="41"/>
      <c r="F877" s="41"/>
      <c r="G877" s="41"/>
      <c r="H877" s="41"/>
      <c r="I877" s="41"/>
      <c r="J877" s="41"/>
    </row>
    <row r="878" spans="1:10" x14ac:dyDescent="0.25">
      <c r="A878" s="41"/>
      <c r="B878" s="41"/>
      <c r="C878" s="41"/>
      <c r="D878" s="41"/>
      <c r="E878" s="41"/>
      <c r="F878" s="41"/>
      <c r="G878" s="41"/>
      <c r="H878" s="41"/>
      <c r="I878" s="41"/>
      <c r="J878" s="41"/>
    </row>
    <row r="879" spans="1:10" x14ac:dyDescent="0.25">
      <c r="A879" s="41"/>
      <c r="B879" s="41"/>
      <c r="C879" s="41"/>
      <c r="D879" s="41"/>
      <c r="E879" s="41"/>
      <c r="F879" s="41"/>
      <c r="G879" s="41"/>
      <c r="H879" s="41"/>
      <c r="I879" s="41"/>
      <c r="J879" s="41"/>
    </row>
    <row r="880" spans="1:10" x14ac:dyDescent="0.25">
      <c r="A880" s="41"/>
      <c r="B880" s="41"/>
      <c r="C880" s="41"/>
      <c r="D880" s="41"/>
      <c r="E880" s="41"/>
      <c r="F880" s="41"/>
      <c r="G880" s="41"/>
      <c r="H880" s="41"/>
      <c r="I880" s="41"/>
      <c r="J880" s="41"/>
    </row>
    <row r="881" spans="1:10" x14ac:dyDescent="0.25">
      <c r="A881" s="41"/>
      <c r="B881" s="41"/>
      <c r="C881" s="41"/>
      <c r="D881" s="41"/>
      <c r="E881" s="41"/>
      <c r="F881" s="41"/>
      <c r="G881" s="41"/>
      <c r="H881" s="41"/>
      <c r="I881" s="41"/>
      <c r="J881" s="41"/>
    </row>
    <row r="882" spans="1:10" x14ac:dyDescent="0.25">
      <c r="A882" s="41"/>
      <c r="B882" s="41"/>
      <c r="C882" s="41"/>
      <c r="D882" s="41"/>
      <c r="E882" s="41"/>
      <c r="F882" s="41"/>
      <c r="G882" s="41"/>
      <c r="H882" s="41"/>
      <c r="I882" s="41"/>
      <c r="J882" s="41"/>
    </row>
    <row r="883" spans="1:10" x14ac:dyDescent="0.25">
      <c r="A883" s="41"/>
      <c r="B883" s="41"/>
      <c r="C883" s="41"/>
      <c r="D883" s="41"/>
      <c r="E883" s="41"/>
      <c r="F883" s="41"/>
      <c r="G883" s="41"/>
      <c r="H883" s="41"/>
      <c r="I883" s="41"/>
      <c r="J883" s="41"/>
    </row>
    <row r="884" spans="1:10" x14ac:dyDescent="0.25">
      <c r="A884" s="41"/>
      <c r="B884" s="41"/>
      <c r="C884" s="41"/>
      <c r="D884" s="41"/>
      <c r="E884" s="41"/>
      <c r="F884" s="41"/>
      <c r="G884" s="41"/>
      <c r="H884" s="41"/>
      <c r="I884" s="41"/>
      <c r="J884" s="41"/>
    </row>
    <row r="885" spans="1:10" x14ac:dyDescent="0.25">
      <c r="A885" s="41"/>
      <c r="B885" s="41"/>
      <c r="C885" s="41"/>
      <c r="D885" s="41"/>
      <c r="E885" s="41"/>
      <c r="F885" s="41"/>
      <c r="G885" s="41"/>
      <c r="H885" s="41"/>
      <c r="I885" s="41"/>
      <c r="J885" s="41"/>
    </row>
    <row r="886" spans="1:10" x14ac:dyDescent="0.25">
      <c r="A886" s="41"/>
      <c r="B886" s="41"/>
      <c r="C886" s="41"/>
      <c r="D886" s="41"/>
      <c r="E886" s="41"/>
      <c r="F886" s="41"/>
      <c r="G886" s="41"/>
      <c r="H886" s="41"/>
      <c r="I886" s="41"/>
      <c r="J886" s="41"/>
    </row>
    <row r="887" spans="1:10" x14ac:dyDescent="0.25">
      <c r="A887" s="41"/>
      <c r="B887" s="41"/>
      <c r="C887" s="41"/>
      <c r="D887" s="41"/>
      <c r="E887" s="41"/>
      <c r="F887" s="41"/>
      <c r="G887" s="41"/>
      <c r="H887" s="41"/>
      <c r="I887" s="41"/>
      <c r="J887" s="41"/>
    </row>
    <row r="888" spans="1:10" x14ac:dyDescent="0.25">
      <c r="A888" s="41"/>
      <c r="B888" s="41"/>
      <c r="C888" s="41"/>
      <c r="D888" s="41"/>
      <c r="E888" s="41"/>
      <c r="F888" s="41"/>
      <c r="G888" s="41"/>
      <c r="H888" s="41"/>
      <c r="I888" s="41"/>
      <c r="J888" s="41"/>
    </row>
    <row r="889" spans="1:10" x14ac:dyDescent="0.25">
      <c r="A889" s="41"/>
      <c r="B889" s="41"/>
      <c r="C889" s="41"/>
      <c r="D889" s="41"/>
      <c r="E889" s="41"/>
      <c r="F889" s="41"/>
      <c r="G889" s="41"/>
      <c r="H889" s="41"/>
      <c r="I889" s="41"/>
      <c r="J889" s="41"/>
    </row>
    <row r="890" spans="1:10" x14ac:dyDescent="0.25">
      <c r="A890" s="41"/>
      <c r="B890" s="41"/>
      <c r="C890" s="41"/>
      <c r="D890" s="41"/>
      <c r="E890" s="41"/>
      <c r="F890" s="41"/>
      <c r="G890" s="41"/>
      <c r="H890" s="41"/>
      <c r="I890" s="41"/>
      <c r="J890" s="41"/>
    </row>
    <row r="891" spans="1:10" x14ac:dyDescent="0.25">
      <c r="A891" s="41"/>
      <c r="B891" s="41"/>
      <c r="C891" s="41"/>
      <c r="D891" s="41"/>
      <c r="E891" s="41"/>
      <c r="F891" s="41"/>
      <c r="G891" s="41"/>
      <c r="H891" s="41"/>
      <c r="I891" s="41"/>
      <c r="J891" s="41"/>
    </row>
    <row r="892" spans="1:10" x14ac:dyDescent="0.25">
      <c r="A892" s="41"/>
      <c r="B892" s="41"/>
      <c r="C892" s="41"/>
      <c r="D892" s="41"/>
      <c r="E892" s="41"/>
      <c r="F892" s="41"/>
      <c r="G892" s="41"/>
      <c r="H892" s="41"/>
      <c r="I892" s="41"/>
      <c r="J892" s="41"/>
    </row>
    <row r="893" spans="1:10" x14ac:dyDescent="0.25">
      <c r="A893" s="41"/>
      <c r="B893" s="41"/>
      <c r="C893" s="41"/>
      <c r="D893" s="41"/>
      <c r="E893" s="41"/>
      <c r="F893" s="41"/>
      <c r="G893" s="41"/>
      <c r="H893" s="41"/>
      <c r="I893" s="41"/>
      <c r="J893" s="41"/>
    </row>
    <row r="894" spans="1:10" x14ac:dyDescent="0.25">
      <c r="A894" s="41"/>
      <c r="B894" s="41"/>
      <c r="C894" s="41"/>
      <c r="D894" s="41"/>
      <c r="E894" s="41"/>
      <c r="F894" s="41"/>
      <c r="G894" s="41"/>
      <c r="H894" s="41"/>
      <c r="I894" s="41"/>
      <c r="J894" s="41"/>
    </row>
    <row r="895" spans="1:10" x14ac:dyDescent="0.25">
      <c r="A895" s="41"/>
      <c r="B895" s="41"/>
      <c r="C895" s="41"/>
      <c r="D895" s="41"/>
      <c r="E895" s="41"/>
      <c r="F895" s="41"/>
      <c r="G895" s="41"/>
      <c r="H895" s="41"/>
      <c r="I895" s="41"/>
      <c r="J895" s="41"/>
    </row>
    <row r="896" spans="1:10" x14ac:dyDescent="0.25">
      <c r="A896" s="41"/>
      <c r="B896" s="41"/>
      <c r="C896" s="41"/>
      <c r="D896" s="41"/>
      <c r="E896" s="41"/>
      <c r="F896" s="41"/>
      <c r="G896" s="41"/>
      <c r="H896" s="41"/>
      <c r="I896" s="41"/>
      <c r="J896" s="41"/>
    </row>
    <row r="897" spans="1:10" x14ac:dyDescent="0.25">
      <c r="A897" s="41"/>
      <c r="B897" s="41"/>
      <c r="C897" s="41"/>
      <c r="D897" s="41"/>
      <c r="E897" s="41"/>
      <c r="F897" s="41"/>
      <c r="G897" s="41"/>
      <c r="H897" s="41"/>
      <c r="I897" s="41"/>
      <c r="J897" s="41"/>
    </row>
    <row r="898" spans="1:10" x14ac:dyDescent="0.25">
      <c r="A898" s="41"/>
      <c r="B898" s="41"/>
      <c r="C898" s="41"/>
      <c r="D898" s="41"/>
      <c r="E898" s="41"/>
      <c r="F898" s="41"/>
      <c r="G898" s="41"/>
      <c r="H898" s="41"/>
      <c r="I898" s="41"/>
      <c r="J898" s="41"/>
    </row>
    <row r="899" spans="1:10" x14ac:dyDescent="0.25">
      <c r="A899" s="41"/>
      <c r="B899" s="41"/>
      <c r="C899" s="41"/>
      <c r="D899" s="41"/>
      <c r="E899" s="41"/>
      <c r="F899" s="41"/>
      <c r="G899" s="41"/>
      <c r="H899" s="41"/>
      <c r="I899" s="41"/>
      <c r="J899" s="41"/>
    </row>
    <row r="900" spans="1:10" x14ac:dyDescent="0.25">
      <c r="A900" s="41"/>
      <c r="B900" s="41"/>
      <c r="C900" s="41"/>
      <c r="D900" s="41"/>
      <c r="E900" s="41"/>
      <c r="F900" s="41"/>
      <c r="G900" s="41"/>
      <c r="H900" s="41"/>
      <c r="I900" s="41"/>
      <c r="J900" s="41"/>
    </row>
    <row r="901" spans="1:10" x14ac:dyDescent="0.25">
      <c r="A901" s="41"/>
      <c r="B901" s="41"/>
      <c r="C901" s="41"/>
      <c r="D901" s="41"/>
      <c r="E901" s="41"/>
      <c r="F901" s="41"/>
      <c r="G901" s="41"/>
      <c r="H901" s="41"/>
      <c r="I901" s="41"/>
      <c r="J901" s="41"/>
    </row>
    <row r="902" spans="1:10" x14ac:dyDescent="0.25">
      <c r="A902" s="41"/>
      <c r="B902" s="41"/>
      <c r="C902" s="41"/>
      <c r="D902" s="41"/>
      <c r="E902" s="41"/>
      <c r="F902" s="41"/>
      <c r="G902" s="41"/>
      <c r="H902" s="41"/>
      <c r="I902" s="41"/>
      <c r="J902" s="41"/>
    </row>
    <row r="903" spans="1:10" x14ac:dyDescent="0.25">
      <c r="A903" s="41"/>
      <c r="B903" s="41"/>
      <c r="C903" s="41"/>
      <c r="D903" s="41"/>
      <c r="E903" s="41"/>
      <c r="F903" s="41"/>
      <c r="G903" s="41"/>
      <c r="H903" s="41"/>
      <c r="I903" s="41"/>
      <c r="J903" s="41"/>
    </row>
    <row r="904" spans="1:10" x14ac:dyDescent="0.25">
      <c r="A904" s="41"/>
      <c r="B904" s="41"/>
      <c r="C904" s="41"/>
      <c r="D904" s="41"/>
      <c r="E904" s="41"/>
      <c r="F904" s="41"/>
      <c r="G904" s="41"/>
      <c r="H904" s="41"/>
      <c r="I904" s="41"/>
      <c r="J904" s="41"/>
    </row>
    <row r="905" spans="1:10" x14ac:dyDescent="0.25">
      <c r="A905" s="41"/>
      <c r="B905" s="41"/>
      <c r="C905" s="41"/>
      <c r="D905" s="41"/>
      <c r="E905" s="41"/>
      <c r="F905" s="41"/>
      <c r="G905" s="41"/>
      <c r="H905" s="41"/>
      <c r="I905" s="41"/>
      <c r="J905" s="41"/>
    </row>
    <row r="906" spans="1:10" x14ac:dyDescent="0.25">
      <c r="A906" s="41"/>
      <c r="B906" s="41"/>
      <c r="C906" s="41"/>
      <c r="D906" s="41"/>
      <c r="E906" s="41"/>
      <c r="F906" s="41"/>
      <c r="G906" s="41"/>
      <c r="H906" s="41"/>
      <c r="I906" s="41"/>
      <c r="J906" s="41"/>
    </row>
    <row r="907" spans="1:10" x14ac:dyDescent="0.25">
      <c r="A907" s="41"/>
      <c r="B907" s="41"/>
      <c r="C907" s="41"/>
      <c r="D907" s="41"/>
      <c r="E907" s="41"/>
      <c r="F907" s="41"/>
      <c r="G907" s="41"/>
      <c r="H907" s="41"/>
      <c r="I907" s="41"/>
      <c r="J907" s="41"/>
    </row>
    <row r="908" spans="1:10" x14ac:dyDescent="0.25">
      <c r="A908" s="41"/>
      <c r="B908" s="41"/>
      <c r="C908" s="41"/>
      <c r="D908" s="41"/>
      <c r="E908" s="41"/>
      <c r="F908" s="41"/>
      <c r="G908" s="41"/>
      <c r="H908" s="41"/>
      <c r="I908" s="41"/>
      <c r="J908" s="41"/>
    </row>
    <row r="909" spans="1:10" x14ac:dyDescent="0.25">
      <c r="A909" s="41"/>
      <c r="B909" s="41"/>
      <c r="C909" s="41"/>
      <c r="D909" s="41"/>
      <c r="E909" s="41"/>
      <c r="F909" s="41"/>
      <c r="G909" s="41"/>
      <c r="H909" s="41"/>
      <c r="I909" s="41"/>
      <c r="J909" s="41"/>
    </row>
    <row r="910" spans="1:10" x14ac:dyDescent="0.25">
      <c r="A910" s="41"/>
      <c r="B910" s="41"/>
      <c r="C910" s="41"/>
      <c r="D910" s="41"/>
      <c r="E910" s="41"/>
      <c r="F910" s="41"/>
      <c r="G910" s="41"/>
      <c r="H910" s="41"/>
      <c r="I910" s="41"/>
      <c r="J910" s="41"/>
    </row>
    <row r="911" spans="1:10" x14ac:dyDescent="0.25">
      <c r="A911" s="41"/>
      <c r="B911" s="41"/>
      <c r="C911" s="41"/>
      <c r="D911" s="41"/>
      <c r="E911" s="41"/>
      <c r="F911" s="41"/>
      <c r="G911" s="41"/>
      <c r="H911" s="41"/>
      <c r="I911" s="41"/>
      <c r="J911" s="41"/>
    </row>
    <row r="912" spans="1:10" x14ac:dyDescent="0.25">
      <c r="A912" s="41"/>
      <c r="B912" s="41"/>
      <c r="C912" s="41"/>
      <c r="D912" s="41"/>
      <c r="E912" s="41"/>
      <c r="F912" s="41"/>
      <c r="G912" s="41"/>
      <c r="H912" s="41"/>
      <c r="I912" s="41"/>
      <c r="J912" s="41"/>
    </row>
    <row r="913" spans="1:10" x14ac:dyDescent="0.25">
      <c r="A913" s="41"/>
      <c r="B913" s="41"/>
      <c r="C913" s="41"/>
      <c r="D913" s="41"/>
      <c r="E913" s="41"/>
      <c r="F913" s="41"/>
      <c r="G913" s="41"/>
      <c r="H913" s="41"/>
      <c r="I913" s="41"/>
      <c r="J913" s="41"/>
    </row>
    <row r="914" spans="1:10" x14ac:dyDescent="0.25">
      <c r="A914" s="41"/>
      <c r="B914" s="41"/>
      <c r="C914" s="41"/>
      <c r="D914" s="41"/>
      <c r="E914" s="41"/>
      <c r="F914" s="41"/>
      <c r="G914" s="41"/>
      <c r="H914" s="41"/>
      <c r="I914" s="41"/>
      <c r="J914" s="41"/>
    </row>
    <row r="915" spans="1:10" x14ac:dyDescent="0.25">
      <c r="A915" s="41"/>
      <c r="B915" s="41"/>
      <c r="C915" s="41"/>
      <c r="D915" s="41"/>
      <c r="E915" s="41"/>
      <c r="F915" s="41"/>
      <c r="G915" s="41"/>
      <c r="H915" s="41"/>
      <c r="I915" s="41"/>
      <c r="J915" s="41"/>
    </row>
    <row r="916" spans="1:10" x14ac:dyDescent="0.25">
      <c r="A916" s="41"/>
      <c r="B916" s="41"/>
      <c r="C916" s="41"/>
      <c r="D916" s="41"/>
      <c r="E916" s="41"/>
      <c r="F916" s="41"/>
      <c r="G916" s="41"/>
      <c r="H916" s="41"/>
      <c r="I916" s="41"/>
      <c r="J916" s="41"/>
    </row>
    <row r="917" spans="1:10" x14ac:dyDescent="0.25">
      <c r="A917" s="41"/>
      <c r="B917" s="41"/>
      <c r="C917" s="41"/>
      <c r="D917" s="41"/>
      <c r="E917" s="41"/>
      <c r="F917" s="41"/>
      <c r="G917" s="41"/>
      <c r="H917" s="41"/>
      <c r="I917" s="41"/>
      <c r="J917" s="41"/>
    </row>
    <row r="918" spans="1:10" x14ac:dyDescent="0.25">
      <c r="A918" s="41"/>
      <c r="B918" s="41"/>
      <c r="C918" s="41"/>
      <c r="D918" s="41"/>
      <c r="E918" s="41"/>
      <c r="F918" s="41"/>
      <c r="G918" s="41"/>
      <c r="H918" s="41"/>
      <c r="I918" s="41"/>
      <c r="J918" s="41"/>
    </row>
    <row r="919" spans="1:10" x14ac:dyDescent="0.25">
      <c r="A919" s="41"/>
      <c r="B919" s="41"/>
      <c r="C919" s="41"/>
      <c r="D919" s="41"/>
      <c r="E919" s="41"/>
      <c r="F919" s="41"/>
      <c r="G919" s="41"/>
      <c r="H919" s="41"/>
      <c r="I919" s="41"/>
      <c r="J919" s="41"/>
    </row>
    <row r="920" spans="1:10" x14ac:dyDescent="0.25">
      <c r="A920" s="41"/>
      <c r="B920" s="41"/>
      <c r="C920" s="41"/>
      <c r="D920" s="41"/>
      <c r="E920" s="41"/>
      <c r="F920" s="41"/>
      <c r="G920" s="41"/>
      <c r="H920" s="41"/>
      <c r="I920" s="41"/>
      <c r="J920" s="41"/>
    </row>
    <row r="921" spans="1:10" x14ac:dyDescent="0.25">
      <c r="A921" s="41"/>
      <c r="B921" s="41"/>
      <c r="C921" s="41"/>
      <c r="D921" s="41"/>
      <c r="E921" s="41"/>
      <c r="F921" s="41"/>
      <c r="G921" s="41"/>
      <c r="H921" s="41"/>
      <c r="I921" s="41"/>
      <c r="J921" s="41"/>
    </row>
    <row r="922" spans="1:10" x14ac:dyDescent="0.25">
      <c r="A922" s="41"/>
      <c r="B922" s="41"/>
      <c r="C922" s="41"/>
      <c r="D922" s="41"/>
      <c r="E922" s="41"/>
      <c r="F922" s="41"/>
      <c r="G922" s="41"/>
      <c r="H922" s="41"/>
      <c r="I922" s="41"/>
      <c r="J922" s="41"/>
    </row>
    <row r="923" spans="1:10" x14ac:dyDescent="0.25">
      <c r="A923" s="41"/>
      <c r="B923" s="41"/>
      <c r="C923" s="41"/>
      <c r="D923" s="41"/>
      <c r="E923" s="41"/>
      <c r="F923" s="41"/>
      <c r="G923" s="41"/>
      <c r="H923" s="41"/>
      <c r="I923" s="41"/>
      <c r="J923" s="41"/>
    </row>
    <row r="924" spans="1:10" x14ac:dyDescent="0.25">
      <c r="A924" s="41"/>
      <c r="B924" s="41"/>
      <c r="C924" s="41"/>
      <c r="D924" s="41"/>
      <c r="E924" s="41"/>
      <c r="F924" s="41"/>
      <c r="G924" s="41"/>
      <c r="H924" s="41"/>
      <c r="I924" s="41"/>
      <c r="J924" s="41"/>
    </row>
    <row r="925" spans="1:10" x14ac:dyDescent="0.25">
      <c r="A925" s="41"/>
      <c r="B925" s="41"/>
      <c r="C925" s="41"/>
      <c r="D925" s="41"/>
      <c r="E925" s="41"/>
      <c r="F925" s="41"/>
      <c r="G925" s="41"/>
      <c r="H925" s="41"/>
      <c r="I925" s="41"/>
      <c r="J925" s="41"/>
    </row>
    <row r="926" spans="1:10" x14ac:dyDescent="0.25">
      <c r="A926" s="41"/>
      <c r="B926" s="41"/>
      <c r="C926" s="41"/>
      <c r="D926" s="41"/>
      <c r="E926" s="41"/>
      <c r="F926" s="41"/>
      <c r="G926" s="41"/>
      <c r="H926" s="41"/>
      <c r="I926" s="41"/>
      <c r="J926" s="41"/>
    </row>
    <row r="927" spans="1:10" x14ac:dyDescent="0.25">
      <c r="A927" s="41"/>
      <c r="B927" s="41"/>
      <c r="C927" s="41"/>
      <c r="D927" s="41"/>
      <c r="E927" s="41"/>
      <c r="F927" s="41"/>
      <c r="G927" s="41"/>
      <c r="H927" s="41"/>
      <c r="I927" s="41"/>
      <c r="J927" s="41"/>
    </row>
    <row r="928" spans="1:10" x14ac:dyDescent="0.25">
      <c r="A928" s="41"/>
      <c r="B928" s="41"/>
      <c r="C928" s="41"/>
      <c r="D928" s="41"/>
      <c r="E928" s="41"/>
      <c r="F928" s="41"/>
      <c r="G928" s="41"/>
      <c r="H928" s="41"/>
      <c r="I928" s="41"/>
      <c r="J928" s="41"/>
    </row>
    <row r="929" spans="1:10" x14ac:dyDescent="0.25">
      <c r="A929" s="41"/>
      <c r="B929" s="41"/>
      <c r="C929" s="41"/>
      <c r="D929" s="41"/>
      <c r="E929" s="41"/>
      <c r="F929" s="41"/>
      <c r="G929" s="41"/>
      <c r="H929" s="41"/>
      <c r="I929" s="41"/>
      <c r="J929" s="41"/>
    </row>
    <row r="930" spans="1:10" x14ac:dyDescent="0.25">
      <c r="A930" s="41"/>
      <c r="B930" s="41"/>
      <c r="C930" s="41"/>
      <c r="D930" s="41"/>
      <c r="E930" s="41"/>
      <c r="F930" s="41"/>
      <c r="G930" s="41"/>
      <c r="H930" s="41"/>
      <c r="I930" s="41"/>
      <c r="J930" s="41"/>
    </row>
    <row r="931" spans="1:10" x14ac:dyDescent="0.25">
      <c r="A931" s="41"/>
      <c r="B931" s="41"/>
      <c r="C931" s="41"/>
      <c r="D931" s="41"/>
      <c r="E931" s="41"/>
      <c r="F931" s="41"/>
      <c r="G931" s="41"/>
      <c r="H931" s="41"/>
      <c r="I931" s="41"/>
      <c r="J931" s="41"/>
    </row>
    <row r="932" spans="1:10" x14ac:dyDescent="0.25">
      <c r="A932" s="41"/>
      <c r="B932" s="41"/>
      <c r="C932" s="41"/>
      <c r="D932" s="41"/>
      <c r="E932" s="41"/>
      <c r="F932" s="41"/>
      <c r="G932" s="41"/>
      <c r="H932" s="41"/>
      <c r="I932" s="41"/>
      <c r="J932" s="41"/>
    </row>
    <row r="933" spans="1:10" x14ac:dyDescent="0.25">
      <c r="A933" s="41"/>
      <c r="B933" s="41"/>
      <c r="C933" s="41"/>
      <c r="D933" s="41"/>
      <c r="E933" s="41"/>
      <c r="F933" s="41"/>
      <c r="G933" s="41"/>
      <c r="H933" s="41"/>
      <c r="I933" s="41"/>
      <c r="J933" s="41"/>
    </row>
    <row r="934" spans="1:10" x14ac:dyDescent="0.25">
      <c r="A934" s="41"/>
      <c r="B934" s="41"/>
      <c r="C934" s="41"/>
      <c r="D934" s="41"/>
      <c r="E934" s="41"/>
      <c r="F934" s="41"/>
      <c r="G934" s="41"/>
      <c r="H934" s="41"/>
      <c r="I934" s="41"/>
      <c r="J934" s="41"/>
    </row>
    <row r="935" spans="1:10" x14ac:dyDescent="0.25">
      <c r="A935" s="41"/>
      <c r="B935" s="41"/>
      <c r="C935" s="41"/>
      <c r="D935" s="41"/>
      <c r="E935" s="41"/>
      <c r="F935" s="41"/>
      <c r="G935" s="41"/>
      <c r="H935" s="41"/>
      <c r="I935" s="41"/>
      <c r="J935" s="41"/>
    </row>
    <row r="936" spans="1:10" x14ac:dyDescent="0.25">
      <c r="A936" s="41"/>
      <c r="B936" s="41"/>
      <c r="C936" s="41"/>
      <c r="D936" s="41"/>
      <c r="E936" s="41"/>
      <c r="F936" s="41"/>
      <c r="G936" s="41"/>
      <c r="H936" s="41"/>
      <c r="I936" s="41"/>
      <c r="J936" s="41"/>
    </row>
    <row r="937" spans="1:10" x14ac:dyDescent="0.25">
      <c r="A937" s="41"/>
      <c r="B937" s="41"/>
      <c r="C937" s="41"/>
      <c r="D937" s="41"/>
      <c r="E937" s="41"/>
      <c r="F937" s="41"/>
      <c r="G937" s="41"/>
      <c r="H937" s="41"/>
      <c r="I937" s="41"/>
      <c r="J937" s="41"/>
    </row>
    <row r="938" spans="1:10" x14ac:dyDescent="0.25">
      <c r="A938" s="41"/>
      <c r="B938" s="41"/>
      <c r="C938" s="41"/>
      <c r="D938" s="41"/>
      <c r="E938" s="41"/>
      <c r="F938" s="41"/>
      <c r="G938" s="41"/>
      <c r="H938" s="41"/>
      <c r="I938" s="41"/>
      <c r="J938" s="41"/>
    </row>
    <row r="939" spans="1:10" x14ac:dyDescent="0.25">
      <c r="A939" s="41"/>
      <c r="B939" s="41"/>
      <c r="C939" s="41"/>
      <c r="D939" s="41"/>
      <c r="E939" s="41"/>
      <c r="F939" s="41"/>
      <c r="G939" s="41"/>
      <c r="H939" s="41"/>
      <c r="I939" s="41"/>
      <c r="J939" s="41"/>
    </row>
    <row r="940" spans="1:10" x14ac:dyDescent="0.25">
      <c r="A940" s="41"/>
      <c r="B940" s="41"/>
      <c r="C940" s="41"/>
      <c r="D940" s="41"/>
      <c r="E940" s="41"/>
      <c r="F940" s="41"/>
      <c r="G940" s="41"/>
      <c r="H940" s="41"/>
      <c r="I940" s="41"/>
      <c r="J940" s="41"/>
    </row>
    <row r="941" spans="1:10" x14ac:dyDescent="0.25">
      <c r="A941" s="41"/>
      <c r="B941" s="41"/>
      <c r="C941" s="41"/>
      <c r="D941" s="41"/>
      <c r="E941" s="41"/>
      <c r="F941" s="41"/>
      <c r="G941" s="41"/>
      <c r="H941" s="41"/>
      <c r="I941" s="41"/>
      <c r="J941" s="41"/>
    </row>
    <row r="942" spans="1:10" x14ac:dyDescent="0.25">
      <c r="A942" s="41"/>
      <c r="B942" s="41"/>
      <c r="C942" s="41"/>
      <c r="D942" s="41"/>
      <c r="E942" s="41"/>
      <c r="F942" s="41"/>
      <c r="G942" s="41"/>
      <c r="H942" s="41"/>
      <c r="I942" s="41"/>
      <c r="J942" s="41"/>
    </row>
    <row r="943" spans="1:10" x14ac:dyDescent="0.25">
      <c r="A943" s="41"/>
      <c r="B943" s="41"/>
      <c r="C943" s="41"/>
      <c r="D943" s="41"/>
      <c r="E943" s="41"/>
      <c r="F943" s="41"/>
      <c r="G943" s="41"/>
      <c r="H943" s="41"/>
      <c r="I943" s="41"/>
      <c r="J943" s="41"/>
    </row>
    <row r="944" spans="1:10" x14ac:dyDescent="0.25">
      <c r="A944" s="41"/>
      <c r="B944" s="41"/>
      <c r="C944" s="41"/>
      <c r="D944" s="41"/>
      <c r="E944" s="41"/>
      <c r="F944" s="41"/>
      <c r="G944" s="41"/>
      <c r="H944" s="41"/>
      <c r="I944" s="41"/>
      <c r="J944" s="41"/>
    </row>
    <row r="945" spans="1:10" x14ac:dyDescent="0.25">
      <c r="A945" s="41"/>
      <c r="B945" s="41"/>
      <c r="C945" s="41"/>
      <c r="D945" s="41"/>
      <c r="E945" s="41"/>
      <c r="F945" s="41"/>
      <c r="G945" s="41"/>
      <c r="H945" s="41"/>
      <c r="I945" s="41"/>
      <c r="J945" s="41"/>
    </row>
    <row r="946" spans="1:10" x14ac:dyDescent="0.25">
      <c r="A946" s="41"/>
      <c r="B946" s="41"/>
      <c r="C946" s="41"/>
      <c r="D946" s="41"/>
      <c r="E946" s="41"/>
      <c r="F946" s="41"/>
      <c r="G946" s="41"/>
      <c r="H946" s="41"/>
      <c r="I946" s="41"/>
      <c r="J946" s="41"/>
    </row>
    <row r="947" spans="1:10" x14ac:dyDescent="0.25">
      <c r="A947" s="41"/>
      <c r="B947" s="41"/>
      <c r="C947" s="41"/>
      <c r="D947" s="41"/>
      <c r="E947" s="41"/>
      <c r="F947" s="41"/>
      <c r="G947" s="41"/>
      <c r="H947" s="41"/>
      <c r="I947" s="41"/>
      <c r="J947" s="41"/>
    </row>
    <row r="948" spans="1:10" x14ac:dyDescent="0.25">
      <c r="A948" s="41"/>
      <c r="B948" s="41"/>
      <c r="C948" s="41"/>
      <c r="D948" s="41"/>
      <c r="E948" s="41"/>
      <c r="F948" s="41"/>
      <c r="G948" s="41"/>
      <c r="H948" s="41"/>
      <c r="I948" s="41"/>
      <c r="J948" s="41"/>
    </row>
    <row r="949" spans="1:10" x14ac:dyDescent="0.25">
      <c r="A949" s="41"/>
      <c r="B949" s="41"/>
      <c r="C949" s="41"/>
      <c r="D949" s="41"/>
      <c r="E949" s="41"/>
      <c r="F949" s="41"/>
      <c r="G949" s="41"/>
      <c r="H949" s="41"/>
      <c r="I949" s="41"/>
      <c r="J949" s="41"/>
    </row>
    <row r="950" spans="1:10" x14ac:dyDescent="0.25">
      <c r="A950" s="41"/>
      <c r="B950" s="41"/>
      <c r="C950" s="41"/>
      <c r="D950" s="41"/>
      <c r="E950" s="41"/>
      <c r="F950" s="41"/>
      <c r="G950" s="41"/>
      <c r="H950" s="41"/>
      <c r="I950" s="41"/>
      <c r="J950" s="41"/>
    </row>
    <row r="951" spans="1:10" x14ac:dyDescent="0.25">
      <c r="A951" s="41"/>
      <c r="B951" s="41"/>
      <c r="C951" s="41"/>
      <c r="D951" s="41"/>
      <c r="E951" s="41"/>
      <c r="F951" s="41"/>
      <c r="G951" s="41"/>
      <c r="H951" s="41"/>
      <c r="I951" s="41"/>
      <c r="J951" s="41"/>
    </row>
    <row r="952" spans="1:10" x14ac:dyDescent="0.25">
      <c r="A952" s="41"/>
      <c r="B952" s="41"/>
      <c r="C952" s="41"/>
      <c r="D952" s="41"/>
      <c r="E952" s="41"/>
      <c r="F952" s="41"/>
      <c r="G952" s="41"/>
      <c r="H952" s="41"/>
      <c r="I952" s="41"/>
      <c r="J952" s="41"/>
    </row>
    <row r="953" spans="1:10" x14ac:dyDescent="0.25">
      <c r="A953" s="41"/>
      <c r="B953" s="41"/>
      <c r="C953" s="41"/>
      <c r="D953" s="41"/>
      <c r="E953" s="41"/>
      <c r="F953" s="41"/>
      <c r="G953" s="41"/>
      <c r="H953" s="41"/>
      <c r="I953" s="41"/>
      <c r="J953" s="41"/>
    </row>
    <row r="954" spans="1:10" x14ac:dyDescent="0.25">
      <c r="A954" s="41"/>
      <c r="B954" s="41"/>
      <c r="C954" s="41"/>
      <c r="D954" s="41"/>
      <c r="E954" s="41"/>
      <c r="F954" s="41"/>
      <c r="G954" s="41"/>
      <c r="H954" s="41"/>
      <c r="I954" s="41"/>
      <c r="J954" s="41"/>
    </row>
    <row r="955" spans="1:10" x14ac:dyDescent="0.25">
      <c r="A955" s="41"/>
      <c r="B955" s="41"/>
      <c r="C955" s="41"/>
      <c r="D955" s="41"/>
      <c r="E955" s="41"/>
      <c r="F955" s="41"/>
      <c r="G955" s="41"/>
      <c r="H955" s="41"/>
      <c r="I955" s="41"/>
      <c r="J955" s="41"/>
    </row>
    <row r="956" spans="1:10" x14ac:dyDescent="0.25">
      <c r="A956" s="41"/>
      <c r="B956" s="41"/>
      <c r="C956" s="41"/>
      <c r="D956" s="41"/>
      <c r="E956" s="41"/>
      <c r="F956" s="41"/>
      <c r="G956" s="41"/>
      <c r="H956" s="41"/>
      <c r="I956" s="41"/>
      <c r="J956" s="41"/>
    </row>
    <row r="957" spans="1:10" x14ac:dyDescent="0.25">
      <c r="A957" s="41"/>
      <c r="B957" s="41"/>
      <c r="C957" s="41"/>
      <c r="D957" s="41"/>
      <c r="E957" s="41"/>
      <c r="F957" s="41"/>
      <c r="G957" s="41"/>
      <c r="H957" s="41"/>
      <c r="I957" s="41"/>
      <c r="J957" s="41"/>
    </row>
    <row r="958" spans="1:10" x14ac:dyDescent="0.25">
      <c r="A958" s="41"/>
      <c r="B958" s="41"/>
      <c r="C958" s="41"/>
      <c r="D958" s="41"/>
      <c r="E958" s="41"/>
      <c r="F958" s="41"/>
      <c r="G958" s="41"/>
      <c r="H958" s="41"/>
      <c r="I958" s="41"/>
      <c r="J958" s="41"/>
    </row>
    <row r="959" spans="1:10" x14ac:dyDescent="0.25">
      <c r="A959" s="41"/>
      <c r="B959" s="41"/>
      <c r="C959" s="41"/>
      <c r="D959" s="41"/>
      <c r="E959" s="41"/>
      <c r="F959" s="41"/>
      <c r="G959" s="41"/>
      <c r="H959" s="41"/>
      <c r="I959" s="41"/>
      <c r="J959" s="41"/>
    </row>
    <row r="960" spans="1:10" x14ac:dyDescent="0.25">
      <c r="A960" s="41"/>
      <c r="B960" s="41"/>
      <c r="C960" s="41"/>
      <c r="D960" s="41"/>
      <c r="E960" s="41"/>
      <c r="F960" s="41"/>
      <c r="G960" s="41"/>
      <c r="H960" s="41"/>
      <c r="I960" s="41"/>
      <c r="J960" s="41"/>
    </row>
    <row r="961" spans="1:10" x14ac:dyDescent="0.25">
      <c r="A961" s="41"/>
      <c r="B961" s="41"/>
      <c r="C961" s="41"/>
      <c r="D961" s="41"/>
      <c r="E961" s="41"/>
      <c r="F961" s="41"/>
      <c r="G961" s="41"/>
      <c r="H961" s="41"/>
      <c r="I961" s="41"/>
      <c r="J961" s="41"/>
    </row>
    <row r="962" spans="1:10" x14ac:dyDescent="0.25">
      <c r="A962" s="41"/>
      <c r="B962" s="41"/>
      <c r="C962" s="41"/>
      <c r="D962" s="41"/>
      <c r="E962" s="41"/>
      <c r="F962" s="41"/>
      <c r="G962" s="41"/>
      <c r="H962" s="41"/>
      <c r="I962" s="41"/>
      <c r="J962" s="41"/>
    </row>
    <row r="963" spans="1:10" x14ac:dyDescent="0.25">
      <c r="A963" s="41"/>
      <c r="B963" s="41"/>
      <c r="C963" s="41"/>
      <c r="D963" s="41"/>
      <c r="E963" s="41"/>
      <c r="F963" s="41"/>
      <c r="G963" s="41"/>
      <c r="H963" s="41"/>
      <c r="I963" s="41"/>
      <c r="J963" s="41"/>
    </row>
    <row r="964" spans="1:10" x14ac:dyDescent="0.25">
      <c r="A964" s="41"/>
      <c r="B964" s="41"/>
      <c r="C964" s="41"/>
      <c r="D964" s="41"/>
      <c r="E964" s="41"/>
      <c r="F964" s="41"/>
      <c r="G964" s="41"/>
      <c r="H964" s="41"/>
      <c r="I964" s="41"/>
      <c r="J964" s="41"/>
    </row>
    <row r="965" spans="1:10" x14ac:dyDescent="0.25">
      <c r="A965" s="41"/>
      <c r="B965" s="41"/>
      <c r="C965" s="41"/>
      <c r="D965" s="41"/>
      <c r="E965" s="41"/>
      <c r="F965" s="41"/>
      <c r="G965" s="41"/>
      <c r="H965" s="41"/>
      <c r="I965" s="41"/>
      <c r="J965" s="41"/>
    </row>
    <row r="966" spans="1:10" x14ac:dyDescent="0.25">
      <c r="A966" s="41"/>
      <c r="B966" s="41"/>
      <c r="C966" s="41"/>
      <c r="D966" s="41"/>
      <c r="E966" s="41"/>
      <c r="F966" s="41"/>
      <c r="G966" s="41"/>
      <c r="H966" s="41"/>
      <c r="I966" s="41"/>
      <c r="J966" s="41"/>
    </row>
    <row r="967" spans="1:10" x14ac:dyDescent="0.25">
      <c r="A967" s="41"/>
      <c r="B967" s="41"/>
      <c r="C967" s="41"/>
      <c r="D967" s="41"/>
      <c r="E967" s="41"/>
      <c r="F967" s="41"/>
      <c r="G967" s="41"/>
      <c r="H967" s="41"/>
      <c r="I967" s="41"/>
      <c r="J967" s="41"/>
    </row>
    <row r="968" spans="1:10" x14ac:dyDescent="0.25">
      <c r="A968" s="41"/>
      <c r="B968" s="41"/>
      <c r="C968" s="41"/>
      <c r="D968" s="41"/>
      <c r="E968" s="41"/>
      <c r="F968" s="41"/>
      <c r="G968" s="41"/>
      <c r="H968" s="41"/>
      <c r="I968" s="41"/>
      <c r="J968" s="41"/>
    </row>
    <row r="969" spans="1:10" x14ac:dyDescent="0.25">
      <c r="A969" s="41"/>
      <c r="B969" s="41"/>
      <c r="C969" s="41"/>
      <c r="D969" s="41"/>
      <c r="E969" s="41"/>
      <c r="F969" s="41"/>
      <c r="G969" s="41"/>
      <c r="H969" s="41"/>
      <c r="I969" s="41"/>
      <c r="J969" s="41"/>
    </row>
    <row r="970" spans="1:10" x14ac:dyDescent="0.25">
      <c r="A970" s="41"/>
      <c r="B970" s="41"/>
      <c r="C970" s="41"/>
      <c r="D970" s="41"/>
      <c r="E970" s="41"/>
      <c r="F970" s="41"/>
      <c r="G970" s="41"/>
      <c r="H970" s="41"/>
      <c r="I970" s="41"/>
      <c r="J970" s="41"/>
    </row>
    <row r="971" spans="1:10" x14ac:dyDescent="0.25">
      <c r="A971" s="41"/>
      <c r="B971" s="41"/>
      <c r="C971" s="41"/>
      <c r="D971" s="41"/>
      <c r="E971" s="41"/>
      <c r="F971" s="41"/>
      <c r="G971" s="41"/>
      <c r="H971" s="41"/>
      <c r="I971" s="41"/>
      <c r="J971" s="41"/>
    </row>
    <row r="972" spans="1:10" x14ac:dyDescent="0.25">
      <c r="A972" s="41"/>
      <c r="B972" s="41"/>
      <c r="C972" s="41"/>
      <c r="D972" s="41"/>
      <c r="E972" s="41"/>
      <c r="F972" s="41"/>
      <c r="G972" s="41"/>
      <c r="H972" s="41"/>
      <c r="I972" s="41"/>
      <c r="J972" s="41"/>
    </row>
    <row r="973" spans="1:10" x14ac:dyDescent="0.25">
      <c r="A973" s="41"/>
      <c r="B973" s="41"/>
      <c r="C973" s="41"/>
      <c r="D973" s="41"/>
      <c r="E973" s="41"/>
      <c r="F973" s="41"/>
      <c r="G973" s="41"/>
      <c r="H973" s="41"/>
      <c r="I973" s="41"/>
      <c r="J973" s="41"/>
    </row>
    <row r="974" spans="1:10" x14ac:dyDescent="0.25">
      <c r="A974" s="41"/>
      <c r="B974" s="41"/>
      <c r="C974" s="41"/>
      <c r="D974" s="41"/>
      <c r="E974" s="41"/>
      <c r="F974" s="41"/>
      <c r="G974" s="41"/>
      <c r="H974" s="41"/>
      <c r="I974" s="41"/>
      <c r="J974" s="41"/>
    </row>
    <row r="975" spans="1:10" x14ac:dyDescent="0.25">
      <c r="A975" s="41"/>
      <c r="B975" s="41"/>
      <c r="C975" s="41"/>
      <c r="D975" s="41"/>
      <c r="E975" s="41"/>
      <c r="F975" s="41"/>
      <c r="G975" s="41"/>
      <c r="H975" s="41"/>
      <c r="I975" s="41"/>
      <c r="J975" s="41"/>
    </row>
    <row r="976" spans="1:10" x14ac:dyDescent="0.25">
      <c r="A976" s="41"/>
      <c r="B976" s="41"/>
      <c r="C976" s="41"/>
      <c r="D976" s="41"/>
      <c r="E976" s="41"/>
      <c r="F976" s="41"/>
      <c r="G976" s="41"/>
      <c r="H976" s="41"/>
      <c r="I976" s="41"/>
      <c r="J976" s="41"/>
    </row>
    <row r="977" spans="1:10" x14ac:dyDescent="0.25">
      <c r="A977" s="41"/>
      <c r="B977" s="41"/>
      <c r="C977" s="41"/>
      <c r="D977" s="41"/>
      <c r="E977" s="41"/>
      <c r="F977" s="41"/>
      <c r="G977" s="41"/>
      <c r="H977" s="41"/>
      <c r="I977" s="41"/>
      <c r="J977" s="41"/>
    </row>
    <row r="978" spans="1:10" x14ac:dyDescent="0.25">
      <c r="A978" s="41"/>
      <c r="B978" s="41"/>
      <c r="C978" s="41"/>
      <c r="D978" s="41"/>
      <c r="E978" s="41"/>
      <c r="F978" s="41"/>
      <c r="G978" s="41"/>
      <c r="H978" s="41"/>
      <c r="I978" s="41"/>
      <c r="J978" s="41"/>
    </row>
    <row r="979" spans="1:10" x14ac:dyDescent="0.25">
      <c r="A979" s="41"/>
      <c r="B979" s="41"/>
      <c r="C979" s="41"/>
      <c r="D979" s="41"/>
      <c r="E979" s="41"/>
      <c r="F979" s="41"/>
      <c r="G979" s="41"/>
      <c r="H979" s="41"/>
      <c r="I979" s="41"/>
      <c r="J979" s="41"/>
    </row>
    <row r="980" spans="1:10" x14ac:dyDescent="0.25">
      <c r="A980" s="41"/>
      <c r="B980" s="41"/>
      <c r="C980" s="41"/>
      <c r="D980" s="41"/>
      <c r="E980" s="41"/>
      <c r="F980" s="41"/>
      <c r="G980" s="41"/>
      <c r="H980" s="41"/>
      <c r="I980" s="41"/>
      <c r="J980" s="41"/>
    </row>
    <row r="981" spans="1:10" x14ac:dyDescent="0.25">
      <c r="A981" s="41"/>
      <c r="B981" s="41"/>
      <c r="C981" s="41"/>
      <c r="D981" s="41"/>
      <c r="E981" s="41"/>
      <c r="F981" s="41"/>
      <c r="G981" s="41"/>
      <c r="H981" s="41"/>
      <c r="I981" s="41"/>
      <c r="J981" s="41"/>
    </row>
    <row r="982" spans="1:10" x14ac:dyDescent="0.25">
      <c r="A982" s="41"/>
      <c r="B982" s="41"/>
      <c r="C982" s="41"/>
      <c r="D982" s="41"/>
      <c r="E982" s="41"/>
      <c r="F982" s="41"/>
      <c r="G982" s="41"/>
      <c r="H982" s="41"/>
      <c r="I982" s="41"/>
      <c r="J982" s="41"/>
    </row>
    <row r="983" spans="1:10" x14ac:dyDescent="0.25">
      <c r="A983" s="41"/>
      <c r="B983" s="41"/>
      <c r="C983" s="41"/>
      <c r="D983" s="41"/>
      <c r="E983" s="41"/>
      <c r="F983" s="41"/>
      <c r="G983" s="41"/>
      <c r="H983" s="41"/>
      <c r="I983" s="41"/>
      <c r="J983" s="41"/>
    </row>
    <row r="984" spans="1:10" x14ac:dyDescent="0.25">
      <c r="A984" s="41"/>
      <c r="B984" s="41"/>
      <c r="C984" s="41"/>
      <c r="D984" s="41"/>
      <c r="E984" s="41"/>
      <c r="F984" s="41"/>
      <c r="G984" s="41"/>
      <c r="H984" s="41"/>
      <c r="I984" s="41"/>
      <c r="J984" s="41"/>
    </row>
    <row r="985" spans="1:10" x14ac:dyDescent="0.25">
      <c r="A985" s="41"/>
      <c r="B985" s="41"/>
      <c r="C985" s="41"/>
      <c r="D985" s="41"/>
      <c r="E985" s="41"/>
      <c r="F985" s="41"/>
      <c r="G985" s="41"/>
      <c r="H985" s="41"/>
      <c r="I985" s="41"/>
      <c r="J985" s="41"/>
    </row>
    <row r="986" spans="1:10" x14ac:dyDescent="0.25">
      <c r="A986" s="41"/>
      <c r="B986" s="41"/>
      <c r="C986" s="41"/>
      <c r="D986" s="41"/>
      <c r="E986" s="41"/>
      <c r="F986" s="41"/>
      <c r="G986" s="41"/>
      <c r="H986" s="41"/>
      <c r="I986" s="41"/>
      <c r="J986" s="41"/>
    </row>
    <row r="987" spans="1:10" x14ac:dyDescent="0.25">
      <c r="A987" s="41"/>
      <c r="B987" s="41"/>
      <c r="C987" s="41"/>
      <c r="D987" s="41"/>
      <c r="E987" s="41"/>
      <c r="F987" s="41"/>
      <c r="G987" s="41"/>
      <c r="H987" s="41"/>
      <c r="I987" s="41"/>
      <c r="J987" s="41"/>
    </row>
    <row r="988" spans="1:10" x14ac:dyDescent="0.25">
      <c r="A988" s="41"/>
      <c r="B988" s="41"/>
      <c r="C988" s="41"/>
      <c r="D988" s="41"/>
      <c r="E988" s="41"/>
      <c r="F988" s="41"/>
      <c r="G988" s="41"/>
      <c r="H988" s="41"/>
      <c r="I988" s="41"/>
      <c r="J988" s="41"/>
    </row>
    <row r="989" spans="1:10" x14ac:dyDescent="0.25">
      <c r="A989" s="41"/>
      <c r="B989" s="41"/>
      <c r="C989" s="41"/>
      <c r="D989" s="41"/>
      <c r="E989" s="41"/>
      <c r="F989" s="41"/>
      <c r="G989" s="41"/>
      <c r="H989" s="41"/>
      <c r="I989" s="41"/>
      <c r="J989" s="41"/>
    </row>
    <row r="990" spans="1:10" x14ac:dyDescent="0.25">
      <c r="A990" s="41"/>
      <c r="B990" s="41"/>
      <c r="C990" s="41"/>
      <c r="D990" s="41"/>
      <c r="E990" s="41"/>
      <c r="F990" s="41"/>
      <c r="G990" s="41"/>
      <c r="H990" s="41"/>
      <c r="I990" s="41"/>
      <c r="J990" s="41"/>
    </row>
    <row r="991" spans="1:10" x14ac:dyDescent="0.25">
      <c r="A991" s="41"/>
      <c r="B991" s="41"/>
      <c r="C991" s="41"/>
      <c r="D991" s="41"/>
      <c r="E991" s="41"/>
      <c r="F991" s="41"/>
      <c r="G991" s="41"/>
      <c r="H991" s="41"/>
      <c r="I991" s="41"/>
      <c r="J991" s="41"/>
    </row>
    <row r="992" spans="1:10" x14ac:dyDescent="0.25">
      <c r="A992" s="41"/>
      <c r="B992" s="41"/>
      <c r="C992" s="41"/>
      <c r="D992" s="41"/>
      <c r="E992" s="41"/>
      <c r="F992" s="41"/>
      <c r="G992" s="41"/>
      <c r="H992" s="41"/>
      <c r="I992" s="41"/>
      <c r="J992" s="41"/>
    </row>
    <row r="993" spans="1:10" x14ac:dyDescent="0.25">
      <c r="A993" s="41"/>
      <c r="B993" s="41"/>
      <c r="C993" s="41"/>
      <c r="D993" s="41"/>
      <c r="E993" s="41"/>
      <c r="F993" s="41"/>
      <c r="G993" s="41"/>
      <c r="H993" s="41"/>
      <c r="I993" s="41"/>
      <c r="J993" s="41"/>
    </row>
    <row r="994" spans="1:10" x14ac:dyDescent="0.25">
      <c r="A994" s="41"/>
      <c r="B994" s="41"/>
      <c r="C994" s="41"/>
      <c r="D994" s="41"/>
      <c r="E994" s="41"/>
      <c r="F994" s="41"/>
      <c r="G994" s="41"/>
      <c r="H994" s="41"/>
      <c r="I994" s="41"/>
      <c r="J994" s="41"/>
    </row>
    <row r="995" spans="1:10" x14ac:dyDescent="0.25">
      <c r="A995" s="41"/>
      <c r="B995" s="41"/>
      <c r="C995" s="41"/>
      <c r="D995" s="41"/>
      <c r="E995" s="41"/>
      <c r="F995" s="41"/>
      <c r="G995" s="41"/>
      <c r="H995" s="41"/>
      <c r="I995" s="41"/>
      <c r="J995" s="41"/>
    </row>
    <row r="996" spans="1:10" x14ac:dyDescent="0.25">
      <c r="A996" s="41"/>
      <c r="B996" s="41"/>
      <c r="C996" s="41"/>
      <c r="D996" s="41"/>
      <c r="E996" s="41"/>
      <c r="F996" s="41"/>
      <c r="G996" s="41"/>
      <c r="H996" s="41"/>
      <c r="I996" s="41"/>
      <c r="J996" s="41"/>
    </row>
    <row r="997" spans="1:10" x14ac:dyDescent="0.25">
      <c r="A997" s="41"/>
      <c r="B997" s="41"/>
      <c r="C997" s="41"/>
      <c r="D997" s="41"/>
      <c r="E997" s="41"/>
      <c r="F997" s="41"/>
      <c r="G997" s="41"/>
      <c r="H997" s="41"/>
      <c r="I997" s="41"/>
      <c r="J997" s="41"/>
    </row>
    <row r="998" spans="1:10" x14ac:dyDescent="0.25">
      <c r="A998" s="41"/>
      <c r="B998" s="41"/>
      <c r="C998" s="41"/>
      <c r="D998" s="41"/>
      <c r="E998" s="41"/>
      <c r="F998" s="41"/>
      <c r="G998" s="41"/>
      <c r="H998" s="41"/>
      <c r="I998" s="41"/>
      <c r="J998" s="41"/>
    </row>
    <row r="999" spans="1:10" x14ac:dyDescent="0.25">
      <c r="A999" s="41"/>
      <c r="B999" s="41"/>
      <c r="C999" s="41"/>
      <c r="D999" s="41"/>
      <c r="E999" s="41"/>
      <c r="F999" s="41"/>
      <c r="G999" s="41"/>
      <c r="H999" s="41"/>
      <c r="I999" s="41"/>
      <c r="J999" s="41"/>
    </row>
    <row r="1000" spans="1:10" x14ac:dyDescent="0.25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</row>
    <row r="1001" spans="1:10" x14ac:dyDescent="0.25">
      <c r="A1001" s="41"/>
      <c r="B1001" s="41"/>
      <c r="C1001" s="41"/>
      <c r="D1001" s="41"/>
      <c r="E1001" s="41"/>
      <c r="F1001" s="41"/>
      <c r="G1001" s="41"/>
      <c r="H1001" s="41"/>
      <c r="I1001" s="41"/>
      <c r="J1001" s="41"/>
    </row>
    <row r="1002" spans="1:10" x14ac:dyDescent="0.25">
      <c r="A1002" s="41"/>
      <c r="B1002" s="41"/>
      <c r="C1002" s="41"/>
      <c r="D1002" s="41"/>
      <c r="E1002" s="41"/>
      <c r="F1002" s="41"/>
      <c r="G1002" s="41"/>
      <c r="H1002" s="41"/>
      <c r="I1002" s="41"/>
      <c r="J1002" s="41"/>
    </row>
    <row r="1003" spans="1:10" x14ac:dyDescent="0.25">
      <c r="A1003" s="41"/>
      <c r="B1003" s="41"/>
      <c r="C1003" s="41"/>
      <c r="D1003" s="41"/>
      <c r="E1003" s="41"/>
      <c r="F1003" s="41"/>
      <c r="G1003" s="41"/>
      <c r="H1003" s="41"/>
      <c r="I1003" s="41"/>
      <c r="J1003" s="41"/>
    </row>
    <row r="1004" spans="1:10" x14ac:dyDescent="0.25">
      <c r="A1004" s="41"/>
      <c r="B1004" s="41"/>
      <c r="C1004" s="41"/>
      <c r="D1004" s="41"/>
      <c r="E1004" s="41"/>
      <c r="F1004" s="41"/>
      <c r="G1004" s="41"/>
      <c r="H1004" s="41"/>
      <c r="I1004" s="41"/>
      <c r="J1004" s="41"/>
    </row>
    <row r="1005" spans="1:10" x14ac:dyDescent="0.25">
      <c r="A1005" s="41"/>
      <c r="B1005" s="41"/>
      <c r="C1005" s="41"/>
      <c r="D1005" s="41"/>
      <c r="E1005" s="41"/>
      <c r="F1005" s="41"/>
      <c r="G1005" s="41"/>
      <c r="H1005" s="41"/>
      <c r="I1005" s="41"/>
      <c r="J1005" s="41"/>
    </row>
    <row r="1006" spans="1:10" x14ac:dyDescent="0.25">
      <c r="A1006" s="41"/>
      <c r="B1006" s="41"/>
      <c r="C1006" s="41"/>
      <c r="D1006" s="41"/>
      <c r="E1006" s="41"/>
      <c r="F1006" s="41"/>
      <c r="G1006" s="41"/>
      <c r="H1006" s="41"/>
      <c r="I1006" s="41"/>
      <c r="J1006" s="41"/>
    </row>
    <row r="1007" spans="1:10" x14ac:dyDescent="0.25">
      <c r="A1007" s="41"/>
      <c r="B1007" s="41"/>
      <c r="C1007" s="41"/>
      <c r="D1007" s="41"/>
      <c r="E1007" s="41"/>
      <c r="F1007" s="41"/>
      <c r="G1007" s="41"/>
      <c r="H1007" s="41"/>
      <c r="I1007" s="41"/>
      <c r="J1007" s="41"/>
    </row>
    <row r="1008" spans="1:10" x14ac:dyDescent="0.25">
      <c r="A1008" s="41"/>
      <c r="B1008" s="41"/>
      <c r="C1008" s="41"/>
      <c r="D1008" s="41"/>
      <c r="E1008" s="41"/>
      <c r="F1008" s="41"/>
      <c r="G1008" s="41"/>
      <c r="H1008" s="41"/>
      <c r="I1008" s="41"/>
      <c r="J1008" s="41"/>
    </row>
    <row r="1009" spans="1:10" x14ac:dyDescent="0.25">
      <c r="A1009" s="41"/>
      <c r="B1009" s="41"/>
      <c r="C1009" s="41"/>
      <c r="D1009" s="41"/>
      <c r="E1009" s="41"/>
      <c r="F1009" s="41"/>
      <c r="G1009" s="41"/>
      <c r="H1009" s="41"/>
      <c r="I1009" s="41"/>
      <c r="J1009" s="41"/>
    </row>
    <row r="1010" spans="1:10" x14ac:dyDescent="0.25">
      <c r="A1010" s="41"/>
      <c r="B1010" s="41"/>
      <c r="C1010" s="41"/>
      <c r="D1010" s="41"/>
      <c r="E1010" s="41"/>
      <c r="F1010" s="41"/>
      <c r="G1010" s="41"/>
      <c r="H1010" s="41"/>
      <c r="I1010" s="41"/>
      <c r="J1010" s="41"/>
    </row>
    <row r="1011" spans="1:10" x14ac:dyDescent="0.25">
      <c r="A1011" s="41"/>
      <c r="B1011" s="41"/>
      <c r="C1011" s="41"/>
      <c r="D1011" s="41"/>
      <c r="E1011" s="41"/>
      <c r="F1011" s="41"/>
      <c r="G1011" s="41"/>
      <c r="H1011" s="41"/>
      <c r="I1011" s="41"/>
      <c r="J1011" s="41"/>
    </row>
    <row r="1012" spans="1:10" x14ac:dyDescent="0.25">
      <c r="A1012" s="41"/>
      <c r="B1012" s="41"/>
      <c r="C1012" s="41"/>
      <c r="D1012" s="41"/>
      <c r="E1012" s="41"/>
      <c r="F1012" s="41"/>
      <c r="G1012" s="41"/>
      <c r="H1012" s="41"/>
      <c r="I1012" s="41"/>
      <c r="J1012" s="41"/>
    </row>
    <row r="1013" spans="1:10" x14ac:dyDescent="0.25">
      <c r="A1013" s="41"/>
      <c r="B1013" s="41"/>
      <c r="C1013" s="41"/>
      <c r="D1013" s="41"/>
      <c r="E1013" s="41"/>
      <c r="F1013" s="41"/>
      <c r="G1013" s="41"/>
      <c r="H1013" s="41"/>
      <c r="I1013" s="41"/>
      <c r="J1013" s="41"/>
    </row>
    <row r="1014" spans="1:10" x14ac:dyDescent="0.25">
      <c r="A1014" s="41"/>
      <c r="B1014" s="41"/>
      <c r="C1014" s="41"/>
      <c r="D1014" s="41"/>
      <c r="E1014" s="41"/>
      <c r="F1014" s="41"/>
      <c r="G1014" s="41"/>
      <c r="H1014" s="41"/>
      <c r="I1014" s="41"/>
      <c r="J1014" s="41"/>
    </row>
    <row r="1015" spans="1:10" x14ac:dyDescent="0.25">
      <c r="A1015" s="41"/>
      <c r="B1015" s="41"/>
      <c r="C1015" s="41"/>
      <c r="D1015" s="41"/>
      <c r="E1015" s="41"/>
      <c r="F1015" s="41"/>
      <c r="G1015" s="41"/>
      <c r="H1015" s="41"/>
      <c r="I1015" s="41"/>
      <c r="J1015" s="41"/>
    </row>
    <row r="1016" spans="1:10" x14ac:dyDescent="0.25">
      <c r="A1016" s="41"/>
      <c r="B1016" s="41"/>
      <c r="C1016" s="41"/>
      <c r="D1016" s="41"/>
      <c r="E1016" s="41"/>
      <c r="F1016" s="41"/>
      <c r="G1016" s="41"/>
      <c r="H1016" s="41"/>
      <c r="I1016" s="41"/>
      <c r="J1016" s="41"/>
    </row>
    <row r="1017" spans="1:10" x14ac:dyDescent="0.25">
      <c r="A1017" s="41"/>
      <c r="B1017" s="41"/>
      <c r="C1017" s="41"/>
      <c r="D1017" s="41"/>
      <c r="E1017" s="41"/>
      <c r="F1017" s="41"/>
      <c r="G1017" s="41"/>
      <c r="H1017" s="41"/>
      <c r="I1017" s="41"/>
      <c r="J1017" s="41"/>
    </row>
    <row r="1018" spans="1:10" x14ac:dyDescent="0.25">
      <c r="A1018" s="41"/>
      <c r="B1018" s="41"/>
      <c r="C1018" s="41"/>
      <c r="D1018" s="41"/>
      <c r="E1018" s="41"/>
      <c r="F1018" s="41"/>
      <c r="G1018" s="41"/>
      <c r="H1018" s="41"/>
      <c r="I1018" s="41"/>
      <c r="J1018" s="41"/>
    </row>
    <row r="1019" spans="1:10" x14ac:dyDescent="0.25">
      <c r="A1019" s="41"/>
      <c r="B1019" s="41"/>
      <c r="C1019" s="41"/>
      <c r="D1019" s="41"/>
      <c r="E1019" s="41"/>
      <c r="F1019" s="41"/>
      <c r="G1019" s="41"/>
      <c r="H1019" s="41"/>
      <c r="I1019" s="41"/>
      <c r="J1019" s="41"/>
    </row>
    <row r="1020" spans="1:10" x14ac:dyDescent="0.25">
      <c r="A1020" s="41"/>
      <c r="B1020" s="41"/>
      <c r="C1020" s="41"/>
      <c r="D1020" s="41"/>
      <c r="E1020" s="41"/>
      <c r="F1020" s="41"/>
      <c r="G1020" s="41"/>
      <c r="H1020" s="41"/>
      <c r="I1020" s="41"/>
      <c r="J1020" s="41"/>
    </row>
    <row r="1021" spans="1:10" x14ac:dyDescent="0.25">
      <c r="A1021" s="41"/>
      <c r="B1021" s="41"/>
      <c r="C1021" s="41"/>
      <c r="D1021" s="41"/>
      <c r="E1021" s="41"/>
      <c r="F1021" s="41"/>
      <c r="G1021" s="41"/>
      <c r="H1021" s="41"/>
      <c r="I1021" s="41"/>
      <c r="J1021" s="41"/>
    </row>
    <row r="1022" spans="1:10" x14ac:dyDescent="0.25">
      <c r="A1022" s="41"/>
      <c r="B1022" s="41"/>
      <c r="C1022" s="41"/>
      <c r="D1022" s="41"/>
      <c r="E1022" s="41"/>
      <c r="F1022" s="41"/>
      <c r="G1022" s="41"/>
      <c r="H1022" s="41"/>
      <c r="I1022" s="41"/>
      <c r="J1022" s="41"/>
    </row>
    <row r="1023" spans="1:10" x14ac:dyDescent="0.25">
      <c r="A1023" s="41"/>
      <c r="B1023" s="41"/>
      <c r="C1023" s="41"/>
      <c r="D1023" s="41"/>
      <c r="E1023" s="41"/>
      <c r="F1023" s="41"/>
      <c r="G1023" s="41"/>
      <c r="H1023" s="41"/>
      <c r="I1023" s="41"/>
      <c r="J1023" s="41"/>
    </row>
    <row r="1024" spans="1:10" x14ac:dyDescent="0.25">
      <c r="A1024" s="41"/>
      <c r="B1024" s="41"/>
      <c r="C1024" s="41"/>
      <c r="D1024" s="41"/>
      <c r="E1024" s="41"/>
      <c r="F1024" s="41"/>
      <c r="G1024" s="41"/>
      <c r="H1024" s="41"/>
      <c r="I1024" s="41"/>
      <c r="J1024" s="41"/>
    </row>
    <row r="1025" spans="1:10" x14ac:dyDescent="0.25">
      <c r="A1025" s="41"/>
      <c r="B1025" s="41"/>
      <c r="C1025" s="41"/>
      <c r="D1025" s="41"/>
      <c r="E1025" s="41"/>
      <c r="F1025" s="41"/>
      <c r="G1025" s="41"/>
      <c r="H1025" s="41"/>
      <c r="I1025" s="41"/>
      <c r="J1025" s="41"/>
    </row>
    <row r="1026" spans="1:10" x14ac:dyDescent="0.25">
      <c r="A1026" s="41"/>
      <c r="B1026" s="41"/>
      <c r="C1026" s="41"/>
      <c r="D1026" s="41"/>
      <c r="E1026" s="41"/>
      <c r="F1026" s="41"/>
      <c r="G1026" s="41"/>
      <c r="H1026" s="41"/>
      <c r="I1026" s="41"/>
      <c r="J1026" s="41"/>
    </row>
    <row r="1027" spans="1:10" x14ac:dyDescent="0.25">
      <c r="A1027" s="41"/>
      <c r="B1027" s="41"/>
      <c r="C1027" s="41"/>
      <c r="D1027" s="41"/>
      <c r="E1027" s="41"/>
      <c r="F1027" s="41"/>
      <c r="G1027" s="41"/>
      <c r="H1027" s="41"/>
      <c r="I1027" s="41"/>
      <c r="J1027" s="41"/>
    </row>
    <row r="1028" spans="1:10" x14ac:dyDescent="0.25">
      <c r="A1028" s="41"/>
      <c r="B1028" s="41"/>
      <c r="C1028" s="41"/>
      <c r="D1028" s="41"/>
      <c r="E1028" s="41"/>
      <c r="F1028" s="41"/>
      <c r="G1028" s="41"/>
      <c r="H1028" s="41"/>
      <c r="I1028" s="41"/>
      <c r="J1028" s="41"/>
    </row>
    <row r="1029" spans="1:10" x14ac:dyDescent="0.25">
      <c r="A1029" s="41"/>
      <c r="B1029" s="41"/>
      <c r="C1029" s="41"/>
      <c r="D1029" s="41"/>
      <c r="E1029" s="41"/>
      <c r="F1029" s="41"/>
      <c r="G1029" s="41"/>
      <c r="H1029" s="41"/>
      <c r="I1029" s="41"/>
      <c r="J1029" s="41"/>
    </row>
    <row r="1030" spans="1:10" x14ac:dyDescent="0.25">
      <c r="A1030" s="41"/>
      <c r="B1030" s="41"/>
      <c r="C1030" s="41"/>
      <c r="D1030" s="41"/>
      <c r="E1030" s="41"/>
      <c r="F1030" s="41"/>
      <c r="G1030" s="41"/>
      <c r="H1030" s="41"/>
      <c r="I1030" s="41"/>
      <c r="J1030" s="41"/>
    </row>
    <row r="1031" spans="1:10" x14ac:dyDescent="0.25">
      <c r="A1031" s="41"/>
      <c r="B1031" s="41"/>
      <c r="C1031" s="41"/>
      <c r="D1031" s="41"/>
      <c r="E1031" s="41"/>
      <c r="F1031" s="41"/>
      <c r="G1031" s="41"/>
      <c r="H1031" s="41"/>
      <c r="I1031" s="41"/>
      <c r="J1031" s="41"/>
    </row>
    <row r="1032" spans="1:10" x14ac:dyDescent="0.25">
      <c r="A1032" s="41"/>
      <c r="B1032" s="41"/>
      <c r="C1032" s="41"/>
      <c r="D1032" s="41"/>
      <c r="E1032" s="41"/>
      <c r="F1032" s="41"/>
      <c r="G1032" s="41"/>
      <c r="H1032" s="41"/>
      <c r="I1032" s="41"/>
      <c r="J1032" s="41"/>
    </row>
    <row r="1033" spans="1:10" x14ac:dyDescent="0.25">
      <c r="A1033" s="41"/>
      <c r="B1033" s="41"/>
      <c r="C1033" s="41"/>
      <c r="D1033" s="41"/>
      <c r="E1033" s="41"/>
      <c r="F1033" s="41"/>
      <c r="G1033" s="41"/>
      <c r="H1033" s="41"/>
      <c r="I1033" s="41"/>
      <c r="J1033" s="41"/>
    </row>
    <row r="1034" spans="1:10" x14ac:dyDescent="0.25">
      <c r="A1034" s="41"/>
      <c r="B1034" s="41"/>
      <c r="C1034" s="41"/>
      <c r="D1034" s="41"/>
      <c r="E1034" s="41"/>
      <c r="F1034" s="41"/>
      <c r="G1034" s="41"/>
      <c r="H1034" s="41"/>
      <c r="I1034" s="41"/>
      <c r="J1034" s="41"/>
    </row>
    <row r="1035" spans="1:10" x14ac:dyDescent="0.25">
      <c r="A1035" s="41"/>
      <c r="B1035" s="41"/>
      <c r="C1035" s="41"/>
      <c r="D1035" s="41"/>
      <c r="E1035" s="41"/>
      <c r="F1035" s="41"/>
      <c r="G1035" s="41"/>
      <c r="H1035" s="41"/>
      <c r="I1035" s="41"/>
      <c r="J1035" s="41"/>
    </row>
    <row r="1036" spans="1:10" x14ac:dyDescent="0.25">
      <c r="A1036" s="41"/>
      <c r="B1036" s="41"/>
      <c r="C1036" s="41"/>
      <c r="D1036" s="41"/>
      <c r="E1036" s="41"/>
      <c r="F1036" s="41"/>
      <c r="G1036" s="41"/>
      <c r="H1036" s="41"/>
      <c r="I1036" s="41"/>
      <c r="J1036" s="41"/>
    </row>
    <row r="1037" spans="1:10" x14ac:dyDescent="0.25">
      <c r="A1037" s="41"/>
      <c r="B1037" s="41"/>
      <c r="C1037" s="41"/>
      <c r="D1037" s="41"/>
      <c r="E1037" s="41"/>
      <c r="F1037" s="41"/>
      <c r="G1037" s="41"/>
      <c r="H1037" s="41"/>
      <c r="I1037" s="41"/>
      <c r="J1037" s="41"/>
    </row>
    <row r="1038" spans="1:10" x14ac:dyDescent="0.25">
      <c r="A1038" s="41"/>
      <c r="B1038" s="41"/>
      <c r="C1038" s="41"/>
      <c r="D1038" s="41"/>
      <c r="E1038" s="41"/>
      <c r="F1038" s="41"/>
      <c r="G1038" s="41"/>
      <c r="H1038" s="41"/>
      <c r="I1038" s="41"/>
      <c r="J1038" s="41"/>
    </row>
    <row r="1039" spans="1:10" x14ac:dyDescent="0.25">
      <c r="A1039" s="41"/>
      <c r="B1039" s="41"/>
      <c r="C1039" s="41"/>
      <c r="D1039" s="41"/>
      <c r="E1039" s="41"/>
      <c r="F1039" s="41"/>
      <c r="G1039" s="41"/>
      <c r="H1039" s="41"/>
      <c r="I1039" s="41"/>
      <c r="J1039" s="41"/>
    </row>
    <row r="1040" spans="1:10" x14ac:dyDescent="0.25">
      <c r="A1040" s="41"/>
      <c r="B1040" s="41"/>
      <c r="C1040" s="41"/>
      <c r="D1040" s="41"/>
      <c r="E1040" s="41"/>
      <c r="F1040" s="41"/>
      <c r="G1040" s="41"/>
      <c r="H1040" s="41"/>
      <c r="I1040" s="41"/>
      <c r="J1040" s="41"/>
    </row>
    <row r="1041" spans="1:10" x14ac:dyDescent="0.25">
      <c r="A1041" s="41"/>
      <c r="B1041" s="41"/>
      <c r="C1041" s="41"/>
      <c r="D1041" s="41"/>
      <c r="E1041" s="41"/>
      <c r="F1041" s="41"/>
      <c r="G1041" s="41"/>
      <c r="H1041" s="41"/>
      <c r="I1041" s="41"/>
      <c r="J1041" s="41"/>
    </row>
    <row r="1042" spans="1:10" x14ac:dyDescent="0.25">
      <c r="A1042" s="41"/>
      <c r="B1042" s="41"/>
      <c r="C1042" s="41"/>
      <c r="D1042" s="41"/>
      <c r="E1042" s="41"/>
      <c r="F1042" s="41"/>
      <c r="G1042" s="41"/>
      <c r="H1042" s="41"/>
      <c r="I1042" s="41"/>
      <c r="J1042" s="41"/>
    </row>
    <row r="1043" spans="1:10" x14ac:dyDescent="0.25">
      <c r="A1043" s="41"/>
      <c r="B1043" s="41"/>
      <c r="C1043" s="41"/>
      <c r="D1043" s="41"/>
      <c r="E1043" s="41"/>
      <c r="F1043" s="41"/>
      <c r="G1043" s="41"/>
      <c r="H1043" s="41"/>
      <c r="I1043" s="41"/>
      <c r="J1043" s="41"/>
    </row>
    <row r="1044" spans="1:10" x14ac:dyDescent="0.25">
      <c r="A1044" s="41"/>
      <c r="B1044" s="41"/>
      <c r="C1044" s="41"/>
      <c r="D1044" s="41"/>
      <c r="E1044" s="41"/>
      <c r="F1044" s="41"/>
      <c r="G1044" s="41"/>
      <c r="H1044" s="41"/>
      <c r="I1044" s="41"/>
      <c r="J1044" s="41"/>
    </row>
    <row r="1045" spans="1:10" x14ac:dyDescent="0.25">
      <c r="A1045" s="41"/>
      <c r="B1045" s="41"/>
      <c r="C1045" s="41"/>
      <c r="D1045" s="41"/>
      <c r="E1045" s="41"/>
      <c r="F1045" s="41"/>
      <c r="G1045" s="41"/>
      <c r="H1045" s="41"/>
      <c r="I1045" s="41"/>
      <c r="J1045" s="41"/>
    </row>
    <row r="1046" spans="1:10" x14ac:dyDescent="0.25">
      <c r="A1046" s="41"/>
      <c r="B1046" s="41"/>
      <c r="C1046" s="41"/>
      <c r="D1046" s="41"/>
      <c r="E1046" s="41"/>
      <c r="F1046" s="41"/>
      <c r="G1046" s="41"/>
      <c r="H1046" s="41"/>
      <c r="I1046" s="41"/>
      <c r="J1046" s="41"/>
    </row>
    <row r="1047" spans="1:10" x14ac:dyDescent="0.25">
      <c r="A1047" s="41"/>
      <c r="B1047" s="41"/>
      <c r="C1047" s="41"/>
      <c r="D1047" s="41"/>
      <c r="E1047" s="41"/>
      <c r="F1047" s="41"/>
      <c r="G1047" s="41"/>
      <c r="H1047" s="41"/>
      <c r="I1047" s="41"/>
      <c r="J1047" s="41"/>
    </row>
    <row r="1048" spans="1:10" x14ac:dyDescent="0.25">
      <c r="A1048" s="41"/>
      <c r="B1048" s="41"/>
      <c r="C1048" s="41"/>
      <c r="D1048" s="41"/>
      <c r="E1048" s="41"/>
      <c r="F1048" s="41"/>
      <c r="G1048" s="41"/>
      <c r="H1048" s="41"/>
      <c r="I1048" s="41"/>
      <c r="J1048" s="41"/>
    </row>
    <row r="1049" spans="1:10" x14ac:dyDescent="0.25">
      <c r="A1049" s="41"/>
      <c r="B1049" s="41"/>
      <c r="C1049" s="41"/>
      <c r="D1049" s="41"/>
      <c r="E1049" s="41"/>
      <c r="F1049" s="41"/>
      <c r="G1049" s="41"/>
      <c r="H1049" s="41"/>
      <c r="I1049" s="41"/>
      <c r="J1049" s="41"/>
    </row>
    <row r="1050" spans="1:10" x14ac:dyDescent="0.25">
      <c r="A1050" s="41"/>
      <c r="B1050" s="41"/>
      <c r="C1050" s="41"/>
      <c r="D1050" s="41"/>
      <c r="E1050" s="41"/>
      <c r="F1050" s="41"/>
      <c r="G1050" s="41"/>
      <c r="H1050" s="41"/>
      <c r="I1050" s="41"/>
      <c r="J1050" s="41"/>
    </row>
    <row r="1051" spans="1:10" x14ac:dyDescent="0.25">
      <c r="A1051" s="41"/>
      <c r="B1051" s="41"/>
      <c r="C1051" s="41"/>
      <c r="D1051" s="41"/>
      <c r="E1051" s="41"/>
      <c r="F1051" s="41"/>
      <c r="G1051" s="41"/>
      <c r="H1051" s="41"/>
      <c r="I1051" s="41"/>
      <c r="J1051" s="41"/>
    </row>
    <row r="1052" spans="1:10" x14ac:dyDescent="0.25">
      <c r="A1052" s="41"/>
      <c r="B1052" s="41"/>
      <c r="C1052" s="41"/>
      <c r="D1052" s="41"/>
      <c r="E1052" s="41"/>
      <c r="F1052" s="41"/>
      <c r="G1052" s="41"/>
      <c r="H1052" s="41"/>
      <c r="I1052" s="41"/>
      <c r="J1052" s="41"/>
    </row>
    <row r="1053" spans="1:10" x14ac:dyDescent="0.25">
      <c r="A1053" s="41"/>
      <c r="B1053" s="41"/>
      <c r="C1053" s="41"/>
      <c r="D1053" s="41"/>
      <c r="E1053" s="41"/>
      <c r="F1053" s="41"/>
      <c r="G1053" s="41"/>
      <c r="H1053" s="41"/>
      <c r="I1053" s="41"/>
      <c r="J1053" s="41"/>
    </row>
    <row r="1054" spans="1:10" x14ac:dyDescent="0.25">
      <c r="A1054" s="41"/>
      <c r="B1054" s="41"/>
      <c r="C1054" s="41"/>
      <c r="D1054" s="41"/>
      <c r="E1054" s="41"/>
      <c r="F1054" s="41"/>
      <c r="G1054" s="41"/>
      <c r="H1054" s="41"/>
      <c r="I1054" s="41"/>
      <c r="J1054" s="41"/>
    </row>
    <row r="1055" spans="1:10" x14ac:dyDescent="0.25">
      <c r="A1055" s="41"/>
      <c r="B1055" s="41"/>
      <c r="C1055" s="41"/>
      <c r="D1055" s="41"/>
      <c r="E1055" s="41"/>
      <c r="F1055" s="41"/>
      <c r="G1055" s="41"/>
      <c r="H1055" s="41"/>
      <c r="I1055" s="41"/>
      <c r="J1055" s="41"/>
    </row>
    <row r="1056" spans="1:10" x14ac:dyDescent="0.25">
      <c r="A1056" s="41"/>
      <c r="B1056" s="41"/>
      <c r="C1056" s="41"/>
      <c r="D1056" s="41"/>
      <c r="E1056" s="41"/>
      <c r="F1056" s="41"/>
      <c r="G1056" s="41"/>
      <c r="H1056" s="41"/>
      <c r="I1056" s="41"/>
      <c r="J1056" s="41"/>
    </row>
    <row r="1057" spans="1:10" x14ac:dyDescent="0.25">
      <c r="A1057" s="41"/>
      <c r="B1057" s="41"/>
      <c r="C1057" s="41"/>
      <c r="D1057" s="41"/>
      <c r="E1057" s="41"/>
      <c r="F1057" s="41"/>
      <c r="G1057" s="41"/>
      <c r="H1057" s="41"/>
      <c r="I1057" s="41"/>
      <c r="J1057" s="41"/>
    </row>
    <row r="1058" spans="1:10" x14ac:dyDescent="0.25">
      <c r="A1058" s="41"/>
      <c r="B1058" s="41"/>
      <c r="C1058" s="41"/>
      <c r="D1058" s="41"/>
      <c r="E1058" s="41"/>
      <c r="F1058" s="41"/>
      <c r="G1058" s="41"/>
      <c r="H1058" s="41"/>
      <c r="I1058" s="41"/>
      <c r="J1058" s="41"/>
    </row>
    <row r="1059" spans="1:10" x14ac:dyDescent="0.25">
      <c r="A1059" s="41"/>
      <c r="B1059" s="41"/>
      <c r="C1059" s="41"/>
      <c r="D1059" s="41"/>
      <c r="E1059" s="41"/>
      <c r="F1059" s="41"/>
      <c r="G1059" s="41"/>
      <c r="H1059" s="41"/>
      <c r="I1059" s="41"/>
      <c r="J1059" s="41"/>
    </row>
    <row r="1060" spans="1:10" x14ac:dyDescent="0.25">
      <c r="A1060" s="41"/>
      <c r="B1060" s="41"/>
      <c r="C1060" s="41"/>
      <c r="D1060" s="41"/>
      <c r="E1060" s="41"/>
      <c r="F1060" s="41"/>
      <c r="G1060" s="41"/>
      <c r="H1060" s="41"/>
      <c r="I1060" s="41"/>
      <c r="J1060" s="41"/>
    </row>
    <row r="1061" spans="1:10" x14ac:dyDescent="0.25">
      <c r="A1061" s="41"/>
      <c r="B1061" s="41"/>
      <c r="C1061" s="41"/>
      <c r="D1061" s="41"/>
      <c r="E1061" s="41"/>
      <c r="F1061" s="41"/>
      <c r="G1061" s="41"/>
      <c r="H1061" s="41"/>
      <c r="I1061" s="41"/>
      <c r="J1061" s="41"/>
    </row>
    <row r="1062" spans="1:10" x14ac:dyDescent="0.25">
      <c r="A1062" s="41"/>
      <c r="B1062" s="41"/>
      <c r="C1062" s="41"/>
      <c r="D1062" s="41"/>
      <c r="E1062" s="41"/>
      <c r="F1062" s="41"/>
      <c r="G1062" s="41"/>
      <c r="H1062" s="41"/>
      <c r="I1062" s="41"/>
      <c r="J1062" s="41"/>
    </row>
    <row r="1063" spans="1:10" x14ac:dyDescent="0.25">
      <c r="A1063" s="41"/>
      <c r="B1063" s="41"/>
      <c r="C1063" s="41"/>
      <c r="D1063" s="41"/>
      <c r="E1063" s="41"/>
      <c r="F1063" s="41"/>
      <c r="G1063" s="41"/>
      <c r="H1063" s="41"/>
      <c r="I1063" s="41"/>
      <c r="J1063" s="41"/>
    </row>
    <row r="1064" spans="1:10" x14ac:dyDescent="0.25">
      <c r="A1064" s="41"/>
      <c r="B1064" s="41"/>
      <c r="C1064" s="41"/>
      <c r="D1064" s="41"/>
      <c r="E1064" s="41"/>
      <c r="F1064" s="41"/>
      <c r="G1064" s="41"/>
      <c r="H1064" s="41"/>
      <c r="I1064" s="41"/>
      <c r="J1064" s="41"/>
    </row>
    <row r="1065" spans="1:10" x14ac:dyDescent="0.25">
      <c r="A1065" s="41"/>
      <c r="B1065" s="41"/>
      <c r="C1065" s="41"/>
      <c r="D1065" s="41"/>
      <c r="E1065" s="41"/>
      <c r="F1065" s="41"/>
      <c r="G1065" s="41"/>
      <c r="H1065" s="41"/>
      <c r="I1065" s="41"/>
      <c r="J1065" s="41"/>
    </row>
    <row r="1066" spans="1:10" x14ac:dyDescent="0.25">
      <c r="A1066" s="41"/>
      <c r="B1066" s="41"/>
      <c r="C1066" s="41"/>
      <c r="D1066" s="41"/>
      <c r="E1066" s="41"/>
      <c r="F1066" s="41"/>
      <c r="G1066" s="41"/>
      <c r="H1066" s="41"/>
      <c r="I1066" s="41"/>
      <c r="J1066" s="41"/>
    </row>
    <row r="1067" spans="1:10" x14ac:dyDescent="0.25">
      <c r="A1067" s="41"/>
      <c r="B1067" s="41"/>
      <c r="C1067" s="41"/>
      <c r="D1067" s="41"/>
      <c r="E1067" s="41"/>
      <c r="F1067" s="41"/>
      <c r="G1067" s="41"/>
      <c r="H1067" s="41"/>
      <c r="I1067" s="41"/>
      <c r="J1067" s="41"/>
    </row>
    <row r="1068" spans="1:10" x14ac:dyDescent="0.25">
      <c r="A1068" s="41"/>
      <c r="B1068" s="41"/>
      <c r="C1068" s="41"/>
      <c r="D1068" s="41"/>
      <c r="E1068" s="41"/>
      <c r="F1068" s="41"/>
      <c r="G1068" s="41"/>
      <c r="H1068" s="41"/>
      <c r="I1068" s="41"/>
      <c r="J1068" s="41"/>
    </row>
    <row r="1069" spans="1:10" x14ac:dyDescent="0.25">
      <c r="A1069" s="41"/>
      <c r="B1069" s="41"/>
      <c r="C1069" s="41"/>
      <c r="D1069" s="41"/>
      <c r="E1069" s="41"/>
      <c r="F1069" s="41"/>
      <c r="G1069" s="41"/>
      <c r="H1069" s="41"/>
      <c r="I1069" s="41"/>
      <c r="J1069" s="41"/>
    </row>
    <row r="1070" spans="1:10" x14ac:dyDescent="0.25">
      <c r="A1070" s="41"/>
      <c r="B1070" s="41"/>
      <c r="C1070" s="41"/>
      <c r="D1070" s="41"/>
      <c r="E1070" s="41"/>
      <c r="F1070" s="41"/>
      <c r="G1070" s="41"/>
      <c r="H1070" s="41"/>
      <c r="I1070" s="41"/>
      <c r="J1070" s="41"/>
    </row>
    <row r="1071" spans="1:10" x14ac:dyDescent="0.25">
      <c r="A1071" s="41"/>
      <c r="B1071" s="41"/>
      <c r="C1071" s="41"/>
      <c r="D1071" s="41"/>
      <c r="E1071" s="41"/>
      <c r="F1071" s="41"/>
      <c r="G1071" s="41"/>
      <c r="H1071" s="41"/>
      <c r="I1071" s="41"/>
      <c r="J1071" s="41"/>
    </row>
    <row r="1072" spans="1:10" x14ac:dyDescent="0.25">
      <c r="A1072" s="41"/>
      <c r="B1072" s="41"/>
      <c r="C1072" s="41"/>
      <c r="D1072" s="41"/>
      <c r="E1072" s="41"/>
      <c r="F1072" s="41"/>
      <c r="G1072" s="41"/>
      <c r="H1072" s="41"/>
      <c r="I1072" s="41"/>
      <c r="J1072" s="41"/>
    </row>
    <row r="1073" spans="1:10" x14ac:dyDescent="0.25">
      <c r="A1073" s="41"/>
      <c r="B1073" s="41"/>
      <c r="C1073" s="41"/>
      <c r="D1073" s="41"/>
      <c r="E1073" s="41"/>
      <c r="F1073" s="41"/>
      <c r="G1073" s="41"/>
      <c r="H1073" s="41"/>
      <c r="I1073" s="41"/>
      <c r="J1073" s="41"/>
    </row>
    <row r="1074" spans="1:10" x14ac:dyDescent="0.25">
      <c r="A1074" s="41"/>
      <c r="B1074" s="41"/>
      <c r="C1074" s="41"/>
      <c r="D1074" s="41"/>
      <c r="E1074" s="41"/>
      <c r="F1074" s="41"/>
      <c r="G1074" s="41"/>
      <c r="H1074" s="41"/>
      <c r="I1074" s="41"/>
      <c r="J1074" s="41"/>
    </row>
    <row r="1075" spans="1:10" x14ac:dyDescent="0.25">
      <c r="A1075" s="41"/>
      <c r="B1075" s="41"/>
      <c r="C1075" s="41"/>
      <c r="D1075" s="41"/>
      <c r="E1075" s="41"/>
      <c r="F1075" s="41"/>
      <c r="G1075" s="41"/>
      <c r="H1075" s="41"/>
      <c r="I1075" s="41"/>
      <c r="J1075" s="41"/>
    </row>
    <row r="1076" spans="1:10" x14ac:dyDescent="0.25">
      <c r="A1076" s="41"/>
      <c r="B1076" s="41"/>
      <c r="C1076" s="41"/>
      <c r="D1076" s="41"/>
      <c r="E1076" s="41"/>
      <c r="F1076" s="41"/>
      <c r="G1076" s="41"/>
      <c r="H1076" s="41"/>
      <c r="I1076" s="41"/>
      <c r="J1076" s="41"/>
    </row>
    <row r="1077" spans="1:10" x14ac:dyDescent="0.25">
      <c r="A1077" s="41"/>
      <c r="B1077" s="41"/>
      <c r="C1077" s="41"/>
      <c r="D1077" s="41"/>
      <c r="E1077" s="41"/>
      <c r="F1077" s="41"/>
      <c r="G1077" s="41"/>
      <c r="H1077" s="41"/>
      <c r="I1077" s="41"/>
      <c r="J1077" s="41"/>
    </row>
    <row r="1078" spans="1:10" x14ac:dyDescent="0.25">
      <c r="A1078" s="41"/>
      <c r="B1078" s="41"/>
      <c r="C1078" s="41"/>
      <c r="D1078" s="41"/>
      <c r="E1078" s="41"/>
      <c r="F1078" s="41"/>
      <c r="G1078" s="41"/>
      <c r="H1078" s="41"/>
      <c r="I1078" s="41"/>
      <c r="J1078" s="41"/>
    </row>
    <row r="1079" spans="1:10" x14ac:dyDescent="0.25">
      <c r="A1079" s="41"/>
      <c r="B1079" s="41"/>
      <c r="C1079" s="41"/>
      <c r="D1079" s="41"/>
      <c r="E1079" s="41"/>
      <c r="F1079" s="41"/>
      <c r="G1079" s="41"/>
      <c r="H1079" s="41"/>
      <c r="I1079" s="41"/>
      <c r="J1079" s="41"/>
    </row>
    <row r="1080" spans="1:10" x14ac:dyDescent="0.25">
      <c r="A1080" s="41"/>
      <c r="B1080" s="41"/>
      <c r="C1080" s="41"/>
      <c r="D1080" s="41"/>
      <c r="E1080" s="41"/>
      <c r="F1080" s="41"/>
      <c r="G1080" s="41"/>
      <c r="H1080" s="41"/>
      <c r="I1080" s="41"/>
      <c r="J1080" s="41"/>
    </row>
    <row r="1081" spans="1:10" x14ac:dyDescent="0.25">
      <c r="A1081" s="41"/>
      <c r="B1081" s="41"/>
      <c r="C1081" s="41"/>
      <c r="D1081" s="41"/>
      <c r="E1081" s="41"/>
      <c r="F1081" s="41"/>
      <c r="G1081" s="41"/>
      <c r="H1081" s="41"/>
      <c r="I1081" s="41"/>
      <c r="J1081" s="41"/>
    </row>
    <row r="1082" spans="1:10" x14ac:dyDescent="0.25">
      <c r="A1082" s="41"/>
      <c r="B1082" s="41"/>
      <c r="C1082" s="41"/>
      <c r="D1082" s="41"/>
      <c r="E1082" s="41"/>
      <c r="F1082" s="41"/>
      <c r="G1082" s="41"/>
      <c r="H1082" s="41"/>
      <c r="I1082" s="41"/>
      <c r="J1082" s="41"/>
    </row>
    <row r="1083" spans="1:10" x14ac:dyDescent="0.25">
      <c r="A1083" s="41"/>
      <c r="B1083" s="41"/>
      <c r="C1083" s="41"/>
      <c r="D1083" s="41"/>
      <c r="E1083" s="41"/>
      <c r="F1083" s="41"/>
      <c r="G1083" s="41"/>
      <c r="H1083" s="41"/>
      <c r="I1083" s="41"/>
      <c r="J1083" s="41"/>
    </row>
    <row r="1084" spans="1:10" x14ac:dyDescent="0.25">
      <c r="A1084" s="41"/>
      <c r="B1084" s="41"/>
      <c r="C1084" s="41"/>
      <c r="D1084" s="41"/>
      <c r="E1084" s="41"/>
      <c r="F1084" s="41"/>
      <c r="G1084" s="41"/>
      <c r="H1084" s="41"/>
      <c r="I1084" s="41"/>
      <c r="J1084" s="41"/>
    </row>
    <row r="1085" spans="1:10" x14ac:dyDescent="0.25">
      <c r="A1085" s="41"/>
      <c r="B1085" s="41"/>
      <c r="C1085" s="41"/>
      <c r="D1085" s="41"/>
      <c r="E1085" s="41"/>
      <c r="F1085" s="41"/>
      <c r="G1085" s="41"/>
      <c r="H1085" s="41"/>
      <c r="I1085" s="41"/>
      <c r="J1085" s="41"/>
    </row>
    <row r="1086" spans="1:10" x14ac:dyDescent="0.25">
      <c r="A1086" s="41"/>
      <c r="B1086" s="41"/>
      <c r="C1086" s="41"/>
      <c r="D1086" s="41"/>
      <c r="E1086" s="41"/>
      <c r="F1086" s="41"/>
      <c r="G1086" s="41"/>
      <c r="H1086" s="41"/>
      <c r="I1086" s="41"/>
      <c r="J1086" s="41"/>
    </row>
    <row r="1087" spans="1:10" x14ac:dyDescent="0.25">
      <c r="A1087" s="41"/>
      <c r="B1087" s="41"/>
      <c r="C1087" s="41"/>
      <c r="D1087" s="41"/>
      <c r="E1087" s="41"/>
      <c r="F1087" s="41"/>
      <c r="G1087" s="41"/>
      <c r="H1087" s="41"/>
      <c r="I1087" s="41"/>
      <c r="J1087" s="41"/>
    </row>
    <row r="1088" spans="1:10" x14ac:dyDescent="0.25">
      <c r="A1088" s="41"/>
      <c r="B1088" s="41"/>
      <c r="C1088" s="41"/>
      <c r="D1088" s="41"/>
      <c r="E1088" s="41"/>
      <c r="F1088" s="41"/>
      <c r="G1088" s="41"/>
      <c r="H1088" s="41"/>
      <c r="I1088" s="41"/>
      <c r="J1088" s="41"/>
    </row>
    <row r="1089" spans="1:10" x14ac:dyDescent="0.25">
      <c r="A1089" s="41"/>
      <c r="B1089" s="41"/>
      <c r="C1089" s="41"/>
      <c r="D1089" s="41"/>
      <c r="E1089" s="41"/>
      <c r="F1089" s="41"/>
      <c r="G1089" s="41"/>
      <c r="H1089" s="41"/>
      <c r="I1089" s="41"/>
      <c r="J1089" s="41"/>
    </row>
    <row r="1090" spans="1:10" x14ac:dyDescent="0.25">
      <c r="A1090" s="41"/>
      <c r="B1090" s="41"/>
      <c r="C1090" s="41"/>
      <c r="D1090" s="41"/>
      <c r="E1090" s="41"/>
      <c r="F1090" s="41"/>
      <c r="G1090" s="41"/>
      <c r="H1090" s="41"/>
      <c r="I1090" s="41"/>
      <c r="J1090" s="41"/>
    </row>
    <row r="1091" spans="1:10" x14ac:dyDescent="0.25">
      <c r="A1091" s="41"/>
      <c r="B1091" s="41"/>
      <c r="C1091" s="41"/>
      <c r="D1091" s="41"/>
      <c r="E1091" s="41"/>
      <c r="F1091" s="41"/>
      <c r="G1091" s="41"/>
      <c r="H1091" s="41"/>
      <c r="I1091" s="41"/>
      <c r="J1091" s="41"/>
    </row>
    <row r="1092" spans="1:10" x14ac:dyDescent="0.25">
      <c r="A1092" s="41"/>
      <c r="B1092" s="41"/>
      <c r="C1092" s="41"/>
      <c r="D1092" s="41"/>
      <c r="E1092" s="41"/>
      <c r="F1092" s="41"/>
      <c r="G1092" s="41"/>
      <c r="H1092" s="41"/>
      <c r="I1092" s="41"/>
      <c r="J1092" s="41"/>
    </row>
    <row r="1093" spans="1:10" x14ac:dyDescent="0.25">
      <c r="A1093" s="41"/>
      <c r="B1093" s="41"/>
      <c r="C1093" s="41"/>
      <c r="D1093" s="41"/>
      <c r="E1093" s="41"/>
      <c r="F1093" s="41"/>
      <c r="G1093" s="41"/>
      <c r="H1093" s="41"/>
      <c r="I1093" s="41"/>
      <c r="J1093" s="41"/>
    </row>
    <row r="1094" spans="1:10" x14ac:dyDescent="0.25">
      <c r="A1094" s="41"/>
      <c r="B1094" s="41"/>
      <c r="C1094" s="41"/>
      <c r="D1094" s="41"/>
      <c r="E1094" s="41"/>
      <c r="F1094" s="41"/>
      <c r="G1094" s="41"/>
      <c r="H1094" s="41"/>
      <c r="I1094" s="41"/>
      <c r="J1094" s="41"/>
    </row>
    <row r="1095" spans="1:10" x14ac:dyDescent="0.25">
      <c r="A1095" s="41"/>
      <c r="B1095" s="41"/>
      <c r="C1095" s="41"/>
      <c r="D1095" s="41"/>
      <c r="E1095" s="41"/>
      <c r="F1095" s="41"/>
      <c r="G1095" s="41"/>
      <c r="H1095" s="41"/>
      <c r="I1095" s="41"/>
      <c r="J1095" s="41"/>
    </row>
    <row r="1096" spans="1:10" x14ac:dyDescent="0.25">
      <c r="A1096" s="41"/>
      <c r="B1096" s="41"/>
      <c r="C1096" s="41"/>
      <c r="D1096" s="41"/>
      <c r="E1096" s="41"/>
      <c r="F1096" s="41"/>
      <c r="G1096" s="41"/>
      <c r="H1096" s="41"/>
      <c r="I1096" s="41"/>
      <c r="J1096" s="41"/>
    </row>
    <row r="1097" spans="1:10" x14ac:dyDescent="0.25">
      <c r="A1097" s="41"/>
      <c r="B1097" s="41"/>
      <c r="C1097" s="41"/>
      <c r="D1097" s="41"/>
      <c r="E1097" s="41"/>
      <c r="F1097" s="41"/>
      <c r="G1097" s="41"/>
      <c r="H1097" s="41"/>
      <c r="I1097" s="41"/>
      <c r="J1097" s="41"/>
    </row>
    <row r="1098" spans="1:10" x14ac:dyDescent="0.25">
      <c r="A1098" s="41"/>
      <c r="B1098" s="41"/>
      <c r="C1098" s="41"/>
      <c r="D1098" s="41"/>
      <c r="E1098" s="41"/>
      <c r="F1098" s="41"/>
      <c r="G1098" s="41"/>
      <c r="H1098" s="41"/>
      <c r="I1098" s="41"/>
      <c r="J1098" s="41"/>
    </row>
    <row r="1099" spans="1:10" x14ac:dyDescent="0.25">
      <c r="A1099" s="41"/>
      <c r="B1099" s="41"/>
      <c r="C1099" s="41"/>
      <c r="D1099" s="41"/>
      <c r="E1099" s="41"/>
      <c r="F1099" s="41"/>
      <c r="G1099" s="41"/>
      <c r="H1099" s="41"/>
      <c r="I1099" s="41"/>
      <c r="J1099" s="41"/>
    </row>
    <row r="1100" spans="1:10" x14ac:dyDescent="0.25">
      <c r="A1100" s="41"/>
      <c r="B1100" s="41"/>
      <c r="C1100" s="41"/>
      <c r="D1100" s="41"/>
      <c r="E1100" s="41"/>
      <c r="F1100" s="41"/>
      <c r="G1100" s="41"/>
      <c r="H1100" s="41"/>
      <c r="I1100" s="41"/>
      <c r="J1100" s="41"/>
    </row>
    <row r="1101" spans="1:10" x14ac:dyDescent="0.25">
      <c r="A1101" s="41"/>
      <c r="B1101" s="41"/>
      <c r="C1101" s="41"/>
      <c r="D1101" s="41"/>
      <c r="E1101" s="41"/>
      <c r="F1101" s="41"/>
      <c r="G1101" s="41"/>
      <c r="H1101" s="41"/>
      <c r="I1101" s="41"/>
      <c r="J1101" s="41"/>
    </row>
    <row r="1102" spans="1:10" x14ac:dyDescent="0.25">
      <c r="A1102" s="41"/>
      <c r="B1102" s="41"/>
      <c r="C1102" s="41"/>
      <c r="D1102" s="41"/>
      <c r="E1102" s="41"/>
      <c r="F1102" s="41"/>
      <c r="G1102" s="41"/>
      <c r="H1102" s="41"/>
      <c r="I1102" s="41"/>
      <c r="J1102" s="41"/>
    </row>
    <row r="1103" spans="1:10" x14ac:dyDescent="0.25">
      <c r="A1103" s="41"/>
      <c r="B1103" s="41"/>
      <c r="C1103" s="41"/>
      <c r="D1103" s="41"/>
      <c r="E1103" s="41"/>
      <c r="F1103" s="41"/>
      <c r="G1103" s="41"/>
      <c r="H1103" s="41"/>
      <c r="I1103" s="41"/>
      <c r="J1103" s="41"/>
    </row>
    <row r="1104" spans="1:10" x14ac:dyDescent="0.25">
      <c r="A1104" s="41"/>
      <c r="B1104" s="41"/>
      <c r="C1104" s="41"/>
      <c r="D1104" s="41"/>
      <c r="E1104" s="41"/>
      <c r="F1104" s="41"/>
      <c r="G1104" s="41"/>
      <c r="H1104" s="41"/>
      <c r="I1104" s="41"/>
      <c r="J1104" s="41"/>
    </row>
    <row r="1105" spans="1:10" x14ac:dyDescent="0.25">
      <c r="A1105" s="41"/>
      <c r="B1105" s="41"/>
      <c r="C1105" s="41"/>
      <c r="D1105" s="41"/>
      <c r="E1105" s="41"/>
      <c r="F1105" s="41"/>
      <c r="G1105" s="41"/>
      <c r="H1105" s="41"/>
      <c r="I1105" s="41"/>
      <c r="J1105" s="41"/>
    </row>
    <row r="1106" spans="1:10" x14ac:dyDescent="0.25">
      <c r="A1106" s="41"/>
      <c r="B1106" s="41"/>
      <c r="C1106" s="41"/>
      <c r="D1106" s="41"/>
      <c r="E1106" s="41"/>
      <c r="F1106" s="41"/>
      <c r="G1106" s="41"/>
      <c r="H1106" s="41"/>
      <c r="I1106" s="41"/>
      <c r="J1106" s="41"/>
    </row>
  </sheetData>
  <mergeCells count="47">
    <mergeCell ref="K109:L111"/>
    <mergeCell ref="A191:J191"/>
    <mergeCell ref="A356:J356"/>
    <mergeCell ref="A34:J34"/>
    <mergeCell ref="A44:J44"/>
    <mergeCell ref="A68:J68"/>
    <mergeCell ref="A94:J94"/>
    <mergeCell ref="A189:J189"/>
    <mergeCell ref="A177:J177"/>
    <mergeCell ref="A155:J155"/>
    <mergeCell ref="A392:J392"/>
    <mergeCell ref="A365:J365"/>
    <mergeCell ref="A464:J464"/>
    <mergeCell ref="A433:J433"/>
    <mergeCell ref="A426:J426"/>
    <mergeCell ref="A3:J3"/>
    <mergeCell ref="A129:J129"/>
    <mergeCell ref="A350:J350"/>
    <mergeCell ref="A359:J359"/>
    <mergeCell ref="B559:E559"/>
    <mergeCell ref="A493:J493"/>
    <mergeCell ref="A477:J477"/>
    <mergeCell ref="A467:J467"/>
    <mergeCell ref="A452:J452"/>
    <mergeCell ref="A451:J451"/>
    <mergeCell ref="A440:J440"/>
    <mergeCell ref="A435:J435"/>
    <mergeCell ref="A195:J195"/>
    <mergeCell ref="A423:J423"/>
    <mergeCell ref="A397:J397"/>
    <mergeCell ref="A396:J396"/>
    <mergeCell ref="G1:J1"/>
    <mergeCell ref="A341:J341"/>
    <mergeCell ref="A329:J329"/>
    <mergeCell ref="A314:J314"/>
    <mergeCell ref="A300:J300"/>
    <mergeCell ref="A156:J156"/>
    <mergeCell ref="A60:J60"/>
    <mergeCell ref="A52:J52"/>
    <mergeCell ref="A37:J37"/>
    <mergeCell ref="A32:J32"/>
    <mergeCell ref="A290:J290"/>
    <mergeCell ref="A264:J264"/>
    <mergeCell ref="A219:J219"/>
    <mergeCell ref="A97:J97"/>
    <mergeCell ref="A73:J73"/>
    <mergeCell ref="A89:J89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MAM</cp:lastModifiedBy>
  <dcterms:created xsi:type="dcterms:W3CDTF">2017-04-12T04:51:40Z</dcterms:created>
  <dcterms:modified xsi:type="dcterms:W3CDTF">2017-10-30T05:01:05Z</dcterms:modified>
</cp:coreProperties>
</file>